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20490" windowHeight="7455"/>
  </bookViews>
  <sheets>
    <sheet name="Game Rules" sheetId="11" r:id="rId1"/>
    <sheet name="Settings" sheetId="6" r:id="rId2"/>
    <sheet name="Reels" sheetId="12" r:id="rId3"/>
    <sheet name="Stats summary" sheetId="15" r:id="rId4"/>
    <sheet name="Raw statistics" sheetId="16" r:id="rId5"/>
    <sheet name="Log file" sheetId="18" r:id="rId6"/>
    <sheet name="Revision history" sheetId="20" r:id="rId7"/>
  </sheets>
  <definedNames>
    <definedName name="_xlnm._FilterDatabase" localSheetId="5" hidden="1">'Log file'!$A$105:$F$105</definedName>
    <definedName name="_xlnm._FilterDatabase" localSheetId="4" hidden="1">'Raw statistics'!$A$2:$F$313</definedName>
    <definedName name="page4" localSheetId="0">'Game Rules'!$B$15</definedName>
  </definedNames>
  <calcPr calcId="145621"/>
</workbook>
</file>

<file path=xl/calcChain.xml><?xml version="1.0" encoding="utf-8"?>
<calcChain xmlns="http://schemas.openxmlformats.org/spreadsheetml/2006/main">
  <c r="D5" i="6" l="1"/>
  <c r="E5" i="6"/>
  <c r="F5" i="6"/>
  <c r="D6" i="6"/>
  <c r="E6" i="6"/>
  <c r="F6" i="6"/>
  <c r="D7" i="6"/>
  <c r="E7" i="6"/>
  <c r="F7" i="6"/>
  <c r="D8" i="6"/>
  <c r="E8" i="6"/>
  <c r="F8" i="6"/>
  <c r="D9" i="6"/>
  <c r="E9" i="6"/>
  <c r="F9" i="6"/>
  <c r="D10" i="6"/>
  <c r="E10" i="6"/>
  <c r="F10" i="6"/>
  <c r="D11" i="6"/>
  <c r="E11" i="6"/>
  <c r="F11" i="6"/>
  <c r="D12" i="6"/>
  <c r="E12" i="6"/>
  <c r="F12" i="6"/>
  <c r="D13" i="6"/>
  <c r="E13" i="6"/>
  <c r="F13" i="6"/>
  <c r="D14" i="6"/>
  <c r="E14" i="6"/>
  <c r="F14" i="6"/>
  <c r="D15" i="6"/>
  <c r="E15" i="6"/>
  <c r="F15" i="6"/>
  <c r="D16" i="6"/>
  <c r="E16" i="6"/>
  <c r="F16" i="6"/>
  <c r="B27" i="11"/>
  <c r="AV8" i="16"/>
  <c r="AR8" i="16"/>
  <c r="AB5" i="12"/>
  <c r="AA5" i="12"/>
  <c r="Z5" i="12"/>
  <c r="Y5" i="12"/>
  <c r="X5" i="12"/>
  <c r="U5" i="12"/>
  <c r="T5" i="12"/>
  <c r="S5" i="12"/>
  <c r="R5" i="12"/>
  <c r="Q5" i="12"/>
  <c r="G5" i="12"/>
  <c r="F5" i="12"/>
  <c r="E5" i="12"/>
  <c r="D5" i="12"/>
  <c r="C5" i="12"/>
  <c r="N5" i="12"/>
  <c r="M5" i="12"/>
  <c r="K5" i="12"/>
  <c r="J5" i="12"/>
  <c r="L5" i="12"/>
  <c r="V74" i="15" l="1"/>
  <c r="W73" i="15"/>
  <c r="V73" i="15"/>
  <c r="W72" i="15"/>
  <c r="V72" i="15"/>
  <c r="W71" i="15"/>
  <c r="V71" i="15"/>
  <c r="W70" i="15"/>
  <c r="V70" i="15"/>
  <c r="W69" i="15"/>
  <c r="V69" i="15"/>
  <c r="W68" i="15"/>
  <c r="V68" i="15"/>
  <c r="W67" i="15"/>
  <c r="V67" i="15"/>
  <c r="W66" i="15"/>
  <c r="V66" i="15"/>
  <c r="W65" i="15"/>
  <c r="V65" i="15"/>
  <c r="W64" i="15"/>
  <c r="V64" i="15"/>
  <c r="W63" i="15"/>
  <c r="V63" i="15"/>
  <c r="W62" i="15"/>
  <c r="V62" i="15"/>
  <c r="W61" i="15"/>
  <c r="V61" i="15"/>
  <c r="W60" i="15"/>
  <c r="V60" i="15"/>
  <c r="W59" i="15"/>
  <c r="V59" i="15"/>
  <c r="W58" i="15"/>
  <c r="V58" i="15"/>
  <c r="W57" i="15"/>
  <c r="V57" i="15"/>
  <c r="W56" i="15"/>
  <c r="V56" i="15"/>
  <c r="W55" i="15"/>
  <c r="V55" i="15"/>
  <c r="W54" i="15"/>
  <c r="V54" i="15"/>
  <c r="Q74" i="15"/>
  <c r="Q73" i="15"/>
  <c r="Q72" i="15"/>
  <c r="Q71" i="15"/>
  <c r="Q70" i="15"/>
  <c r="Q69" i="15"/>
  <c r="Q68" i="15"/>
  <c r="Q67" i="15"/>
  <c r="Q66" i="15"/>
  <c r="Q65" i="15"/>
  <c r="Q64" i="15"/>
  <c r="Q63" i="15"/>
  <c r="Q62" i="15"/>
  <c r="Q61" i="15"/>
  <c r="Q60" i="15"/>
  <c r="Q59" i="15"/>
  <c r="Q58" i="15"/>
  <c r="Q57" i="15"/>
  <c r="Q56" i="15"/>
  <c r="Q55" i="15"/>
  <c r="Q54" i="15"/>
  <c r="R54" i="15" l="1"/>
  <c r="R55" i="15"/>
  <c r="R56" i="15"/>
  <c r="R57" i="15"/>
  <c r="R58" i="15"/>
  <c r="R59" i="15"/>
  <c r="R60" i="15"/>
  <c r="R61" i="15"/>
  <c r="R62" i="15"/>
  <c r="R63" i="15"/>
  <c r="R64" i="15"/>
  <c r="R65" i="15"/>
  <c r="R66" i="15"/>
  <c r="R67" i="15"/>
  <c r="R68" i="15"/>
  <c r="R69" i="15"/>
  <c r="R70" i="15"/>
  <c r="R71" i="15"/>
  <c r="R72" i="15"/>
  <c r="R73" i="15"/>
  <c r="C5" i="6"/>
  <c r="C6" i="6"/>
  <c r="C7" i="6"/>
  <c r="C8" i="6"/>
  <c r="C9" i="6"/>
  <c r="C10" i="6"/>
  <c r="C11" i="6"/>
  <c r="C12" i="6"/>
  <c r="C13" i="6"/>
  <c r="C14" i="6"/>
  <c r="C15" i="6"/>
  <c r="C16" i="6"/>
  <c r="B17" i="15"/>
  <c r="E18" i="15"/>
  <c r="E20" i="15"/>
  <c r="B4" i="15"/>
  <c r="D20" i="15"/>
  <c r="D18" i="15"/>
  <c r="D17" i="15"/>
  <c r="E17" i="15"/>
  <c r="C20" i="15"/>
  <c r="B20" i="15"/>
  <c r="C17" i="15"/>
  <c r="C18" i="15" s="1"/>
  <c r="C22" i="15" s="1"/>
  <c r="R20" i="15"/>
  <c r="Q20" i="15"/>
  <c r="O20" i="15"/>
  <c r="N20" i="15"/>
  <c r="L20" i="15"/>
  <c r="K20" i="15"/>
  <c r="I20" i="15"/>
  <c r="J20" i="15" s="1"/>
  <c r="H20" i="15"/>
  <c r="R36" i="15"/>
  <c r="Q36" i="15"/>
  <c r="O36" i="15"/>
  <c r="N36" i="15"/>
  <c r="P36" i="15" s="1"/>
  <c r="L36" i="15"/>
  <c r="K36" i="15"/>
  <c r="I36" i="15"/>
  <c r="J36" i="15" s="1"/>
  <c r="H36" i="15"/>
  <c r="G37" i="15"/>
  <c r="R37" i="15"/>
  <c r="G21" i="15"/>
  <c r="G22" i="15"/>
  <c r="R22" i="15"/>
  <c r="AR22" i="16"/>
  <c r="D22" i="15"/>
  <c r="M20" i="15"/>
  <c r="S20" i="15"/>
  <c r="P20" i="15"/>
  <c r="I37" i="15"/>
  <c r="K37" i="15"/>
  <c r="Q37" i="15"/>
  <c r="I21" i="15"/>
  <c r="K21" i="15"/>
  <c r="N22" i="15"/>
  <c r="Q21" i="15"/>
  <c r="H37" i="15"/>
  <c r="L37" i="15"/>
  <c r="H21" i="15"/>
  <c r="L21" i="15"/>
  <c r="M21" i="15" s="1"/>
  <c r="O22" i="15"/>
  <c r="R21" i="15"/>
  <c r="N37" i="15"/>
  <c r="I22" i="15"/>
  <c r="J22" i="15" s="1"/>
  <c r="K22" i="15"/>
  <c r="N21" i="15"/>
  <c r="Q22" i="15"/>
  <c r="G38" i="15"/>
  <c r="O37" i="15"/>
  <c r="P37" i="15" s="1"/>
  <c r="H22" i="15"/>
  <c r="L22" i="15"/>
  <c r="O21" i="15"/>
  <c r="P21" i="15" s="1"/>
  <c r="M36" i="15"/>
  <c r="J37" i="15"/>
  <c r="G39" i="15"/>
  <c r="S36" i="15"/>
  <c r="P22" i="15"/>
  <c r="G23" i="15"/>
  <c r="J21" i="15"/>
  <c r="S21" i="15"/>
  <c r="O39" i="15"/>
  <c r="N39" i="15"/>
  <c r="R39" i="15"/>
  <c r="L39" i="15"/>
  <c r="H39" i="15"/>
  <c r="Q39" i="15"/>
  <c r="K39" i="15"/>
  <c r="I39" i="15"/>
  <c r="R38" i="15"/>
  <c r="L38" i="15"/>
  <c r="H38" i="15"/>
  <c r="Q38" i="15"/>
  <c r="K38" i="15"/>
  <c r="M38" i="15" s="1"/>
  <c r="I38" i="15"/>
  <c r="J38" i="15" s="1"/>
  <c r="O38" i="15"/>
  <c r="P38" i="15" s="1"/>
  <c r="N38" i="15"/>
  <c r="O23" i="15"/>
  <c r="P23" i="15" s="1"/>
  <c r="N23" i="15"/>
  <c r="R23" i="15"/>
  <c r="L23" i="15"/>
  <c r="H23" i="15"/>
  <c r="Q23" i="15"/>
  <c r="K23" i="15"/>
  <c r="I23" i="15"/>
  <c r="J23" i="15"/>
  <c r="M37" i="15"/>
  <c r="S39" i="15"/>
  <c r="J39" i="15"/>
  <c r="G40" i="15"/>
  <c r="M39" i="15"/>
  <c r="P39" i="15"/>
  <c r="G24" i="15"/>
  <c r="S22" i="15"/>
  <c r="I4" i="15"/>
  <c r="H4" i="15"/>
  <c r="AR17" i="16"/>
  <c r="AR16" i="16"/>
  <c r="AR14" i="16"/>
  <c r="AR13" i="16"/>
  <c r="R24" i="15"/>
  <c r="L24" i="15"/>
  <c r="H24" i="15"/>
  <c r="Q24" i="15"/>
  <c r="K24" i="15"/>
  <c r="I24" i="15"/>
  <c r="O24" i="15"/>
  <c r="N24" i="15"/>
  <c r="R40" i="15"/>
  <c r="L40" i="15"/>
  <c r="H40" i="15"/>
  <c r="Q40" i="15"/>
  <c r="K40" i="15"/>
  <c r="I40" i="15"/>
  <c r="J40" i="15" s="1"/>
  <c r="O40" i="15"/>
  <c r="N40" i="15"/>
  <c r="S38" i="15"/>
  <c r="G41" i="15"/>
  <c r="J24" i="15"/>
  <c r="G25" i="15"/>
  <c r="S24" i="15"/>
  <c r="AJ4" i="16"/>
  <c r="AL4" i="16"/>
  <c r="AL5" i="16"/>
  <c r="AI5" i="16"/>
  <c r="AI6" i="16"/>
  <c r="AI8" i="16"/>
  <c r="AI10" i="16"/>
  <c r="AI12" i="16"/>
  <c r="AI14" i="16"/>
  <c r="AI16" i="16"/>
  <c r="AI18" i="16"/>
  <c r="AI20" i="16"/>
  <c r="AI22" i="16"/>
  <c r="AI24" i="16"/>
  <c r="AI26" i="16"/>
  <c r="AI28" i="16"/>
  <c r="AI30" i="16"/>
  <c r="AI32" i="16"/>
  <c r="AI34" i="16"/>
  <c r="AI36" i="16"/>
  <c r="AI38" i="16"/>
  <c r="AI40" i="16"/>
  <c r="AI42" i="16"/>
  <c r="AI44" i="16"/>
  <c r="AI46" i="16"/>
  <c r="AI48" i="16"/>
  <c r="AI50" i="16"/>
  <c r="AI52" i="16"/>
  <c r="AI54" i="16"/>
  <c r="AI56" i="16"/>
  <c r="AI58" i="16"/>
  <c r="AI60" i="16"/>
  <c r="AI62" i="16"/>
  <c r="AI64" i="16"/>
  <c r="AI66" i="16"/>
  <c r="AI68" i="16"/>
  <c r="AI70" i="16"/>
  <c r="AI72" i="16"/>
  <c r="AI74" i="16"/>
  <c r="AI76" i="16"/>
  <c r="AI78" i="16"/>
  <c r="AI80" i="16"/>
  <c r="AI82" i="16"/>
  <c r="AI84" i="16"/>
  <c r="AI86" i="16"/>
  <c r="AI88" i="16"/>
  <c r="AI90" i="16"/>
  <c r="AI92" i="16"/>
  <c r="AI94" i="16"/>
  <c r="AI96" i="16"/>
  <c r="AI98" i="16"/>
  <c r="AI100" i="16"/>
  <c r="AI102" i="16"/>
  <c r="AI104" i="16"/>
  <c r="AI106" i="16"/>
  <c r="AI108" i="16"/>
  <c r="AI110" i="16"/>
  <c r="AI112" i="16"/>
  <c r="AI114" i="16"/>
  <c r="AI116" i="16"/>
  <c r="AI118" i="16"/>
  <c r="AI120" i="16"/>
  <c r="AI122" i="16"/>
  <c r="AI124" i="16"/>
  <c r="AI126" i="16"/>
  <c r="AI128" i="16"/>
  <c r="AI130" i="16"/>
  <c r="AI132" i="16"/>
  <c r="AI134" i="16"/>
  <c r="AI136" i="16"/>
  <c r="AI138" i="16"/>
  <c r="AI140" i="16"/>
  <c r="AI142" i="16"/>
  <c r="AI144" i="16"/>
  <c r="AI146" i="16"/>
  <c r="AI148" i="16"/>
  <c r="AI150" i="16"/>
  <c r="AI152" i="16"/>
  <c r="AI154" i="16"/>
  <c r="AI156" i="16"/>
  <c r="AI158" i="16"/>
  <c r="AI160" i="16"/>
  <c r="AI162" i="16"/>
  <c r="AI164" i="16"/>
  <c r="AI166" i="16"/>
  <c r="AI168" i="16"/>
  <c r="AI170" i="16"/>
  <c r="AI172" i="16"/>
  <c r="AI174" i="16"/>
  <c r="AI176" i="16"/>
  <c r="AI178" i="16"/>
  <c r="AI180" i="16"/>
  <c r="AI182" i="16"/>
  <c r="AI184" i="16"/>
  <c r="AI186" i="16"/>
  <c r="AI188" i="16"/>
  <c r="AI190" i="16"/>
  <c r="AI192" i="16"/>
  <c r="AI194" i="16"/>
  <c r="AI196" i="16"/>
  <c r="AI198" i="16"/>
  <c r="AI200" i="16"/>
  <c r="AI202" i="16"/>
  <c r="AI204" i="16"/>
  <c r="AI206" i="16"/>
  <c r="AI208" i="16"/>
  <c r="AI210" i="16"/>
  <c r="AI212" i="16"/>
  <c r="AI214" i="16"/>
  <c r="AI216" i="16"/>
  <c r="AI218" i="16"/>
  <c r="AI220" i="16"/>
  <c r="AI222" i="16"/>
  <c r="AI224" i="16"/>
  <c r="AI226" i="16"/>
  <c r="AI228" i="16"/>
  <c r="AI230" i="16"/>
  <c r="AI232" i="16"/>
  <c r="AI234" i="16"/>
  <c r="AI236" i="16"/>
  <c r="AI238" i="16"/>
  <c r="AI240" i="16"/>
  <c r="AI242" i="16"/>
  <c r="AI244" i="16"/>
  <c r="AI246" i="16"/>
  <c r="AI248" i="16"/>
  <c r="AI250" i="16"/>
  <c r="AI252" i="16"/>
  <c r="AI254" i="16"/>
  <c r="AI256" i="16"/>
  <c r="AI258" i="16"/>
  <c r="AI260" i="16"/>
  <c r="AI262" i="16"/>
  <c r="AI264" i="16"/>
  <c r="AI266" i="16"/>
  <c r="AI268" i="16"/>
  <c r="AI270" i="16"/>
  <c r="AI272" i="16"/>
  <c r="AI274" i="16"/>
  <c r="AI276" i="16"/>
  <c r="AI278" i="16"/>
  <c r="AI280" i="16"/>
  <c r="AI282" i="16"/>
  <c r="AI284" i="16"/>
  <c r="AI286" i="16"/>
  <c r="AI288" i="16"/>
  <c r="AI290" i="16"/>
  <c r="AI292" i="16"/>
  <c r="AI294" i="16"/>
  <c r="AI296" i="16"/>
  <c r="AI298" i="16"/>
  <c r="AI300" i="16"/>
  <c r="AI302" i="16"/>
  <c r="AI304" i="16"/>
  <c r="AI306" i="16"/>
  <c r="AI308" i="16"/>
  <c r="AI310" i="16"/>
  <c r="AI312" i="16"/>
  <c r="AI314" i="16"/>
  <c r="AI316" i="16"/>
  <c r="AI318" i="16"/>
  <c r="AI320" i="16"/>
  <c r="AI322" i="16"/>
  <c r="AI324" i="16"/>
  <c r="AI326" i="16"/>
  <c r="AI328" i="16"/>
  <c r="AI330" i="16"/>
  <c r="AI332" i="16"/>
  <c r="AI334" i="16"/>
  <c r="AI336" i="16"/>
  <c r="AI338" i="16"/>
  <c r="AI340" i="16"/>
  <c r="AI342" i="16"/>
  <c r="AI344" i="16"/>
  <c r="AI346" i="16"/>
  <c r="AI348" i="16"/>
  <c r="AI350" i="16"/>
  <c r="AI352" i="16"/>
  <c r="AI354" i="16"/>
  <c r="AI356" i="16"/>
  <c r="AI358" i="16"/>
  <c r="AI360" i="16"/>
  <c r="AI362" i="16"/>
  <c r="AI364" i="16"/>
  <c r="AI366" i="16"/>
  <c r="AI368" i="16"/>
  <c r="AI370" i="16"/>
  <c r="AI372" i="16"/>
  <c r="AI374" i="16"/>
  <c r="AI376" i="16"/>
  <c r="AI378" i="16"/>
  <c r="AI380" i="16"/>
  <c r="AI382" i="16"/>
  <c r="AI384" i="16"/>
  <c r="AI386" i="16"/>
  <c r="AI388" i="16"/>
  <c r="AI390" i="16"/>
  <c r="AI392" i="16"/>
  <c r="AI394" i="16"/>
  <c r="AI396" i="16"/>
  <c r="AI398" i="16"/>
  <c r="AI400" i="16"/>
  <c r="AI402" i="16"/>
  <c r="AI404" i="16"/>
  <c r="AI406" i="16"/>
  <c r="AI408" i="16"/>
  <c r="AI410" i="16"/>
  <c r="AI412" i="16"/>
  <c r="AI414" i="16"/>
  <c r="AI416" i="16"/>
  <c r="AI418" i="16"/>
  <c r="AI420" i="16"/>
  <c r="AI422" i="16"/>
  <c r="AI424" i="16"/>
  <c r="AI426" i="16"/>
  <c r="AI428" i="16"/>
  <c r="AI430" i="16"/>
  <c r="AI432" i="16"/>
  <c r="AI434" i="16"/>
  <c r="AI436" i="16"/>
  <c r="AI438" i="16"/>
  <c r="AI440" i="16"/>
  <c r="AI442" i="16"/>
  <c r="AI444" i="16"/>
  <c r="AI446" i="16"/>
  <c r="AI448" i="16"/>
  <c r="AI450" i="16"/>
  <c r="AI452" i="16"/>
  <c r="AI454" i="16"/>
  <c r="AI456" i="16"/>
  <c r="AI458" i="16"/>
  <c r="AI460" i="16"/>
  <c r="AI462" i="16"/>
  <c r="AI464" i="16"/>
  <c r="AI466" i="16"/>
  <c r="AI468" i="16"/>
  <c r="AI470" i="16"/>
  <c r="AI472" i="16"/>
  <c r="AI474" i="16"/>
  <c r="AI476" i="16"/>
  <c r="AI478" i="16"/>
  <c r="AI480" i="16"/>
  <c r="AI482" i="16"/>
  <c r="AI484" i="16"/>
  <c r="AI486" i="16"/>
  <c r="AI488" i="16"/>
  <c r="AI490" i="16"/>
  <c r="AI492" i="16"/>
  <c r="AI494" i="16"/>
  <c r="AI496" i="16"/>
  <c r="AI498" i="16"/>
  <c r="AI500" i="16"/>
  <c r="AR6" i="16"/>
  <c r="AU6" i="16"/>
  <c r="AI7" i="16"/>
  <c r="AI9" i="16"/>
  <c r="AI11" i="16"/>
  <c r="AI13" i="16"/>
  <c r="AI15" i="16"/>
  <c r="AI17" i="16"/>
  <c r="AR9" i="16"/>
  <c r="AJ13" i="16"/>
  <c r="AJ23" i="16"/>
  <c r="AJ33" i="16"/>
  <c r="AJ43" i="16"/>
  <c r="AJ53" i="16"/>
  <c r="AJ63" i="16"/>
  <c r="AJ73" i="16"/>
  <c r="AJ83" i="16"/>
  <c r="AJ93" i="16"/>
  <c r="AJ103" i="16"/>
  <c r="AJ113" i="16"/>
  <c r="AJ123" i="16"/>
  <c r="AJ133" i="16"/>
  <c r="AJ143" i="16"/>
  <c r="AJ153" i="16"/>
  <c r="AJ163" i="16"/>
  <c r="AJ173" i="16"/>
  <c r="AJ183" i="16"/>
  <c r="AJ193" i="16"/>
  <c r="AJ203" i="16"/>
  <c r="AJ213" i="16"/>
  <c r="AJ223" i="16"/>
  <c r="AJ233" i="16"/>
  <c r="AJ243" i="16"/>
  <c r="AJ253" i="16"/>
  <c r="AJ263" i="16"/>
  <c r="AJ273" i="16"/>
  <c r="AJ283" i="16"/>
  <c r="AJ293" i="16"/>
  <c r="AJ303" i="16"/>
  <c r="AJ313" i="16"/>
  <c r="AJ323" i="16"/>
  <c r="AJ333" i="16"/>
  <c r="AJ343" i="16"/>
  <c r="AJ353" i="16"/>
  <c r="AJ363" i="16"/>
  <c r="AJ373" i="16"/>
  <c r="AJ383" i="16"/>
  <c r="AJ393" i="16"/>
  <c r="AJ403" i="16"/>
  <c r="AJ413" i="16"/>
  <c r="AJ423" i="16"/>
  <c r="AJ433" i="16"/>
  <c r="AJ443" i="16"/>
  <c r="AJ453" i="16"/>
  <c r="AJ463" i="16"/>
  <c r="AJ473" i="16"/>
  <c r="AJ483" i="16"/>
  <c r="AJ493" i="16"/>
  <c r="AI19" i="16"/>
  <c r="AI21" i="16"/>
  <c r="AI23" i="16"/>
  <c r="AI25" i="16"/>
  <c r="AI27" i="16"/>
  <c r="AI29" i="16"/>
  <c r="AI31" i="16"/>
  <c r="AI33" i="16"/>
  <c r="AI35" i="16"/>
  <c r="AI37" i="16"/>
  <c r="AI39" i="16"/>
  <c r="AI41" i="16"/>
  <c r="AI43" i="16"/>
  <c r="AI45" i="16"/>
  <c r="AI47" i="16"/>
  <c r="AI49" i="16"/>
  <c r="AI51" i="16"/>
  <c r="AI53" i="16"/>
  <c r="AI55" i="16"/>
  <c r="AI57" i="16"/>
  <c r="AI59" i="16"/>
  <c r="AI61" i="16"/>
  <c r="AI63" i="16"/>
  <c r="AI65" i="16"/>
  <c r="AI67" i="16"/>
  <c r="AI69" i="16"/>
  <c r="AI71" i="16"/>
  <c r="AI73" i="16"/>
  <c r="AI75" i="16"/>
  <c r="AI77" i="16"/>
  <c r="AI79" i="16"/>
  <c r="AI81" i="16"/>
  <c r="AI83" i="16"/>
  <c r="AI85" i="16"/>
  <c r="AI87" i="16"/>
  <c r="AI89" i="16"/>
  <c r="AI91" i="16"/>
  <c r="AI93" i="16"/>
  <c r="AI95" i="16"/>
  <c r="AI97" i="16"/>
  <c r="AI99" i="16"/>
  <c r="AI101" i="16"/>
  <c r="AI103" i="16"/>
  <c r="AI105" i="16"/>
  <c r="AI107" i="16"/>
  <c r="AI109" i="16"/>
  <c r="AI111" i="16"/>
  <c r="AI113" i="16"/>
  <c r="AI115" i="16"/>
  <c r="AI117" i="16"/>
  <c r="AI119" i="16"/>
  <c r="AI121" i="16"/>
  <c r="AI123" i="16"/>
  <c r="AI125" i="16"/>
  <c r="AI127" i="16"/>
  <c r="AI129" i="16"/>
  <c r="AI131" i="16"/>
  <c r="AI133" i="16"/>
  <c r="AI135" i="16"/>
  <c r="AI137" i="16"/>
  <c r="AI139" i="16"/>
  <c r="AI141" i="16"/>
  <c r="AI143" i="16"/>
  <c r="AI145" i="16"/>
  <c r="AI147" i="16"/>
  <c r="AI149" i="16"/>
  <c r="AI151" i="16"/>
  <c r="AI153" i="16"/>
  <c r="AI155" i="16"/>
  <c r="AI157" i="16"/>
  <c r="AI159" i="16"/>
  <c r="AI161" i="16"/>
  <c r="AI163" i="16"/>
  <c r="AI165" i="16"/>
  <c r="AI167" i="16"/>
  <c r="AI169" i="16"/>
  <c r="AI171" i="16"/>
  <c r="AI173" i="16"/>
  <c r="AI175" i="16"/>
  <c r="AI177" i="16"/>
  <c r="AI179" i="16"/>
  <c r="AI181" i="16"/>
  <c r="AI183" i="16"/>
  <c r="AI185" i="16"/>
  <c r="AI187" i="16"/>
  <c r="AI189" i="16"/>
  <c r="AI191" i="16"/>
  <c r="AI193" i="16"/>
  <c r="AI195" i="16"/>
  <c r="AI197" i="16"/>
  <c r="AI199" i="16"/>
  <c r="AI201" i="16"/>
  <c r="AI203" i="16"/>
  <c r="AI205" i="16"/>
  <c r="AI207" i="16"/>
  <c r="AI209" i="16"/>
  <c r="AI211" i="16"/>
  <c r="AI213" i="16"/>
  <c r="AI215" i="16"/>
  <c r="AI217" i="16"/>
  <c r="AI219" i="16"/>
  <c r="AI221" i="16"/>
  <c r="AI223" i="16"/>
  <c r="AI225" i="16"/>
  <c r="AI227" i="16"/>
  <c r="AI229" i="16"/>
  <c r="AI231" i="16"/>
  <c r="AI233" i="16"/>
  <c r="AI235" i="16"/>
  <c r="AI237" i="16"/>
  <c r="AI239" i="16"/>
  <c r="AI241" i="16"/>
  <c r="AI243" i="16"/>
  <c r="AI245" i="16"/>
  <c r="AI247" i="16"/>
  <c r="AI249" i="16"/>
  <c r="AI251" i="16"/>
  <c r="AI253" i="16"/>
  <c r="AI255" i="16"/>
  <c r="AI257" i="16"/>
  <c r="AI259" i="16"/>
  <c r="AI261" i="16"/>
  <c r="AI263" i="16"/>
  <c r="AI265" i="16"/>
  <c r="AI267" i="16"/>
  <c r="AI269" i="16"/>
  <c r="AI271" i="16"/>
  <c r="AI273" i="16"/>
  <c r="AI275" i="16"/>
  <c r="AI277" i="16"/>
  <c r="AI279" i="16"/>
  <c r="AI281" i="16"/>
  <c r="AI283" i="16"/>
  <c r="AI285" i="16"/>
  <c r="AI287" i="16"/>
  <c r="AI289" i="16"/>
  <c r="AI291" i="16"/>
  <c r="AI293" i="16"/>
  <c r="AI295" i="16"/>
  <c r="AI297" i="16"/>
  <c r="AI299" i="16"/>
  <c r="AI301" i="16"/>
  <c r="AI303" i="16"/>
  <c r="AI305" i="16"/>
  <c r="AI307" i="16"/>
  <c r="AI309" i="16"/>
  <c r="AI311" i="16"/>
  <c r="AI313" i="16"/>
  <c r="AI315" i="16"/>
  <c r="AI317" i="16"/>
  <c r="AI319" i="16"/>
  <c r="AI321" i="16"/>
  <c r="AI323" i="16"/>
  <c r="AI325" i="16"/>
  <c r="AI327" i="16"/>
  <c r="AI329" i="16"/>
  <c r="AI331" i="16"/>
  <c r="AI333" i="16"/>
  <c r="AI335" i="16"/>
  <c r="AI337" i="16"/>
  <c r="AI339" i="16"/>
  <c r="AI341" i="16"/>
  <c r="AI343" i="16"/>
  <c r="AI345" i="16"/>
  <c r="AI347" i="16"/>
  <c r="AI349" i="16"/>
  <c r="AI351" i="16"/>
  <c r="AI353" i="16"/>
  <c r="AI355" i="16"/>
  <c r="AI357" i="16"/>
  <c r="AI359" i="16"/>
  <c r="AI361" i="16"/>
  <c r="AI363" i="16"/>
  <c r="AI365" i="16"/>
  <c r="AI367" i="16"/>
  <c r="AI369" i="16"/>
  <c r="AI371" i="16"/>
  <c r="AI373" i="16"/>
  <c r="AI375" i="16"/>
  <c r="AI377" i="16"/>
  <c r="AI379" i="16"/>
  <c r="AI381" i="16"/>
  <c r="AI383" i="16"/>
  <c r="AI385" i="16"/>
  <c r="AI387" i="16"/>
  <c r="AI389" i="16"/>
  <c r="AI391" i="16"/>
  <c r="AI393" i="16"/>
  <c r="AI395" i="16"/>
  <c r="AI397" i="16"/>
  <c r="AI399" i="16"/>
  <c r="AI401" i="16"/>
  <c r="AI403" i="16"/>
  <c r="AI405" i="16"/>
  <c r="AI407" i="16"/>
  <c r="AI409" i="16"/>
  <c r="AI411" i="16"/>
  <c r="AI413" i="16"/>
  <c r="AI415" i="16"/>
  <c r="AI417" i="16"/>
  <c r="AI419" i="16"/>
  <c r="AI421" i="16"/>
  <c r="AI423" i="16"/>
  <c r="AI425" i="16"/>
  <c r="AI427" i="16"/>
  <c r="AI429" i="16"/>
  <c r="AI431" i="16"/>
  <c r="AI433" i="16"/>
  <c r="AI435" i="16"/>
  <c r="AI437" i="16"/>
  <c r="AI439" i="16"/>
  <c r="AI441" i="16"/>
  <c r="AI443" i="16"/>
  <c r="AI445" i="16"/>
  <c r="AI447" i="16"/>
  <c r="AI449" i="16"/>
  <c r="AI451" i="16"/>
  <c r="AI453" i="16"/>
  <c r="AI455" i="16"/>
  <c r="AI457" i="16"/>
  <c r="AI459" i="16"/>
  <c r="AI461" i="16"/>
  <c r="AI463" i="16"/>
  <c r="AI465" i="16"/>
  <c r="AI467" i="16"/>
  <c r="AI469" i="16"/>
  <c r="AI471" i="16"/>
  <c r="AI473" i="16"/>
  <c r="AI475" i="16"/>
  <c r="AI477" i="16"/>
  <c r="AI479" i="16"/>
  <c r="AI481" i="16"/>
  <c r="AI483" i="16"/>
  <c r="AI485" i="16"/>
  <c r="AI487" i="16"/>
  <c r="AI489" i="16"/>
  <c r="AI491" i="16"/>
  <c r="AI493" i="16"/>
  <c r="AI495" i="16"/>
  <c r="AI497" i="16"/>
  <c r="AI499" i="16"/>
  <c r="AR26" i="16"/>
  <c r="O25" i="15"/>
  <c r="N25" i="15"/>
  <c r="R25" i="15"/>
  <c r="L25" i="15"/>
  <c r="H25" i="15"/>
  <c r="Q25" i="15"/>
  <c r="K25" i="15"/>
  <c r="I25" i="15"/>
  <c r="O41" i="15"/>
  <c r="N41" i="15"/>
  <c r="R41" i="15"/>
  <c r="L41" i="15"/>
  <c r="H41" i="15"/>
  <c r="Q41" i="15"/>
  <c r="K41" i="15"/>
  <c r="I41" i="15"/>
  <c r="J41" i="15" s="1"/>
  <c r="G42" i="15"/>
  <c r="M24" i="15"/>
  <c r="G26" i="15"/>
  <c r="J25" i="15"/>
  <c r="AS26" i="16"/>
  <c r="AR10" i="16"/>
  <c r="AR20" i="16"/>
  <c r="AR19" i="16"/>
  <c r="AS22" i="16"/>
  <c r="AJ14" i="16"/>
  <c r="AJ24" i="16"/>
  <c r="AJ34" i="16"/>
  <c r="AJ44" i="16"/>
  <c r="AJ54" i="16"/>
  <c r="AJ64" i="16"/>
  <c r="AJ74" i="16"/>
  <c r="AJ84" i="16"/>
  <c r="AJ94" i="16"/>
  <c r="AJ104" i="16"/>
  <c r="AJ114" i="16"/>
  <c r="AJ124" i="16"/>
  <c r="AJ134" i="16"/>
  <c r="AJ144" i="16"/>
  <c r="AJ154" i="16"/>
  <c r="AJ164" i="16"/>
  <c r="AJ174" i="16"/>
  <c r="AJ184" i="16"/>
  <c r="AJ194" i="16"/>
  <c r="AJ204" i="16"/>
  <c r="AJ214" i="16"/>
  <c r="AJ224" i="16"/>
  <c r="AJ234" i="16"/>
  <c r="AJ244" i="16"/>
  <c r="AJ254" i="16"/>
  <c r="AJ264" i="16"/>
  <c r="AJ274" i="16"/>
  <c r="AJ284" i="16"/>
  <c r="AJ294" i="16"/>
  <c r="AJ304" i="16"/>
  <c r="AJ314" i="16"/>
  <c r="AJ324" i="16"/>
  <c r="AJ334" i="16"/>
  <c r="AJ344" i="16"/>
  <c r="AJ354" i="16"/>
  <c r="AJ364" i="16"/>
  <c r="AJ374" i="16"/>
  <c r="AJ384" i="16"/>
  <c r="AJ394" i="16"/>
  <c r="AJ404" i="16"/>
  <c r="AJ414" i="16"/>
  <c r="AJ424" i="16"/>
  <c r="AJ434" i="16"/>
  <c r="AJ444" i="16"/>
  <c r="AJ454" i="16"/>
  <c r="AJ464" i="16"/>
  <c r="AJ474" i="16"/>
  <c r="AJ484" i="16"/>
  <c r="AJ494" i="16"/>
  <c r="AL6" i="16"/>
  <c r="AJ5" i="16"/>
  <c r="B5" i="15"/>
  <c r="B19" i="15"/>
  <c r="R26" i="15"/>
  <c r="L26" i="15"/>
  <c r="H26" i="15"/>
  <c r="Q26" i="15"/>
  <c r="K26" i="15"/>
  <c r="I26" i="15"/>
  <c r="J26" i="15" s="1"/>
  <c r="O26" i="15"/>
  <c r="N26" i="15"/>
  <c r="R42" i="15"/>
  <c r="L42" i="15"/>
  <c r="H42" i="15"/>
  <c r="Q42" i="15"/>
  <c r="K42" i="15"/>
  <c r="I42" i="15"/>
  <c r="J42" i="15" s="1"/>
  <c r="O42" i="15"/>
  <c r="N42" i="15"/>
  <c r="S41" i="15"/>
  <c r="G43" i="15"/>
  <c r="P41" i="15"/>
  <c r="G27" i="15"/>
  <c r="P25" i="15"/>
  <c r="AJ6" i="16"/>
  <c r="AJ15" i="16"/>
  <c r="AJ25" i="16"/>
  <c r="AJ35" i="16"/>
  <c r="AJ45" i="16"/>
  <c r="AJ55" i="16"/>
  <c r="AJ65" i="16"/>
  <c r="AJ75" i="16"/>
  <c r="AJ85" i="16"/>
  <c r="AJ95" i="16"/>
  <c r="AJ105" i="16"/>
  <c r="AJ115" i="16"/>
  <c r="AJ125" i="16"/>
  <c r="AJ135" i="16"/>
  <c r="AJ145" i="16"/>
  <c r="AJ155" i="16"/>
  <c r="AJ165" i="16"/>
  <c r="AJ175" i="16"/>
  <c r="AJ185" i="16"/>
  <c r="AJ195" i="16"/>
  <c r="AJ205" i="16"/>
  <c r="AJ215" i="16"/>
  <c r="AJ225" i="16"/>
  <c r="AJ235" i="16"/>
  <c r="AJ245" i="16"/>
  <c r="AJ255" i="16"/>
  <c r="AJ265" i="16"/>
  <c r="AJ275" i="16"/>
  <c r="AJ285" i="16"/>
  <c r="AJ295" i="16"/>
  <c r="AJ305" i="16"/>
  <c r="AJ315" i="16"/>
  <c r="AJ325" i="16"/>
  <c r="AJ335" i="16"/>
  <c r="AJ345" i="16"/>
  <c r="AJ355" i="16"/>
  <c r="AJ365" i="16"/>
  <c r="AJ375" i="16"/>
  <c r="AJ385" i="16"/>
  <c r="AJ395" i="16"/>
  <c r="AJ405" i="16"/>
  <c r="AJ415" i="16"/>
  <c r="AJ425" i="16"/>
  <c r="AJ435" i="16"/>
  <c r="AJ445" i="16"/>
  <c r="AJ455" i="16"/>
  <c r="AJ465" i="16"/>
  <c r="AJ475" i="16"/>
  <c r="AJ485" i="16"/>
  <c r="AJ495" i="16"/>
  <c r="AL7" i="16"/>
  <c r="O27" i="15"/>
  <c r="N27" i="15"/>
  <c r="R27" i="15"/>
  <c r="L27" i="15"/>
  <c r="H27" i="15"/>
  <c r="Q27" i="15"/>
  <c r="K27" i="15"/>
  <c r="I27" i="15"/>
  <c r="J27" i="15" s="1"/>
  <c r="O43" i="15"/>
  <c r="N43" i="15"/>
  <c r="R43" i="15"/>
  <c r="L43" i="15"/>
  <c r="H43" i="15"/>
  <c r="Q43" i="15"/>
  <c r="K43" i="15"/>
  <c r="I43" i="15"/>
  <c r="J43" i="15" s="1"/>
  <c r="G44" i="15"/>
  <c r="G28" i="15"/>
  <c r="S26" i="15"/>
  <c r="P26" i="15"/>
  <c r="AJ16" i="16"/>
  <c r="AJ26" i="16"/>
  <c r="AJ36" i="16"/>
  <c r="AJ46" i="16"/>
  <c r="AJ56" i="16"/>
  <c r="AJ66" i="16"/>
  <c r="AJ76" i="16"/>
  <c r="AJ86" i="16"/>
  <c r="AJ96" i="16"/>
  <c r="AJ106" i="16"/>
  <c r="AJ116" i="16"/>
  <c r="AJ126" i="16"/>
  <c r="AJ136" i="16"/>
  <c r="AJ146" i="16"/>
  <c r="AJ156" i="16"/>
  <c r="AJ166" i="16"/>
  <c r="AJ176" i="16"/>
  <c r="AJ186" i="16"/>
  <c r="AJ196" i="16"/>
  <c r="AJ206" i="16"/>
  <c r="AJ216" i="16"/>
  <c r="AJ226" i="16"/>
  <c r="AJ236" i="16"/>
  <c r="AJ246" i="16"/>
  <c r="AJ256" i="16"/>
  <c r="AJ266" i="16"/>
  <c r="AJ276" i="16"/>
  <c r="AJ286" i="16"/>
  <c r="AJ296" i="16"/>
  <c r="AJ306" i="16"/>
  <c r="AJ316" i="16"/>
  <c r="AJ326" i="16"/>
  <c r="AJ336" i="16"/>
  <c r="AJ346" i="16"/>
  <c r="AJ356" i="16"/>
  <c r="AJ366" i="16"/>
  <c r="AJ376" i="16"/>
  <c r="AJ386" i="16"/>
  <c r="AJ396" i="16"/>
  <c r="AJ406" i="16"/>
  <c r="AJ416" i="16"/>
  <c r="AJ426" i="16"/>
  <c r="AJ436" i="16"/>
  <c r="AJ446" i="16"/>
  <c r="AJ456" i="16"/>
  <c r="AJ466" i="16"/>
  <c r="AJ476" i="16"/>
  <c r="AJ486" i="16"/>
  <c r="AJ496" i="16"/>
  <c r="AJ7" i="16"/>
  <c r="AL8" i="16"/>
  <c r="B10" i="15"/>
  <c r="B11" i="15"/>
  <c r="B12" i="15"/>
  <c r="AJ504" i="16"/>
  <c r="AJ514" i="16"/>
  <c r="AJ524" i="16"/>
  <c r="AJ534" i="16"/>
  <c r="AJ544" i="16"/>
  <c r="AJ554" i="16"/>
  <c r="AJ564" i="16"/>
  <c r="AJ574" i="16"/>
  <c r="AJ584" i="16"/>
  <c r="AJ594" i="16"/>
  <c r="AJ604" i="16"/>
  <c r="AJ614" i="16"/>
  <c r="AJ624" i="16"/>
  <c r="AJ634" i="16"/>
  <c r="AJ644" i="16"/>
  <c r="AJ654" i="16"/>
  <c r="AJ664" i="16"/>
  <c r="AJ674" i="16"/>
  <c r="AJ684" i="16"/>
  <c r="AJ694" i="16"/>
  <c r="AJ704" i="16"/>
  <c r="AJ714" i="16"/>
  <c r="AJ724" i="16"/>
  <c r="AJ734" i="16"/>
  <c r="AJ744" i="16"/>
  <c r="AJ754" i="16"/>
  <c r="AJ764" i="16"/>
  <c r="AJ774" i="16"/>
  <c r="AJ784" i="16"/>
  <c r="AJ794" i="16"/>
  <c r="AJ804" i="16"/>
  <c r="AJ814" i="16"/>
  <c r="AJ824" i="16"/>
  <c r="AJ834" i="16"/>
  <c r="AJ844" i="16"/>
  <c r="AJ854" i="16"/>
  <c r="AJ864" i="16"/>
  <c r="AJ874" i="16"/>
  <c r="AJ884" i="16"/>
  <c r="AJ894" i="16"/>
  <c r="AJ904" i="16"/>
  <c r="AJ914" i="16"/>
  <c r="AJ924" i="16"/>
  <c r="AJ934" i="16"/>
  <c r="AJ944" i="16"/>
  <c r="AJ954" i="16"/>
  <c r="AJ964" i="16"/>
  <c r="AJ974" i="16"/>
  <c r="AJ984" i="16"/>
  <c r="AJ994" i="16"/>
  <c r="AJ1004" i="16"/>
  <c r="AJ1014" i="16"/>
  <c r="AJ1024" i="16"/>
  <c r="AJ1034" i="16"/>
  <c r="AJ1044" i="16"/>
  <c r="AJ1054" i="16"/>
  <c r="AJ1064" i="16"/>
  <c r="AJ1074" i="16"/>
  <c r="AJ1084" i="16"/>
  <c r="AJ1094" i="16"/>
  <c r="AJ1104" i="16"/>
  <c r="AJ1114" i="16"/>
  <c r="AJ1124" i="16"/>
  <c r="AJ1134" i="16"/>
  <c r="AJ1144" i="16"/>
  <c r="AJ1154" i="16"/>
  <c r="AJ1164" i="16"/>
  <c r="AJ1174" i="16"/>
  <c r="AJ1184" i="16"/>
  <c r="AJ1194" i="16"/>
  <c r="AJ1204" i="16"/>
  <c r="AJ1214" i="16"/>
  <c r="AJ1224" i="16"/>
  <c r="AJ1234" i="16"/>
  <c r="AJ1244" i="16"/>
  <c r="AJ1254" i="16"/>
  <c r="AJ1264" i="16"/>
  <c r="AJ1274" i="16"/>
  <c r="AJ1284" i="16"/>
  <c r="AJ1294" i="16"/>
  <c r="AJ1304" i="16"/>
  <c r="AJ1314" i="16"/>
  <c r="AJ1324" i="16"/>
  <c r="AJ1334" i="16"/>
  <c r="AJ1344" i="16"/>
  <c r="AJ1354" i="16"/>
  <c r="AJ1364" i="16"/>
  <c r="AJ1374" i="16"/>
  <c r="AJ1384" i="16"/>
  <c r="AJ1394" i="16"/>
  <c r="AJ1404" i="16"/>
  <c r="AJ1414" i="16"/>
  <c r="AJ1424" i="16"/>
  <c r="AJ1434" i="16"/>
  <c r="AJ1444" i="16"/>
  <c r="AJ1454" i="16"/>
  <c r="AJ1464" i="16"/>
  <c r="AJ1474" i="16"/>
  <c r="AJ1484" i="16"/>
  <c r="AJ1494" i="16"/>
  <c r="AJ1504" i="16"/>
  <c r="AJ1514" i="16"/>
  <c r="AJ1524" i="16"/>
  <c r="AJ1534" i="16"/>
  <c r="AJ1544" i="16"/>
  <c r="AJ1554" i="16"/>
  <c r="AJ1564" i="16"/>
  <c r="AJ1574" i="16"/>
  <c r="AJ1584" i="16"/>
  <c r="AJ1594" i="16"/>
  <c r="AJ1604" i="16"/>
  <c r="AJ1614" i="16"/>
  <c r="AJ1624" i="16"/>
  <c r="AJ1634" i="16"/>
  <c r="AJ1644" i="16"/>
  <c r="AJ1654" i="16"/>
  <c r="AJ1664" i="16"/>
  <c r="AJ1674" i="16"/>
  <c r="AJ1684" i="16"/>
  <c r="AJ1694" i="16"/>
  <c r="AJ1704" i="16"/>
  <c r="AJ1714" i="16"/>
  <c r="AJ1724" i="16"/>
  <c r="AJ1734" i="16"/>
  <c r="AJ1744" i="16"/>
  <c r="AJ1754" i="16"/>
  <c r="AJ1764" i="16"/>
  <c r="AJ1774" i="16"/>
  <c r="AJ1784" i="16"/>
  <c r="AJ1794" i="16"/>
  <c r="AJ1804" i="16"/>
  <c r="AJ1814" i="16"/>
  <c r="AJ1824" i="16"/>
  <c r="AJ1834" i="16"/>
  <c r="AJ1844" i="16"/>
  <c r="AJ1854" i="16"/>
  <c r="AJ1864" i="16"/>
  <c r="AJ1874" i="16"/>
  <c r="AJ1884" i="16"/>
  <c r="AJ1894" i="16"/>
  <c r="AJ1904" i="16"/>
  <c r="AJ1914" i="16"/>
  <c r="AJ1924" i="16"/>
  <c r="AJ1934" i="16"/>
  <c r="AJ1944" i="16"/>
  <c r="AJ1954" i="16"/>
  <c r="AJ1964" i="16"/>
  <c r="AJ1974" i="16"/>
  <c r="AJ1984" i="16"/>
  <c r="AJ1994" i="16"/>
  <c r="AI501" i="16"/>
  <c r="AI502" i="16"/>
  <c r="AI504" i="16"/>
  <c r="AI506" i="16"/>
  <c r="AI508" i="16"/>
  <c r="AI510" i="16"/>
  <c r="AI512" i="16"/>
  <c r="AI514" i="16"/>
  <c r="AI516" i="16"/>
  <c r="AI518" i="16"/>
  <c r="AI520" i="16"/>
  <c r="AI522" i="16"/>
  <c r="AI524" i="16"/>
  <c r="AI526" i="16"/>
  <c r="AI528" i="16"/>
  <c r="AI530" i="16"/>
  <c r="AI532" i="16"/>
  <c r="AI534" i="16"/>
  <c r="AI536" i="16"/>
  <c r="AI538" i="16"/>
  <c r="AI540" i="16"/>
  <c r="AI542" i="16"/>
  <c r="AI544" i="16"/>
  <c r="AI546" i="16"/>
  <c r="AI548" i="16"/>
  <c r="AI550" i="16"/>
  <c r="AI552" i="16"/>
  <c r="AI554" i="16"/>
  <c r="AI556" i="16"/>
  <c r="AI558" i="16"/>
  <c r="AI560" i="16"/>
  <c r="AI562" i="16"/>
  <c r="AI564" i="16"/>
  <c r="AI566" i="16"/>
  <c r="AI568" i="16"/>
  <c r="AI570" i="16"/>
  <c r="AI572" i="16"/>
  <c r="AI574" i="16"/>
  <c r="AI576" i="16"/>
  <c r="AI578" i="16"/>
  <c r="AI580" i="16"/>
  <c r="AI582" i="16"/>
  <c r="AI584" i="16"/>
  <c r="AI586" i="16"/>
  <c r="AI588" i="16"/>
  <c r="AI590" i="16"/>
  <c r="AI592" i="16"/>
  <c r="AI594" i="16"/>
  <c r="AI596" i="16"/>
  <c r="AI598" i="16"/>
  <c r="AI600" i="16"/>
  <c r="AI602" i="16"/>
  <c r="AI604" i="16"/>
  <c r="AI606" i="16"/>
  <c r="AI608" i="16"/>
  <c r="AI610" i="16"/>
  <c r="AI612" i="16"/>
  <c r="AI614" i="16"/>
  <c r="AI616" i="16"/>
  <c r="AI618" i="16"/>
  <c r="AI620" i="16"/>
  <c r="AI622" i="16"/>
  <c r="AI624" i="16"/>
  <c r="AI626" i="16"/>
  <c r="AI628" i="16"/>
  <c r="AI630" i="16"/>
  <c r="AI632" i="16"/>
  <c r="AI634" i="16"/>
  <c r="AI636" i="16"/>
  <c r="AI638" i="16"/>
  <c r="AI640" i="16"/>
  <c r="AI642" i="16"/>
  <c r="AI644" i="16"/>
  <c r="AI646" i="16"/>
  <c r="AI648" i="16"/>
  <c r="AI650" i="16"/>
  <c r="AI652" i="16"/>
  <c r="AI654" i="16"/>
  <c r="AI656" i="16"/>
  <c r="AI658" i="16"/>
  <c r="AI660" i="16"/>
  <c r="AI662" i="16"/>
  <c r="AI664" i="16"/>
  <c r="AI666" i="16"/>
  <c r="AI668" i="16"/>
  <c r="AI670" i="16"/>
  <c r="AI672" i="16"/>
  <c r="AI674" i="16"/>
  <c r="AI676" i="16"/>
  <c r="AI678" i="16"/>
  <c r="AI680" i="16"/>
  <c r="AI682" i="16"/>
  <c r="AI684" i="16"/>
  <c r="AI686" i="16"/>
  <c r="AI688" i="16"/>
  <c r="AI690" i="16"/>
  <c r="AI692" i="16"/>
  <c r="AI694" i="16"/>
  <c r="AI696" i="16"/>
  <c r="AI698" i="16"/>
  <c r="AI700" i="16"/>
  <c r="AI702" i="16"/>
  <c r="AI704" i="16"/>
  <c r="AI706" i="16"/>
  <c r="AI708" i="16"/>
  <c r="AI710" i="16"/>
  <c r="AI712" i="16"/>
  <c r="AI714" i="16"/>
  <c r="AI716" i="16"/>
  <c r="AI718" i="16"/>
  <c r="AI720" i="16"/>
  <c r="AI722" i="16"/>
  <c r="AI724" i="16"/>
  <c r="AI726" i="16"/>
  <c r="AI728" i="16"/>
  <c r="AI730" i="16"/>
  <c r="AI732" i="16"/>
  <c r="AI734" i="16"/>
  <c r="AI736" i="16"/>
  <c r="AI738" i="16"/>
  <c r="AI740" i="16"/>
  <c r="AI742" i="16"/>
  <c r="AI744" i="16"/>
  <c r="AI746" i="16"/>
  <c r="AI748" i="16"/>
  <c r="AI750" i="16"/>
  <c r="AI752" i="16"/>
  <c r="AI754" i="16"/>
  <c r="AI756" i="16"/>
  <c r="AI758" i="16"/>
  <c r="AI760" i="16"/>
  <c r="AI762" i="16"/>
  <c r="AI764" i="16"/>
  <c r="AI766" i="16"/>
  <c r="AI768" i="16"/>
  <c r="AI770" i="16"/>
  <c r="AI772" i="16"/>
  <c r="AI774" i="16"/>
  <c r="AI776" i="16"/>
  <c r="AI778" i="16"/>
  <c r="AI780" i="16"/>
  <c r="AI782" i="16"/>
  <c r="AI784" i="16"/>
  <c r="AI786" i="16"/>
  <c r="AI788" i="16"/>
  <c r="AI790" i="16"/>
  <c r="AI792" i="16"/>
  <c r="AI794" i="16"/>
  <c r="AI796" i="16"/>
  <c r="AI798" i="16"/>
  <c r="AI800" i="16"/>
  <c r="AI802" i="16"/>
  <c r="AI804" i="16"/>
  <c r="AI806" i="16"/>
  <c r="AI808" i="16"/>
  <c r="AI810" i="16"/>
  <c r="AI812" i="16"/>
  <c r="AI814" i="16"/>
  <c r="AI816" i="16"/>
  <c r="AI818" i="16"/>
  <c r="AI820" i="16"/>
  <c r="AI822" i="16"/>
  <c r="AI824" i="16"/>
  <c r="AI826" i="16"/>
  <c r="AI828" i="16"/>
  <c r="AI830" i="16"/>
  <c r="AI832" i="16"/>
  <c r="AI834" i="16"/>
  <c r="AI836" i="16"/>
  <c r="AI838" i="16"/>
  <c r="AI840" i="16"/>
  <c r="AI842" i="16"/>
  <c r="AI844" i="16"/>
  <c r="AI846" i="16"/>
  <c r="AI848" i="16"/>
  <c r="AI850" i="16"/>
  <c r="AI852" i="16"/>
  <c r="AI854" i="16"/>
  <c r="AI856" i="16"/>
  <c r="AI858" i="16"/>
  <c r="AI860" i="16"/>
  <c r="AI862" i="16"/>
  <c r="AI864" i="16"/>
  <c r="AI866" i="16"/>
  <c r="AI868" i="16"/>
  <c r="AI870" i="16"/>
  <c r="AI872" i="16"/>
  <c r="AI874" i="16"/>
  <c r="AI876" i="16"/>
  <c r="AI878" i="16"/>
  <c r="AI880" i="16"/>
  <c r="AI882" i="16"/>
  <c r="AI884" i="16"/>
  <c r="AI886" i="16"/>
  <c r="AI888" i="16"/>
  <c r="AI890" i="16"/>
  <c r="AI892" i="16"/>
  <c r="AI894" i="16"/>
  <c r="AI896" i="16"/>
  <c r="AI898" i="16"/>
  <c r="AI900" i="16"/>
  <c r="AI902" i="16"/>
  <c r="AI904" i="16"/>
  <c r="AI906" i="16"/>
  <c r="AI908" i="16"/>
  <c r="AI910" i="16"/>
  <c r="AI912" i="16"/>
  <c r="AI914" i="16"/>
  <c r="AI916" i="16"/>
  <c r="AI918" i="16"/>
  <c r="AI920" i="16"/>
  <c r="AI922" i="16"/>
  <c r="AI924" i="16"/>
  <c r="AI926" i="16"/>
  <c r="AI928" i="16"/>
  <c r="AI930" i="16"/>
  <c r="AI932" i="16"/>
  <c r="AI934" i="16"/>
  <c r="AI936" i="16"/>
  <c r="AI938" i="16"/>
  <c r="AI940" i="16"/>
  <c r="AI942" i="16"/>
  <c r="AI944" i="16"/>
  <c r="AI946" i="16"/>
  <c r="AI948" i="16"/>
  <c r="AI950" i="16"/>
  <c r="AI952" i="16"/>
  <c r="AI954" i="16"/>
  <c r="AI956" i="16"/>
  <c r="AI958" i="16"/>
  <c r="AI960" i="16"/>
  <c r="AI962" i="16"/>
  <c r="AI964" i="16"/>
  <c r="AI966" i="16"/>
  <c r="AI968" i="16"/>
  <c r="AI970" i="16"/>
  <c r="AI972" i="16"/>
  <c r="AI974" i="16"/>
  <c r="AI976" i="16"/>
  <c r="AI978" i="16"/>
  <c r="AI980" i="16"/>
  <c r="AI982" i="16"/>
  <c r="AI984" i="16"/>
  <c r="AI986" i="16"/>
  <c r="AI988" i="16"/>
  <c r="AI990" i="16"/>
  <c r="AI992" i="16"/>
  <c r="AI994" i="16"/>
  <c r="AI996" i="16"/>
  <c r="AI998" i="16"/>
  <c r="AI1000" i="16"/>
  <c r="AI1002" i="16"/>
  <c r="AI1004" i="16"/>
  <c r="AI1006" i="16"/>
  <c r="AI1008" i="16"/>
  <c r="AI1010" i="16"/>
  <c r="AI1012" i="16"/>
  <c r="AI1014" i="16"/>
  <c r="AI1016" i="16"/>
  <c r="AI1018" i="16"/>
  <c r="AI1020" i="16"/>
  <c r="AI1022" i="16"/>
  <c r="AI1024" i="16"/>
  <c r="AI1026" i="16"/>
  <c r="AI1028" i="16"/>
  <c r="AI1030" i="16"/>
  <c r="AI1032" i="16"/>
  <c r="AI1034" i="16"/>
  <c r="AI1036" i="16"/>
  <c r="AI1038" i="16"/>
  <c r="AI1040" i="16"/>
  <c r="AI1042" i="16"/>
  <c r="AI1044" i="16"/>
  <c r="AI1046" i="16"/>
  <c r="AI1048" i="16"/>
  <c r="AI1050" i="16"/>
  <c r="AI1052" i="16"/>
  <c r="AI1054" i="16"/>
  <c r="AI1056" i="16"/>
  <c r="AI1058" i="16"/>
  <c r="AI1060" i="16"/>
  <c r="AI1062" i="16"/>
  <c r="AI1064" i="16"/>
  <c r="AI1066" i="16"/>
  <c r="AI1068" i="16"/>
  <c r="AI1070" i="16"/>
  <c r="AI1072" i="16"/>
  <c r="AI1074" i="16"/>
  <c r="AI1076" i="16"/>
  <c r="AI1078" i="16"/>
  <c r="AI1080" i="16"/>
  <c r="AI1082" i="16"/>
  <c r="AI1084" i="16"/>
  <c r="AI1086" i="16"/>
  <c r="AI1088" i="16"/>
  <c r="AI1090" i="16"/>
  <c r="AI1092" i="16"/>
  <c r="AI1094" i="16"/>
  <c r="AI1096" i="16"/>
  <c r="AI1098" i="16"/>
  <c r="AI1100" i="16"/>
  <c r="AI1102" i="16"/>
  <c r="AI1104" i="16"/>
  <c r="AI1106" i="16"/>
  <c r="AI1108" i="16"/>
  <c r="AI1110" i="16"/>
  <c r="AI1112" i="16"/>
  <c r="AI1114" i="16"/>
  <c r="AI1116" i="16"/>
  <c r="AI1118" i="16"/>
  <c r="AI1120" i="16"/>
  <c r="AI1122" i="16"/>
  <c r="AI1124" i="16"/>
  <c r="AI1126" i="16"/>
  <c r="AI1128" i="16"/>
  <c r="AI1130" i="16"/>
  <c r="AI1132" i="16"/>
  <c r="AI1134" i="16"/>
  <c r="AI1136" i="16"/>
  <c r="AI1138" i="16"/>
  <c r="AI1140" i="16"/>
  <c r="AI1142" i="16"/>
  <c r="AI1144" i="16"/>
  <c r="AI1146" i="16"/>
  <c r="AI1148" i="16"/>
  <c r="AI1150" i="16"/>
  <c r="AI1152" i="16"/>
  <c r="AI1154" i="16"/>
  <c r="AI1156" i="16"/>
  <c r="AI1158" i="16"/>
  <c r="AI1160" i="16"/>
  <c r="AI1162" i="16"/>
  <c r="AI1164" i="16"/>
  <c r="AI1166" i="16"/>
  <c r="AI1168" i="16"/>
  <c r="AI1170" i="16"/>
  <c r="AI1172" i="16"/>
  <c r="AI1174" i="16"/>
  <c r="AI1176" i="16"/>
  <c r="AI1178" i="16"/>
  <c r="AI1180" i="16"/>
  <c r="AI1182" i="16"/>
  <c r="AI1184" i="16"/>
  <c r="AI1186" i="16"/>
  <c r="AI1188" i="16"/>
  <c r="AI1190" i="16"/>
  <c r="AI1192" i="16"/>
  <c r="AI1194" i="16"/>
  <c r="AI1196" i="16"/>
  <c r="AI1198" i="16"/>
  <c r="AI1200" i="16"/>
  <c r="AI1202" i="16"/>
  <c r="AI1204" i="16"/>
  <c r="AI1206" i="16"/>
  <c r="AI1208" i="16"/>
  <c r="AI1210" i="16"/>
  <c r="AI1212" i="16"/>
  <c r="AI1214" i="16"/>
  <c r="AI1216" i="16"/>
  <c r="AI1218" i="16"/>
  <c r="AI1220" i="16"/>
  <c r="AI1222" i="16"/>
  <c r="AI1224" i="16"/>
  <c r="AI1226" i="16"/>
  <c r="AI1228" i="16"/>
  <c r="AI1230" i="16"/>
  <c r="AI1232" i="16"/>
  <c r="AI1234" i="16"/>
  <c r="AI1236" i="16"/>
  <c r="AI1238" i="16"/>
  <c r="AI1240" i="16"/>
  <c r="AI1242" i="16"/>
  <c r="AI1244" i="16"/>
  <c r="AI1246" i="16"/>
  <c r="AI1248" i="16"/>
  <c r="AI1250" i="16"/>
  <c r="AI1252" i="16"/>
  <c r="AI1254" i="16"/>
  <c r="AI1256" i="16"/>
  <c r="AI1258" i="16"/>
  <c r="AI1260" i="16"/>
  <c r="AI1262" i="16"/>
  <c r="AI1264" i="16"/>
  <c r="AI1266" i="16"/>
  <c r="AI1268" i="16"/>
  <c r="AI1270" i="16"/>
  <c r="AI1272" i="16"/>
  <c r="AI1274" i="16"/>
  <c r="AI1276" i="16"/>
  <c r="AI1278" i="16"/>
  <c r="AI1280" i="16"/>
  <c r="AI1282" i="16"/>
  <c r="AI1284" i="16"/>
  <c r="AI1286" i="16"/>
  <c r="AI1288" i="16"/>
  <c r="AI1290" i="16"/>
  <c r="AI1292" i="16"/>
  <c r="AI1294" i="16"/>
  <c r="AI1296" i="16"/>
  <c r="AI1298" i="16"/>
  <c r="AI1300" i="16"/>
  <c r="AI1302" i="16"/>
  <c r="AI1304" i="16"/>
  <c r="AI1306" i="16"/>
  <c r="AI1308" i="16"/>
  <c r="AI1310" i="16"/>
  <c r="AI1312" i="16"/>
  <c r="AI1314" i="16"/>
  <c r="AI1316" i="16"/>
  <c r="AI1318" i="16"/>
  <c r="AI1320" i="16"/>
  <c r="AI1322" i="16"/>
  <c r="AI1324" i="16"/>
  <c r="AI1326" i="16"/>
  <c r="AI1328" i="16"/>
  <c r="AI1330" i="16"/>
  <c r="AI1332" i="16"/>
  <c r="AI1334" i="16"/>
  <c r="AI1336" i="16"/>
  <c r="AI1338" i="16"/>
  <c r="AI1340" i="16"/>
  <c r="AI1342" i="16"/>
  <c r="AI1344" i="16"/>
  <c r="AI1346" i="16"/>
  <c r="AI1348" i="16"/>
  <c r="AI1350" i="16"/>
  <c r="AI1352" i="16"/>
  <c r="AI1354" i="16"/>
  <c r="AI1356" i="16"/>
  <c r="AI1358" i="16"/>
  <c r="AI1360" i="16"/>
  <c r="AI1362" i="16"/>
  <c r="AI1364" i="16"/>
  <c r="AI1366" i="16"/>
  <c r="AI1368" i="16"/>
  <c r="AI1370" i="16"/>
  <c r="AI1372" i="16"/>
  <c r="AI1374" i="16"/>
  <c r="AI1376" i="16"/>
  <c r="AI1378" i="16"/>
  <c r="AI1380" i="16"/>
  <c r="AI1382" i="16"/>
  <c r="AI1384" i="16"/>
  <c r="AI1386" i="16"/>
  <c r="AI1388" i="16"/>
  <c r="AI1390" i="16"/>
  <c r="AI1392" i="16"/>
  <c r="AI1394" i="16"/>
  <c r="AI1396" i="16"/>
  <c r="AI1398" i="16"/>
  <c r="AI1400" i="16"/>
  <c r="AI1402" i="16"/>
  <c r="AI1404" i="16"/>
  <c r="AI1406" i="16"/>
  <c r="AI1408" i="16"/>
  <c r="AI1410" i="16"/>
  <c r="AI1412" i="16"/>
  <c r="AI1414" i="16"/>
  <c r="AI1416" i="16"/>
  <c r="AI1418" i="16"/>
  <c r="AI1420" i="16"/>
  <c r="AI1422" i="16"/>
  <c r="AI1424" i="16"/>
  <c r="AI1426" i="16"/>
  <c r="AI1428" i="16"/>
  <c r="AI1430" i="16"/>
  <c r="AI1432" i="16"/>
  <c r="AI1434" i="16"/>
  <c r="AI1436" i="16"/>
  <c r="AI1438" i="16"/>
  <c r="AI1440" i="16"/>
  <c r="AI1442" i="16"/>
  <c r="AI1444" i="16"/>
  <c r="AI1446" i="16"/>
  <c r="AI1448" i="16"/>
  <c r="AI1450" i="16"/>
  <c r="AI1452" i="16"/>
  <c r="AI1454" i="16"/>
  <c r="AI1456" i="16"/>
  <c r="AI1458" i="16"/>
  <c r="AI1460" i="16"/>
  <c r="AI1462" i="16"/>
  <c r="AI1464" i="16"/>
  <c r="AI1466" i="16"/>
  <c r="AI1468" i="16"/>
  <c r="AI1470" i="16"/>
  <c r="AI1472" i="16"/>
  <c r="AI1474" i="16"/>
  <c r="AI1476" i="16"/>
  <c r="AI1478" i="16"/>
  <c r="AI1480" i="16"/>
  <c r="AI1482" i="16"/>
  <c r="AI1484" i="16"/>
  <c r="AI1486" i="16"/>
  <c r="AI1488" i="16"/>
  <c r="AI1490" i="16"/>
  <c r="AI1492" i="16"/>
  <c r="AI1494" i="16"/>
  <c r="AI1496" i="16"/>
  <c r="AI1498" i="16"/>
  <c r="AI1500" i="16"/>
  <c r="AI1502" i="16"/>
  <c r="AI1504" i="16"/>
  <c r="AI1506" i="16"/>
  <c r="AI1508" i="16"/>
  <c r="AI1510" i="16"/>
  <c r="AI1512" i="16"/>
  <c r="AI1514" i="16"/>
  <c r="AI1516" i="16"/>
  <c r="AI1518" i="16"/>
  <c r="AI1520" i="16"/>
  <c r="AI1522" i="16"/>
  <c r="AI1524" i="16"/>
  <c r="AI1526" i="16"/>
  <c r="AI1528" i="16"/>
  <c r="AI1530" i="16"/>
  <c r="AI1532" i="16"/>
  <c r="AI1534" i="16"/>
  <c r="AI1536" i="16"/>
  <c r="AI1538" i="16"/>
  <c r="AI1540" i="16"/>
  <c r="AI1542" i="16"/>
  <c r="AI1544" i="16"/>
  <c r="AI1546" i="16"/>
  <c r="AI1548" i="16"/>
  <c r="AI1550" i="16"/>
  <c r="AI1552" i="16"/>
  <c r="AI1554" i="16"/>
  <c r="AI1556" i="16"/>
  <c r="AI1558" i="16"/>
  <c r="AI1560" i="16"/>
  <c r="AI1562" i="16"/>
  <c r="AI1564" i="16"/>
  <c r="AI1566" i="16"/>
  <c r="AI1568" i="16"/>
  <c r="AI1570" i="16"/>
  <c r="AI1572" i="16"/>
  <c r="AI1574" i="16"/>
  <c r="AI1576" i="16"/>
  <c r="AI1578" i="16"/>
  <c r="AI1580" i="16"/>
  <c r="AI1582" i="16"/>
  <c r="AI1584" i="16"/>
  <c r="AI1586" i="16"/>
  <c r="AI1588" i="16"/>
  <c r="AI1590" i="16"/>
  <c r="AI1592" i="16"/>
  <c r="AI1594" i="16"/>
  <c r="AI1596" i="16"/>
  <c r="AI1598" i="16"/>
  <c r="AI1600" i="16"/>
  <c r="AI1602" i="16"/>
  <c r="AI1604" i="16"/>
  <c r="AI1606" i="16"/>
  <c r="AI1608" i="16"/>
  <c r="AI1610" i="16"/>
  <c r="AI1612" i="16"/>
  <c r="AI1614" i="16"/>
  <c r="AI1616" i="16"/>
  <c r="AI1618" i="16"/>
  <c r="AI1620" i="16"/>
  <c r="AI1622" i="16"/>
  <c r="AI1624" i="16"/>
  <c r="AI1626" i="16"/>
  <c r="AI1628" i="16"/>
  <c r="AI1630" i="16"/>
  <c r="AI1632" i="16"/>
  <c r="AI1634" i="16"/>
  <c r="AI1636" i="16"/>
  <c r="AI1638" i="16"/>
  <c r="AI1640" i="16"/>
  <c r="AI1642" i="16"/>
  <c r="AI1644" i="16"/>
  <c r="AI1646" i="16"/>
  <c r="AI1648" i="16"/>
  <c r="AI1650" i="16"/>
  <c r="AI1652" i="16"/>
  <c r="AI1654" i="16"/>
  <c r="AI1656" i="16"/>
  <c r="AI1658" i="16"/>
  <c r="AI1660" i="16"/>
  <c r="AI1662" i="16"/>
  <c r="AI1664" i="16"/>
  <c r="AI1666" i="16"/>
  <c r="AI1668" i="16"/>
  <c r="AI1670" i="16"/>
  <c r="AI1672" i="16"/>
  <c r="AI1674" i="16"/>
  <c r="AI1676" i="16"/>
  <c r="AI1678" i="16"/>
  <c r="AI1680" i="16"/>
  <c r="AI1682" i="16"/>
  <c r="AI1684" i="16"/>
  <c r="AI1686" i="16"/>
  <c r="AI1688" i="16"/>
  <c r="AI1690" i="16"/>
  <c r="AI1692" i="16"/>
  <c r="AI1694" i="16"/>
  <c r="AI1696" i="16"/>
  <c r="AI1698" i="16"/>
  <c r="AI1700" i="16"/>
  <c r="AI1702" i="16"/>
  <c r="AI1704" i="16"/>
  <c r="AI1706" i="16"/>
  <c r="AI1708" i="16"/>
  <c r="AI1710" i="16"/>
  <c r="AI1712" i="16"/>
  <c r="AI1714" i="16"/>
  <c r="AI1716" i="16"/>
  <c r="AI1718" i="16"/>
  <c r="AI1720" i="16"/>
  <c r="AI1722" i="16"/>
  <c r="AI1724" i="16"/>
  <c r="AI1726" i="16"/>
  <c r="AI1728" i="16"/>
  <c r="AI1730" i="16"/>
  <c r="AI1732" i="16"/>
  <c r="AI1734" i="16"/>
  <c r="AI1736" i="16"/>
  <c r="AI1738" i="16"/>
  <c r="AI1740" i="16"/>
  <c r="AI1742" i="16"/>
  <c r="AI1744" i="16"/>
  <c r="AI1746" i="16"/>
  <c r="AI1748" i="16"/>
  <c r="AI1750" i="16"/>
  <c r="AI1752" i="16"/>
  <c r="AI1754" i="16"/>
  <c r="AI1756" i="16"/>
  <c r="AI1758" i="16"/>
  <c r="AI1760" i="16"/>
  <c r="AI1762" i="16"/>
  <c r="AI1764" i="16"/>
  <c r="AI1766" i="16"/>
  <c r="AI1768" i="16"/>
  <c r="AI1770" i="16"/>
  <c r="AI1772" i="16"/>
  <c r="AI1774" i="16"/>
  <c r="AI1776" i="16"/>
  <c r="AI1778" i="16"/>
  <c r="AI1780" i="16"/>
  <c r="AI1782" i="16"/>
  <c r="AI1784" i="16"/>
  <c r="AI1786" i="16"/>
  <c r="AI1788" i="16"/>
  <c r="AI1790" i="16"/>
  <c r="AI1792" i="16"/>
  <c r="AI1794" i="16"/>
  <c r="AI1796" i="16"/>
  <c r="AI1798" i="16"/>
  <c r="AI1800" i="16"/>
  <c r="AI1802" i="16"/>
  <c r="AI1804" i="16"/>
  <c r="AI1806" i="16"/>
  <c r="AI1808" i="16"/>
  <c r="AI1810" i="16"/>
  <c r="AI1812" i="16"/>
  <c r="AI1814" i="16"/>
  <c r="AI1816" i="16"/>
  <c r="AI1818" i="16"/>
  <c r="AI1820" i="16"/>
  <c r="AI1822" i="16"/>
  <c r="AI1824" i="16"/>
  <c r="AI1826" i="16"/>
  <c r="AI1828" i="16"/>
  <c r="AI1830" i="16"/>
  <c r="AI1832" i="16"/>
  <c r="AI1834" i="16"/>
  <c r="AI1836" i="16"/>
  <c r="AI1838" i="16"/>
  <c r="AI1840" i="16"/>
  <c r="AI1842" i="16"/>
  <c r="AI1844" i="16"/>
  <c r="AI1846" i="16"/>
  <c r="AI1848" i="16"/>
  <c r="AI1850" i="16"/>
  <c r="AI1852" i="16"/>
  <c r="AI1854" i="16"/>
  <c r="AI1856" i="16"/>
  <c r="AI1858" i="16"/>
  <c r="AI1860" i="16"/>
  <c r="AI1862" i="16"/>
  <c r="AI1864" i="16"/>
  <c r="AI1866" i="16"/>
  <c r="AI1868" i="16"/>
  <c r="AI1870" i="16"/>
  <c r="AI1872" i="16"/>
  <c r="AI1874" i="16"/>
  <c r="AI1876" i="16"/>
  <c r="AI1878" i="16"/>
  <c r="AI1880" i="16"/>
  <c r="AI1882" i="16"/>
  <c r="AI1884" i="16"/>
  <c r="AI1886" i="16"/>
  <c r="AI1888" i="16"/>
  <c r="AI1890" i="16"/>
  <c r="AI1892" i="16"/>
  <c r="AI1894" i="16"/>
  <c r="AI1896" i="16"/>
  <c r="AI1898" i="16"/>
  <c r="AI1900" i="16"/>
  <c r="AI1902" i="16"/>
  <c r="AI1904" i="16"/>
  <c r="AI1906" i="16"/>
  <c r="AI1908" i="16"/>
  <c r="AI1910" i="16"/>
  <c r="AI1912" i="16"/>
  <c r="AI1914" i="16"/>
  <c r="AI1916" i="16"/>
  <c r="AI1918" i="16"/>
  <c r="AI1920" i="16"/>
  <c r="AI1922" i="16"/>
  <c r="AI1924" i="16"/>
  <c r="AI1926" i="16"/>
  <c r="AI1928" i="16"/>
  <c r="AI1930" i="16"/>
  <c r="AI1932" i="16"/>
  <c r="AI1934" i="16"/>
  <c r="AI1936" i="16"/>
  <c r="AI1938" i="16"/>
  <c r="AI1940" i="16"/>
  <c r="AI1942" i="16"/>
  <c r="AI1944" i="16"/>
  <c r="AI1946" i="16"/>
  <c r="AI1948" i="16"/>
  <c r="AI1950" i="16"/>
  <c r="AI1952" i="16"/>
  <c r="AI1954" i="16"/>
  <c r="AI1956" i="16"/>
  <c r="AI1958" i="16"/>
  <c r="AI1960" i="16"/>
  <c r="AI1962" i="16"/>
  <c r="AI1964" i="16"/>
  <c r="AI1966" i="16"/>
  <c r="AI1968" i="16"/>
  <c r="AI1970" i="16"/>
  <c r="AI1972" i="16"/>
  <c r="AI1974" i="16"/>
  <c r="AI1976" i="16"/>
  <c r="AI1978" i="16"/>
  <c r="AI1980" i="16"/>
  <c r="AI1982" i="16"/>
  <c r="AI1984" i="16"/>
  <c r="AI1986" i="16"/>
  <c r="AI1988" i="16"/>
  <c r="AI1990" i="16"/>
  <c r="AI1992" i="16"/>
  <c r="AI1994" i="16"/>
  <c r="AI1996" i="16"/>
  <c r="AI1998" i="16"/>
  <c r="AI2000" i="16"/>
  <c r="AI2002" i="16"/>
  <c r="AJ503" i="16"/>
  <c r="AJ513" i="16"/>
  <c r="AJ523" i="16"/>
  <c r="AJ533" i="16"/>
  <c r="AJ543" i="16"/>
  <c r="AJ553" i="16"/>
  <c r="AJ563" i="16"/>
  <c r="AJ573" i="16"/>
  <c r="AJ583" i="16"/>
  <c r="AJ593" i="16"/>
  <c r="AJ603" i="16"/>
  <c r="AJ613" i="16"/>
  <c r="AJ623" i="16"/>
  <c r="AJ633" i="16"/>
  <c r="AJ643" i="16"/>
  <c r="AJ653" i="16"/>
  <c r="AJ663" i="16"/>
  <c r="AJ673" i="16"/>
  <c r="AJ683" i="16"/>
  <c r="AJ693" i="16"/>
  <c r="AJ703" i="16"/>
  <c r="AJ713" i="16"/>
  <c r="AJ723" i="16"/>
  <c r="AJ733" i="16"/>
  <c r="AJ743" i="16"/>
  <c r="AJ753" i="16"/>
  <c r="AJ763" i="16"/>
  <c r="AJ773" i="16"/>
  <c r="AJ783" i="16"/>
  <c r="AJ793" i="16"/>
  <c r="AJ803" i="16"/>
  <c r="AJ813" i="16"/>
  <c r="AJ823" i="16"/>
  <c r="AJ833" i="16"/>
  <c r="AJ843" i="16"/>
  <c r="AJ853" i="16"/>
  <c r="AJ863" i="16"/>
  <c r="AJ873" i="16"/>
  <c r="AJ883" i="16"/>
  <c r="AJ893" i="16"/>
  <c r="AJ903" i="16"/>
  <c r="AJ913" i="16"/>
  <c r="AJ923" i="16"/>
  <c r="AJ933" i="16"/>
  <c r="AJ943" i="16"/>
  <c r="AJ953" i="16"/>
  <c r="AJ963" i="16"/>
  <c r="AJ973" i="16"/>
  <c r="AJ983" i="16"/>
  <c r="AJ993" i="16"/>
  <c r="AJ1003" i="16"/>
  <c r="AJ1013" i="16"/>
  <c r="AJ1023" i="16"/>
  <c r="AJ1033" i="16"/>
  <c r="AJ1043" i="16"/>
  <c r="AJ1053" i="16"/>
  <c r="AJ1063" i="16"/>
  <c r="AJ1073" i="16"/>
  <c r="AJ1083" i="16"/>
  <c r="AJ1093" i="16"/>
  <c r="AJ1103" i="16"/>
  <c r="AJ1113" i="16"/>
  <c r="AJ1123" i="16"/>
  <c r="AJ1133" i="16"/>
  <c r="AJ1143" i="16"/>
  <c r="AJ1153" i="16"/>
  <c r="AJ1163" i="16"/>
  <c r="AJ1173" i="16"/>
  <c r="AJ1183" i="16"/>
  <c r="AJ1193" i="16"/>
  <c r="AJ1203" i="16"/>
  <c r="AJ1213" i="16"/>
  <c r="AJ1223" i="16"/>
  <c r="AJ1233" i="16"/>
  <c r="AJ1243" i="16"/>
  <c r="AJ1253" i="16"/>
  <c r="AJ1263" i="16"/>
  <c r="AJ1273" i="16"/>
  <c r="AJ1283" i="16"/>
  <c r="AJ1293" i="16"/>
  <c r="AJ1303" i="16"/>
  <c r="AJ1313" i="16"/>
  <c r="AJ1323" i="16"/>
  <c r="AJ1333" i="16"/>
  <c r="AJ1343" i="16"/>
  <c r="AJ1353" i="16"/>
  <c r="AJ1363" i="16"/>
  <c r="AJ1373" i="16"/>
  <c r="AJ1383" i="16"/>
  <c r="AJ1393" i="16"/>
  <c r="AJ1403" i="16"/>
  <c r="AJ1413" i="16"/>
  <c r="AJ1423" i="16"/>
  <c r="AJ1433" i="16"/>
  <c r="AJ1443" i="16"/>
  <c r="AJ1453" i="16"/>
  <c r="AJ1463" i="16"/>
  <c r="AJ1473" i="16"/>
  <c r="AJ1483" i="16"/>
  <c r="AJ1493" i="16"/>
  <c r="AJ1503" i="16"/>
  <c r="AJ1513" i="16"/>
  <c r="AJ1523" i="16"/>
  <c r="AJ1533" i="16"/>
  <c r="AJ1543" i="16"/>
  <c r="AJ1553" i="16"/>
  <c r="AJ1563" i="16"/>
  <c r="AJ1573" i="16"/>
  <c r="AJ1583" i="16"/>
  <c r="AJ1593" i="16"/>
  <c r="AJ1603" i="16"/>
  <c r="AJ1613" i="16"/>
  <c r="AJ1623" i="16"/>
  <c r="AJ1633" i="16"/>
  <c r="AJ1643" i="16"/>
  <c r="AJ1653" i="16"/>
  <c r="AJ1663" i="16"/>
  <c r="AJ1673" i="16"/>
  <c r="AJ1683" i="16"/>
  <c r="AJ1693" i="16"/>
  <c r="AJ1703" i="16"/>
  <c r="AJ1713" i="16"/>
  <c r="AJ1723" i="16"/>
  <c r="AJ1733" i="16"/>
  <c r="AJ1743" i="16"/>
  <c r="AJ1753" i="16"/>
  <c r="AJ1763" i="16"/>
  <c r="AJ1773" i="16"/>
  <c r="AJ1783" i="16"/>
  <c r="AJ1793" i="16"/>
  <c r="AJ1803" i="16"/>
  <c r="AJ1813" i="16"/>
  <c r="AJ1823" i="16"/>
  <c r="AJ1833" i="16"/>
  <c r="AJ1843" i="16"/>
  <c r="AJ1853" i="16"/>
  <c r="AJ1863" i="16"/>
  <c r="AJ1873" i="16"/>
  <c r="AJ1883" i="16"/>
  <c r="AJ1893" i="16"/>
  <c r="AJ1903" i="16"/>
  <c r="AJ1913" i="16"/>
  <c r="AJ1923" i="16"/>
  <c r="AJ1933" i="16"/>
  <c r="AJ1943" i="16"/>
  <c r="AJ1953" i="16"/>
  <c r="AJ1963" i="16"/>
  <c r="AJ1973" i="16"/>
  <c r="AJ1983" i="16"/>
  <c r="AJ1993" i="16"/>
  <c r="J4" i="15"/>
  <c r="R4" i="15"/>
  <c r="Q4" i="15"/>
  <c r="O4" i="15"/>
  <c r="N4" i="15"/>
  <c r="L4" i="15"/>
  <c r="K4" i="15"/>
  <c r="R28" i="15"/>
  <c r="L28" i="15"/>
  <c r="H28" i="15"/>
  <c r="Q28" i="15"/>
  <c r="K28" i="15"/>
  <c r="I28" i="15"/>
  <c r="J28" i="15" s="1"/>
  <c r="O28" i="15"/>
  <c r="N28" i="15"/>
  <c r="R44" i="15"/>
  <c r="L44" i="15"/>
  <c r="H44" i="15"/>
  <c r="Q44" i="15"/>
  <c r="K44" i="15"/>
  <c r="I44" i="15"/>
  <c r="J44" i="15" s="1"/>
  <c r="O44" i="15"/>
  <c r="N44" i="15"/>
  <c r="G45" i="15"/>
  <c r="S43" i="15"/>
  <c r="G29" i="15"/>
  <c r="AI503" i="16"/>
  <c r="AI505" i="16"/>
  <c r="AI507" i="16"/>
  <c r="AI509" i="16"/>
  <c r="AI511" i="16"/>
  <c r="AI513" i="16"/>
  <c r="AI515" i="16"/>
  <c r="AI517" i="16"/>
  <c r="AI519" i="16"/>
  <c r="AI521" i="16"/>
  <c r="AI523" i="16"/>
  <c r="AI525" i="16"/>
  <c r="AI527" i="16"/>
  <c r="AI529" i="16"/>
  <c r="AI531" i="16"/>
  <c r="AI533" i="16"/>
  <c r="AI535" i="16"/>
  <c r="AI537" i="16"/>
  <c r="AI539" i="16"/>
  <c r="AI541" i="16"/>
  <c r="AI543" i="16"/>
  <c r="AI545" i="16"/>
  <c r="AI547" i="16"/>
  <c r="AI549" i="16"/>
  <c r="AI551" i="16"/>
  <c r="AI553" i="16"/>
  <c r="AI555" i="16"/>
  <c r="AI557" i="16"/>
  <c r="AI559" i="16"/>
  <c r="AI561" i="16"/>
  <c r="AI563" i="16"/>
  <c r="AI565" i="16"/>
  <c r="AI567" i="16"/>
  <c r="AI569" i="16"/>
  <c r="AI571" i="16"/>
  <c r="AI573" i="16"/>
  <c r="AI575" i="16"/>
  <c r="AI577" i="16"/>
  <c r="AI579" i="16"/>
  <c r="AI581" i="16"/>
  <c r="AI583" i="16"/>
  <c r="AI585" i="16"/>
  <c r="AI587" i="16"/>
  <c r="AI589" i="16"/>
  <c r="AI591" i="16"/>
  <c r="AI593" i="16"/>
  <c r="AI595" i="16"/>
  <c r="AI597" i="16"/>
  <c r="AI599" i="16"/>
  <c r="AI601" i="16"/>
  <c r="AI603" i="16"/>
  <c r="AI605" i="16"/>
  <c r="AI607" i="16"/>
  <c r="AI609" i="16"/>
  <c r="AI611" i="16"/>
  <c r="AI613" i="16"/>
  <c r="AI615" i="16"/>
  <c r="AI617" i="16"/>
  <c r="AI619" i="16"/>
  <c r="AI621" i="16"/>
  <c r="AI623" i="16"/>
  <c r="AI625" i="16"/>
  <c r="AI627" i="16"/>
  <c r="AI629" i="16"/>
  <c r="AI631" i="16"/>
  <c r="AI633" i="16"/>
  <c r="AI635" i="16"/>
  <c r="AI637" i="16"/>
  <c r="AI639" i="16"/>
  <c r="AI641" i="16"/>
  <c r="AI643" i="16"/>
  <c r="AI645" i="16"/>
  <c r="AI647" i="16"/>
  <c r="AI649" i="16"/>
  <c r="AI651" i="16"/>
  <c r="AI653" i="16"/>
  <c r="AI655" i="16"/>
  <c r="AI657" i="16"/>
  <c r="AI659" i="16"/>
  <c r="AI661" i="16"/>
  <c r="AI663" i="16"/>
  <c r="AI665" i="16"/>
  <c r="AI667" i="16"/>
  <c r="AI669" i="16"/>
  <c r="AI671" i="16"/>
  <c r="AI673" i="16"/>
  <c r="AI675" i="16"/>
  <c r="AI677" i="16"/>
  <c r="AI679" i="16"/>
  <c r="AI681" i="16"/>
  <c r="AI683" i="16"/>
  <c r="AI685" i="16"/>
  <c r="AI687" i="16"/>
  <c r="AI689" i="16"/>
  <c r="AI691" i="16"/>
  <c r="AI693" i="16"/>
  <c r="AI695" i="16"/>
  <c r="AI697" i="16"/>
  <c r="AI699" i="16"/>
  <c r="AI701" i="16"/>
  <c r="AI703" i="16"/>
  <c r="AI705" i="16"/>
  <c r="AI707" i="16"/>
  <c r="AI709" i="16"/>
  <c r="AI711" i="16"/>
  <c r="AI713" i="16"/>
  <c r="AI715" i="16"/>
  <c r="AI717" i="16"/>
  <c r="AI719" i="16"/>
  <c r="AI721" i="16"/>
  <c r="AI723" i="16"/>
  <c r="AI725" i="16"/>
  <c r="AI727" i="16"/>
  <c r="AI729" i="16"/>
  <c r="AI731" i="16"/>
  <c r="AI733" i="16"/>
  <c r="AI735" i="16"/>
  <c r="AI737" i="16"/>
  <c r="AI739" i="16"/>
  <c r="AI741" i="16"/>
  <c r="AI743" i="16"/>
  <c r="AI745" i="16"/>
  <c r="AI747" i="16"/>
  <c r="AI749" i="16"/>
  <c r="AI751" i="16"/>
  <c r="AI753" i="16"/>
  <c r="AI755" i="16"/>
  <c r="AI757" i="16"/>
  <c r="AI759" i="16"/>
  <c r="AI761" i="16"/>
  <c r="AI763" i="16"/>
  <c r="AI765" i="16"/>
  <c r="AI767" i="16"/>
  <c r="AI769" i="16"/>
  <c r="AI771" i="16"/>
  <c r="AI773" i="16"/>
  <c r="AI775" i="16"/>
  <c r="AI777" i="16"/>
  <c r="AI779" i="16"/>
  <c r="AI781" i="16"/>
  <c r="AI783" i="16"/>
  <c r="AI785" i="16"/>
  <c r="AI787" i="16"/>
  <c r="AI789" i="16"/>
  <c r="AI791" i="16"/>
  <c r="AI793" i="16"/>
  <c r="AI795" i="16"/>
  <c r="AI797" i="16"/>
  <c r="AI799" i="16"/>
  <c r="AI801" i="16"/>
  <c r="AI803" i="16"/>
  <c r="AI805" i="16"/>
  <c r="AI807" i="16"/>
  <c r="AI809" i="16"/>
  <c r="AI811" i="16"/>
  <c r="AI813" i="16"/>
  <c r="AI815" i="16"/>
  <c r="AI817" i="16"/>
  <c r="AI819" i="16"/>
  <c r="AI821" i="16"/>
  <c r="AI823" i="16"/>
  <c r="AI825" i="16"/>
  <c r="AI827" i="16"/>
  <c r="AI829" i="16"/>
  <c r="AI831" i="16"/>
  <c r="AI833" i="16"/>
  <c r="AI835" i="16"/>
  <c r="AI837" i="16"/>
  <c r="AI839" i="16"/>
  <c r="AI841" i="16"/>
  <c r="AI843" i="16"/>
  <c r="AI845" i="16"/>
  <c r="AI847" i="16"/>
  <c r="AI849" i="16"/>
  <c r="AI851" i="16"/>
  <c r="AI853" i="16"/>
  <c r="AI855" i="16"/>
  <c r="AI857" i="16"/>
  <c r="AI859" i="16"/>
  <c r="AI861" i="16"/>
  <c r="AI863" i="16"/>
  <c r="AI865" i="16"/>
  <c r="AI867" i="16"/>
  <c r="AI869" i="16"/>
  <c r="AI871" i="16"/>
  <c r="AI873" i="16"/>
  <c r="AI875" i="16"/>
  <c r="AI877" i="16"/>
  <c r="AI879" i="16"/>
  <c r="AI881" i="16"/>
  <c r="AI883" i="16"/>
  <c r="AI885" i="16"/>
  <c r="AI887" i="16"/>
  <c r="AI889" i="16"/>
  <c r="AI891" i="16"/>
  <c r="AI893" i="16"/>
  <c r="AI895" i="16"/>
  <c r="AI897" i="16"/>
  <c r="AI899" i="16"/>
  <c r="AI901" i="16"/>
  <c r="AI903" i="16"/>
  <c r="AI905" i="16"/>
  <c r="AI907" i="16"/>
  <c r="AI909" i="16"/>
  <c r="AI911" i="16"/>
  <c r="AI913" i="16"/>
  <c r="AI915" i="16"/>
  <c r="AI917" i="16"/>
  <c r="AI919" i="16"/>
  <c r="AI921" i="16"/>
  <c r="AI923" i="16"/>
  <c r="AI925" i="16"/>
  <c r="AI927" i="16"/>
  <c r="AI929" i="16"/>
  <c r="AI931" i="16"/>
  <c r="AI933" i="16"/>
  <c r="AI935" i="16"/>
  <c r="AI937" i="16"/>
  <c r="AI939" i="16"/>
  <c r="AI941" i="16"/>
  <c r="AI943" i="16"/>
  <c r="AI945" i="16"/>
  <c r="AI947" i="16"/>
  <c r="AI949" i="16"/>
  <c r="AI951" i="16"/>
  <c r="AI953" i="16"/>
  <c r="AI955" i="16"/>
  <c r="AI957" i="16"/>
  <c r="AI959" i="16"/>
  <c r="AI961" i="16"/>
  <c r="AI963" i="16"/>
  <c r="AI965" i="16"/>
  <c r="AI967" i="16"/>
  <c r="AI969" i="16"/>
  <c r="AI971" i="16"/>
  <c r="AI973" i="16"/>
  <c r="AI975" i="16"/>
  <c r="AI977" i="16"/>
  <c r="AI979" i="16"/>
  <c r="AI981" i="16"/>
  <c r="AI983" i="16"/>
  <c r="AI985" i="16"/>
  <c r="AI987" i="16"/>
  <c r="AI989" i="16"/>
  <c r="AI991" i="16"/>
  <c r="AI993" i="16"/>
  <c r="AI995" i="16"/>
  <c r="AI997" i="16"/>
  <c r="AI999" i="16"/>
  <c r="AI1001" i="16"/>
  <c r="AI1003" i="16"/>
  <c r="AI1005" i="16"/>
  <c r="AI1007" i="16"/>
  <c r="AI1009" i="16"/>
  <c r="AI1011" i="16"/>
  <c r="AI1013" i="16"/>
  <c r="AI1015" i="16"/>
  <c r="AI1017" i="16"/>
  <c r="AI1019" i="16"/>
  <c r="AI1021" i="16"/>
  <c r="AI1023" i="16"/>
  <c r="AI1025" i="16"/>
  <c r="AI1027" i="16"/>
  <c r="AI1029" i="16"/>
  <c r="AI1031" i="16"/>
  <c r="AI1033" i="16"/>
  <c r="AI1035" i="16"/>
  <c r="AI1037" i="16"/>
  <c r="AI1039" i="16"/>
  <c r="AI1041" i="16"/>
  <c r="AI1043" i="16"/>
  <c r="AI1045" i="16"/>
  <c r="AI1047" i="16"/>
  <c r="AI1049" i="16"/>
  <c r="AI1051" i="16"/>
  <c r="AI1053" i="16"/>
  <c r="AI1055" i="16"/>
  <c r="AI1057" i="16"/>
  <c r="AI1059" i="16"/>
  <c r="AI1061" i="16"/>
  <c r="AI1063" i="16"/>
  <c r="AI1065" i="16"/>
  <c r="AI1067" i="16"/>
  <c r="AI1069" i="16"/>
  <c r="AI1071" i="16"/>
  <c r="AI1073" i="16"/>
  <c r="AI1075" i="16"/>
  <c r="AI1077" i="16"/>
  <c r="AI1079" i="16"/>
  <c r="AI1081" i="16"/>
  <c r="AI1083" i="16"/>
  <c r="AI1085" i="16"/>
  <c r="AI1087" i="16"/>
  <c r="AI1089" i="16"/>
  <c r="AI1091" i="16"/>
  <c r="AI1093" i="16"/>
  <c r="AI1095" i="16"/>
  <c r="AI1097" i="16"/>
  <c r="AI1099" i="16"/>
  <c r="AI1101" i="16"/>
  <c r="AI1103" i="16"/>
  <c r="AI1105" i="16"/>
  <c r="AI1107" i="16"/>
  <c r="AI1109" i="16"/>
  <c r="AI1111" i="16"/>
  <c r="AI1113" i="16"/>
  <c r="AI1115" i="16"/>
  <c r="AI1117" i="16"/>
  <c r="AI1119" i="16"/>
  <c r="AI1121" i="16"/>
  <c r="AI1123" i="16"/>
  <c r="AI1125" i="16"/>
  <c r="AI1127" i="16"/>
  <c r="AI1129" i="16"/>
  <c r="AI1131" i="16"/>
  <c r="AI1133" i="16"/>
  <c r="AI1135" i="16"/>
  <c r="AI1137" i="16"/>
  <c r="AI1139" i="16"/>
  <c r="AI1141" i="16"/>
  <c r="AI1143" i="16"/>
  <c r="AI1145" i="16"/>
  <c r="AI1147" i="16"/>
  <c r="AI1149" i="16"/>
  <c r="AI1151" i="16"/>
  <c r="AI1153" i="16"/>
  <c r="AI1155" i="16"/>
  <c r="AI1157" i="16"/>
  <c r="AI1159" i="16"/>
  <c r="AI1161" i="16"/>
  <c r="AI1163" i="16"/>
  <c r="AI1165" i="16"/>
  <c r="AI1167" i="16"/>
  <c r="AI1169" i="16"/>
  <c r="AI1171" i="16"/>
  <c r="AI1173" i="16"/>
  <c r="AI1175" i="16"/>
  <c r="AI1177" i="16"/>
  <c r="AI1179" i="16"/>
  <c r="AI1181" i="16"/>
  <c r="AI1183" i="16"/>
  <c r="AI1185" i="16"/>
  <c r="AI1187" i="16"/>
  <c r="AI1189" i="16"/>
  <c r="AI1191" i="16"/>
  <c r="AI1193" i="16"/>
  <c r="AI1195" i="16"/>
  <c r="AI1197" i="16"/>
  <c r="AI1199" i="16"/>
  <c r="AI1201" i="16"/>
  <c r="AI1203" i="16"/>
  <c r="AI1205" i="16"/>
  <c r="AI1207" i="16"/>
  <c r="AI1209" i="16"/>
  <c r="AI1211" i="16"/>
  <c r="AI1213" i="16"/>
  <c r="AI1215" i="16"/>
  <c r="AI1217" i="16"/>
  <c r="AI1219" i="16"/>
  <c r="AI1221" i="16"/>
  <c r="AI1223" i="16"/>
  <c r="AI1225" i="16"/>
  <c r="AI1227" i="16"/>
  <c r="AI1229" i="16"/>
  <c r="AI1231" i="16"/>
  <c r="AI1233" i="16"/>
  <c r="AI1235" i="16"/>
  <c r="AI1237" i="16"/>
  <c r="AI1239" i="16"/>
  <c r="AI1241" i="16"/>
  <c r="AI1243" i="16"/>
  <c r="AI1245" i="16"/>
  <c r="AI1247" i="16"/>
  <c r="AI1249" i="16"/>
  <c r="AI1251" i="16"/>
  <c r="AI1253" i="16"/>
  <c r="AI1255" i="16"/>
  <c r="AI1257" i="16"/>
  <c r="AI1259" i="16"/>
  <c r="AI1261" i="16"/>
  <c r="AI1263" i="16"/>
  <c r="AI1265" i="16"/>
  <c r="AI1267" i="16"/>
  <c r="AI1269" i="16"/>
  <c r="AI1271" i="16"/>
  <c r="AI1273" i="16"/>
  <c r="AI1275" i="16"/>
  <c r="AI1277" i="16"/>
  <c r="AI1279" i="16"/>
  <c r="AI1281" i="16"/>
  <c r="AI1283" i="16"/>
  <c r="AI1285" i="16"/>
  <c r="AI1287" i="16"/>
  <c r="AI1289" i="16"/>
  <c r="AI1291" i="16"/>
  <c r="AI1293" i="16"/>
  <c r="AI1295" i="16"/>
  <c r="AI1297" i="16"/>
  <c r="AI1299" i="16"/>
  <c r="AI1301" i="16"/>
  <c r="AI1303" i="16"/>
  <c r="AI1305" i="16"/>
  <c r="AI1307" i="16"/>
  <c r="AI1309" i="16"/>
  <c r="AI1311" i="16"/>
  <c r="AI1313" i="16"/>
  <c r="AI1315" i="16"/>
  <c r="AI1317" i="16"/>
  <c r="AI1319" i="16"/>
  <c r="AI1321" i="16"/>
  <c r="AI1323" i="16"/>
  <c r="AI1325" i="16"/>
  <c r="AI1327" i="16"/>
  <c r="AI1329" i="16"/>
  <c r="AI1331" i="16"/>
  <c r="AI1333" i="16"/>
  <c r="AI1335" i="16"/>
  <c r="AI1337" i="16"/>
  <c r="AI1339" i="16"/>
  <c r="AI1341" i="16"/>
  <c r="AI1343" i="16"/>
  <c r="AI1345" i="16"/>
  <c r="AI1347" i="16"/>
  <c r="AI1349" i="16"/>
  <c r="AI1351" i="16"/>
  <c r="AI1353" i="16"/>
  <c r="AI1355" i="16"/>
  <c r="AI1357" i="16"/>
  <c r="AI1359" i="16"/>
  <c r="AI1361" i="16"/>
  <c r="AI1363" i="16"/>
  <c r="AI1365" i="16"/>
  <c r="AI1367" i="16"/>
  <c r="AI1369" i="16"/>
  <c r="AI1371" i="16"/>
  <c r="AI1373" i="16"/>
  <c r="AI1375" i="16"/>
  <c r="AI1377" i="16"/>
  <c r="AI1379" i="16"/>
  <c r="AI1381" i="16"/>
  <c r="AI1383" i="16"/>
  <c r="AI1385" i="16"/>
  <c r="AI1387" i="16"/>
  <c r="AI1389" i="16"/>
  <c r="AI1391" i="16"/>
  <c r="AI1393" i="16"/>
  <c r="AI1395" i="16"/>
  <c r="AI1397" i="16"/>
  <c r="AI1399" i="16"/>
  <c r="AI1401" i="16"/>
  <c r="AI1403" i="16"/>
  <c r="AI1405" i="16"/>
  <c r="AI1407" i="16"/>
  <c r="AI1409" i="16"/>
  <c r="AI1411" i="16"/>
  <c r="AI1413" i="16"/>
  <c r="AI1415" i="16"/>
  <c r="AI1417" i="16"/>
  <c r="AI1419" i="16"/>
  <c r="AI1421" i="16"/>
  <c r="AI1423" i="16"/>
  <c r="AI1425" i="16"/>
  <c r="AI1427" i="16"/>
  <c r="AI1429" i="16"/>
  <c r="AI1431" i="16"/>
  <c r="AI1433" i="16"/>
  <c r="AI1435" i="16"/>
  <c r="AI1437" i="16"/>
  <c r="AI1439" i="16"/>
  <c r="AI1441" i="16"/>
  <c r="AI1443" i="16"/>
  <c r="AI1445" i="16"/>
  <c r="AI1447" i="16"/>
  <c r="AI1449" i="16"/>
  <c r="AI1451" i="16"/>
  <c r="AI1453" i="16"/>
  <c r="AI1455" i="16"/>
  <c r="AI1457" i="16"/>
  <c r="AI1459" i="16"/>
  <c r="AI1461" i="16"/>
  <c r="AI1463" i="16"/>
  <c r="AI1465" i="16"/>
  <c r="AI1467" i="16"/>
  <c r="AI1469" i="16"/>
  <c r="AI1471" i="16"/>
  <c r="AI1473" i="16"/>
  <c r="AI1475" i="16"/>
  <c r="AI1477" i="16"/>
  <c r="AI1479" i="16"/>
  <c r="AI1481" i="16"/>
  <c r="AI1483" i="16"/>
  <c r="AI1485" i="16"/>
  <c r="AI1487" i="16"/>
  <c r="AI1489" i="16"/>
  <c r="AI1491" i="16"/>
  <c r="AI1493" i="16"/>
  <c r="AI1495" i="16"/>
  <c r="AI1497" i="16"/>
  <c r="AI1499" i="16"/>
  <c r="AI1501" i="16"/>
  <c r="AI1503" i="16"/>
  <c r="AI1505" i="16"/>
  <c r="AI1507" i="16"/>
  <c r="AI1509" i="16"/>
  <c r="AI1511" i="16"/>
  <c r="AI1513" i="16"/>
  <c r="AI1515" i="16"/>
  <c r="AI1517" i="16"/>
  <c r="AI1519" i="16"/>
  <c r="AI1521" i="16"/>
  <c r="AI1523" i="16"/>
  <c r="AI1525" i="16"/>
  <c r="AI1527" i="16"/>
  <c r="AI1529" i="16"/>
  <c r="AI1531" i="16"/>
  <c r="AI1533" i="16"/>
  <c r="AI1535" i="16"/>
  <c r="AI1537" i="16"/>
  <c r="AI1539" i="16"/>
  <c r="AI1541" i="16"/>
  <c r="AI1543" i="16"/>
  <c r="AI1545" i="16"/>
  <c r="AI1547" i="16"/>
  <c r="AI1549" i="16"/>
  <c r="AI1551" i="16"/>
  <c r="AI1553" i="16"/>
  <c r="AI1555" i="16"/>
  <c r="AI1557" i="16"/>
  <c r="AI1559" i="16"/>
  <c r="AI1561" i="16"/>
  <c r="AI1563" i="16"/>
  <c r="AI1565" i="16"/>
  <c r="AI1567" i="16"/>
  <c r="AI1569" i="16"/>
  <c r="AI1571" i="16"/>
  <c r="AI1573" i="16"/>
  <c r="AI1575" i="16"/>
  <c r="AI1577" i="16"/>
  <c r="AI1579" i="16"/>
  <c r="AI1581" i="16"/>
  <c r="AI1583" i="16"/>
  <c r="AI1585" i="16"/>
  <c r="AI1587" i="16"/>
  <c r="AI1589" i="16"/>
  <c r="AI1591" i="16"/>
  <c r="AI1593" i="16"/>
  <c r="AI1595" i="16"/>
  <c r="AI1597" i="16"/>
  <c r="AI1599" i="16"/>
  <c r="AI1601" i="16"/>
  <c r="AI1603" i="16"/>
  <c r="AI1605" i="16"/>
  <c r="AI1607" i="16"/>
  <c r="AI1609" i="16"/>
  <c r="AI1611" i="16"/>
  <c r="AI1613" i="16"/>
  <c r="AI1615" i="16"/>
  <c r="AI1617" i="16"/>
  <c r="AI1619" i="16"/>
  <c r="AI1621" i="16"/>
  <c r="AI1623" i="16"/>
  <c r="AI1625" i="16"/>
  <c r="AI1627" i="16"/>
  <c r="AI1629" i="16"/>
  <c r="AI1631" i="16"/>
  <c r="AI1633" i="16"/>
  <c r="AI1635" i="16"/>
  <c r="AI1637" i="16"/>
  <c r="AI1639" i="16"/>
  <c r="AI1641" i="16"/>
  <c r="AI1643" i="16"/>
  <c r="AI1645" i="16"/>
  <c r="AI1647" i="16"/>
  <c r="AI1649" i="16"/>
  <c r="AI1651" i="16"/>
  <c r="AI1653" i="16"/>
  <c r="AI1655" i="16"/>
  <c r="AI1657" i="16"/>
  <c r="AI1659" i="16"/>
  <c r="AI1661" i="16"/>
  <c r="AI1663" i="16"/>
  <c r="AI1665" i="16"/>
  <c r="AI1667" i="16"/>
  <c r="AI1669" i="16"/>
  <c r="AI1671" i="16"/>
  <c r="AI1673" i="16"/>
  <c r="AI1675" i="16"/>
  <c r="AI1677" i="16"/>
  <c r="AI1679" i="16"/>
  <c r="AI1681" i="16"/>
  <c r="AI1683" i="16"/>
  <c r="AI1685" i="16"/>
  <c r="AI1687" i="16"/>
  <c r="AI1689" i="16"/>
  <c r="AI1691" i="16"/>
  <c r="AI1693" i="16"/>
  <c r="AI1695" i="16"/>
  <c r="AI1697" i="16"/>
  <c r="AI1699" i="16"/>
  <c r="AI1701" i="16"/>
  <c r="AI1703" i="16"/>
  <c r="AI1705" i="16"/>
  <c r="AI1707" i="16"/>
  <c r="AI1709" i="16"/>
  <c r="AI1711" i="16"/>
  <c r="AI1713" i="16"/>
  <c r="AI1715" i="16"/>
  <c r="AI1717" i="16"/>
  <c r="AI1719" i="16"/>
  <c r="AI1721" i="16"/>
  <c r="AI1723" i="16"/>
  <c r="AI1725" i="16"/>
  <c r="AI1727" i="16"/>
  <c r="AI1729" i="16"/>
  <c r="AI1731" i="16"/>
  <c r="AI1733" i="16"/>
  <c r="AI1735" i="16"/>
  <c r="AI1737" i="16"/>
  <c r="AI1739" i="16"/>
  <c r="AI1741" i="16"/>
  <c r="AI1743" i="16"/>
  <c r="AI1745" i="16"/>
  <c r="AI1747" i="16"/>
  <c r="AI1749" i="16"/>
  <c r="AI1751" i="16"/>
  <c r="AI1753" i="16"/>
  <c r="AI1755" i="16"/>
  <c r="AI1757" i="16"/>
  <c r="AI1759" i="16"/>
  <c r="AI1761" i="16"/>
  <c r="AI1763" i="16"/>
  <c r="AI1765" i="16"/>
  <c r="AI1767" i="16"/>
  <c r="AI1769" i="16"/>
  <c r="AI1771" i="16"/>
  <c r="AI1773" i="16"/>
  <c r="AI1775" i="16"/>
  <c r="AI1777" i="16"/>
  <c r="AI1779" i="16"/>
  <c r="AI1781" i="16"/>
  <c r="AI1783" i="16"/>
  <c r="AI1785" i="16"/>
  <c r="AI1787" i="16"/>
  <c r="AI1789" i="16"/>
  <c r="AI1791" i="16"/>
  <c r="AI1793" i="16"/>
  <c r="AI1795" i="16"/>
  <c r="AI1797" i="16"/>
  <c r="AI1799" i="16"/>
  <c r="AI1801" i="16"/>
  <c r="AI1803" i="16"/>
  <c r="AI1805" i="16"/>
  <c r="AI1807" i="16"/>
  <c r="AI1809" i="16"/>
  <c r="AI1811" i="16"/>
  <c r="AI1813" i="16"/>
  <c r="AI1815" i="16"/>
  <c r="AI1817" i="16"/>
  <c r="AI1819" i="16"/>
  <c r="AI1821" i="16"/>
  <c r="AI1823" i="16"/>
  <c r="AI1825" i="16"/>
  <c r="AI1827" i="16"/>
  <c r="AI1829" i="16"/>
  <c r="AI1831" i="16"/>
  <c r="AI1833" i="16"/>
  <c r="AI1835" i="16"/>
  <c r="AI1837" i="16"/>
  <c r="AI1839" i="16"/>
  <c r="AI1841" i="16"/>
  <c r="AI1843" i="16"/>
  <c r="AI1845" i="16"/>
  <c r="AI1847" i="16"/>
  <c r="AI1849" i="16"/>
  <c r="AI1851" i="16"/>
  <c r="AI1853" i="16"/>
  <c r="AI1855" i="16"/>
  <c r="AI1857" i="16"/>
  <c r="AI1859" i="16"/>
  <c r="AI1861" i="16"/>
  <c r="AI1863" i="16"/>
  <c r="AI1865" i="16"/>
  <c r="AI1867" i="16"/>
  <c r="AI1869" i="16"/>
  <c r="AI1871" i="16"/>
  <c r="AI1873" i="16"/>
  <c r="AI1875" i="16"/>
  <c r="AI1877" i="16"/>
  <c r="AI1879" i="16"/>
  <c r="AI1881" i="16"/>
  <c r="AI1883" i="16"/>
  <c r="AI1885" i="16"/>
  <c r="AI1887" i="16"/>
  <c r="AI1889" i="16"/>
  <c r="AI1891" i="16"/>
  <c r="AI1893" i="16"/>
  <c r="AI1895" i="16"/>
  <c r="AI1897" i="16"/>
  <c r="AI1899" i="16"/>
  <c r="AI1901" i="16"/>
  <c r="AI1903" i="16"/>
  <c r="AI1905" i="16"/>
  <c r="AI1907" i="16"/>
  <c r="AI1909" i="16"/>
  <c r="AI1911" i="16"/>
  <c r="AI1913" i="16"/>
  <c r="AI1915" i="16"/>
  <c r="AI1917" i="16"/>
  <c r="AI1919" i="16"/>
  <c r="AI1921" i="16"/>
  <c r="AI1923" i="16"/>
  <c r="AI1925" i="16"/>
  <c r="AI1927" i="16"/>
  <c r="AI1929" i="16"/>
  <c r="AI1931" i="16"/>
  <c r="AI1933" i="16"/>
  <c r="AI1935" i="16"/>
  <c r="AI1937" i="16"/>
  <c r="AI1939" i="16"/>
  <c r="AI1941" i="16"/>
  <c r="AI1943" i="16"/>
  <c r="AI1945" i="16"/>
  <c r="AI1947" i="16"/>
  <c r="AI1949" i="16"/>
  <c r="AI1951" i="16"/>
  <c r="AI1953" i="16"/>
  <c r="AI1955" i="16"/>
  <c r="AI1957" i="16"/>
  <c r="AI1959" i="16"/>
  <c r="AI1961" i="16"/>
  <c r="AI1963" i="16"/>
  <c r="AI1965" i="16"/>
  <c r="AI1967" i="16"/>
  <c r="AI1969" i="16"/>
  <c r="AI1971" i="16"/>
  <c r="AI1973" i="16"/>
  <c r="AI1975" i="16"/>
  <c r="AI1977" i="16"/>
  <c r="AI1979" i="16"/>
  <c r="AI1981" i="16"/>
  <c r="AI1983" i="16"/>
  <c r="AI1985" i="16"/>
  <c r="AI1987" i="16"/>
  <c r="AI1989" i="16"/>
  <c r="AI1991" i="16"/>
  <c r="AI1993" i="16"/>
  <c r="AI1995" i="16"/>
  <c r="AI1997" i="16"/>
  <c r="AI1999" i="16"/>
  <c r="AI2001" i="16"/>
  <c r="AJ17" i="16"/>
  <c r="AJ27" i="16"/>
  <c r="AJ37" i="16"/>
  <c r="AJ47" i="16"/>
  <c r="AJ57" i="16"/>
  <c r="AJ67" i="16"/>
  <c r="AJ77" i="16"/>
  <c r="AJ87" i="16"/>
  <c r="AJ97" i="16"/>
  <c r="AJ107" i="16"/>
  <c r="AJ117" i="16"/>
  <c r="AJ127" i="16"/>
  <c r="AJ137" i="16"/>
  <c r="AJ147" i="16"/>
  <c r="AJ157" i="16"/>
  <c r="AJ167" i="16"/>
  <c r="AJ177" i="16"/>
  <c r="AJ187" i="16"/>
  <c r="AJ197" i="16"/>
  <c r="AJ207" i="16"/>
  <c r="AJ217" i="16"/>
  <c r="AJ227" i="16"/>
  <c r="AJ237" i="16"/>
  <c r="AJ247" i="16"/>
  <c r="AJ257" i="16"/>
  <c r="AJ267" i="16"/>
  <c r="AJ277" i="16"/>
  <c r="AJ287" i="16"/>
  <c r="AJ297" i="16"/>
  <c r="AJ307" i="16"/>
  <c r="AJ317" i="16"/>
  <c r="AJ327" i="16"/>
  <c r="AJ337" i="16"/>
  <c r="AJ347" i="16"/>
  <c r="AJ357" i="16"/>
  <c r="AJ367" i="16"/>
  <c r="AJ377" i="16"/>
  <c r="AJ387" i="16"/>
  <c r="AJ397" i="16"/>
  <c r="AJ407" i="16"/>
  <c r="AJ417" i="16"/>
  <c r="AJ427" i="16"/>
  <c r="AJ437" i="16"/>
  <c r="AJ447" i="16"/>
  <c r="AJ457" i="16"/>
  <c r="AJ467" i="16"/>
  <c r="AJ477" i="16"/>
  <c r="AJ487" i="16"/>
  <c r="AJ497" i="16"/>
  <c r="AJ8" i="16"/>
  <c r="AL9" i="16"/>
  <c r="O29" i="15"/>
  <c r="N29" i="15"/>
  <c r="R29" i="15"/>
  <c r="L29" i="15"/>
  <c r="H29" i="15"/>
  <c r="Q29" i="15"/>
  <c r="K29" i="15"/>
  <c r="I29" i="15"/>
  <c r="J29" i="15" s="1"/>
  <c r="O45" i="15"/>
  <c r="N45" i="15"/>
  <c r="R45" i="15"/>
  <c r="L45" i="15"/>
  <c r="H45" i="15"/>
  <c r="Q45" i="15"/>
  <c r="K45" i="15"/>
  <c r="I45" i="15"/>
  <c r="J45" i="15" s="1"/>
  <c r="G46" i="15"/>
  <c r="G30" i="15"/>
  <c r="AL10" i="16"/>
  <c r="AJ9" i="16"/>
  <c r="AJ18" i="16"/>
  <c r="AJ28" i="16"/>
  <c r="AJ38" i="16"/>
  <c r="AJ48" i="16"/>
  <c r="AJ58" i="16"/>
  <c r="AJ68" i="16"/>
  <c r="AJ78" i="16"/>
  <c r="AJ88" i="16"/>
  <c r="AJ98" i="16"/>
  <c r="AJ108" i="16"/>
  <c r="AJ118" i="16"/>
  <c r="AJ128" i="16"/>
  <c r="AJ138" i="16"/>
  <c r="AJ148" i="16"/>
  <c r="AJ158" i="16"/>
  <c r="AJ168" i="16"/>
  <c r="AJ178" i="16"/>
  <c r="AJ188" i="16"/>
  <c r="AJ198" i="16"/>
  <c r="AJ208" i="16"/>
  <c r="AJ218" i="16"/>
  <c r="AJ228" i="16"/>
  <c r="AJ238" i="16"/>
  <c r="AJ248" i="16"/>
  <c r="AJ258" i="16"/>
  <c r="AJ268" i="16"/>
  <c r="AJ278" i="16"/>
  <c r="AJ288" i="16"/>
  <c r="AJ298" i="16"/>
  <c r="AJ308" i="16"/>
  <c r="AJ318" i="16"/>
  <c r="AJ328" i="16"/>
  <c r="AJ338" i="16"/>
  <c r="AJ348" i="16"/>
  <c r="AJ358" i="16"/>
  <c r="AJ368" i="16"/>
  <c r="AJ378" i="16"/>
  <c r="AJ388" i="16"/>
  <c r="AJ398" i="16"/>
  <c r="AJ408" i="16"/>
  <c r="AJ418" i="16"/>
  <c r="AJ428" i="16"/>
  <c r="AJ438" i="16"/>
  <c r="AJ448" i="16"/>
  <c r="AJ458" i="16"/>
  <c r="AJ468" i="16"/>
  <c r="AJ478" i="16"/>
  <c r="AJ488" i="16"/>
  <c r="AJ498" i="16"/>
  <c r="AJ505" i="16"/>
  <c r="AJ515" i="16"/>
  <c r="AJ525" i="16"/>
  <c r="AJ535" i="16"/>
  <c r="AJ545" i="16"/>
  <c r="AJ555" i="16"/>
  <c r="AJ565" i="16"/>
  <c r="AJ575" i="16"/>
  <c r="AJ585" i="16"/>
  <c r="AJ595" i="16"/>
  <c r="AJ605" i="16"/>
  <c r="AJ615" i="16"/>
  <c r="AJ625" i="16"/>
  <c r="AJ635" i="16"/>
  <c r="AJ645" i="16"/>
  <c r="AJ655" i="16"/>
  <c r="AJ665" i="16"/>
  <c r="AJ675" i="16"/>
  <c r="AJ685" i="16"/>
  <c r="AJ695" i="16"/>
  <c r="AJ705" i="16"/>
  <c r="AJ715" i="16"/>
  <c r="AJ725" i="16"/>
  <c r="AJ735" i="16"/>
  <c r="AJ745" i="16"/>
  <c r="AJ755" i="16"/>
  <c r="AJ765" i="16"/>
  <c r="AJ775" i="16"/>
  <c r="AJ785" i="16"/>
  <c r="AJ795" i="16"/>
  <c r="AJ805" i="16"/>
  <c r="AJ815" i="16"/>
  <c r="AJ825" i="16"/>
  <c r="AJ835" i="16"/>
  <c r="AJ845" i="16"/>
  <c r="AJ855" i="16"/>
  <c r="AJ865" i="16"/>
  <c r="AJ875" i="16"/>
  <c r="AJ885" i="16"/>
  <c r="AJ895" i="16"/>
  <c r="AJ905" i="16"/>
  <c r="AJ915" i="16"/>
  <c r="AJ925" i="16"/>
  <c r="AJ935" i="16"/>
  <c r="AJ945" i="16"/>
  <c r="AJ955" i="16"/>
  <c r="AJ965" i="16"/>
  <c r="AJ975" i="16"/>
  <c r="AJ985" i="16"/>
  <c r="AJ995" i="16"/>
  <c r="AJ1005" i="16"/>
  <c r="AJ1015" i="16"/>
  <c r="AJ1025" i="16"/>
  <c r="AJ1035" i="16"/>
  <c r="AJ1045" i="16"/>
  <c r="AJ1055" i="16"/>
  <c r="AJ1065" i="16"/>
  <c r="AJ1075" i="16"/>
  <c r="AJ1085" i="16"/>
  <c r="AJ1095" i="16"/>
  <c r="AJ1105" i="16"/>
  <c r="AJ1115" i="16"/>
  <c r="AJ1125" i="16"/>
  <c r="AJ1135" i="16"/>
  <c r="AJ1145" i="16"/>
  <c r="AJ1155" i="16"/>
  <c r="AJ1165" i="16"/>
  <c r="AJ1175" i="16"/>
  <c r="AJ1185" i="16"/>
  <c r="AJ1195" i="16"/>
  <c r="AJ1205" i="16"/>
  <c r="AJ1215" i="16"/>
  <c r="AJ1225" i="16"/>
  <c r="AJ1235" i="16"/>
  <c r="AJ1245" i="16"/>
  <c r="AJ1255" i="16"/>
  <c r="AJ1265" i="16"/>
  <c r="AJ1275" i="16"/>
  <c r="AJ1285" i="16"/>
  <c r="AJ1295" i="16"/>
  <c r="AJ1305" i="16"/>
  <c r="AJ1315" i="16"/>
  <c r="AJ1325" i="16"/>
  <c r="AJ1335" i="16"/>
  <c r="AJ1345" i="16"/>
  <c r="AJ1355" i="16"/>
  <c r="AJ1365" i="16"/>
  <c r="AJ1375" i="16"/>
  <c r="AJ1385" i="16"/>
  <c r="AJ1395" i="16"/>
  <c r="AJ1405" i="16"/>
  <c r="AJ1415" i="16"/>
  <c r="AJ1425" i="16"/>
  <c r="AJ1435" i="16"/>
  <c r="AJ1445" i="16"/>
  <c r="AJ1455" i="16"/>
  <c r="AJ1465" i="16"/>
  <c r="AJ1475" i="16"/>
  <c r="AJ1485" i="16"/>
  <c r="AJ1495" i="16"/>
  <c r="AJ1505" i="16"/>
  <c r="AJ1515" i="16"/>
  <c r="AJ1525" i="16"/>
  <c r="AJ1535" i="16"/>
  <c r="AJ1545" i="16"/>
  <c r="AJ1555" i="16"/>
  <c r="AJ1565" i="16"/>
  <c r="AJ1575" i="16"/>
  <c r="AJ1585" i="16"/>
  <c r="AJ1595" i="16"/>
  <c r="AJ1605" i="16"/>
  <c r="AJ1615" i="16"/>
  <c r="AJ1625" i="16"/>
  <c r="AJ1635" i="16"/>
  <c r="AJ1645" i="16"/>
  <c r="AJ1655" i="16"/>
  <c r="AJ1665" i="16"/>
  <c r="AJ1675" i="16"/>
  <c r="AJ1685" i="16"/>
  <c r="AJ1695" i="16"/>
  <c r="AJ1705" i="16"/>
  <c r="AJ1715" i="16"/>
  <c r="AJ1725" i="16"/>
  <c r="AJ1735" i="16"/>
  <c r="AJ1745" i="16"/>
  <c r="AJ1755" i="16"/>
  <c r="AJ1765" i="16"/>
  <c r="AJ1775" i="16"/>
  <c r="AJ1785" i="16"/>
  <c r="AJ1795" i="16"/>
  <c r="AJ1805" i="16"/>
  <c r="AJ1815" i="16"/>
  <c r="AJ1825" i="16"/>
  <c r="AJ1835" i="16"/>
  <c r="AJ1845" i="16"/>
  <c r="AJ1855" i="16"/>
  <c r="AJ1865" i="16"/>
  <c r="AJ1875" i="16"/>
  <c r="AJ1885" i="16"/>
  <c r="AJ1895" i="16"/>
  <c r="AJ1905" i="16"/>
  <c r="AJ1915" i="16"/>
  <c r="AJ1925" i="16"/>
  <c r="AJ1935" i="16"/>
  <c r="AJ1945" i="16"/>
  <c r="AJ1955" i="16"/>
  <c r="AJ1965" i="16"/>
  <c r="AJ1975" i="16"/>
  <c r="AJ1985" i="16"/>
  <c r="AJ1995" i="16"/>
  <c r="R30" i="15"/>
  <c r="L30" i="15"/>
  <c r="M30" i="15" s="1"/>
  <c r="H30" i="15"/>
  <c r="Q30" i="15"/>
  <c r="K30" i="15"/>
  <c r="I30" i="15"/>
  <c r="J30" i="15" s="1"/>
  <c r="O30" i="15"/>
  <c r="P30" i="15" s="1"/>
  <c r="N30" i="15"/>
  <c r="R46" i="15"/>
  <c r="L46" i="15"/>
  <c r="M46" i="15" s="1"/>
  <c r="H46" i="15"/>
  <c r="Q46" i="15"/>
  <c r="K46" i="15"/>
  <c r="I46" i="15"/>
  <c r="J46" i="15" s="1"/>
  <c r="O46" i="15"/>
  <c r="P46" i="15" s="1"/>
  <c r="N46" i="15"/>
  <c r="AJ19" i="16"/>
  <c r="AJ29" i="16"/>
  <c r="AJ39" i="16"/>
  <c r="AJ49" i="16"/>
  <c r="AJ59" i="16"/>
  <c r="AJ69" i="16"/>
  <c r="AJ79" i="16"/>
  <c r="AJ89" i="16"/>
  <c r="AJ99" i="16"/>
  <c r="AJ109" i="16"/>
  <c r="AJ119" i="16"/>
  <c r="AJ129" i="16"/>
  <c r="AJ139" i="16"/>
  <c r="AJ149" i="16"/>
  <c r="AJ159" i="16"/>
  <c r="AJ169" i="16"/>
  <c r="AJ179" i="16"/>
  <c r="AJ189" i="16"/>
  <c r="AJ199" i="16"/>
  <c r="AJ209" i="16"/>
  <c r="AJ219" i="16"/>
  <c r="AJ229" i="16"/>
  <c r="AJ239" i="16"/>
  <c r="AJ249" i="16"/>
  <c r="AJ259" i="16"/>
  <c r="AJ269" i="16"/>
  <c r="AJ279" i="16"/>
  <c r="AJ289" i="16"/>
  <c r="AJ299" i="16"/>
  <c r="AJ309" i="16"/>
  <c r="AJ319" i="16"/>
  <c r="AJ329" i="16"/>
  <c r="AJ339" i="16"/>
  <c r="AJ349" i="16"/>
  <c r="AJ359" i="16"/>
  <c r="AJ369" i="16"/>
  <c r="AJ379" i="16"/>
  <c r="AJ389" i="16"/>
  <c r="AJ399" i="16"/>
  <c r="AJ409" i="16"/>
  <c r="AJ419" i="16"/>
  <c r="AJ429" i="16"/>
  <c r="AJ439" i="16"/>
  <c r="AJ449" i="16"/>
  <c r="AJ459" i="16"/>
  <c r="AJ469" i="16"/>
  <c r="AJ479" i="16"/>
  <c r="AJ489" i="16"/>
  <c r="AJ499" i="16"/>
  <c r="AJ10" i="16"/>
  <c r="AL11" i="16"/>
  <c r="AJ506" i="16"/>
  <c r="AJ516" i="16"/>
  <c r="AJ526" i="16"/>
  <c r="AJ536" i="16"/>
  <c r="AJ546" i="16"/>
  <c r="AJ556" i="16"/>
  <c r="AJ566" i="16"/>
  <c r="AJ576" i="16"/>
  <c r="AJ586" i="16"/>
  <c r="AJ596" i="16"/>
  <c r="AJ606" i="16"/>
  <c r="AJ616" i="16"/>
  <c r="AJ626" i="16"/>
  <c r="AJ636" i="16"/>
  <c r="AJ646" i="16"/>
  <c r="AJ656" i="16"/>
  <c r="AJ666" i="16"/>
  <c r="AJ676" i="16"/>
  <c r="AJ686" i="16"/>
  <c r="AJ696" i="16"/>
  <c r="AJ706" i="16"/>
  <c r="AJ716" i="16"/>
  <c r="AJ726" i="16"/>
  <c r="AJ736" i="16"/>
  <c r="AJ746" i="16"/>
  <c r="AJ756" i="16"/>
  <c r="AJ766" i="16"/>
  <c r="AJ776" i="16"/>
  <c r="AJ786" i="16"/>
  <c r="AJ796" i="16"/>
  <c r="AJ806" i="16"/>
  <c r="AJ816" i="16"/>
  <c r="AJ826" i="16"/>
  <c r="AJ836" i="16"/>
  <c r="AJ846" i="16"/>
  <c r="AJ856" i="16"/>
  <c r="AJ866" i="16"/>
  <c r="AJ876" i="16"/>
  <c r="AJ886" i="16"/>
  <c r="AJ896" i="16"/>
  <c r="AJ906" i="16"/>
  <c r="AJ916" i="16"/>
  <c r="AJ926" i="16"/>
  <c r="AJ936" i="16"/>
  <c r="AJ946" i="16"/>
  <c r="AJ956" i="16"/>
  <c r="AJ966" i="16"/>
  <c r="AJ976" i="16"/>
  <c r="AJ986" i="16"/>
  <c r="AJ996" i="16"/>
  <c r="AJ1006" i="16"/>
  <c r="AJ1016" i="16"/>
  <c r="AJ1026" i="16"/>
  <c r="AJ1036" i="16"/>
  <c r="AJ1046" i="16"/>
  <c r="AJ1056" i="16"/>
  <c r="AJ1066" i="16"/>
  <c r="AJ1076" i="16"/>
  <c r="AJ1086" i="16"/>
  <c r="AJ1096" i="16"/>
  <c r="AJ1106" i="16"/>
  <c r="AJ1116" i="16"/>
  <c r="AJ1126" i="16"/>
  <c r="AJ1136" i="16"/>
  <c r="AJ1146" i="16"/>
  <c r="AJ1156" i="16"/>
  <c r="AJ1166" i="16"/>
  <c r="AJ1176" i="16"/>
  <c r="AJ1186" i="16"/>
  <c r="AJ1196" i="16"/>
  <c r="AJ1206" i="16"/>
  <c r="AJ1216" i="16"/>
  <c r="AJ1226" i="16"/>
  <c r="AJ1236" i="16"/>
  <c r="AJ1246" i="16"/>
  <c r="AJ1256" i="16"/>
  <c r="AJ1266" i="16"/>
  <c r="AJ1276" i="16"/>
  <c r="AJ1286" i="16"/>
  <c r="AJ1296" i="16"/>
  <c r="AJ1306" i="16"/>
  <c r="AJ1316" i="16"/>
  <c r="AJ1326" i="16"/>
  <c r="AJ1336" i="16"/>
  <c r="AJ1346" i="16"/>
  <c r="AJ1356" i="16"/>
  <c r="AJ1366" i="16"/>
  <c r="AJ1376" i="16"/>
  <c r="AJ1386" i="16"/>
  <c r="AJ1396" i="16"/>
  <c r="AJ1406" i="16"/>
  <c r="AJ1416" i="16"/>
  <c r="AJ1426" i="16"/>
  <c r="AJ1436" i="16"/>
  <c r="AJ1446" i="16"/>
  <c r="AJ1456" i="16"/>
  <c r="AJ1466" i="16"/>
  <c r="AJ1476" i="16"/>
  <c r="AJ1486" i="16"/>
  <c r="AJ1496" i="16"/>
  <c r="AJ1506" i="16"/>
  <c r="AJ1516" i="16"/>
  <c r="AJ1526" i="16"/>
  <c r="AJ1536" i="16"/>
  <c r="AJ1546" i="16"/>
  <c r="AJ1556" i="16"/>
  <c r="AJ1566" i="16"/>
  <c r="AJ1576" i="16"/>
  <c r="AJ1586" i="16"/>
  <c r="AJ1596" i="16"/>
  <c r="AJ1606" i="16"/>
  <c r="AJ1616" i="16"/>
  <c r="AJ1626" i="16"/>
  <c r="AJ1636" i="16"/>
  <c r="AJ1646" i="16"/>
  <c r="AJ1656" i="16"/>
  <c r="AJ1666" i="16"/>
  <c r="AJ1676" i="16"/>
  <c r="AJ1686" i="16"/>
  <c r="AJ1696" i="16"/>
  <c r="AJ1706" i="16"/>
  <c r="AJ1716" i="16"/>
  <c r="AJ1726" i="16"/>
  <c r="AJ1736" i="16"/>
  <c r="AJ1746" i="16"/>
  <c r="AJ1756" i="16"/>
  <c r="AJ1766" i="16"/>
  <c r="AJ1776" i="16"/>
  <c r="AJ1786" i="16"/>
  <c r="AJ1796" i="16"/>
  <c r="AJ1806" i="16"/>
  <c r="AJ1816" i="16"/>
  <c r="AJ1826" i="16"/>
  <c r="AJ1836" i="16"/>
  <c r="AJ1846" i="16"/>
  <c r="AJ1856" i="16"/>
  <c r="AJ1866" i="16"/>
  <c r="AJ1876" i="16"/>
  <c r="AJ1886" i="16"/>
  <c r="AJ1896" i="16"/>
  <c r="AJ1906" i="16"/>
  <c r="AJ1916" i="16"/>
  <c r="AJ1926" i="16"/>
  <c r="AJ1936" i="16"/>
  <c r="AJ1946" i="16"/>
  <c r="AJ1956" i="16"/>
  <c r="AJ1966" i="16"/>
  <c r="AJ1976" i="16"/>
  <c r="AJ1986" i="16"/>
  <c r="AJ1996" i="16"/>
  <c r="AL12" i="16"/>
  <c r="AJ11" i="16"/>
  <c r="AJ20" i="16"/>
  <c r="AJ30" i="16"/>
  <c r="AJ40" i="16"/>
  <c r="AJ50" i="16"/>
  <c r="AJ60" i="16"/>
  <c r="AJ70" i="16"/>
  <c r="AJ80" i="16"/>
  <c r="AJ90" i="16"/>
  <c r="AJ100" i="16"/>
  <c r="AJ110" i="16"/>
  <c r="AJ120" i="16"/>
  <c r="AJ130" i="16"/>
  <c r="AJ140" i="16"/>
  <c r="AJ150" i="16"/>
  <c r="AJ160" i="16"/>
  <c r="AJ170" i="16"/>
  <c r="AJ180" i="16"/>
  <c r="AJ190" i="16"/>
  <c r="AJ200" i="16"/>
  <c r="AJ210" i="16"/>
  <c r="AJ220" i="16"/>
  <c r="AJ230" i="16"/>
  <c r="AJ240" i="16"/>
  <c r="AJ250" i="16"/>
  <c r="AJ260" i="16"/>
  <c r="AJ270" i="16"/>
  <c r="AJ280" i="16"/>
  <c r="AJ290" i="16"/>
  <c r="AJ300" i="16"/>
  <c r="AJ310" i="16"/>
  <c r="AJ320" i="16"/>
  <c r="AJ330" i="16"/>
  <c r="AJ340" i="16"/>
  <c r="AJ350" i="16"/>
  <c r="AJ360" i="16"/>
  <c r="AJ370" i="16"/>
  <c r="AJ380" i="16"/>
  <c r="AJ390" i="16"/>
  <c r="AJ400" i="16"/>
  <c r="AJ410" i="16"/>
  <c r="AJ420" i="16"/>
  <c r="AJ430" i="16"/>
  <c r="AJ440" i="16"/>
  <c r="AJ450" i="16"/>
  <c r="AJ460" i="16"/>
  <c r="AJ470" i="16"/>
  <c r="AJ480" i="16"/>
  <c r="AJ490" i="16"/>
  <c r="AJ500" i="16"/>
  <c r="AJ507" i="16"/>
  <c r="AJ517" i="16"/>
  <c r="AJ527" i="16"/>
  <c r="AJ537" i="16"/>
  <c r="AJ547" i="16"/>
  <c r="AJ557" i="16"/>
  <c r="AJ567" i="16"/>
  <c r="AJ577" i="16"/>
  <c r="AJ587" i="16"/>
  <c r="AJ597" i="16"/>
  <c r="AJ607" i="16"/>
  <c r="AJ617" i="16"/>
  <c r="AJ627" i="16"/>
  <c r="AJ637" i="16"/>
  <c r="AJ647" i="16"/>
  <c r="AJ657" i="16"/>
  <c r="AJ667" i="16"/>
  <c r="AJ677" i="16"/>
  <c r="AJ687" i="16"/>
  <c r="AJ697" i="16"/>
  <c r="AJ707" i="16"/>
  <c r="AJ717" i="16"/>
  <c r="AJ727" i="16"/>
  <c r="AJ737" i="16"/>
  <c r="AJ747" i="16"/>
  <c r="AJ757" i="16"/>
  <c r="AJ767" i="16"/>
  <c r="AJ777" i="16"/>
  <c r="AJ787" i="16"/>
  <c r="AJ797" i="16"/>
  <c r="AJ807" i="16"/>
  <c r="AJ817" i="16"/>
  <c r="AJ827" i="16"/>
  <c r="AJ837" i="16"/>
  <c r="AJ847" i="16"/>
  <c r="AJ857" i="16"/>
  <c r="AJ867" i="16"/>
  <c r="AJ877" i="16"/>
  <c r="AJ887" i="16"/>
  <c r="AJ897" i="16"/>
  <c r="AJ907" i="16"/>
  <c r="AJ917" i="16"/>
  <c r="AJ927" i="16"/>
  <c r="AJ937" i="16"/>
  <c r="AJ947" i="16"/>
  <c r="AJ957" i="16"/>
  <c r="AJ967" i="16"/>
  <c r="AJ977" i="16"/>
  <c r="AJ987" i="16"/>
  <c r="AJ997" i="16"/>
  <c r="AJ1007" i="16"/>
  <c r="AJ1017" i="16"/>
  <c r="AJ1027" i="16"/>
  <c r="AJ1037" i="16"/>
  <c r="AJ1047" i="16"/>
  <c r="AJ1057" i="16"/>
  <c r="AJ1067" i="16"/>
  <c r="AJ1077" i="16"/>
  <c r="AJ1087" i="16"/>
  <c r="AJ1097" i="16"/>
  <c r="AJ1107" i="16"/>
  <c r="AJ1117" i="16"/>
  <c r="AJ1127" i="16"/>
  <c r="AJ1137" i="16"/>
  <c r="AJ1147" i="16"/>
  <c r="AJ1157" i="16"/>
  <c r="AJ1167" i="16"/>
  <c r="AJ1177" i="16"/>
  <c r="AJ1187" i="16"/>
  <c r="AJ1197" i="16"/>
  <c r="AJ1207" i="16"/>
  <c r="AJ1217" i="16"/>
  <c r="AJ1227" i="16"/>
  <c r="AJ1237" i="16"/>
  <c r="AJ1247" i="16"/>
  <c r="AJ1257" i="16"/>
  <c r="AJ1267" i="16"/>
  <c r="AJ1277" i="16"/>
  <c r="AJ1287" i="16"/>
  <c r="AJ1297" i="16"/>
  <c r="AJ1307" i="16"/>
  <c r="AJ1317" i="16"/>
  <c r="AJ1327" i="16"/>
  <c r="AJ1337" i="16"/>
  <c r="AJ1347" i="16"/>
  <c r="AJ1357" i="16"/>
  <c r="AJ1367" i="16"/>
  <c r="AJ1377" i="16"/>
  <c r="AJ1387" i="16"/>
  <c r="AJ1397" i="16"/>
  <c r="AJ1407" i="16"/>
  <c r="AJ1417" i="16"/>
  <c r="AJ1427" i="16"/>
  <c r="AJ1437" i="16"/>
  <c r="AJ1447" i="16"/>
  <c r="AJ1457" i="16"/>
  <c r="AJ1467" i="16"/>
  <c r="AJ1477" i="16"/>
  <c r="AJ1487" i="16"/>
  <c r="AJ1497" i="16"/>
  <c r="AJ1507" i="16"/>
  <c r="AJ1517" i="16"/>
  <c r="AJ1527" i="16"/>
  <c r="AJ1537" i="16"/>
  <c r="AJ1547" i="16"/>
  <c r="AJ1557" i="16"/>
  <c r="AJ1567" i="16"/>
  <c r="AJ1577" i="16"/>
  <c r="AJ1587" i="16"/>
  <c r="AJ1597" i="16"/>
  <c r="AJ1607" i="16"/>
  <c r="AJ1617" i="16"/>
  <c r="AJ1627" i="16"/>
  <c r="AJ1637" i="16"/>
  <c r="AJ1647" i="16"/>
  <c r="AJ1657" i="16"/>
  <c r="AJ1667" i="16"/>
  <c r="AJ1677" i="16"/>
  <c r="AJ1687" i="16"/>
  <c r="AJ1697" i="16"/>
  <c r="AJ1707" i="16"/>
  <c r="AJ1717" i="16"/>
  <c r="AJ1727" i="16"/>
  <c r="AJ1737" i="16"/>
  <c r="AJ1747" i="16"/>
  <c r="AJ1757" i="16"/>
  <c r="AJ1767" i="16"/>
  <c r="AJ1777" i="16"/>
  <c r="AJ1787" i="16"/>
  <c r="AJ1797" i="16"/>
  <c r="AJ1807" i="16"/>
  <c r="AJ1817" i="16"/>
  <c r="AJ1827" i="16"/>
  <c r="AJ1837" i="16"/>
  <c r="AJ1847" i="16"/>
  <c r="AJ1857" i="16"/>
  <c r="AJ1867" i="16"/>
  <c r="AJ1877" i="16"/>
  <c r="AJ1887" i="16"/>
  <c r="AJ1897" i="16"/>
  <c r="AJ1907" i="16"/>
  <c r="AJ1917" i="16"/>
  <c r="AJ1927" i="16"/>
  <c r="AJ1937" i="16"/>
  <c r="AJ1947" i="16"/>
  <c r="AJ1957" i="16"/>
  <c r="AJ1967" i="16"/>
  <c r="AJ1977" i="16"/>
  <c r="AJ1987" i="16"/>
  <c r="AJ1997" i="16"/>
  <c r="AL13" i="16"/>
  <c r="AJ12" i="16"/>
  <c r="AJ21" i="16"/>
  <c r="AJ31" i="16"/>
  <c r="AJ41" i="16"/>
  <c r="AJ51" i="16"/>
  <c r="AJ61" i="16"/>
  <c r="AJ71" i="16"/>
  <c r="AJ81" i="16"/>
  <c r="AJ91" i="16"/>
  <c r="AJ101" i="16"/>
  <c r="AJ111" i="16"/>
  <c r="AJ121" i="16"/>
  <c r="AJ131" i="16"/>
  <c r="AJ141" i="16"/>
  <c r="AJ151" i="16"/>
  <c r="AJ161" i="16"/>
  <c r="AJ171" i="16"/>
  <c r="AJ181" i="16"/>
  <c r="AJ191" i="16"/>
  <c r="AJ201" i="16"/>
  <c r="AJ211" i="16"/>
  <c r="AJ221" i="16"/>
  <c r="AJ231" i="16"/>
  <c r="AJ241" i="16"/>
  <c r="AJ251" i="16"/>
  <c r="AJ261" i="16"/>
  <c r="AJ271" i="16"/>
  <c r="AJ281" i="16"/>
  <c r="AJ291" i="16"/>
  <c r="AJ301" i="16"/>
  <c r="AJ311" i="16"/>
  <c r="AJ321" i="16"/>
  <c r="AJ331" i="16"/>
  <c r="AJ341" i="16"/>
  <c r="AJ351" i="16"/>
  <c r="AJ361" i="16"/>
  <c r="AJ371" i="16"/>
  <c r="AJ381" i="16"/>
  <c r="AJ391" i="16"/>
  <c r="AJ401" i="16"/>
  <c r="AJ411" i="16"/>
  <c r="AJ421" i="16"/>
  <c r="AJ431" i="16"/>
  <c r="AJ441" i="16"/>
  <c r="AJ451" i="16"/>
  <c r="AJ461" i="16"/>
  <c r="AJ471" i="16"/>
  <c r="AJ481" i="16"/>
  <c r="AJ491" i="16"/>
  <c r="AJ508" i="16"/>
  <c r="AJ518" i="16"/>
  <c r="AJ528" i="16"/>
  <c r="AJ538" i="16"/>
  <c r="AJ548" i="16"/>
  <c r="AJ558" i="16"/>
  <c r="AJ568" i="16"/>
  <c r="AJ578" i="16"/>
  <c r="AJ588" i="16"/>
  <c r="AJ598" i="16"/>
  <c r="AJ608" i="16"/>
  <c r="AJ618" i="16"/>
  <c r="AJ628" i="16"/>
  <c r="AJ638" i="16"/>
  <c r="AJ648" i="16"/>
  <c r="AJ658" i="16"/>
  <c r="AJ668" i="16"/>
  <c r="AJ678" i="16"/>
  <c r="AJ688" i="16"/>
  <c r="AJ698" i="16"/>
  <c r="AJ708" i="16"/>
  <c r="AJ718" i="16"/>
  <c r="AJ728" i="16"/>
  <c r="AJ738" i="16"/>
  <c r="AJ748" i="16"/>
  <c r="AJ758" i="16"/>
  <c r="AJ768" i="16"/>
  <c r="AJ778" i="16"/>
  <c r="AJ788" i="16"/>
  <c r="AJ798" i="16"/>
  <c r="AJ808" i="16"/>
  <c r="AJ818" i="16"/>
  <c r="AJ828" i="16"/>
  <c r="AJ838" i="16"/>
  <c r="AJ848" i="16"/>
  <c r="AJ858" i="16"/>
  <c r="AJ868" i="16"/>
  <c r="AJ878" i="16"/>
  <c r="AJ888" i="16"/>
  <c r="AJ898" i="16"/>
  <c r="AJ908" i="16"/>
  <c r="AJ918" i="16"/>
  <c r="AJ928" i="16"/>
  <c r="AJ938" i="16"/>
  <c r="AJ948" i="16"/>
  <c r="AJ958" i="16"/>
  <c r="AJ968" i="16"/>
  <c r="AJ978" i="16"/>
  <c r="AJ988" i="16"/>
  <c r="AJ998" i="16"/>
  <c r="AJ1008" i="16"/>
  <c r="AJ1018" i="16"/>
  <c r="AJ1028" i="16"/>
  <c r="AJ1038" i="16"/>
  <c r="AJ1048" i="16"/>
  <c r="AJ1058" i="16"/>
  <c r="AJ1068" i="16"/>
  <c r="AJ1078" i="16"/>
  <c r="AJ1088" i="16"/>
  <c r="AJ1098" i="16"/>
  <c r="AJ1108" i="16"/>
  <c r="AJ1118" i="16"/>
  <c r="AJ1128" i="16"/>
  <c r="AJ1138" i="16"/>
  <c r="AJ1148" i="16"/>
  <c r="AJ1158" i="16"/>
  <c r="AJ1168" i="16"/>
  <c r="AJ1178" i="16"/>
  <c r="AJ1188" i="16"/>
  <c r="AJ1198" i="16"/>
  <c r="AJ1208" i="16"/>
  <c r="AJ1218" i="16"/>
  <c r="AJ1228" i="16"/>
  <c r="AJ1238" i="16"/>
  <c r="AJ1248" i="16"/>
  <c r="AJ1258" i="16"/>
  <c r="AJ1268" i="16"/>
  <c r="AJ1278" i="16"/>
  <c r="AJ1288" i="16"/>
  <c r="AJ1298" i="16"/>
  <c r="AJ1308" i="16"/>
  <c r="AJ1318" i="16"/>
  <c r="AJ1328" i="16"/>
  <c r="AJ1338" i="16"/>
  <c r="AJ1348" i="16"/>
  <c r="AJ1358" i="16"/>
  <c r="AJ1368" i="16"/>
  <c r="AJ1378" i="16"/>
  <c r="AJ1388" i="16"/>
  <c r="AJ1398" i="16"/>
  <c r="AJ1408" i="16"/>
  <c r="AJ1418" i="16"/>
  <c r="AJ1428" i="16"/>
  <c r="AJ1438" i="16"/>
  <c r="AJ1448" i="16"/>
  <c r="AJ1458" i="16"/>
  <c r="AJ1468" i="16"/>
  <c r="AJ1478" i="16"/>
  <c r="AJ1488" i="16"/>
  <c r="AJ1498" i="16"/>
  <c r="AJ1508" i="16"/>
  <c r="AJ1518" i="16"/>
  <c r="AJ1528" i="16"/>
  <c r="AJ1538" i="16"/>
  <c r="AJ1548" i="16"/>
  <c r="AJ1558" i="16"/>
  <c r="AJ1568" i="16"/>
  <c r="AJ1578" i="16"/>
  <c r="AJ1588" i="16"/>
  <c r="AJ1598" i="16"/>
  <c r="AJ1608" i="16"/>
  <c r="AJ1618" i="16"/>
  <c r="AJ1628" i="16"/>
  <c r="AJ1638" i="16"/>
  <c r="AJ1648" i="16"/>
  <c r="AJ1658" i="16"/>
  <c r="AJ1668" i="16"/>
  <c r="AJ1678" i="16"/>
  <c r="AJ1688" i="16"/>
  <c r="AJ1698" i="16"/>
  <c r="AJ1708" i="16"/>
  <c r="AJ1718" i="16"/>
  <c r="AJ1728" i="16"/>
  <c r="AJ1738" i="16"/>
  <c r="AJ1748" i="16"/>
  <c r="AJ1758" i="16"/>
  <c r="AJ1768" i="16"/>
  <c r="AJ1778" i="16"/>
  <c r="AJ1788" i="16"/>
  <c r="AJ1798" i="16"/>
  <c r="AJ1808" i="16"/>
  <c r="AJ1818" i="16"/>
  <c r="AJ1828" i="16"/>
  <c r="AJ1838" i="16"/>
  <c r="AJ1848" i="16"/>
  <c r="AJ1858" i="16"/>
  <c r="AJ1868" i="16"/>
  <c r="AJ1878" i="16"/>
  <c r="AJ1888" i="16"/>
  <c r="AJ1898" i="16"/>
  <c r="AJ1908" i="16"/>
  <c r="AJ1918" i="16"/>
  <c r="AJ1928" i="16"/>
  <c r="AJ1938" i="16"/>
  <c r="AJ1948" i="16"/>
  <c r="AJ1958" i="16"/>
  <c r="AJ1968" i="16"/>
  <c r="AJ1978" i="16"/>
  <c r="AJ1988" i="16"/>
  <c r="AJ1998" i="16"/>
  <c r="AL14" i="16"/>
  <c r="AJ22" i="16"/>
  <c r="AJ509" i="16"/>
  <c r="AJ519" i="16"/>
  <c r="AJ529" i="16"/>
  <c r="AJ539" i="16"/>
  <c r="AJ549" i="16"/>
  <c r="AJ559" i="16"/>
  <c r="AJ569" i="16"/>
  <c r="AJ579" i="16"/>
  <c r="AJ589" i="16"/>
  <c r="AJ599" i="16"/>
  <c r="AJ609" i="16"/>
  <c r="AJ619" i="16"/>
  <c r="AJ629" i="16"/>
  <c r="AJ639" i="16"/>
  <c r="AJ649" i="16"/>
  <c r="AJ659" i="16"/>
  <c r="AJ669" i="16"/>
  <c r="AJ679" i="16"/>
  <c r="AJ689" i="16"/>
  <c r="AJ699" i="16"/>
  <c r="AJ709" i="16"/>
  <c r="AJ719" i="16"/>
  <c r="AJ729" i="16"/>
  <c r="AJ739" i="16"/>
  <c r="AJ749" i="16"/>
  <c r="AJ759" i="16"/>
  <c r="AJ769" i="16"/>
  <c r="AJ779" i="16"/>
  <c r="AJ789" i="16"/>
  <c r="AJ799" i="16"/>
  <c r="AJ809" i="16"/>
  <c r="AJ819" i="16"/>
  <c r="AJ829" i="16"/>
  <c r="AJ839" i="16"/>
  <c r="AJ849" i="16"/>
  <c r="AJ859" i="16"/>
  <c r="AJ869" i="16"/>
  <c r="AJ879" i="16"/>
  <c r="AJ889" i="16"/>
  <c r="AJ899" i="16"/>
  <c r="AJ909" i="16"/>
  <c r="AJ919" i="16"/>
  <c r="AJ929" i="16"/>
  <c r="AJ939" i="16"/>
  <c r="AJ949" i="16"/>
  <c r="AJ959" i="16"/>
  <c r="AJ969" i="16"/>
  <c r="AJ979" i="16"/>
  <c r="AJ989" i="16"/>
  <c r="AJ999" i="16"/>
  <c r="AJ1009" i="16"/>
  <c r="AJ1019" i="16"/>
  <c r="AJ1029" i="16"/>
  <c r="AJ1039" i="16"/>
  <c r="AJ1049" i="16"/>
  <c r="AJ1059" i="16"/>
  <c r="AJ1069" i="16"/>
  <c r="AJ1079" i="16"/>
  <c r="AJ1089" i="16"/>
  <c r="AJ1099" i="16"/>
  <c r="AJ1109" i="16"/>
  <c r="AJ1119" i="16"/>
  <c r="AJ1129" i="16"/>
  <c r="AJ1139" i="16"/>
  <c r="AJ1149" i="16"/>
  <c r="AJ1159" i="16"/>
  <c r="AJ1169" i="16"/>
  <c r="AJ1179" i="16"/>
  <c r="AJ1189" i="16"/>
  <c r="AJ1199" i="16"/>
  <c r="AJ1209" i="16"/>
  <c r="AJ1219" i="16"/>
  <c r="AJ1229" i="16"/>
  <c r="AJ1239" i="16"/>
  <c r="AJ1249" i="16"/>
  <c r="AJ1259" i="16"/>
  <c r="AJ1269" i="16"/>
  <c r="AJ1279" i="16"/>
  <c r="AJ1289" i="16"/>
  <c r="AJ1299" i="16"/>
  <c r="AJ1309" i="16"/>
  <c r="AJ1319" i="16"/>
  <c r="AJ1329" i="16"/>
  <c r="AJ1339" i="16"/>
  <c r="AJ1349" i="16"/>
  <c r="AJ1359" i="16"/>
  <c r="AJ1369" i="16"/>
  <c r="AJ1379" i="16"/>
  <c r="AJ1389" i="16"/>
  <c r="AJ1399" i="16"/>
  <c r="AJ1409" i="16"/>
  <c r="AJ1419" i="16"/>
  <c r="AJ1429" i="16"/>
  <c r="AJ1439" i="16"/>
  <c r="AJ1449" i="16"/>
  <c r="AJ1459" i="16"/>
  <c r="AJ1469" i="16"/>
  <c r="AJ1479" i="16"/>
  <c r="AJ1489" i="16"/>
  <c r="AJ1499" i="16"/>
  <c r="AJ1509" i="16"/>
  <c r="AJ1519" i="16"/>
  <c r="AJ1529" i="16"/>
  <c r="AJ1539" i="16"/>
  <c r="AJ1549" i="16"/>
  <c r="AJ1559" i="16"/>
  <c r="AJ1569" i="16"/>
  <c r="AJ1579" i="16"/>
  <c r="AJ1589" i="16"/>
  <c r="AJ1599" i="16"/>
  <c r="AJ1609" i="16"/>
  <c r="AJ1619" i="16"/>
  <c r="AJ1629" i="16"/>
  <c r="AJ1639" i="16"/>
  <c r="AJ1649" i="16"/>
  <c r="AJ1659" i="16"/>
  <c r="AJ1669" i="16"/>
  <c r="AJ1679" i="16"/>
  <c r="AJ1689" i="16"/>
  <c r="AJ1699" i="16"/>
  <c r="AJ1709" i="16"/>
  <c r="AJ1719" i="16"/>
  <c r="AJ1729" i="16"/>
  <c r="AJ1739" i="16"/>
  <c r="AJ1749" i="16"/>
  <c r="AJ1759" i="16"/>
  <c r="AJ1769" i="16"/>
  <c r="AJ1779" i="16"/>
  <c r="AJ1789" i="16"/>
  <c r="AJ1799" i="16"/>
  <c r="AJ1809" i="16"/>
  <c r="AJ1819" i="16"/>
  <c r="AJ1829" i="16"/>
  <c r="AJ1839" i="16"/>
  <c r="AJ1849" i="16"/>
  <c r="AJ1859" i="16"/>
  <c r="AJ1869" i="16"/>
  <c r="AJ1879" i="16"/>
  <c r="AJ1889" i="16"/>
  <c r="AJ1899" i="16"/>
  <c r="AJ1909" i="16"/>
  <c r="AJ1919" i="16"/>
  <c r="AJ1929" i="16"/>
  <c r="AJ1939" i="16"/>
  <c r="AJ1949" i="16"/>
  <c r="AJ1959" i="16"/>
  <c r="AJ1969" i="16"/>
  <c r="AJ1979" i="16"/>
  <c r="AJ1989" i="16"/>
  <c r="AJ1999" i="16"/>
  <c r="AJ32" i="16"/>
  <c r="AL15" i="16"/>
  <c r="AJ510" i="16"/>
  <c r="AJ520" i="16"/>
  <c r="AJ530" i="16"/>
  <c r="AJ540" i="16"/>
  <c r="AJ550" i="16"/>
  <c r="AJ560" i="16"/>
  <c r="AJ570" i="16"/>
  <c r="AJ580" i="16"/>
  <c r="AJ590" i="16"/>
  <c r="AJ600" i="16"/>
  <c r="AJ610" i="16"/>
  <c r="AJ620" i="16"/>
  <c r="AJ630" i="16"/>
  <c r="AJ640" i="16"/>
  <c r="AJ650" i="16"/>
  <c r="AJ660" i="16"/>
  <c r="AJ670" i="16"/>
  <c r="AJ680" i="16"/>
  <c r="AJ690" i="16"/>
  <c r="AJ700" i="16"/>
  <c r="AJ710" i="16"/>
  <c r="AJ720" i="16"/>
  <c r="AJ730" i="16"/>
  <c r="AJ740" i="16"/>
  <c r="AJ750" i="16"/>
  <c r="AJ760" i="16"/>
  <c r="AJ770" i="16"/>
  <c r="AJ780" i="16"/>
  <c r="AJ790" i="16"/>
  <c r="AJ800" i="16"/>
  <c r="AJ810" i="16"/>
  <c r="AJ820" i="16"/>
  <c r="AJ830" i="16"/>
  <c r="AJ840" i="16"/>
  <c r="AJ850" i="16"/>
  <c r="AJ860" i="16"/>
  <c r="AJ870" i="16"/>
  <c r="AJ880" i="16"/>
  <c r="AJ890" i="16"/>
  <c r="AJ900" i="16"/>
  <c r="AJ910" i="16"/>
  <c r="AJ920" i="16"/>
  <c r="AJ930" i="16"/>
  <c r="AJ940" i="16"/>
  <c r="AJ950" i="16"/>
  <c r="AJ960" i="16"/>
  <c r="AJ970" i="16"/>
  <c r="AJ980" i="16"/>
  <c r="AJ990" i="16"/>
  <c r="AJ1000" i="16"/>
  <c r="AJ1010" i="16"/>
  <c r="AJ1020" i="16"/>
  <c r="AJ1030" i="16"/>
  <c r="AJ1040" i="16"/>
  <c r="AJ1050" i="16"/>
  <c r="AJ1060" i="16"/>
  <c r="AJ1070" i="16"/>
  <c r="AJ1080" i="16"/>
  <c r="AJ1090" i="16"/>
  <c r="AJ1100" i="16"/>
  <c r="AJ1110" i="16"/>
  <c r="AJ1120" i="16"/>
  <c r="AJ1130" i="16"/>
  <c r="AJ1140" i="16"/>
  <c r="AJ1150" i="16"/>
  <c r="AJ1160" i="16"/>
  <c r="AJ1170" i="16"/>
  <c r="AJ1180" i="16"/>
  <c r="AJ1190" i="16"/>
  <c r="AJ1200" i="16"/>
  <c r="AJ1210" i="16"/>
  <c r="AJ1220" i="16"/>
  <c r="AJ1230" i="16"/>
  <c r="AJ1240" i="16"/>
  <c r="AJ1250" i="16"/>
  <c r="AJ1260" i="16"/>
  <c r="AJ1270" i="16"/>
  <c r="AJ1280" i="16"/>
  <c r="AJ1290" i="16"/>
  <c r="AJ1300" i="16"/>
  <c r="AJ1310" i="16"/>
  <c r="AJ1320" i="16"/>
  <c r="AJ1330" i="16"/>
  <c r="AJ1340" i="16"/>
  <c r="AJ1350" i="16"/>
  <c r="AJ1360" i="16"/>
  <c r="AJ1370" i="16"/>
  <c r="AJ1380" i="16"/>
  <c r="AJ1390" i="16"/>
  <c r="AJ1400" i="16"/>
  <c r="AJ1410" i="16"/>
  <c r="AJ1420" i="16"/>
  <c r="AJ1430" i="16"/>
  <c r="AJ1440" i="16"/>
  <c r="AJ1450" i="16"/>
  <c r="AJ1460" i="16"/>
  <c r="AJ1470" i="16"/>
  <c r="AJ1480" i="16"/>
  <c r="AJ1490" i="16"/>
  <c r="AJ1500" i="16"/>
  <c r="AJ1510" i="16"/>
  <c r="AJ1520" i="16"/>
  <c r="AJ1530" i="16"/>
  <c r="AJ1540" i="16"/>
  <c r="AJ1550" i="16"/>
  <c r="AJ1560" i="16"/>
  <c r="AJ1570" i="16"/>
  <c r="AJ1580" i="16"/>
  <c r="AJ1590" i="16"/>
  <c r="AJ1600" i="16"/>
  <c r="AJ1610" i="16"/>
  <c r="AJ1620" i="16"/>
  <c r="AJ1630" i="16"/>
  <c r="AJ1640" i="16"/>
  <c r="AJ1650" i="16"/>
  <c r="AJ1660" i="16"/>
  <c r="AJ1670" i="16"/>
  <c r="AJ1680" i="16"/>
  <c r="AJ1690" i="16"/>
  <c r="AJ1700" i="16"/>
  <c r="AJ1710" i="16"/>
  <c r="AJ1720" i="16"/>
  <c r="AJ1730" i="16"/>
  <c r="AJ1740" i="16"/>
  <c r="AJ1750" i="16"/>
  <c r="AJ1760" i="16"/>
  <c r="AJ1770" i="16"/>
  <c r="AJ1780" i="16"/>
  <c r="AJ1790" i="16"/>
  <c r="AJ1800" i="16"/>
  <c r="AJ1810" i="16"/>
  <c r="AJ1820" i="16"/>
  <c r="AJ1830" i="16"/>
  <c r="AJ1840" i="16"/>
  <c r="AJ1850" i="16"/>
  <c r="AJ1860" i="16"/>
  <c r="AJ1870" i="16"/>
  <c r="AJ1880" i="16"/>
  <c r="AJ1890" i="16"/>
  <c r="AJ1900" i="16"/>
  <c r="AJ1910" i="16"/>
  <c r="AJ1920" i="16"/>
  <c r="AJ1930" i="16"/>
  <c r="AJ1940" i="16"/>
  <c r="AJ1950" i="16"/>
  <c r="AJ1960" i="16"/>
  <c r="AJ1970" i="16"/>
  <c r="AJ1980" i="16"/>
  <c r="AJ1990" i="16"/>
  <c r="AJ2000" i="16"/>
  <c r="AL16" i="16"/>
  <c r="AJ42" i="16"/>
  <c r="AJ501" i="16"/>
  <c r="AJ511" i="16"/>
  <c r="AJ521" i="16"/>
  <c r="AJ531" i="16"/>
  <c r="AJ541" i="16"/>
  <c r="AJ551" i="16"/>
  <c r="AJ561" i="16"/>
  <c r="AJ571" i="16"/>
  <c r="AJ581" i="16"/>
  <c r="AJ591" i="16"/>
  <c r="AJ601" i="16"/>
  <c r="AJ611" i="16"/>
  <c r="AJ621" i="16"/>
  <c r="AJ631" i="16"/>
  <c r="AJ641" i="16"/>
  <c r="AJ651" i="16"/>
  <c r="AJ661" i="16"/>
  <c r="AJ671" i="16"/>
  <c r="AJ681" i="16"/>
  <c r="AJ691" i="16"/>
  <c r="AJ701" i="16"/>
  <c r="AJ711" i="16"/>
  <c r="AJ721" i="16"/>
  <c r="AJ731" i="16"/>
  <c r="AJ741" i="16"/>
  <c r="AJ751" i="16"/>
  <c r="AJ761" i="16"/>
  <c r="AJ771" i="16"/>
  <c r="AJ781" i="16"/>
  <c r="AJ791" i="16"/>
  <c r="AJ801" i="16"/>
  <c r="AJ811" i="16"/>
  <c r="AJ821" i="16"/>
  <c r="AJ831" i="16"/>
  <c r="AJ841" i="16"/>
  <c r="AJ851" i="16"/>
  <c r="AJ861" i="16"/>
  <c r="AJ871" i="16"/>
  <c r="AJ881" i="16"/>
  <c r="AJ891" i="16"/>
  <c r="AJ901" i="16"/>
  <c r="AJ911" i="16"/>
  <c r="AJ921" i="16"/>
  <c r="AJ931" i="16"/>
  <c r="AJ941" i="16"/>
  <c r="AJ951" i="16"/>
  <c r="AJ961" i="16"/>
  <c r="AJ971" i="16"/>
  <c r="AJ981" i="16"/>
  <c r="AJ991" i="16"/>
  <c r="AJ1001" i="16"/>
  <c r="AJ1011" i="16"/>
  <c r="AJ1021" i="16"/>
  <c r="AJ1031" i="16"/>
  <c r="AJ1041" i="16"/>
  <c r="AJ1051" i="16"/>
  <c r="AJ1061" i="16"/>
  <c r="AJ1071" i="16"/>
  <c r="AJ1081" i="16"/>
  <c r="AJ1091" i="16"/>
  <c r="AJ1101" i="16"/>
  <c r="AJ1111" i="16"/>
  <c r="AJ1121" i="16"/>
  <c r="AJ1131" i="16"/>
  <c r="AJ1141" i="16"/>
  <c r="AJ1151" i="16"/>
  <c r="AJ1161" i="16"/>
  <c r="AJ1171" i="16"/>
  <c r="AJ1181" i="16"/>
  <c r="AJ1191" i="16"/>
  <c r="AJ1201" i="16"/>
  <c r="AJ1211" i="16"/>
  <c r="AJ1221" i="16"/>
  <c r="AJ1231" i="16"/>
  <c r="AJ1241" i="16"/>
  <c r="AJ1251" i="16"/>
  <c r="AJ1261" i="16"/>
  <c r="AJ1271" i="16"/>
  <c r="AJ1281" i="16"/>
  <c r="AJ1291" i="16"/>
  <c r="AJ1301" i="16"/>
  <c r="AJ1311" i="16"/>
  <c r="AJ1321" i="16"/>
  <c r="AJ1331" i="16"/>
  <c r="AJ1341" i="16"/>
  <c r="AJ1351" i="16"/>
  <c r="AJ1361" i="16"/>
  <c r="AJ1371" i="16"/>
  <c r="AJ1381" i="16"/>
  <c r="AJ1391" i="16"/>
  <c r="AJ1401" i="16"/>
  <c r="AJ1411" i="16"/>
  <c r="AJ1421" i="16"/>
  <c r="AJ1431" i="16"/>
  <c r="AJ1441" i="16"/>
  <c r="AJ1451" i="16"/>
  <c r="AJ1461" i="16"/>
  <c r="AJ1471" i="16"/>
  <c r="AJ1481" i="16"/>
  <c r="AJ1491" i="16"/>
  <c r="AJ1501" i="16"/>
  <c r="AJ1511" i="16"/>
  <c r="AJ1521" i="16"/>
  <c r="AJ1531" i="16"/>
  <c r="AJ1541" i="16"/>
  <c r="AJ1551" i="16"/>
  <c r="AJ1561" i="16"/>
  <c r="AJ1571" i="16"/>
  <c r="AJ1581" i="16"/>
  <c r="AJ1591" i="16"/>
  <c r="AJ1601" i="16"/>
  <c r="AJ1611" i="16"/>
  <c r="AJ1621" i="16"/>
  <c r="AJ1631" i="16"/>
  <c r="AJ1641" i="16"/>
  <c r="AJ1651" i="16"/>
  <c r="AJ1661" i="16"/>
  <c r="AJ1671" i="16"/>
  <c r="AJ1681" i="16"/>
  <c r="AJ1691" i="16"/>
  <c r="AJ1701" i="16"/>
  <c r="AJ1711" i="16"/>
  <c r="AJ1721" i="16"/>
  <c r="AJ1731" i="16"/>
  <c r="AJ1741" i="16"/>
  <c r="AJ1751" i="16"/>
  <c r="AJ1761" i="16"/>
  <c r="AJ1771" i="16"/>
  <c r="AJ1781" i="16"/>
  <c r="AJ1791" i="16"/>
  <c r="AJ1801" i="16"/>
  <c r="AJ1811" i="16"/>
  <c r="AJ1821" i="16"/>
  <c r="AJ1831" i="16"/>
  <c r="AJ1841" i="16"/>
  <c r="AJ1851" i="16"/>
  <c r="AJ1861" i="16"/>
  <c r="AJ1871" i="16"/>
  <c r="AJ1881" i="16"/>
  <c r="AJ1891" i="16"/>
  <c r="AJ1901" i="16"/>
  <c r="AJ1911" i="16"/>
  <c r="AJ1921" i="16"/>
  <c r="AJ1931" i="16"/>
  <c r="AJ1941" i="16"/>
  <c r="AJ1951" i="16"/>
  <c r="AJ1961" i="16"/>
  <c r="AJ1971" i="16"/>
  <c r="AJ1981" i="16"/>
  <c r="AJ1991" i="16"/>
  <c r="AJ2001" i="16"/>
  <c r="AL17" i="16"/>
  <c r="AJ52" i="16"/>
  <c r="AL18" i="16"/>
  <c r="AJ62" i="16"/>
  <c r="AL19" i="16"/>
  <c r="AJ72" i="16"/>
  <c r="AL20" i="16"/>
  <c r="AJ82" i="16"/>
  <c r="AJ92" i="16"/>
  <c r="AJ102" i="16"/>
  <c r="AJ112" i="16"/>
  <c r="AJ122" i="16"/>
  <c r="AJ132" i="16"/>
  <c r="AJ142" i="16"/>
  <c r="AJ152" i="16"/>
  <c r="AJ162" i="16"/>
  <c r="AJ172" i="16"/>
  <c r="AJ182" i="16"/>
  <c r="AJ192" i="16"/>
  <c r="AJ202" i="16"/>
  <c r="AJ212" i="16"/>
  <c r="AJ222" i="16"/>
  <c r="AJ232" i="16"/>
  <c r="AJ242" i="16"/>
  <c r="AJ252" i="16"/>
  <c r="AJ262" i="16"/>
  <c r="AJ272" i="16"/>
  <c r="AJ282" i="16"/>
  <c r="AJ292" i="16"/>
  <c r="AJ302" i="16"/>
  <c r="AJ312" i="16"/>
  <c r="AJ322" i="16"/>
  <c r="AJ332" i="16"/>
  <c r="AJ342" i="16"/>
  <c r="AJ352" i="16"/>
  <c r="AJ362" i="16"/>
  <c r="AJ372" i="16"/>
  <c r="AJ382" i="16"/>
  <c r="AJ392" i="16"/>
  <c r="AJ402" i="16"/>
  <c r="AJ412" i="16"/>
  <c r="AJ422" i="16"/>
  <c r="AJ432" i="16"/>
  <c r="AJ442" i="16"/>
  <c r="AJ452" i="16"/>
  <c r="AJ462" i="16"/>
  <c r="AJ472" i="16"/>
  <c r="AJ482" i="16"/>
  <c r="AJ492" i="16"/>
  <c r="AL21" i="16"/>
  <c r="AJ502" i="16"/>
  <c r="AJ512" i="16"/>
  <c r="AL22" i="16"/>
  <c r="AL23" i="16"/>
  <c r="AJ522" i="16"/>
  <c r="AJ532" i="16"/>
  <c r="AJ542" i="16"/>
  <c r="AJ552" i="16"/>
  <c r="AJ562" i="16"/>
  <c r="AJ572" i="16"/>
  <c r="AJ582" i="16"/>
  <c r="AJ592" i="16"/>
  <c r="AJ602" i="16"/>
  <c r="AJ612" i="16"/>
  <c r="AJ622" i="16"/>
  <c r="AJ632" i="16"/>
  <c r="AJ642" i="16"/>
  <c r="AJ652" i="16"/>
  <c r="AJ662" i="16"/>
  <c r="AJ672" i="16"/>
  <c r="AJ682" i="16"/>
  <c r="AJ692" i="16"/>
  <c r="AJ702" i="16"/>
  <c r="AJ712" i="16"/>
  <c r="AJ722" i="16"/>
  <c r="AJ732" i="16"/>
  <c r="AJ742" i="16"/>
  <c r="AJ752" i="16"/>
  <c r="AJ762" i="16"/>
  <c r="AJ772" i="16"/>
  <c r="AJ782" i="16"/>
  <c r="AJ792" i="16"/>
  <c r="AJ802" i="16"/>
  <c r="AJ812" i="16"/>
  <c r="AJ822" i="16"/>
  <c r="AJ832" i="16"/>
  <c r="AJ842" i="16"/>
  <c r="AJ852" i="16"/>
  <c r="AJ862" i="16"/>
  <c r="AJ872" i="16"/>
  <c r="AJ882" i="16"/>
  <c r="AJ892" i="16"/>
  <c r="AJ902" i="16"/>
  <c r="AJ912" i="16"/>
  <c r="AJ922" i="16"/>
  <c r="AJ932" i="16"/>
  <c r="AJ942" i="16"/>
  <c r="AJ952" i="16"/>
  <c r="AJ962" i="16"/>
  <c r="AJ972" i="16"/>
  <c r="AJ982" i="16"/>
  <c r="AJ992" i="16"/>
  <c r="AJ1002" i="16"/>
  <c r="AJ1012" i="16"/>
  <c r="AJ1022" i="16"/>
  <c r="AJ1032" i="16"/>
  <c r="AJ1042" i="16"/>
  <c r="AJ1052" i="16"/>
  <c r="AJ1062" i="16"/>
  <c r="AJ1072" i="16"/>
  <c r="AJ1082" i="16"/>
  <c r="AJ1092" i="16"/>
  <c r="AJ1102" i="16"/>
  <c r="AJ1112" i="16"/>
  <c r="AJ1122" i="16"/>
  <c r="AJ1132" i="16"/>
  <c r="AJ1142" i="16"/>
  <c r="AJ1152" i="16"/>
  <c r="AJ1162" i="16"/>
  <c r="AJ1172" i="16"/>
  <c r="AJ1182" i="16"/>
  <c r="AJ1192" i="16"/>
  <c r="AJ1202" i="16"/>
  <c r="AJ1212" i="16"/>
  <c r="AJ1222" i="16"/>
  <c r="AJ1232" i="16"/>
  <c r="AJ1242" i="16"/>
  <c r="AJ1252" i="16"/>
  <c r="AJ1262" i="16"/>
  <c r="AJ1272" i="16"/>
  <c r="AJ1282" i="16"/>
  <c r="AJ1292" i="16"/>
  <c r="AJ1302" i="16"/>
  <c r="AJ1312" i="16"/>
  <c r="AJ1322" i="16"/>
  <c r="AJ1332" i="16"/>
  <c r="AJ1342" i="16"/>
  <c r="AJ1352" i="16"/>
  <c r="AJ1362" i="16"/>
  <c r="AJ1372" i="16"/>
  <c r="AJ1382" i="16"/>
  <c r="AJ1392" i="16"/>
  <c r="AJ1402" i="16"/>
  <c r="AJ1412" i="16"/>
  <c r="AJ1422" i="16"/>
  <c r="AJ1432" i="16"/>
  <c r="AJ1442" i="16"/>
  <c r="AJ1452" i="16"/>
  <c r="AJ1462" i="16"/>
  <c r="AJ1472" i="16"/>
  <c r="AJ1482" i="16"/>
  <c r="AJ1492" i="16"/>
  <c r="AJ1502" i="16"/>
  <c r="AJ1512" i="16"/>
  <c r="AJ1522" i="16"/>
  <c r="AJ1532" i="16"/>
  <c r="AJ1542" i="16"/>
  <c r="AJ1552" i="16"/>
  <c r="AJ1562" i="16"/>
  <c r="AJ1572" i="16"/>
  <c r="AJ1582" i="16"/>
  <c r="AJ1592" i="16"/>
  <c r="AJ1602" i="16"/>
  <c r="AJ1612" i="16"/>
  <c r="AJ1622" i="16"/>
  <c r="AJ1632" i="16"/>
  <c r="AJ1642" i="16"/>
  <c r="AJ1652" i="16"/>
  <c r="AJ1662" i="16"/>
  <c r="AJ1672" i="16"/>
  <c r="AJ1682" i="16"/>
  <c r="AJ1692" i="16"/>
  <c r="AJ1702" i="16"/>
  <c r="AJ1712" i="16"/>
  <c r="AJ1722" i="16"/>
  <c r="AJ1732" i="16"/>
  <c r="AJ1742" i="16"/>
  <c r="AJ1752" i="16"/>
  <c r="AJ1762" i="16"/>
  <c r="AJ1772" i="16"/>
  <c r="AJ1782" i="16"/>
  <c r="AJ1792" i="16"/>
  <c r="AJ1802" i="16"/>
  <c r="AJ1812" i="16"/>
  <c r="AJ1822" i="16"/>
  <c r="AJ1832" i="16"/>
  <c r="AJ1842" i="16"/>
  <c r="AJ1852" i="16"/>
  <c r="AJ1862" i="16"/>
  <c r="AJ1872" i="16"/>
  <c r="AJ1882" i="16"/>
  <c r="AJ1892" i="16"/>
  <c r="AJ1902" i="16"/>
  <c r="AJ1912" i="16"/>
  <c r="AJ1922" i="16"/>
  <c r="AJ1932" i="16"/>
  <c r="AJ1942" i="16"/>
  <c r="AJ1952" i="16"/>
  <c r="AJ1962" i="16"/>
  <c r="AJ1972" i="16"/>
  <c r="AJ1982" i="16"/>
  <c r="AJ1992" i="16"/>
  <c r="AJ2002" i="16"/>
  <c r="AL24" i="16"/>
  <c r="AL25" i="16"/>
  <c r="AL26" i="16"/>
  <c r="AL27" i="16"/>
  <c r="AL28" i="16"/>
  <c r="AL29" i="16"/>
  <c r="AL30" i="16"/>
  <c r="AL31" i="16"/>
  <c r="AL32" i="16"/>
  <c r="AL33" i="16"/>
  <c r="AL34" i="16"/>
  <c r="AL35" i="16"/>
  <c r="AL36" i="16"/>
  <c r="AL37" i="16"/>
  <c r="AL38" i="16"/>
  <c r="AL39" i="16"/>
  <c r="AL40" i="16"/>
  <c r="AL41" i="16"/>
  <c r="AL42" i="16"/>
  <c r="AL43" i="16"/>
  <c r="AL44" i="16"/>
  <c r="AL45" i="16"/>
  <c r="AL46" i="16"/>
  <c r="AL47" i="16"/>
  <c r="AL48" i="16"/>
  <c r="AL49" i="16"/>
  <c r="AL50" i="16"/>
  <c r="AL51" i="16"/>
  <c r="AL52" i="16"/>
  <c r="AL53" i="16"/>
  <c r="AL54" i="16"/>
  <c r="AL55" i="16"/>
  <c r="AL56" i="16"/>
  <c r="AL57" i="16"/>
  <c r="AL58" i="16"/>
  <c r="AL59" i="16"/>
  <c r="AL60" i="16"/>
  <c r="AL61" i="16"/>
  <c r="AL62" i="16"/>
  <c r="AL63" i="16"/>
  <c r="AL64" i="16"/>
  <c r="AL65" i="16"/>
  <c r="AL66" i="16"/>
  <c r="AL67" i="16"/>
  <c r="AL68" i="16"/>
  <c r="AL69" i="16"/>
  <c r="AL70" i="16"/>
  <c r="AL71" i="16"/>
  <c r="AL72" i="16"/>
  <c r="AL73" i="16"/>
  <c r="AL74" i="16"/>
  <c r="AL75" i="16"/>
  <c r="AL76" i="16"/>
  <c r="AL77" i="16"/>
  <c r="AL78" i="16"/>
  <c r="AL79" i="16"/>
  <c r="AL80" i="16"/>
  <c r="AL81" i="16"/>
  <c r="AL82" i="16"/>
  <c r="AL83" i="16"/>
  <c r="AL84" i="16"/>
  <c r="AL85" i="16"/>
  <c r="AL86" i="16"/>
  <c r="AL87" i="16"/>
  <c r="AL88" i="16"/>
  <c r="AL89" i="16"/>
  <c r="AL90" i="16"/>
  <c r="AL91" i="16"/>
  <c r="AL92" i="16"/>
  <c r="AL93" i="16"/>
  <c r="AL94" i="16"/>
  <c r="AL95" i="16"/>
  <c r="AL96" i="16"/>
  <c r="AL97" i="16"/>
  <c r="AL98" i="16"/>
  <c r="AL99" i="16"/>
  <c r="AL100" i="16"/>
  <c r="AL101" i="16"/>
  <c r="AL102" i="16"/>
  <c r="AL103" i="16"/>
  <c r="AL104" i="16"/>
  <c r="AL105" i="16"/>
  <c r="AL106" i="16"/>
  <c r="AL107" i="16"/>
  <c r="AL108" i="16"/>
  <c r="AL109" i="16"/>
  <c r="AL110" i="16"/>
  <c r="AL111" i="16"/>
  <c r="AL112" i="16"/>
  <c r="AL113" i="16"/>
  <c r="AL114" i="16"/>
  <c r="AL115" i="16"/>
  <c r="AL116" i="16"/>
  <c r="AL117" i="16"/>
  <c r="AL118" i="16"/>
  <c r="AL119" i="16"/>
  <c r="AL120" i="16"/>
  <c r="AL121" i="16"/>
  <c r="AL122" i="16"/>
  <c r="AL123" i="16"/>
  <c r="AL124" i="16"/>
  <c r="AL125" i="16"/>
  <c r="AL126" i="16"/>
  <c r="AL127" i="16"/>
  <c r="AL128" i="16"/>
  <c r="AL129" i="16"/>
  <c r="AL130" i="16"/>
  <c r="AL131" i="16"/>
  <c r="AL132" i="16"/>
  <c r="AL133" i="16"/>
  <c r="AL134" i="16"/>
  <c r="AL135" i="16"/>
  <c r="AL136" i="16"/>
  <c r="AL137" i="16"/>
  <c r="AL138" i="16"/>
  <c r="AL139" i="16"/>
  <c r="AL140" i="16"/>
  <c r="AL141" i="16"/>
  <c r="AL142" i="16"/>
  <c r="AL143" i="16"/>
  <c r="AL144" i="16"/>
  <c r="AL145" i="16"/>
  <c r="AL146" i="16"/>
  <c r="AL147" i="16"/>
  <c r="AL148" i="16"/>
  <c r="AL149" i="16"/>
  <c r="AL150" i="16"/>
  <c r="AL151" i="16"/>
  <c r="AL152" i="16"/>
  <c r="AL153" i="16"/>
  <c r="AL154" i="16"/>
  <c r="AL155" i="16"/>
  <c r="AL156" i="16"/>
  <c r="AL157" i="16"/>
  <c r="AL158" i="16"/>
  <c r="AL159" i="16"/>
  <c r="AL160" i="16"/>
  <c r="AL161" i="16"/>
  <c r="AL162" i="16"/>
  <c r="AL163" i="16"/>
  <c r="AL164" i="16"/>
  <c r="AL165" i="16"/>
  <c r="AL166" i="16"/>
  <c r="AL167" i="16"/>
  <c r="AL168" i="16"/>
  <c r="AL169" i="16"/>
  <c r="AL170" i="16"/>
  <c r="AL171" i="16"/>
  <c r="AL172" i="16"/>
  <c r="AL173" i="16"/>
  <c r="AL174" i="16"/>
  <c r="AL175" i="16"/>
  <c r="AL176" i="16"/>
  <c r="AL177" i="16"/>
  <c r="AL178" i="16"/>
  <c r="AL179" i="16"/>
  <c r="AL180" i="16"/>
  <c r="AL181" i="16"/>
  <c r="AL182" i="16"/>
  <c r="AL183" i="16"/>
  <c r="AL184" i="16"/>
  <c r="AL185" i="16"/>
  <c r="AL186" i="16"/>
  <c r="AL187" i="16"/>
  <c r="AL188" i="16"/>
  <c r="AL189" i="16"/>
  <c r="AL190" i="16"/>
  <c r="AL191" i="16"/>
  <c r="AL192" i="16"/>
  <c r="AL193" i="16"/>
  <c r="AL194" i="16"/>
  <c r="AL195" i="16"/>
  <c r="AL196" i="16"/>
  <c r="AL197" i="16"/>
  <c r="AL198" i="16"/>
  <c r="AL199" i="16"/>
  <c r="AL200" i="16"/>
  <c r="AL201" i="16"/>
  <c r="AL202" i="16"/>
  <c r="AL203" i="16"/>
  <c r="AL204" i="16"/>
  <c r="AL205" i="16"/>
  <c r="AL206" i="16"/>
  <c r="AL207" i="16"/>
  <c r="AL208" i="16"/>
  <c r="AL209" i="16"/>
  <c r="AL210" i="16"/>
  <c r="AL211" i="16"/>
  <c r="AL212" i="16"/>
  <c r="AL213" i="16"/>
  <c r="AL214" i="16"/>
  <c r="AL215" i="16"/>
  <c r="AL216" i="16"/>
  <c r="AL217" i="16"/>
  <c r="AL218" i="16"/>
  <c r="AL219" i="16"/>
  <c r="AL220" i="16"/>
  <c r="AL221" i="16"/>
  <c r="AL222" i="16"/>
  <c r="AL223" i="16"/>
  <c r="AL224" i="16"/>
  <c r="AL225" i="16"/>
  <c r="AL226" i="16"/>
  <c r="AL227" i="16"/>
  <c r="AL228" i="16"/>
  <c r="AL229" i="16"/>
  <c r="AL230" i="16"/>
  <c r="AL231" i="16"/>
  <c r="AL232" i="16"/>
  <c r="AL233" i="16"/>
  <c r="AL234" i="16"/>
  <c r="AL235" i="16"/>
  <c r="AL236" i="16"/>
  <c r="AL237" i="16"/>
  <c r="AL238" i="16"/>
  <c r="AL239" i="16"/>
  <c r="AL240" i="16"/>
  <c r="AL241" i="16"/>
  <c r="AL242" i="16"/>
  <c r="AL243" i="16"/>
  <c r="AL244" i="16"/>
  <c r="AL245" i="16"/>
  <c r="AL246" i="16"/>
  <c r="AL247" i="16"/>
  <c r="AL248" i="16"/>
  <c r="AL249" i="16"/>
  <c r="AL250" i="16"/>
  <c r="AL251" i="16"/>
  <c r="AL252" i="16"/>
  <c r="AL253" i="16"/>
  <c r="AL254" i="16"/>
  <c r="AL255" i="16"/>
  <c r="AL256" i="16"/>
  <c r="AL257" i="16"/>
  <c r="AL258" i="16"/>
  <c r="AL259" i="16"/>
  <c r="AL260" i="16"/>
  <c r="AL261" i="16"/>
  <c r="AL262" i="16"/>
  <c r="AL263" i="16"/>
  <c r="AL264" i="16"/>
  <c r="AL265" i="16"/>
  <c r="AL266" i="16"/>
  <c r="AL267" i="16"/>
  <c r="AL268" i="16"/>
  <c r="AL269" i="16"/>
  <c r="AL270" i="16"/>
  <c r="AL271" i="16"/>
  <c r="AL272" i="16"/>
  <c r="AL273" i="16"/>
  <c r="AL274" i="16"/>
  <c r="AL275" i="16"/>
  <c r="AL276" i="16"/>
  <c r="AL277" i="16"/>
  <c r="AL278" i="16"/>
  <c r="AL279" i="16"/>
  <c r="AL280" i="16"/>
  <c r="AL281" i="16"/>
  <c r="AL282" i="16"/>
  <c r="AL283" i="16"/>
  <c r="AL284" i="16"/>
  <c r="AL285" i="16"/>
  <c r="AL286" i="16"/>
  <c r="AL287" i="16"/>
  <c r="AL288" i="16"/>
  <c r="AL289" i="16"/>
  <c r="AL290" i="16"/>
  <c r="AL291" i="16"/>
  <c r="AL292" i="16"/>
  <c r="AL293" i="16"/>
  <c r="AL294" i="16"/>
  <c r="AL295" i="16"/>
  <c r="AL296" i="16"/>
  <c r="AL297" i="16"/>
  <c r="AL298" i="16"/>
  <c r="AL299" i="16"/>
  <c r="AL300" i="16"/>
  <c r="AL301" i="16"/>
  <c r="AL302" i="16"/>
  <c r="AL303" i="16"/>
  <c r="AL304" i="16"/>
  <c r="AL305" i="16"/>
  <c r="AL306" i="16"/>
  <c r="AL307" i="16"/>
  <c r="AL308" i="16"/>
  <c r="AL309" i="16"/>
  <c r="AL310" i="16"/>
  <c r="AL311" i="16"/>
  <c r="AL312" i="16"/>
  <c r="AL313" i="16"/>
  <c r="AL314" i="16"/>
  <c r="AL315" i="16"/>
  <c r="AL316" i="16"/>
  <c r="AL317" i="16"/>
  <c r="AL318" i="16"/>
  <c r="AL319" i="16"/>
  <c r="AL320" i="16"/>
  <c r="AL321" i="16"/>
  <c r="AL322" i="16"/>
  <c r="AL323" i="16"/>
  <c r="AL324" i="16"/>
  <c r="AL325" i="16"/>
  <c r="AL326" i="16"/>
  <c r="AL327" i="16"/>
  <c r="AL328" i="16"/>
  <c r="AL329" i="16"/>
  <c r="AL330" i="16"/>
  <c r="AL331" i="16"/>
  <c r="AL332" i="16"/>
  <c r="AL333" i="16"/>
  <c r="AL334" i="16"/>
  <c r="AL335" i="16"/>
  <c r="AL336" i="16"/>
  <c r="AL337" i="16"/>
  <c r="AL338" i="16"/>
  <c r="AL339" i="16"/>
  <c r="AL340" i="16"/>
  <c r="AL341" i="16"/>
  <c r="AL342" i="16"/>
  <c r="AL343" i="16"/>
  <c r="AL344" i="16"/>
  <c r="AL345" i="16"/>
  <c r="AL346" i="16"/>
  <c r="AL347" i="16"/>
  <c r="AL348" i="16"/>
  <c r="AL349" i="16"/>
  <c r="AL350" i="16"/>
  <c r="AL351" i="16"/>
  <c r="AL352" i="16"/>
  <c r="AL353" i="16"/>
  <c r="AL354" i="16"/>
  <c r="AL355" i="16"/>
  <c r="AL356" i="16"/>
  <c r="AL357" i="16"/>
  <c r="AL358" i="16"/>
  <c r="AL359" i="16"/>
  <c r="AL360" i="16"/>
  <c r="AL361" i="16"/>
  <c r="AL362" i="16"/>
  <c r="AL363" i="16"/>
  <c r="AL364" i="16"/>
  <c r="AL365" i="16"/>
  <c r="AL366" i="16"/>
  <c r="AL367" i="16"/>
  <c r="AL368" i="16"/>
  <c r="AL369" i="16"/>
  <c r="AL370" i="16"/>
  <c r="AL371" i="16"/>
  <c r="AL372" i="16"/>
  <c r="AL373" i="16"/>
  <c r="AL374" i="16"/>
  <c r="AL375" i="16"/>
  <c r="AL376" i="16"/>
  <c r="AL377" i="16"/>
  <c r="AL378" i="16"/>
  <c r="AL379" i="16"/>
  <c r="AL380" i="16"/>
  <c r="AL381" i="16"/>
  <c r="AL382" i="16"/>
  <c r="AL383" i="16"/>
  <c r="AL384" i="16"/>
  <c r="AL385" i="16"/>
  <c r="AL386" i="16"/>
  <c r="AL387" i="16"/>
  <c r="AL388" i="16"/>
  <c r="AL389" i="16"/>
  <c r="AL390" i="16"/>
  <c r="AL391" i="16"/>
  <c r="AL392" i="16"/>
  <c r="AL393" i="16"/>
  <c r="AL394" i="16"/>
  <c r="AL395" i="16"/>
  <c r="AL396" i="16"/>
  <c r="AL397" i="16"/>
  <c r="AL398" i="16"/>
  <c r="AL399" i="16"/>
  <c r="AL400" i="16"/>
  <c r="AL401" i="16"/>
  <c r="AL402" i="16"/>
  <c r="AL403" i="16"/>
  <c r="AL404" i="16"/>
  <c r="AL405" i="16"/>
  <c r="AL406" i="16"/>
  <c r="AL407" i="16"/>
  <c r="AL408" i="16"/>
  <c r="AL409" i="16"/>
  <c r="AL410" i="16"/>
  <c r="AL411" i="16"/>
  <c r="AL412" i="16"/>
  <c r="AL413" i="16"/>
  <c r="AL414" i="16"/>
  <c r="AL415" i="16"/>
  <c r="AL416" i="16"/>
  <c r="AL417" i="16"/>
  <c r="AL418" i="16"/>
  <c r="AL419" i="16"/>
  <c r="AL420" i="16"/>
  <c r="AL421" i="16"/>
  <c r="AL422" i="16"/>
  <c r="AL423" i="16"/>
  <c r="AL424" i="16"/>
  <c r="AL425" i="16"/>
  <c r="AL426" i="16"/>
  <c r="AL427" i="16"/>
  <c r="AL428" i="16"/>
  <c r="AL429" i="16"/>
  <c r="AL430" i="16"/>
  <c r="AL431" i="16"/>
  <c r="AL432" i="16"/>
  <c r="AL433" i="16"/>
  <c r="AL434" i="16"/>
  <c r="AL435" i="16"/>
  <c r="AL436" i="16"/>
  <c r="AL437" i="16"/>
  <c r="AL438" i="16"/>
  <c r="AL439" i="16"/>
  <c r="AL440" i="16"/>
  <c r="AL441" i="16"/>
  <c r="AL442" i="16"/>
  <c r="AL443" i="16"/>
  <c r="AL444" i="16"/>
  <c r="AL445" i="16"/>
  <c r="AL446" i="16"/>
  <c r="AL447" i="16"/>
  <c r="AL448" i="16"/>
  <c r="AL449" i="16"/>
  <c r="AL450" i="16"/>
  <c r="AL451" i="16"/>
  <c r="AL452" i="16"/>
  <c r="AL453" i="16"/>
  <c r="AL454" i="16"/>
  <c r="AL455" i="16"/>
  <c r="AL456" i="16"/>
  <c r="AL457" i="16"/>
  <c r="AL458" i="16"/>
  <c r="AL459" i="16"/>
  <c r="AL460" i="16"/>
  <c r="AL461" i="16"/>
  <c r="AL462" i="16"/>
  <c r="AL463" i="16"/>
  <c r="AL464" i="16"/>
  <c r="AL465" i="16"/>
  <c r="AL466" i="16"/>
  <c r="AL467" i="16"/>
  <c r="AL468" i="16"/>
  <c r="AL469" i="16"/>
  <c r="AL470" i="16"/>
  <c r="AL471" i="16"/>
  <c r="AL472" i="16"/>
  <c r="AL473" i="16"/>
  <c r="AL474" i="16"/>
  <c r="AL475" i="16"/>
  <c r="AL476" i="16"/>
  <c r="AL477" i="16"/>
  <c r="AL478" i="16"/>
  <c r="AL479" i="16"/>
  <c r="AL480" i="16"/>
  <c r="AL481" i="16"/>
  <c r="AL482" i="16"/>
  <c r="AL483" i="16"/>
  <c r="AL484" i="16"/>
  <c r="AL485" i="16"/>
  <c r="AL486" i="16"/>
  <c r="AL487" i="16"/>
  <c r="AL488" i="16"/>
  <c r="AL489" i="16"/>
  <c r="AL490" i="16"/>
  <c r="AL491" i="16"/>
  <c r="AL492" i="16"/>
  <c r="AL493" i="16"/>
  <c r="AL494" i="16"/>
  <c r="AL495" i="16"/>
  <c r="AL496" i="16"/>
  <c r="AL497" i="16"/>
  <c r="AL498" i="16"/>
  <c r="AL499" i="16"/>
  <c r="AL500" i="16"/>
  <c r="AL501" i="16"/>
  <c r="AL502" i="16"/>
  <c r="AL503" i="16"/>
  <c r="AL504" i="16"/>
  <c r="AL505" i="16"/>
  <c r="AL506" i="16"/>
  <c r="AL507" i="16"/>
  <c r="AL508" i="16"/>
  <c r="AL509" i="16"/>
  <c r="AL510" i="16"/>
  <c r="AL511" i="16"/>
  <c r="AL512" i="16"/>
  <c r="AL513" i="16"/>
  <c r="AL514" i="16"/>
  <c r="AL515" i="16"/>
  <c r="AL516" i="16"/>
  <c r="AL517" i="16"/>
  <c r="AL518" i="16"/>
  <c r="AL519" i="16"/>
  <c r="AL520" i="16"/>
  <c r="AL521" i="16"/>
  <c r="AL522" i="16"/>
  <c r="AL523" i="16"/>
  <c r="AL524" i="16"/>
  <c r="AL525" i="16"/>
  <c r="AL526" i="16"/>
  <c r="AL527" i="16"/>
  <c r="AL528" i="16"/>
  <c r="AL529" i="16"/>
  <c r="AL530" i="16"/>
  <c r="AL531" i="16"/>
  <c r="AL532" i="16"/>
  <c r="AL533" i="16"/>
  <c r="AL534" i="16"/>
  <c r="AL535" i="16"/>
  <c r="AL536" i="16"/>
  <c r="AL537" i="16"/>
  <c r="AL538" i="16"/>
  <c r="AL539" i="16"/>
  <c r="AL540" i="16"/>
  <c r="AL541" i="16"/>
  <c r="AL542" i="16"/>
  <c r="AL543" i="16"/>
  <c r="AL544" i="16"/>
  <c r="AL545" i="16"/>
  <c r="AL546" i="16"/>
  <c r="AL547" i="16"/>
  <c r="AL548" i="16"/>
  <c r="AL549" i="16"/>
  <c r="AL550" i="16"/>
  <c r="AL551" i="16"/>
  <c r="AL552" i="16"/>
  <c r="AL553" i="16"/>
  <c r="AL554" i="16"/>
  <c r="AL555" i="16"/>
  <c r="AL556" i="16"/>
  <c r="AL557" i="16"/>
  <c r="AL558" i="16"/>
  <c r="AL559" i="16"/>
  <c r="AL560" i="16"/>
  <c r="AL561" i="16"/>
  <c r="AL562" i="16"/>
  <c r="AL563" i="16"/>
  <c r="AL564" i="16"/>
  <c r="AL565" i="16"/>
  <c r="AL566" i="16"/>
  <c r="AL567" i="16"/>
  <c r="AL568" i="16"/>
  <c r="AL569" i="16"/>
  <c r="AL570" i="16"/>
  <c r="AL571" i="16"/>
  <c r="AL572" i="16"/>
  <c r="AL573" i="16"/>
  <c r="AL574" i="16"/>
  <c r="AL575" i="16"/>
  <c r="AL576" i="16"/>
  <c r="AL577" i="16"/>
  <c r="AL578" i="16"/>
  <c r="AL579" i="16"/>
  <c r="AL580" i="16"/>
  <c r="AL581" i="16"/>
  <c r="AL582" i="16"/>
  <c r="AL583" i="16"/>
  <c r="AL584" i="16"/>
  <c r="AL585" i="16"/>
  <c r="AL586" i="16"/>
  <c r="AL587" i="16"/>
  <c r="AL588" i="16"/>
  <c r="AL589" i="16"/>
  <c r="AL590" i="16"/>
  <c r="AL591" i="16"/>
  <c r="AL592" i="16"/>
  <c r="AL593" i="16"/>
  <c r="AL594" i="16"/>
  <c r="AL595" i="16"/>
  <c r="AL596" i="16"/>
  <c r="AL597" i="16"/>
  <c r="AL598" i="16"/>
  <c r="AL599" i="16"/>
  <c r="AL600" i="16"/>
  <c r="AL601" i="16"/>
  <c r="AL602" i="16"/>
  <c r="AL603" i="16"/>
  <c r="AL604" i="16"/>
  <c r="AL605" i="16"/>
  <c r="AL606" i="16"/>
  <c r="AL607" i="16"/>
  <c r="AL608" i="16"/>
  <c r="AL609" i="16"/>
  <c r="AL610" i="16"/>
  <c r="AL611" i="16"/>
  <c r="AL612" i="16"/>
  <c r="AL613" i="16"/>
  <c r="AL614" i="16"/>
  <c r="AL615" i="16"/>
  <c r="AL616" i="16"/>
  <c r="AL617" i="16"/>
  <c r="AL618" i="16"/>
  <c r="AL619" i="16"/>
  <c r="AL620" i="16"/>
  <c r="AL621" i="16"/>
  <c r="AL622" i="16"/>
  <c r="AL623" i="16"/>
  <c r="AL624" i="16"/>
  <c r="AL625" i="16"/>
  <c r="AL626" i="16"/>
  <c r="AL627" i="16"/>
  <c r="AL628" i="16"/>
  <c r="AL629" i="16"/>
  <c r="AL630" i="16"/>
  <c r="AL631" i="16"/>
  <c r="AL632" i="16"/>
  <c r="AL633" i="16"/>
  <c r="AL634" i="16"/>
  <c r="AL635" i="16"/>
  <c r="AL636" i="16"/>
  <c r="AL637" i="16"/>
  <c r="AL638" i="16"/>
  <c r="AL639" i="16"/>
  <c r="AL640" i="16"/>
  <c r="AL641" i="16"/>
  <c r="AL642" i="16"/>
  <c r="AL643" i="16"/>
  <c r="AL644" i="16"/>
  <c r="AL645" i="16"/>
  <c r="AL646" i="16"/>
  <c r="AL647" i="16"/>
  <c r="AL648" i="16"/>
  <c r="AL649" i="16"/>
  <c r="AL650" i="16"/>
  <c r="AL651" i="16"/>
  <c r="AL652" i="16"/>
  <c r="AL653" i="16"/>
  <c r="AL654" i="16"/>
  <c r="AL655" i="16"/>
  <c r="AL656" i="16"/>
  <c r="AL657" i="16"/>
  <c r="AL658" i="16"/>
  <c r="AL659" i="16"/>
  <c r="AL660" i="16"/>
  <c r="AL661" i="16"/>
  <c r="AL662" i="16"/>
  <c r="AL663" i="16"/>
  <c r="AL664" i="16"/>
  <c r="AL665" i="16"/>
  <c r="AL666" i="16"/>
  <c r="AL667" i="16"/>
  <c r="AL668" i="16"/>
  <c r="AL669" i="16"/>
  <c r="AL670" i="16"/>
  <c r="AL671" i="16"/>
  <c r="AL672" i="16"/>
  <c r="AL673" i="16"/>
  <c r="AL674" i="16"/>
  <c r="AL675" i="16"/>
  <c r="AL676" i="16"/>
  <c r="AL677" i="16"/>
  <c r="AL678" i="16"/>
  <c r="AL679" i="16"/>
  <c r="AL680" i="16"/>
  <c r="AL681" i="16"/>
  <c r="AL682" i="16"/>
  <c r="AL683" i="16"/>
  <c r="AL684" i="16"/>
  <c r="AL685" i="16"/>
  <c r="AL686" i="16"/>
  <c r="AL687" i="16"/>
  <c r="AL688" i="16"/>
  <c r="AL689" i="16"/>
  <c r="AL690" i="16"/>
  <c r="AL691" i="16"/>
  <c r="AL692" i="16"/>
  <c r="AL693" i="16"/>
  <c r="AL694" i="16"/>
  <c r="AL695" i="16"/>
  <c r="AL696" i="16"/>
  <c r="AL697" i="16"/>
  <c r="AL698" i="16"/>
  <c r="AL699" i="16"/>
  <c r="AL700" i="16"/>
  <c r="AL701" i="16"/>
  <c r="AL702" i="16"/>
  <c r="AL703" i="16"/>
  <c r="AL704" i="16"/>
  <c r="AL705" i="16"/>
  <c r="AL706" i="16"/>
  <c r="AL707" i="16"/>
  <c r="AL708" i="16"/>
  <c r="AL709" i="16"/>
  <c r="AL710" i="16"/>
  <c r="AL711" i="16"/>
  <c r="AL712" i="16"/>
  <c r="AL713" i="16"/>
  <c r="AL714" i="16"/>
  <c r="AL715" i="16"/>
  <c r="AL716" i="16"/>
  <c r="AL717" i="16"/>
  <c r="AL718" i="16"/>
  <c r="AL719" i="16"/>
  <c r="AL720" i="16"/>
  <c r="AL721" i="16"/>
  <c r="AL722" i="16"/>
  <c r="AL723" i="16"/>
  <c r="AL724" i="16"/>
  <c r="AL725" i="16"/>
  <c r="AL726" i="16"/>
  <c r="AL727" i="16"/>
  <c r="AL728" i="16"/>
  <c r="AL729" i="16"/>
  <c r="AL730" i="16"/>
  <c r="AL731" i="16"/>
  <c r="AL732" i="16"/>
  <c r="AL733" i="16"/>
  <c r="AL734" i="16"/>
  <c r="AL735" i="16"/>
  <c r="AL736" i="16"/>
  <c r="AL737" i="16"/>
  <c r="AL738" i="16"/>
  <c r="AL739" i="16"/>
  <c r="AL740" i="16"/>
  <c r="AL741" i="16"/>
  <c r="AL742" i="16"/>
  <c r="AL743" i="16"/>
  <c r="AL744" i="16"/>
  <c r="AL745" i="16"/>
  <c r="AL746" i="16"/>
  <c r="AL747" i="16"/>
  <c r="AL748" i="16"/>
  <c r="AL749" i="16"/>
  <c r="AL750" i="16"/>
  <c r="AL751" i="16"/>
  <c r="AL752" i="16"/>
  <c r="AL753" i="16"/>
  <c r="AL754" i="16"/>
  <c r="AL755" i="16"/>
  <c r="AL756" i="16"/>
  <c r="AL757" i="16"/>
  <c r="AL758" i="16"/>
  <c r="AL759" i="16"/>
  <c r="AL760" i="16"/>
  <c r="AL761" i="16"/>
  <c r="AL762" i="16"/>
  <c r="AL763" i="16"/>
  <c r="AL764" i="16"/>
  <c r="AL765" i="16"/>
  <c r="AL766" i="16"/>
  <c r="AL767" i="16"/>
  <c r="AL768" i="16"/>
  <c r="AL769" i="16"/>
  <c r="AL770" i="16"/>
  <c r="AL771" i="16"/>
  <c r="AL772" i="16"/>
  <c r="AL773" i="16"/>
  <c r="AL774" i="16"/>
  <c r="AL775" i="16"/>
  <c r="AL776" i="16"/>
  <c r="AL777" i="16"/>
  <c r="AL778" i="16"/>
  <c r="AL779" i="16"/>
  <c r="AL780" i="16"/>
  <c r="AL781" i="16"/>
  <c r="AL782" i="16"/>
  <c r="AL783" i="16"/>
  <c r="AL784" i="16"/>
  <c r="AL785" i="16"/>
  <c r="AL786" i="16"/>
  <c r="AL787" i="16"/>
  <c r="AL788" i="16"/>
  <c r="AL789" i="16"/>
  <c r="AL790" i="16"/>
  <c r="AL791" i="16"/>
  <c r="AL792" i="16"/>
  <c r="AL793" i="16"/>
  <c r="AL794" i="16"/>
  <c r="AL795" i="16"/>
  <c r="AL796" i="16"/>
  <c r="AL797" i="16"/>
  <c r="AL798" i="16"/>
  <c r="AL799" i="16"/>
  <c r="AL800" i="16"/>
  <c r="AL801" i="16"/>
  <c r="AL802" i="16"/>
  <c r="AL803" i="16"/>
  <c r="AL804" i="16"/>
  <c r="AL805" i="16"/>
  <c r="AL806" i="16"/>
  <c r="AL807" i="16"/>
  <c r="AL808" i="16"/>
  <c r="AL809" i="16"/>
  <c r="AL810" i="16"/>
  <c r="AL811" i="16"/>
  <c r="AL812" i="16"/>
  <c r="AL813" i="16"/>
  <c r="AL814" i="16"/>
  <c r="AL815" i="16"/>
  <c r="AL816" i="16"/>
  <c r="AL817" i="16"/>
  <c r="AL818" i="16"/>
  <c r="AL819" i="16"/>
  <c r="AL820" i="16"/>
  <c r="AL821" i="16"/>
  <c r="AL822" i="16"/>
  <c r="AL823" i="16"/>
  <c r="AL824" i="16"/>
  <c r="AL825" i="16"/>
  <c r="AL826" i="16"/>
  <c r="AL827" i="16"/>
  <c r="AL828" i="16"/>
  <c r="AL829" i="16"/>
  <c r="AL830" i="16"/>
  <c r="AL831" i="16"/>
  <c r="AL832" i="16"/>
  <c r="AL833" i="16"/>
  <c r="AL834" i="16"/>
  <c r="AL835" i="16"/>
  <c r="AL836" i="16"/>
  <c r="AL837" i="16"/>
  <c r="AL838" i="16"/>
  <c r="AL839" i="16"/>
  <c r="AL840" i="16"/>
  <c r="AL841" i="16"/>
  <c r="AL842" i="16"/>
  <c r="AL843" i="16"/>
  <c r="AL844" i="16"/>
  <c r="AL845" i="16"/>
  <c r="AL846" i="16"/>
  <c r="AL847" i="16"/>
  <c r="AL848" i="16"/>
  <c r="AL849" i="16"/>
  <c r="AL850" i="16"/>
  <c r="AL851" i="16"/>
  <c r="AL852" i="16"/>
  <c r="AL853" i="16"/>
  <c r="AL854" i="16"/>
  <c r="AL855" i="16"/>
  <c r="AL856" i="16"/>
  <c r="AL857" i="16"/>
  <c r="AL858" i="16"/>
  <c r="AL859" i="16"/>
  <c r="AL860" i="16"/>
  <c r="AL861" i="16"/>
  <c r="AL862" i="16"/>
  <c r="AL863" i="16"/>
  <c r="AL864" i="16"/>
  <c r="AL865" i="16"/>
  <c r="AL866" i="16"/>
  <c r="AL867" i="16"/>
  <c r="AL868" i="16"/>
  <c r="AL869" i="16"/>
  <c r="AL870" i="16"/>
  <c r="AL871" i="16"/>
  <c r="AL872" i="16"/>
  <c r="AL873" i="16"/>
  <c r="AL874" i="16"/>
  <c r="AL875" i="16"/>
  <c r="AL876" i="16"/>
  <c r="AL877" i="16"/>
  <c r="AL878" i="16"/>
  <c r="AL879" i="16"/>
  <c r="AL880" i="16"/>
  <c r="AL881" i="16"/>
  <c r="AL882" i="16"/>
  <c r="AL883" i="16"/>
  <c r="AL884" i="16"/>
  <c r="AL885" i="16"/>
  <c r="AL886" i="16"/>
  <c r="AL887" i="16"/>
  <c r="AL888" i="16"/>
  <c r="AL889" i="16"/>
  <c r="AL890" i="16"/>
  <c r="AL891" i="16"/>
  <c r="AL892" i="16"/>
  <c r="AL893" i="16"/>
  <c r="AL894" i="16"/>
  <c r="AL895" i="16"/>
  <c r="AL896" i="16"/>
  <c r="AL897" i="16"/>
  <c r="AL898" i="16"/>
  <c r="AL899" i="16"/>
  <c r="AL900" i="16"/>
  <c r="AL901" i="16"/>
  <c r="AL902" i="16"/>
  <c r="AL903" i="16"/>
  <c r="AL904" i="16"/>
  <c r="AL905" i="16"/>
  <c r="AL906" i="16"/>
  <c r="AL907" i="16"/>
  <c r="AL908" i="16"/>
  <c r="AL909" i="16"/>
  <c r="AL910" i="16"/>
  <c r="AL911" i="16"/>
  <c r="AL912" i="16"/>
  <c r="AL913" i="16"/>
  <c r="AL914" i="16"/>
  <c r="AL915" i="16"/>
  <c r="AL916" i="16"/>
  <c r="AL917" i="16"/>
  <c r="AL918" i="16"/>
  <c r="AL919" i="16"/>
  <c r="AL920" i="16"/>
  <c r="AL921" i="16"/>
  <c r="AL922" i="16"/>
  <c r="AL923" i="16"/>
  <c r="AL924" i="16"/>
  <c r="AL925" i="16"/>
  <c r="AL926" i="16"/>
  <c r="AL927" i="16"/>
  <c r="AL928" i="16"/>
  <c r="AL929" i="16"/>
  <c r="AL930" i="16"/>
  <c r="AL931" i="16"/>
  <c r="AL932" i="16"/>
  <c r="AL933" i="16"/>
  <c r="AL934" i="16"/>
  <c r="AL935" i="16"/>
  <c r="AL936" i="16"/>
  <c r="AL937" i="16"/>
  <c r="AL938" i="16"/>
  <c r="AL939" i="16"/>
  <c r="AL940" i="16"/>
  <c r="AL941" i="16"/>
  <c r="AL942" i="16"/>
  <c r="AL943" i="16"/>
  <c r="AL944" i="16"/>
  <c r="AL945" i="16"/>
  <c r="AL946" i="16"/>
  <c r="AL947" i="16"/>
  <c r="AL948" i="16"/>
  <c r="AL949" i="16"/>
  <c r="AL950" i="16"/>
  <c r="AL951" i="16"/>
  <c r="AL952" i="16"/>
  <c r="AL953" i="16"/>
  <c r="AL954" i="16"/>
  <c r="AL955" i="16"/>
  <c r="AL956" i="16"/>
  <c r="AL957" i="16"/>
  <c r="AL958" i="16"/>
  <c r="AL959" i="16"/>
  <c r="AL960" i="16"/>
  <c r="AL961" i="16"/>
  <c r="AL962" i="16"/>
  <c r="AL963" i="16"/>
  <c r="AL964" i="16"/>
  <c r="AL965" i="16"/>
  <c r="AL966" i="16"/>
  <c r="AL967" i="16"/>
  <c r="AL968" i="16"/>
  <c r="AL969" i="16"/>
  <c r="AL970" i="16"/>
  <c r="AL971" i="16"/>
  <c r="AL972" i="16"/>
  <c r="AL973" i="16"/>
  <c r="AL974" i="16"/>
  <c r="AL975" i="16"/>
  <c r="AL976" i="16"/>
  <c r="AL977" i="16"/>
  <c r="AL978" i="16"/>
  <c r="AL979" i="16"/>
  <c r="AL980" i="16"/>
  <c r="AL981" i="16"/>
  <c r="AL982" i="16"/>
  <c r="AL983" i="16"/>
  <c r="AL984" i="16"/>
  <c r="AL985" i="16"/>
  <c r="AL986" i="16"/>
  <c r="AL987" i="16"/>
  <c r="AL988" i="16"/>
  <c r="AL989" i="16"/>
  <c r="AL990" i="16"/>
  <c r="AL991" i="16"/>
  <c r="AL992" i="16"/>
  <c r="AL993" i="16"/>
  <c r="AL994" i="16"/>
  <c r="AL995" i="16"/>
  <c r="AL996" i="16"/>
  <c r="AL997" i="16"/>
  <c r="AL998" i="16"/>
  <c r="AL999" i="16"/>
  <c r="AL1000" i="16"/>
  <c r="AL1001" i="16"/>
  <c r="AL1002" i="16"/>
  <c r="AL1003" i="16"/>
  <c r="AL1004" i="16"/>
  <c r="AL1005" i="16"/>
  <c r="AL1006" i="16"/>
  <c r="AL1007" i="16"/>
  <c r="AL1008" i="16"/>
  <c r="AL1009" i="16"/>
  <c r="AL1010" i="16"/>
  <c r="AL1011" i="16"/>
  <c r="AL1012" i="16"/>
  <c r="AL1013" i="16"/>
  <c r="AL1014" i="16"/>
  <c r="AL1015" i="16"/>
  <c r="AL1016" i="16"/>
  <c r="AL1017" i="16"/>
  <c r="AL1018" i="16"/>
  <c r="AL1019" i="16"/>
  <c r="AL1020" i="16"/>
  <c r="AL1021" i="16"/>
  <c r="AL1022" i="16"/>
  <c r="AL1023" i="16"/>
  <c r="AL1024" i="16"/>
  <c r="AL1025" i="16"/>
  <c r="AL1026" i="16"/>
  <c r="AL1027" i="16"/>
  <c r="AL1028" i="16"/>
  <c r="AL1029" i="16"/>
  <c r="AL1030" i="16"/>
  <c r="AL1031" i="16"/>
  <c r="AL1032" i="16"/>
  <c r="AL1033" i="16"/>
  <c r="AL1034" i="16"/>
  <c r="AL1035" i="16"/>
  <c r="AL1036" i="16"/>
  <c r="AL1037" i="16"/>
  <c r="AL1038" i="16"/>
  <c r="AL1039" i="16"/>
  <c r="AL1040" i="16"/>
  <c r="AL1041" i="16"/>
  <c r="AL1042" i="16"/>
  <c r="AL1043" i="16"/>
  <c r="AL1044" i="16"/>
  <c r="AL1045" i="16"/>
  <c r="AL1046" i="16"/>
  <c r="AL1047" i="16"/>
  <c r="AL1048" i="16"/>
  <c r="AL1049" i="16"/>
  <c r="AL1050" i="16"/>
  <c r="AL1051" i="16"/>
  <c r="AL1052" i="16"/>
  <c r="AL1053" i="16"/>
  <c r="AL1054" i="16"/>
  <c r="AL1055" i="16"/>
  <c r="AL1056" i="16"/>
  <c r="AL1057" i="16"/>
  <c r="AL1058" i="16"/>
  <c r="AL1059" i="16"/>
  <c r="AL1060" i="16"/>
  <c r="AL1061" i="16"/>
  <c r="AL1062" i="16"/>
  <c r="AL1063" i="16"/>
  <c r="AL1064" i="16"/>
  <c r="AL1065" i="16"/>
  <c r="AL1066" i="16"/>
  <c r="AL1067" i="16"/>
  <c r="AL1068" i="16"/>
  <c r="AL1069" i="16"/>
  <c r="AL1070" i="16"/>
  <c r="AL1071" i="16"/>
  <c r="AL1072" i="16"/>
  <c r="AL1073" i="16"/>
  <c r="AL1074" i="16"/>
  <c r="AL1075" i="16"/>
  <c r="AL1076" i="16"/>
  <c r="AL1077" i="16"/>
  <c r="AL1078" i="16"/>
  <c r="AL1079" i="16"/>
  <c r="AL1080" i="16"/>
  <c r="AL1081" i="16"/>
  <c r="AL1082" i="16"/>
  <c r="AL1083" i="16"/>
  <c r="AL1084" i="16"/>
  <c r="AL1085" i="16"/>
  <c r="AL1086" i="16"/>
  <c r="AL1087" i="16"/>
  <c r="AL1088" i="16"/>
  <c r="AL1089" i="16"/>
  <c r="AL1090" i="16"/>
  <c r="AL1091" i="16"/>
  <c r="AL1092" i="16"/>
  <c r="AL1093" i="16"/>
  <c r="AL1094" i="16"/>
  <c r="AL1095" i="16"/>
  <c r="AL1096" i="16"/>
  <c r="AL1097" i="16"/>
  <c r="AL1098" i="16"/>
  <c r="AL1099" i="16"/>
  <c r="AL1100" i="16"/>
  <c r="AL1101" i="16"/>
  <c r="AL1102" i="16"/>
  <c r="AL1103" i="16"/>
  <c r="AL1104" i="16"/>
  <c r="AL1105" i="16"/>
  <c r="AL1106" i="16"/>
  <c r="AL1107" i="16"/>
  <c r="AL1108" i="16"/>
  <c r="AL1109" i="16"/>
  <c r="AL1110" i="16"/>
  <c r="AL1111" i="16"/>
  <c r="AL1112" i="16"/>
  <c r="AL1113" i="16"/>
  <c r="AL1114" i="16"/>
  <c r="AL1115" i="16"/>
  <c r="AL1116" i="16"/>
  <c r="AL1117" i="16"/>
  <c r="AL1118" i="16"/>
  <c r="AL1119" i="16"/>
  <c r="AL1120" i="16"/>
  <c r="AL1121" i="16"/>
  <c r="AL1122" i="16"/>
  <c r="AL1123" i="16"/>
  <c r="AL1124" i="16"/>
  <c r="AL1125" i="16"/>
  <c r="AL1126" i="16"/>
  <c r="AL1127" i="16"/>
  <c r="AL1128" i="16"/>
  <c r="AL1129" i="16"/>
  <c r="AL1130" i="16"/>
  <c r="AL1131" i="16"/>
  <c r="AL1132" i="16"/>
  <c r="AL1133" i="16"/>
  <c r="AL1134" i="16"/>
  <c r="AL1135" i="16"/>
  <c r="AL1136" i="16"/>
  <c r="AL1137" i="16"/>
  <c r="AL1138" i="16"/>
  <c r="AL1139" i="16"/>
  <c r="AL1140" i="16"/>
  <c r="AL1141" i="16"/>
  <c r="AL1142" i="16"/>
  <c r="AL1143" i="16"/>
  <c r="AL1144" i="16"/>
  <c r="AL1145" i="16"/>
  <c r="AL1146" i="16"/>
  <c r="AL1147" i="16"/>
  <c r="AL1148" i="16"/>
  <c r="AL1149" i="16"/>
  <c r="AL1150" i="16"/>
  <c r="AL1151" i="16"/>
  <c r="AL1152" i="16"/>
  <c r="AL1153" i="16"/>
  <c r="AL1154" i="16"/>
  <c r="AL1155" i="16"/>
  <c r="AL1156" i="16"/>
  <c r="AL1157" i="16"/>
  <c r="AL1158" i="16"/>
  <c r="AL1159" i="16"/>
  <c r="AL1160" i="16"/>
  <c r="AL1161" i="16"/>
  <c r="AL1162" i="16"/>
  <c r="AL1163" i="16"/>
  <c r="AL1164" i="16"/>
  <c r="AL1165" i="16"/>
  <c r="AL1166" i="16"/>
  <c r="AL1167" i="16"/>
  <c r="AL1168" i="16"/>
  <c r="AL1169" i="16"/>
  <c r="AL1170" i="16"/>
  <c r="AL1171" i="16"/>
  <c r="AL1172" i="16"/>
  <c r="AL1173" i="16"/>
  <c r="AL1174" i="16"/>
  <c r="AL1175" i="16"/>
  <c r="AL1176" i="16"/>
  <c r="AL1177" i="16"/>
  <c r="AL1178" i="16"/>
  <c r="AL1179" i="16"/>
  <c r="AL1180" i="16"/>
  <c r="AL1181" i="16"/>
  <c r="AL1182" i="16"/>
  <c r="AL1183" i="16"/>
  <c r="AL1184" i="16"/>
  <c r="AL1185" i="16"/>
  <c r="AL1186" i="16"/>
  <c r="AL1187" i="16"/>
  <c r="AL1188" i="16"/>
  <c r="AL1189" i="16"/>
  <c r="AL1190" i="16"/>
  <c r="AL1191" i="16"/>
  <c r="AL1192" i="16"/>
  <c r="AL1193" i="16"/>
  <c r="AL1194" i="16"/>
  <c r="AL1195" i="16"/>
  <c r="AL1196" i="16"/>
  <c r="AL1197" i="16"/>
  <c r="AL1198" i="16"/>
  <c r="AL1199" i="16"/>
  <c r="AL1200" i="16"/>
  <c r="AL1201" i="16"/>
  <c r="AL1202" i="16"/>
  <c r="AL1203" i="16"/>
  <c r="AL1204" i="16"/>
  <c r="AL1205" i="16"/>
  <c r="AL1206" i="16"/>
  <c r="AL1207" i="16"/>
  <c r="AL1208" i="16"/>
  <c r="AL1209" i="16"/>
  <c r="AL1210" i="16"/>
  <c r="AL1211" i="16"/>
  <c r="AL1212" i="16"/>
  <c r="AL1213" i="16"/>
  <c r="AL1214" i="16"/>
  <c r="AL1215" i="16"/>
  <c r="AL1216" i="16"/>
  <c r="AL1217" i="16"/>
  <c r="AL1218" i="16"/>
  <c r="AL1219" i="16"/>
  <c r="AL1220" i="16"/>
  <c r="AL1221" i="16"/>
  <c r="AL1222" i="16"/>
  <c r="AL1223" i="16"/>
  <c r="AL1224" i="16"/>
  <c r="AL1225" i="16"/>
  <c r="AL1226" i="16"/>
  <c r="AL1227" i="16"/>
  <c r="AL1228" i="16"/>
  <c r="AL1229" i="16"/>
  <c r="AL1230" i="16"/>
  <c r="AL1231" i="16"/>
  <c r="AL1232" i="16"/>
  <c r="AL1233" i="16"/>
  <c r="AL1234" i="16"/>
  <c r="AL1235" i="16"/>
  <c r="AL1236" i="16"/>
  <c r="AL1237" i="16"/>
  <c r="AL1238" i="16"/>
  <c r="AL1239" i="16"/>
  <c r="AL1240" i="16"/>
  <c r="AL1241" i="16"/>
  <c r="AL1242" i="16"/>
  <c r="AL1243" i="16"/>
  <c r="AL1244" i="16"/>
  <c r="AL1245" i="16"/>
  <c r="AL1246" i="16"/>
  <c r="AL1247" i="16"/>
  <c r="AL1248" i="16"/>
  <c r="AL1249" i="16"/>
  <c r="AL1250" i="16"/>
  <c r="AL1251" i="16"/>
  <c r="AL1252" i="16"/>
  <c r="AL1253" i="16"/>
  <c r="AL1254" i="16"/>
  <c r="AL1255" i="16"/>
  <c r="AL1256" i="16"/>
  <c r="AL1257" i="16"/>
  <c r="AL1258" i="16"/>
  <c r="AL1259" i="16"/>
  <c r="AL1260" i="16"/>
  <c r="AL1261" i="16"/>
  <c r="AL1262" i="16"/>
  <c r="AL1263" i="16"/>
  <c r="AL1264" i="16"/>
  <c r="AL1265" i="16"/>
  <c r="AL1266" i="16"/>
  <c r="AL1267" i="16"/>
  <c r="AL1268" i="16"/>
  <c r="AL1269" i="16"/>
  <c r="AL1270" i="16"/>
  <c r="AL1271" i="16"/>
  <c r="AL1272" i="16"/>
  <c r="AL1273" i="16"/>
  <c r="AL1274" i="16"/>
  <c r="AL1275" i="16"/>
  <c r="AL1276" i="16"/>
  <c r="AL1277" i="16"/>
  <c r="AL1278" i="16"/>
  <c r="AL1279" i="16"/>
  <c r="AL1280" i="16"/>
  <c r="AL1281" i="16"/>
  <c r="AL1282" i="16"/>
  <c r="AL1283" i="16"/>
  <c r="AL1284" i="16"/>
  <c r="AL1285" i="16"/>
  <c r="AL1286" i="16"/>
  <c r="AL1287" i="16"/>
  <c r="AL1288" i="16"/>
  <c r="AL1289" i="16"/>
  <c r="AL1290" i="16"/>
  <c r="AL1291" i="16"/>
  <c r="AL1292" i="16"/>
  <c r="AL1293" i="16"/>
  <c r="AL1294" i="16"/>
  <c r="AL1295" i="16"/>
  <c r="AL1296" i="16"/>
  <c r="AL1297" i="16"/>
  <c r="AL1298" i="16"/>
  <c r="AL1299" i="16"/>
  <c r="AL1300" i="16"/>
  <c r="AL1301" i="16"/>
  <c r="AL1302" i="16"/>
  <c r="AL1303" i="16"/>
  <c r="AL1304" i="16"/>
  <c r="AL1305" i="16"/>
  <c r="AL1306" i="16"/>
  <c r="AL1307" i="16"/>
  <c r="AL1308" i="16"/>
  <c r="AL1309" i="16"/>
  <c r="AL1310" i="16"/>
  <c r="AL1311" i="16"/>
  <c r="AL1312" i="16"/>
  <c r="AL1313" i="16"/>
  <c r="AL1314" i="16"/>
  <c r="AL1315" i="16"/>
  <c r="AL1316" i="16"/>
  <c r="AL1317" i="16"/>
  <c r="AL1318" i="16"/>
  <c r="AL1319" i="16"/>
  <c r="AL1320" i="16"/>
  <c r="AL1321" i="16"/>
  <c r="AL1322" i="16"/>
  <c r="AL1323" i="16"/>
  <c r="AL1324" i="16"/>
  <c r="AL1325" i="16"/>
  <c r="AL1326" i="16"/>
  <c r="AL1327" i="16"/>
  <c r="AL1328" i="16"/>
  <c r="AL1329" i="16"/>
  <c r="AL1330" i="16"/>
  <c r="AL1331" i="16"/>
  <c r="AL1332" i="16"/>
  <c r="AL1333" i="16"/>
  <c r="AL1334" i="16"/>
  <c r="AL1335" i="16"/>
  <c r="AL1336" i="16"/>
  <c r="AL1337" i="16"/>
  <c r="AL1338" i="16"/>
  <c r="AL1339" i="16"/>
  <c r="AL1340" i="16"/>
  <c r="AL1341" i="16"/>
  <c r="AL1342" i="16"/>
  <c r="AL1343" i="16"/>
  <c r="AL1344" i="16"/>
  <c r="AL1345" i="16"/>
  <c r="AL1346" i="16"/>
  <c r="AL1347" i="16"/>
  <c r="AL1348" i="16"/>
  <c r="AL1349" i="16"/>
  <c r="AL1350" i="16"/>
  <c r="AL1351" i="16"/>
  <c r="AL1352" i="16"/>
  <c r="AL1353" i="16"/>
  <c r="AL1354" i="16"/>
  <c r="AL1355" i="16"/>
  <c r="AL1356" i="16"/>
  <c r="AL1357" i="16"/>
  <c r="AL1358" i="16"/>
  <c r="AL1359" i="16"/>
  <c r="AL1360" i="16"/>
  <c r="AL1361" i="16"/>
  <c r="AL1362" i="16"/>
  <c r="AL1363" i="16"/>
  <c r="AL1364" i="16"/>
  <c r="AL1365" i="16"/>
  <c r="AL1366" i="16"/>
  <c r="AL1367" i="16"/>
  <c r="AL1368" i="16"/>
  <c r="AL1369" i="16"/>
  <c r="AL1370" i="16"/>
  <c r="AL1371" i="16"/>
  <c r="AL1372" i="16"/>
  <c r="AL1373" i="16"/>
  <c r="AL1374" i="16"/>
  <c r="AL1375" i="16"/>
  <c r="AL1376" i="16"/>
  <c r="AL1377" i="16"/>
  <c r="AL1378" i="16"/>
  <c r="AL1379" i="16"/>
  <c r="AL1380" i="16"/>
  <c r="AL1381" i="16"/>
  <c r="AL1382" i="16"/>
  <c r="AL1383" i="16"/>
  <c r="AL1384" i="16"/>
  <c r="AL1385" i="16"/>
  <c r="AL1386" i="16"/>
  <c r="AL1387" i="16"/>
  <c r="AL1388" i="16"/>
  <c r="AL1389" i="16"/>
  <c r="AL1390" i="16"/>
  <c r="AL1391" i="16"/>
  <c r="AL1392" i="16"/>
  <c r="AL1393" i="16"/>
  <c r="AL1394" i="16"/>
  <c r="AL1395" i="16"/>
  <c r="AL1396" i="16"/>
  <c r="AL1397" i="16"/>
  <c r="AL1398" i="16"/>
  <c r="AL1399" i="16"/>
  <c r="AL1400" i="16"/>
  <c r="AL1401" i="16"/>
  <c r="AL1402" i="16"/>
  <c r="AL1403" i="16"/>
  <c r="AL1404" i="16"/>
  <c r="AL1405" i="16"/>
  <c r="AL1406" i="16"/>
  <c r="AL1407" i="16"/>
  <c r="AL1408" i="16"/>
  <c r="AL1409" i="16"/>
  <c r="AL1410" i="16"/>
  <c r="AL1411" i="16"/>
  <c r="AL1412" i="16"/>
  <c r="AL1413" i="16"/>
  <c r="AL1414" i="16"/>
  <c r="AL1415" i="16"/>
  <c r="AL1416" i="16"/>
  <c r="AL1417" i="16"/>
  <c r="AL1418" i="16"/>
  <c r="AL1419" i="16"/>
  <c r="AL1420" i="16"/>
  <c r="AL1421" i="16"/>
  <c r="AL1422" i="16"/>
  <c r="AL1423" i="16"/>
  <c r="AL1424" i="16"/>
  <c r="AL1425" i="16"/>
  <c r="AL1426" i="16"/>
  <c r="AL1427" i="16"/>
  <c r="AL1428" i="16"/>
  <c r="AL1429" i="16"/>
  <c r="AL1430" i="16"/>
  <c r="AL1431" i="16"/>
  <c r="AL1432" i="16"/>
  <c r="AL1433" i="16"/>
  <c r="AL1434" i="16"/>
  <c r="AL1435" i="16"/>
  <c r="AL1436" i="16"/>
  <c r="AL1437" i="16"/>
  <c r="AL1438" i="16"/>
  <c r="AL1439" i="16"/>
  <c r="AL1440" i="16"/>
  <c r="AL1441" i="16"/>
  <c r="AL1442" i="16"/>
  <c r="AL1443" i="16"/>
  <c r="AL1444" i="16"/>
  <c r="AL1445" i="16"/>
  <c r="AL1446" i="16"/>
  <c r="AL1447" i="16"/>
  <c r="AL1448" i="16"/>
  <c r="AL1449" i="16"/>
  <c r="AL1450" i="16"/>
  <c r="AL1451" i="16"/>
  <c r="AL1452" i="16"/>
  <c r="AL1453" i="16"/>
  <c r="AL1454" i="16"/>
  <c r="AL1455" i="16"/>
  <c r="AL1456" i="16"/>
  <c r="AL1457" i="16"/>
  <c r="AL1458" i="16"/>
  <c r="AL1459" i="16"/>
  <c r="AL1460" i="16"/>
  <c r="AL1461" i="16"/>
  <c r="AL1462" i="16"/>
  <c r="AL1463" i="16"/>
  <c r="AL1464" i="16"/>
  <c r="AL1465" i="16"/>
  <c r="AL1466" i="16"/>
  <c r="AL1467" i="16"/>
  <c r="AL1468" i="16"/>
  <c r="AL1469" i="16"/>
  <c r="AL1470" i="16"/>
  <c r="AL1471" i="16"/>
  <c r="AL1472" i="16"/>
  <c r="AL1473" i="16"/>
  <c r="AL1474" i="16"/>
  <c r="AL1475" i="16"/>
  <c r="AL1476" i="16"/>
  <c r="AL1477" i="16"/>
  <c r="AL1478" i="16"/>
  <c r="AL1479" i="16"/>
  <c r="AL1480" i="16"/>
  <c r="AL1481" i="16"/>
  <c r="AL1482" i="16"/>
  <c r="AL1483" i="16"/>
  <c r="AL1484" i="16"/>
  <c r="AL1485" i="16"/>
  <c r="AL1486" i="16"/>
  <c r="AL1487" i="16"/>
  <c r="AL1488" i="16"/>
  <c r="AL1489" i="16"/>
  <c r="AL1490" i="16"/>
  <c r="AL1491" i="16"/>
  <c r="AL1492" i="16"/>
  <c r="AL1493" i="16"/>
  <c r="AL1494" i="16"/>
  <c r="AL1495" i="16"/>
  <c r="AL1496" i="16"/>
  <c r="AL1497" i="16"/>
  <c r="AL1498" i="16"/>
  <c r="AL1499" i="16"/>
  <c r="AL1500" i="16"/>
  <c r="AL1501" i="16"/>
  <c r="AL1502" i="16"/>
  <c r="AL1503" i="16"/>
  <c r="AL1504" i="16"/>
  <c r="AL1505" i="16"/>
  <c r="AL1506" i="16"/>
  <c r="AL1507" i="16"/>
  <c r="AL1508" i="16"/>
  <c r="AL1509" i="16"/>
  <c r="AL1510" i="16"/>
  <c r="AL1511" i="16"/>
  <c r="AL1512" i="16"/>
  <c r="AL1513" i="16"/>
  <c r="AL1514" i="16"/>
  <c r="AL1515" i="16"/>
  <c r="AL1516" i="16"/>
  <c r="AL1517" i="16"/>
  <c r="AL1518" i="16"/>
  <c r="AL1519" i="16"/>
  <c r="AL1520" i="16"/>
  <c r="AL1521" i="16"/>
  <c r="AL1522" i="16"/>
  <c r="AL1523" i="16"/>
  <c r="AL1524" i="16"/>
  <c r="AL1525" i="16"/>
  <c r="AL1526" i="16"/>
  <c r="AL1527" i="16"/>
  <c r="AL1528" i="16"/>
  <c r="AL1529" i="16"/>
  <c r="AL1530" i="16"/>
  <c r="AL1531" i="16"/>
  <c r="AL1532" i="16"/>
  <c r="AL1533" i="16"/>
  <c r="AL1534" i="16"/>
  <c r="AL1535" i="16"/>
  <c r="AL1536" i="16"/>
  <c r="AL1537" i="16"/>
  <c r="AL1538" i="16"/>
  <c r="AL1539" i="16"/>
  <c r="AL1540" i="16"/>
  <c r="AL1541" i="16"/>
  <c r="AL1542" i="16"/>
  <c r="AL1543" i="16"/>
  <c r="AL1544" i="16"/>
  <c r="AL1545" i="16"/>
  <c r="AL1546" i="16"/>
  <c r="AL1547" i="16"/>
  <c r="AL1548" i="16"/>
  <c r="AL1549" i="16"/>
  <c r="AL1550" i="16"/>
  <c r="AL1551" i="16"/>
  <c r="AL1552" i="16"/>
  <c r="AL1553" i="16"/>
  <c r="AL1554" i="16"/>
  <c r="AL1555" i="16"/>
  <c r="AL1556" i="16"/>
  <c r="AL1557" i="16"/>
  <c r="AL1558" i="16"/>
  <c r="AL1559" i="16"/>
  <c r="AL1560" i="16"/>
  <c r="AL1561" i="16"/>
  <c r="AL1562" i="16"/>
  <c r="AL1563" i="16"/>
  <c r="AL1564" i="16"/>
  <c r="AL1565" i="16"/>
  <c r="AL1566" i="16"/>
  <c r="AL1567" i="16"/>
  <c r="AL1568" i="16"/>
  <c r="AL1569" i="16"/>
  <c r="AL1570" i="16"/>
  <c r="AL1571" i="16"/>
  <c r="AL1572" i="16"/>
  <c r="AL1573" i="16"/>
  <c r="AL1574" i="16"/>
  <c r="AL1575" i="16"/>
  <c r="AL1576" i="16"/>
  <c r="AL1577" i="16"/>
  <c r="AL1578" i="16"/>
  <c r="AL1579" i="16"/>
  <c r="AL1580" i="16"/>
  <c r="AL1581" i="16"/>
  <c r="AL1582" i="16"/>
  <c r="AL1583" i="16"/>
  <c r="AL1584" i="16"/>
  <c r="AL1585" i="16"/>
  <c r="AL1586" i="16"/>
  <c r="AL1587" i="16"/>
  <c r="AL1588" i="16"/>
  <c r="AL1589" i="16"/>
  <c r="AL1590" i="16"/>
  <c r="AL1591" i="16"/>
  <c r="AL1592" i="16"/>
  <c r="AL1593" i="16"/>
  <c r="AL1594" i="16"/>
  <c r="AL1595" i="16"/>
  <c r="AL1596" i="16"/>
  <c r="AL1597" i="16"/>
  <c r="AL1598" i="16"/>
  <c r="AL1599" i="16"/>
  <c r="AL1600" i="16"/>
  <c r="AL1601" i="16"/>
  <c r="AL1602" i="16"/>
  <c r="AL1603" i="16"/>
  <c r="AL1604" i="16"/>
  <c r="AL1605" i="16"/>
  <c r="AL1606" i="16"/>
  <c r="AL1607" i="16"/>
  <c r="AL1608" i="16"/>
  <c r="AL1609" i="16"/>
  <c r="AL1610" i="16"/>
  <c r="AL1611" i="16"/>
  <c r="AL1612" i="16"/>
  <c r="AL1613" i="16"/>
  <c r="AL1614" i="16"/>
  <c r="AL1615" i="16"/>
  <c r="AL1616" i="16"/>
  <c r="AL1617" i="16"/>
  <c r="AL1618" i="16"/>
  <c r="AL1619" i="16"/>
  <c r="AL1620" i="16"/>
  <c r="AL1621" i="16"/>
  <c r="AL1622" i="16"/>
  <c r="AL1623" i="16"/>
  <c r="AL1624" i="16"/>
  <c r="AL1625" i="16"/>
  <c r="AL1626" i="16"/>
  <c r="AL1627" i="16"/>
  <c r="AL1628" i="16"/>
  <c r="AL1629" i="16"/>
  <c r="AL1630" i="16"/>
  <c r="AL1631" i="16"/>
  <c r="AL1632" i="16"/>
  <c r="AL1633" i="16"/>
  <c r="AL1634" i="16"/>
  <c r="AL1635" i="16"/>
  <c r="AL1636" i="16"/>
  <c r="AL1637" i="16"/>
  <c r="AL1638" i="16"/>
  <c r="AL1639" i="16"/>
  <c r="AL1640" i="16"/>
  <c r="AL1641" i="16"/>
  <c r="AL1642" i="16"/>
  <c r="AL1643" i="16"/>
  <c r="AL1644" i="16"/>
  <c r="AL1645" i="16"/>
  <c r="AL1646" i="16"/>
  <c r="AL1647" i="16"/>
  <c r="AL1648" i="16"/>
  <c r="AL1649" i="16"/>
  <c r="AL1650" i="16"/>
  <c r="AL1651" i="16"/>
  <c r="AL1652" i="16"/>
  <c r="AL1653" i="16"/>
  <c r="AL1654" i="16"/>
  <c r="AL1655" i="16"/>
  <c r="AL1656" i="16"/>
  <c r="AL1657" i="16"/>
  <c r="AL1658" i="16"/>
  <c r="AL1659" i="16"/>
  <c r="AL1660" i="16"/>
  <c r="AL1661" i="16"/>
  <c r="AL1662" i="16"/>
  <c r="AL1663" i="16"/>
  <c r="AL1664" i="16"/>
  <c r="AL1665" i="16"/>
  <c r="AL1666" i="16"/>
  <c r="AL1667" i="16"/>
  <c r="AL1668" i="16"/>
  <c r="AL1669" i="16"/>
  <c r="AL1670" i="16"/>
  <c r="AL1671" i="16"/>
  <c r="AL1672" i="16"/>
  <c r="AL1673" i="16"/>
  <c r="AL1674" i="16"/>
  <c r="AL1675" i="16"/>
  <c r="AL1676" i="16"/>
  <c r="AL1677" i="16"/>
  <c r="AL1678" i="16"/>
  <c r="AL1679" i="16"/>
  <c r="AL1680" i="16"/>
  <c r="AL1681" i="16"/>
  <c r="AL1682" i="16"/>
  <c r="AL1683" i="16"/>
  <c r="AL1684" i="16"/>
  <c r="AL1685" i="16"/>
  <c r="AL1686" i="16"/>
  <c r="AL1687" i="16"/>
  <c r="AL1688" i="16"/>
  <c r="AL1689" i="16"/>
  <c r="AL1690" i="16"/>
  <c r="AL1691" i="16"/>
  <c r="AL1692" i="16"/>
  <c r="AL1693" i="16"/>
  <c r="AL1694" i="16"/>
  <c r="AL1695" i="16"/>
  <c r="AL1696" i="16"/>
  <c r="AL1697" i="16"/>
  <c r="AL1698" i="16"/>
  <c r="AL1699" i="16"/>
  <c r="AL1700" i="16"/>
  <c r="AL1701" i="16"/>
  <c r="AL1702" i="16"/>
  <c r="AL1703" i="16"/>
  <c r="AL1704" i="16"/>
  <c r="AL1705" i="16"/>
  <c r="AL1706" i="16"/>
  <c r="AL1707" i="16"/>
  <c r="AL1708" i="16"/>
  <c r="AL1709" i="16"/>
  <c r="AL1710" i="16"/>
  <c r="AL1711" i="16"/>
  <c r="AL1712" i="16"/>
  <c r="AL1713" i="16"/>
  <c r="AL1714" i="16"/>
  <c r="AL1715" i="16"/>
  <c r="AL1716" i="16"/>
  <c r="AL1717" i="16"/>
  <c r="AL1718" i="16"/>
  <c r="AL1719" i="16"/>
  <c r="AL1720" i="16"/>
  <c r="AL1721" i="16"/>
  <c r="AL1722" i="16"/>
  <c r="AL1723" i="16"/>
  <c r="AL1724" i="16"/>
  <c r="AL1725" i="16"/>
  <c r="AL1726" i="16"/>
  <c r="AL1727" i="16"/>
  <c r="AL1728" i="16"/>
  <c r="AL1729" i="16"/>
  <c r="AL1730" i="16"/>
  <c r="AL1731" i="16"/>
  <c r="AL1732" i="16"/>
  <c r="AL1733" i="16"/>
  <c r="AL1734" i="16"/>
  <c r="AL1735" i="16"/>
  <c r="AL1736" i="16"/>
  <c r="AL1737" i="16"/>
  <c r="AL1738" i="16"/>
  <c r="AL1739" i="16"/>
  <c r="AL1740" i="16"/>
  <c r="AL1741" i="16"/>
  <c r="AL1742" i="16"/>
  <c r="AL1743" i="16"/>
  <c r="AL1744" i="16"/>
  <c r="AL1745" i="16"/>
  <c r="AL1746" i="16"/>
  <c r="AL1747" i="16"/>
  <c r="AL1748" i="16"/>
  <c r="AL1749" i="16"/>
  <c r="AL1750" i="16"/>
  <c r="AL1751" i="16"/>
  <c r="AL1752" i="16"/>
  <c r="AL1753" i="16"/>
  <c r="AL1754" i="16"/>
  <c r="AL1755" i="16"/>
  <c r="AL1756" i="16"/>
  <c r="AL1757" i="16"/>
  <c r="AL1758" i="16"/>
  <c r="AL1759" i="16"/>
  <c r="AL1760" i="16"/>
  <c r="AL1761" i="16"/>
  <c r="AL1762" i="16"/>
  <c r="AL1763" i="16"/>
  <c r="AL1764" i="16"/>
  <c r="AL1765" i="16"/>
  <c r="AL1766" i="16"/>
  <c r="AL1767" i="16"/>
  <c r="AL1768" i="16"/>
  <c r="AL1769" i="16"/>
  <c r="AL1770" i="16"/>
  <c r="AL1771" i="16"/>
  <c r="AL1772" i="16"/>
  <c r="AL1773" i="16"/>
  <c r="AL1774" i="16"/>
  <c r="AL1775" i="16"/>
  <c r="AL1776" i="16"/>
  <c r="AL1777" i="16"/>
  <c r="AL1778" i="16"/>
  <c r="AL1779" i="16"/>
  <c r="AL1780" i="16"/>
  <c r="AL1781" i="16"/>
  <c r="AL1782" i="16"/>
  <c r="AL1783" i="16"/>
  <c r="AL1784" i="16"/>
  <c r="AL1785" i="16"/>
  <c r="AL1786" i="16"/>
  <c r="AL1787" i="16"/>
  <c r="AL1788" i="16"/>
  <c r="AL1789" i="16"/>
  <c r="AL1790" i="16"/>
  <c r="AL1791" i="16"/>
  <c r="AL1792" i="16"/>
  <c r="AL1793" i="16"/>
  <c r="AL1794" i="16"/>
  <c r="AL1795" i="16"/>
  <c r="AL1796" i="16"/>
  <c r="AL1797" i="16"/>
  <c r="AL1798" i="16"/>
  <c r="AL1799" i="16"/>
  <c r="AL1800" i="16"/>
  <c r="AL1801" i="16"/>
  <c r="AL1802" i="16"/>
  <c r="AL1803" i="16"/>
  <c r="AL1804" i="16"/>
  <c r="AL1805" i="16"/>
  <c r="AL1806" i="16"/>
  <c r="AL1807" i="16"/>
  <c r="AL1808" i="16"/>
  <c r="AL1809" i="16"/>
  <c r="AL1810" i="16"/>
  <c r="AL1811" i="16"/>
  <c r="AL1812" i="16"/>
  <c r="AL1813" i="16"/>
  <c r="AL1814" i="16"/>
  <c r="AL1815" i="16"/>
  <c r="AL1816" i="16"/>
  <c r="AL1817" i="16"/>
  <c r="AL1818" i="16"/>
  <c r="AL1819" i="16"/>
  <c r="AL1820" i="16"/>
  <c r="AL1821" i="16"/>
  <c r="AL1822" i="16"/>
  <c r="AL1823" i="16"/>
  <c r="AL1824" i="16"/>
  <c r="AL1825" i="16"/>
  <c r="AL1826" i="16"/>
  <c r="AL1827" i="16"/>
  <c r="AL1828" i="16"/>
  <c r="AL1829" i="16"/>
  <c r="AL1830" i="16"/>
  <c r="AL1831" i="16"/>
  <c r="AL1832" i="16"/>
  <c r="AL1833" i="16"/>
  <c r="AL1834" i="16"/>
  <c r="AL1835" i="16"/>
  <c r="AL1836" i="16"/>
  <c r="AL1837" i="16"/>
  <c r="AL1838" i="16"/>
  <c r="AL1839" i="16"/>
  <c r="AL1840" i="16"/>
  <c r="AL1841" i="16"/>
  <c r="AL1842" i="16"/>
  <c r="AL1843" i="16"/>
  <c r="AL1844" i="16"/>
  <c r="AL1845" i="16"/>
  <c r="AL1846" i="16"/>
  <c r="AL1847" i="16"/>
  <c r="AL1848" i="16"/>
  <c r="AL1849" i="16"/>
  <c r="AL1850" i="16"/>
  <c r="AL1851" i="16"/>
  <c r="AL1852" i="16"/>
  <c r="AL1853" i="16"/>
  <c r="AL1854" i="16"/>
  <c r="AL1855" i="16"/>
  <c r="AL1856" i="16"/>
  <c r="AL1857" i="16"/>
  <c r="AL1858" i="16"/>
  <c r="AL1859" i="16"/>
  <c r="AL1860" i="16"/>
  <c r="AL1861" i="16"/>
  <c r="AL1862" i="16"/>
  <c r="AL1863" i="16"/>
  <c r="AL1864" i="16"/>
  <c r="AL1865" i="16"/>
  <c r="AL1866" i="16"/>
  <c r="AL1867" i="16"/>
  <c r="AL1868" i="16"/>
  <c r="AL1869" i="16"/>
  <c r="AL1870" i="16"/>
  <c r="AL1871" i="16"/>
  <c r="AL1872" i="16"/>
  <c r="AL1873" i="16"/>
  <c r="AL1874" i="16"/>
  <c r="AL1875" i="16"/>
  <c r="AL1876" i="16"/>
  <c r="AL1877" i="16"/>
  <c r="AL1878" i="16"/>
  <c r="AL1879" i="16"/>
  <c r="AL1880" i="16"/>
  <c r="AL1881" i="16"/>
  <c r="AL1882" i="16"/>
  <c r="AL1883" i="16"/>
  <c r="AL1884" i="16"/>
  <c r="AL1885" i="16"/>
  <c r="AL1886" i="16"/>
  <c r="AL1887" i="16"/>
  <c r="AL1888" i="16"/>
  <c r="AL1889" i="16"/>
  <c r="AL1890" i="16"/>
  <c r="AL1891" i="16"/>
  <c r="AL1892" i="16"/>
  <c r="AL1893" i="16"/>
  <c r="AL1894" i="16"/>
  <c r="AL1895" i="16"/>
  <c r="AL1896" i="16"/>
  <c r="AL1897" i="16"/>
  <c r="AL1898" i="16"/>
  <c r="AL1899" i="16"/>
  <c r="AL1900" i="16"/>
  <c r="AL1901" i="16"/>
  <c r="AL1902" i="16"/>
  <c r="AL1903" i="16"/>
  <c r="AL1904" i="16"/>
  <c r="AL1905" i="16"/>
  <c r="AL1906" i="16"/>
  <c r="AL1907" i="16"/>
  <c r="AL1908" i="16"/>
  <c r="AL1909" i="16"/>
  <c r="AL1910" i="16"/>
  <c r="AL1911" i="16"/>
  <c r="AL1912" i="16"/>
  <c r="AL1913" i="16"/>
  <c r="AL1914" i="16"/>
  <c r="AL1915" i="16"/>
  <c r="AL1916" i="16"/>
  <c r="AL1917" i="16"/>
  <c r="AL1918" i="16"/>
  <c r="AL1919" i="16"/>
  <c r="AL1920" i="16"/>
  <c r="AL1921" i="16"/>
  <c r="AL1922" i="16"/>
  <c r="AL1923" i="16"/>
  <c r="AL1924" i="16"/>
  <c r="AL1925" i="16"/>
  <c r="AL1926" i="16"/>
  <c r="AL1927" i="16"/>
  <c r="AL1928" i="16"/>
  <c r="AL1929" i="16"/>
  <c r="AL1930" i="16"/>
  <c r="AL1931" i="16"/>
  <c r="AL1932" i="16"/>
  <c r="AL1933" i="16"/>
  <c r="AL1934" i="16"/>
  <c r="AL1935" i="16"/>
  <c r="AL1936" i="16"/>
  <c r="AL1937" i="16"/>
  <c r="AL1938" i="16"/>
  <c r="AL1939" i="16"/>
  <c r="AL1940" i="16"/>
  <c r="AL1941" i="16"/>
  <c r="AL1942" i="16"/>
  <c r="AL1943" i="16"/>
  <c r="AL1944" i="16"/>
  <c r="AL1945" i="16"/>
  <c r="AL1946" i="16"/>
  <c r="AL1947" i="16"/>
  <c r="AL1948" i="16"/>
  <c r="AL1949" i="16"/>
  <c r="AL1950" i="16"/>
  <c r="AL1951" i="16"/>
  <c r="AL1952" i="16"/>
  <c r="AL1953" i="16"/>
  <c r="AL1954" i="16"/>
  <c r="AL1955" i="16"/>
  <c r="AL1956" i="16"/>
  <c r="AL1957" i="16"/>
  <c r="AL1958" i="16"/>
  <c r="AL1959" i="16"/>
  <c r="AL1960" i="16"/>
  <c r="AL1961" i="16"/>
  <c r="AL1962" i="16"/>
  <c r="AL1963" i="16"/>
  <c r="AL1964" i="16"/>
  <c r="AL1965" i="16"/>
  <c r="AL1966" i="16"/>
  <c r="AL1967" i="16"/>
  <c r="AL1968" i="16"/>
  <c r="AL1969" i="16"/>
  <c r="AL1970" i="16"/>
  <c r="AL1971" i="16"/>
  <c r="AL1972" i="16"/>
  <c r="AL1973" i="16"/>
  <c r="AL1974" i="16"/>
  <c r="AL1975" i="16"/>
  <c r="AL1976" i="16"/>
  <c r="AL1977" i="16"/>
  <c r="AL1978" i="16"/>
  <c r="AL1979" i="16"/>
  <c r="AL1980" i="16"/>
  <c r="AL1981" i="16"/>
  <c r="AL1982" i="16"/>
  <c r="AL1983" i="16"/>
  <c r="AL1984" i="16"/>
  <c r="AL1985" i="16"/>
  <c r="AL1986" i="16"/>
  <c r="AL1987" i="16"/>
  <c r="AL1988" i="16"/>
  <c r="AL1989" i="16"/>
  <c r="AL1990" i="16"/>
  <c r="AL1991" i="16"/>
  <c r="AL1992" i="16"/>
  <c r="AL1993" i="16"/>
  <c r="AL1994" i="16"/>
  <c r="AL1995" i="16"/>
  <c r="AL1996" i="16"/>
  <c r="AL1997" i="16"/>
  <c r="AL1998" i="16"/>
  <c r="AL1999" i="16"/>
  <c r="AL2000" i="16"/>
  <c r="AL2001" i="16"/>
  <c r="AL2002" i="16"/>
  <c r="L54" i="15"/>
  <c r="AA54" i="15"/>
  <c r="L55" i="15"/>
  <c r="AA55" i="15"/>
  <c r="L56" i="15"/>
  <c r="AA56" i="15"/>
  <c r="L57" i="15"/>
  <c r="AA57" i="15"/>
  <c r="L58" i="15"/>
  <c r="AA58" i="15"/>
  <c r="L59" i="15"/>
  <c r="AA59" i="15"/>
  <c r="L60" i="15"/>
  <c r="AA60" i="15"/>
  <c r="L61" i="15"/>
  <c r="AA61" i="15"/>
  <c r="L62" i="15"/>
  <c r="AA62" i="15"/>
  <c r="L63" i="15"/>
  <c r="AA63" i="15"/>
  <c r="L64" i="15"/>
  <c r="AA64" i="15"/>
  <c r="L65" i="15"/>
  <c r="AA65" i="15"/>
  <c r="L66" i="15"/>
  <c r="AA66" i="15"/>
  <c r="L67" i="15"/>
  <c r="AA67" i="15"/>
  <c r="G69" i="15"/>
  <c r="L69" i="15"/>
  <c r="AA69" i="15"/>
  <c r="G70" i="15"/>
  <c r="G73" i="15"/>
  <c r="L73" i="15"/>
  <c r="AA73" i="15"/>
  <c r="G68" i="15"/>
  <c r="L68" i="15"/>
  <c r="AA68" i="15"/>
  <c r="AN108" i="16"/>
  <c r="AN147" i="16"/>
  <c r="AN168" i="16"/>
  <c r="AM190" i="16"/>
  <c r="AN210" i="16"/>
  <c r="AO218" i="16"/>
  <c r="AM223" i="16"/>
  <c r="AM229" i="16"/>
  <c r="AO234" i="16"/>
  <c r="AN239" i="16"/>
  <c r="AO245" i="16"/>
  <c r="AM250" i="16"/>
  <c r="AO255" i="16"/>
  <c r="AN261" i="16"/>
  <c r="AM266" i="16"/>
  <c r="AO271" i="16"/>
  <c r="AO277" i="16"/>
  <c r="AN282" i="16"/>
  <c r="AN287" i="16"/>
  <c r="AO293" i="16"/>
  <c r="AN296" i="16"/>
  <c r="AN297" i="16"/>
  <c r="AN299" i="16"/>
  <c r="AO301" i="16"/>
  <c r="AO302" i="16"/>
  <c r="AN303" i="16"/>
  <c r="AO305" i="16"/>
  <c r="AM306" i="16"/>
  <c r="AN307" i="16"/>
  <c r="AO309" i="16"/>
  <c r="AM310" i="16"/>
  <c r="AN311" i="16"/>
  <c r="AO313" i="16"/>
  <c r="AM314" i="16"/>
  <c r="AN315" i="16"/>
  <c r="AO317" i="16"/>
  <c r="AM318" i="16"/>
  <c r="AN319" i="16"/>
  <c r="AN321" i="16"/>
  <c r="AM322" i="16"/>
  <c r="AO323" i="16"/>
  <c r="AN325" i="16"/>
  <c r="AM326" i="16"/>
  <c r="AN327" i="16"/>
  <c r="AN329" i="16"/>
  <c r="AM330" i="16"/>
  <c r="AO331" i="16"/>
  <c r="AN333" i="16"/>
  <c r="AM334" i="16"/>
  <c r="AO335" i="16"/>
  <c r="AN337" i="16"/>
  <c r="AM338" i="16"/>
  <c r="AO339" i="16"/>
  <c r="AN341" i="16"/>
  <c r="AM342" i="16"/>
  <c r="AO343" i="16"/>
  <c r="AN345" i="16"/>
  <c r="AM346" i="16"/>
  <c r="AO347" i="16"/>
  <c r="AN349" i="16"/>
  <c r="AM350" i="16"/>
  <c r="AO351" i="16"/>
  <c r="AN353" i="16"/>
  <c r="AM354" i="16"/>
  <c r="AO355" i="16"/>
  <c r="AN357" i="16"/>
  <c r="AM358" i="16"/>
  <c r="AO359" i="16"/>
  <c r="AN361" i="16"/>
  <c r="AM362" i="16"/>
  <c r="AO363" i="16"/>
  <c r="AN365" i="16"/>
  <c r="AM366" i="16"/>
  <c r="AO367" i="16"/>
  <c r="AN369" i="16"/>
  <c r="AM370" i="16"/>
  <c r="AO371" i="16"/>
  <c r="AN373" i="16"/>
  <c r="AM374" i="16"/>
  <c r="AO375" i="16"/>
  <c r="AN377" i="16"/>
  <c r="AM378" i="16"/>
  <c r="AO379" i="16"/>
  <c r="AN381" i="16"/>
  <c r="AM382" i="16"/>
  <c r="AM383" i="16"/>
  <c r="AN385" i="16"/>
  <c r="AM386" i="16"/>
  <c r="AO387" i="16"/>
  <c r="AN389" i="16"/>
  <c r="AM390" i="16"/>
  <c r="AM391" i="16"/>
  <c r="AN393" i="16"/>
  <c r="AM394" i="16"/>
  <c r="AO395" i="16"/>
  <c r="AN397" i="16"/>
  <c r="AM398" i="16"/>
  <c r="AO399" i="16"/>
  <c r="AN401" i="16"/>
  <c r="AM402" i="16"/>
  <c r="AO403" i="16"/>
  <c r="AN405" i="16"/>
  <c r="AM406" i="16"/>
  <c r="AO407" i="16"/>
  <c r="AN409" i="16"/>
  <c r="AM410" i="16"/>
  <c r="AO411" i="16"/>
  <c r="AN413" i="16"/>
  <c r="AN414" i="16"/>
  <c r="AO415" i="16"/>
  <c r="AN417" i="16"/>
  <c r="AM418" i="16"/>
  <c r="AO419" i="16"/>
  <c r="AN421" i="16"/>
  <c r="AM422" i="16"/>
  <c r="AO423" i="16"/>
  <c r="AN425" i="16"/>
  <c r="AM426" i="16"/>
  <c r="AO427" i="16"/>
  <c r="AN429" i="16"/>
  <c r="AM430" i="16"/>
  <c r="AO431" i="16"/>
  <c r="AN433" i="16"/>
  <c r="AM434" i="16"/>
  <c r="AO435" i="16"/>
  <c r="AN437" i="16"/>
  <c r="AM438" i="16"/>
  <c r="AO439" i="16"/>
  <c r="AN441" i="16"/>
  <c r="AM442" i="16"/>
  <c r="AO443" i="16"/>
  <c r="AN445" i="16"/>
  <c r="AM446" i="16"/>
  <c r="AO447" i="16"/>
  <c r="AN449" i="16"/>
  <c r="AM450" i="16"/>
  <c r="AO451" i="16"/>
  <c r="AN452" i="16"/>
  <c r="AN453" i="16"/>
  <c r="AM453" i="16"/>
  <c r="AM454" i="16"/>
  <c r="AM455" i="16"/>
  <c r="AO455" i="16"/>
  <c r="AN456" i="16"/>
  <c r="AN457" i="16"/>
  <c r="AO457" i="16"/>
  <c r="AM457" i="16"/>
  <c r="AM458" i="16"/>
  <c r="AN458" i="16"/>
  <c r="AM459" i="16"/>
  <c r="AO459" i="16"/>
  <c r="AM460" i="16"/>
  <c r="AN460" i="16"/>
  <c r="AN461" i="16"/>
  <c r="AO461" i="16"/>
  <c r="AM461" i="16"/>
  <c r="AM462" i="16"/>
  <c r="AN462" i="16"/>
  <c r="AM463" i="16"/>
  <c r="AO463" i="16"/>
  <c r="AM464" i="16"/>
  <c r="AN464" i="16"/>
  <c r="AN465" i="16"/>
  <c r="AO465" i="16"/>
  <c r="AM465" i="16"/>
  <c r="AM466" i="16"/>
  <c r="AN466" i="16"/>
  <c r="AM467" i="16"/>
  <c r="AN467" i="16"/>
  <c r="AO467" i="16"/>
  <c r="AM468" i="16"/>
  <c r="AN468" i="16"/>
  <c r="AO468" i="16"/>
  <c r="AN469" i="16"/>
  <c r="AO469" i="16"/>
  <c r="AM469" i="16"/>
  <c r="AO470" i="16"/>
  <c r="AM470" i="16"/>
  <c r="AN470" i="16"/>
  <c r="AM471" i="16"/>
  <c r="AN471" i="16"/>
  <c r="AO471" i="16"/>
  <c r="AM472" i="16"/>
  <c r="AN472" i="16"/>
  <c r="AO472" i="16"/>
  <c r="AN473" i="16"/>
  <c r="AO473" i="16"/>
  <c r="AM473" i="16"/>
  <c r="AO474" i="16"/>
  <c r="AM474" i="16"/>
  <c r="AN474" i="16"/>
  <c r="AM475" i="16"/>
  <c r="AN475" i="16"/>
  <c r="AO475" i="16"/>
  <c r="AM476" i="16"/>
  <c r="AN476" i="16"/>
  <c r="AO476" i="16"/>
  <c r="AN477" i="16"/>
  <c r="AO477" i="16"/>
  <c r="AM477" i="16"/>
  <c r="AO478" i="16"/>
  <c r="AM478" i="16"/>
  <c r="AN478" i="16"/>
  <c r="AM479" i="16"/>
  <c r="AN479" i="16"/>
  <c r="AO479" i="16"/>
  <c r="AM480" i="16"/>
  <c r="AO480" i="16"/>
  <c r="AN480" i="16"/>
  <c r="AN481" i="16"/>
  <c r="AO481" i="16"/>
  <c r="AM481" i="16"/>
  <c r="AO482" i="16"/>
  <c r="AM482" i="16"/>
  <c r="AN482" i="16"/>
  <c r="AM483" i="16"/>
  <c r="AN483" i="16"/>
  <c r="AO483" i="16"/>
  <c r="AM484" i="16"/>
  <c r="AN484" i="16"/>
  <c r="AO484" i="16"/>
  <c r="AN485" i="16"/>
  <c r="AO485" i="16"/>
  <c r="AM485" i="16"/>
  <c r="AO486" i="16"/>
  <c r="AM486" i="16"/>
  <c r="AN486" i="16"/>
  <c r="AM487" i="16"/>
  <c r="AN487" i="16"/>
  <c r="AO487" i="16"/>
  <c r="AM488" i="16"/>
  <c r="AN488" i="16"/>
  <c r="AO488" i="16"/>
  <c r="AN489" i="16"/>
  <c r="AO489" i="16"/>
  <c r="AM489" i="16"/>
  <c r="AO490" i="16"/>
  <c r="AM490" i="16"/>
  <c r="AN490" i="16"/>
  <c r="AM491" i="16"/>
  <c r="AN491" i="16"/>
  <c r="AO491" i="16"/>
  <c r="AM492" i="16"/>
  <c r="AN492" i="16"/>
  <c r="AO492" i="16"/>
  <c r="AN493" i="16"/>
  <c r="AO493" i="16"/>
  <c r="AM493" i="16"/>
  <c r="AO494" i="16"/>
  <c r="AM494" i="16"/>
  <c r="AN494" i="16"/>
  <c r="AM495" i="16"/>
  <c r="AN495" i="16"/>
  <c r="AO495" i="16"/>
  <c r="AM496" i="16"/>
  <c r="AN496" i="16"/>
  <c r="AO496" i="16"/>
  <c r="AN497" i="16"/>
  <c r="AO497" i="16"/>
  <c r="AM497" i="16"/>
  <c r="AO498" i="16"/>
  <c r="AN498" i="16"/>
  <c r="AM498" i="16"/>
  <c r="AM499" i="16"/>
  <c r="AN499" i="16"/>
  <c r="AO499" i="16"/>
  <c r="AM500" i="16"/>
  <c r="AN500" i="16"/>
  <c r="AO500" i="16"/>
  <c r="AM15" i="16"/>
  <c r="AN15" i="16"/>
  <c r="AN16" i="16"/>
  <c r="AM16" i="16"/>
  <c r="B6" i="15"/>
  <c r="AN4" i="16"/>
  <c r="AN6" i="16"/>
  <c r="AN8" i="16"/>
  <c r="AM7" i="16"/>
  <c r="AM9" i="16"/>
  <c r="AM5" i="16"/>
  <c r="AN5" i="16"/>
  <c r="AN9" i="16"/>
  <c r="AM6" i="16"/>
  <c r="AN7" i="16"/>
  <c r="AM3" i="16"/>
  <c r="AM8" i="16"/>
  <c r="AM4" i="16"/>
  <c r="AN3" i="16"/>
  <c r="AM10" i="16"/>
  <c r="AN10" i="16"/>
  <c r="AM11" i="16"/>
  <c r="AN11" i="16"/>
  <c r="AN12" i="16"/>
  <c r="AM12" i="16"/>
  <c r="AN13" i="16"/>
  <c r="AM13" i="16"/>
  <c r="AM14" i="16"/>
  <c r="AN14" i="16"/>
  <c r="AO501" i="16"/>
  <c r="AM501" i="16"/>
  <c r="AN501" i="16"/>
  <c r="AN502" i="16"/>
  <c r="AM502" i="16"/>
  <c r="AO502" i="16"/>
  <c r="AM503" i="16"/>
  <c r="AO503" i="16"/>
  <c r="AN503" i="16"/>
  <c r="AN504" i="16"/>
  <c r="AO504" i="16"/>
  <c r="AM504" i="16"/>
  <c r="AO505" i="16"/>
  <c r="AM505" i="16"/>
  <c r="AN505" i="16"/>
  <c r="AN506" i="16"/>
  <c r="AM506" i="16"/>
  <c r="AO506" i="16"/>
  <c r="AM507" i="16"/>
  <c r="AO507" i="16"/>
  <c r="AN507" i="16"/>
  <c r="AN508" i="16"/>
  <c r="AM508" i="16"/>
  <c r="AO508" i="16"/>
  <c r="AO509" i="16"/>
  <c r="AM509" i="16"/>
  <c r="AN509" i="16"/>
  <c r="AM510" i="16"/>
  <c r="AO510" i="16"/>
  <c r="AN510" i="16"/>
  <c r="AM511" i="16"/>
  <c r="AO511" i="16"/>
  <c r="AN511" i="16"/>
  <c r="AN512" i="16"/>
  <c r="AO512" i="16"/>
  <c r="AM512" i="16"/>
  <c r="AO513" i="16"/>
  <c r="AM513" i="16"/>
  <c r="AN513" i="16"/>
  <c r="AN514" i="16"/>
  <c r="AO514" i="16"/>
  <c r="AM514" i="16"/>
  <c r="AM515" i="16"/>
  <c r="AN515" i="16"/>
  <c r="AO515" i="16"/>
  <c r="AN516" i="16"/>
  <c r="AM516" i="16"/>
  <c r="AO516" i="16"/>
  <c r="AO517" i="16"/>
  <c r="AN517" i="16"/>
  <c r="AM517" i="16"/>
  <c r="AM518" i="16"/>
  <c r="AN518" i="16"/>
  <c r="AO518" i="16"/>
  <c r="AM519" i="16"/>
  <c r="AN519" i="16"/>
  <c r="AO519" i="16"/>
  <c r="AN520" i="16"/>
  <c r="AO520" i="16"/>
  <c r="AM520" i="16"/>
  <c r="AO521" i="16"/>
  <c r="AM521" i="16"/>
  <c r="AN521" i="16"/>
  <c r="AM522" i="16"/>
  <c r="AN522" i="16"/>
  <c r="AO522" i="16"/>
  <c r="AO523" i="16"/>
  <c r="AN523" i="16"/>
  <c r="AM523" i="16"/>
  <c r="AN524" i="16"/>
  <c r="AM524" i="16"/>
  <c r="AO524" i="16"/>
  <c r="AO525" i="16"/>
  <c r="AM525" i="16"/>
  <c r="AN525" i="16"/>
  <c r="AO526" i="16"/>
  <c r="AM526" i="16"/>
  <c r="AN526" i="16"/>
  <c r="AM527" i="16"/>
  <c r="AN527" i="16"/>
  <c r="AO527" i="16"/>
  <c r="AN528" i="16"/>
  <c r="AM528" i="16"/>
  <c r="AO528" i="16"/>
  <c r="AO529" i="16"/>
  <c r="AM529" i="16"/>
  <c r="AN529" i="16"/>
  <c r="AN530" i="16"/>
  <c r="AO530" i="16"/>
  <c r="AM530" i="16"/>
  <c r="AM531" i="16"/>
  <c r="AN531" i="16"/>
  <c r="AO531" i="16"/>
  <c r="AN532" i="16"/>
  <c r="AM532" i="16"/>
  <c r="AO532" i="16"/>
  <c r="AO533" i="16"/>
  <c r="AM533" i="16"/>
  <c r="AN533" i="16"/>
  <c r="AM534" i="16"/>
  <c r="AN534" i="16"/>
  <c r="AO534" i="16"/>
  <c r="AM535" i="16"/>
  <c r="AN535" i="16"/>
  <c r="AO535" i="16"/>
  <c r="AO536" i="16"/>
  <c r="AM536" i="16"/>
  <c r="AN536" i="16"/>
  <c r="AO537" i="16"/>
  <c r="AM537" i="16"/>
  <c r="AN537" i="16"/>
  <c r="AM538" i="16"/>
  <c r="AN538" i="16"/>
  <c r="AO538" i="16"/>
  <c r="AM539" i="16"/>
  <c r="AO539" i="16"/>
  <c r="AN539" i="16"/>
  <c r="AN540" i="16"/>
  <c r="AM540" i="16"/>
  <c r="AO540" i="16"/>
  <c r="AO541" i="16"/>
  <c r="AM541" i="16"/>
  <c r="AN541" i="16"/>
  <c r="AM542" i="16"/>
  <c r="AN542" i="16"/>
  <c r="AO542" i="16"/>
  <c r="AM543" i="16"/>
  <c r="AN543" i="16"/>
  <c r="AO543" i="16"/>
  <c r="AN544" i="16"/>
  <c r="AM544" i="16"/>
  <c r="AO544" i="16"/>
  <c r="AO545" i="16"/>
  <c r="AM545" i="16"/>
  <c r="AN545" i="16"/>
  <c r="AM546" i="16"/>
  <c r="AN546" i="16"/>
  <c r="AO546" i="16"/>
  <c r="AN547" i="16"/>
  <c r="AO547" i="16"/>
  <c r="AM547" i="16"/>
  <c r="AO548" i="16"/>
  <c r="AM548" i="16"/>
  <c r="AN548" i="16"/>
  <c r="AN549" i="16"/>
  <c r="AO549" i="16"/>
  <c r="AM549" i="16"/>
  <c r="AN550" i="16"/>
  <c r="AO550" i="16"/>
  <c r="AM550" i="16"/>
  <c r="AN551" i="16"/>
  <c r="AO551" i="16"/>
  <c r="AM551" i="16"/>
  <c r="AO552" i="16"/>
  <c r="AM552" i="16"/>
  <c r="AN552" i="16"/>
  <c r="AN553" i="16"/>
  <c r="AO553" i="16"/>
  <c r="AM553" i="16"/>
  <c r="AM554" i="16"/>
  <c r="AN554" i="16"/>
  <c r="AO554" i="16"/>
  <c r="AN555" i="16"/>
  <c r="AO555" i="16"/>
  <c r="AM555" i="16"/>
  <c r="AO556" i="16"/>
  <c r="AM556" i="16"/>
  <c r="AN556" i="16"/>
  <c r="AN557" i="16"/>
  <c r="AO557" i="16"/>
  <c r="AM557" i="16"/>
  <c r="AN558" i="16"/>
  <c r="AO558" i="16"/>
  <c r="AM558" i="16"/>
  <c r="AN559" i="16"/>
  <c r="AO559" i="16"/>
  <c r="AM559" i="16"/>
  <c r="AO560" i="16"/>
  <c r="AM560" i="16"/>
  <c r="AN560" i="16"/>
  <c r="AN561" i="16"/>
  <c r="AO561" i="16"/>
  <c r="AM561" i="16"/>
  <c r="AM562" i="16"/>
  <c r="AN562" i="16"/>
  <c r="AO562" i="16"/>
  <c r="AN563" i="16"/>
  <c r="AO563" i="16"/>
  <c r="AM563" i="16"/>
  <c r="AO564" i="16"/>
  <c r="AM564" i="16"/>
  <c r="AN564" i="16"/>
  <c r="AM565" i="16"/>
  <c r="AN565" i="16"/>
  <c r="AO565" i="16"/>
  <c r="AN566" i="16"/>
  <c r="AO566" i="16"/>
  <c r="AM566" i="16"/>
  <c r="AN567" i="16"/>
  <c r="AO567" i="16"/>
  <c r="AM567" i="16"/>
  <c r="AO568" i="16"/>
  <c r="AM568" i="16"/>
  <c r="AN568" i="16"/>
  <c r="AM569" i="16"/>
  <c r="AN569" i="16"/>
  <c r="AO569" i="16"/>
  <c r="AN570" i="16"/>
  <c r="AO570" i="16"/>
  <c r="AM570" i="16"/>
  <c r="AN571" i="16"/>
  <c r="AO571" i="16"/>
  <c r="AM571" i="16"/>
  <c r="AO572" i="16"/>
  <c r="AM572" i="16"/>
  <c r="AN572" i="16"/>
  <c r="AN573" i="16"/>
  <c r="AO573" i="16"/>
  <c r="AM573" i="16"/>
  <c r="AN574" i="16"/>
  <c r="AO574" i="16"/>
  <c r="AM574" i="16"/>
  <c r="AN575" i="16"/>
  <c r="AO575" i="16"/>
  <c r="AM575" i="16"/>
  <c r="AO576" i="16"/>
  <c r="AM576" i="16"/>
  <c r="AN576" i="16"/>
  <c r="AM577" i="16"/>
  <c r="AN577" i="16"/>
  <c r="AO577" i="16"/>
  <c r="AM578" i="16"/>
  <c r="AN578" i="16"/>
  <c r="AO578" i="16"/>
  <c r="AN579" i="16"/>
  <c r="AO579" i="16"/>
  <c r="AM579" i="16"/>
  <c r="AO580" i="16"/>
  <c r="AM580" i="16"/>
  <c r="AN580" i="16"/>
  <c r="AN581" i="16"/>
  <c r="AO581" i="16"/>
  <c r="AM581" i="16"/>
  <c r="AN582" i="16"/>
  <c r="AO582" i="16"/>
  <c r="AM582" i="16"/>
  <c r="AN583" i="16"/>
  <c r="AO583" i="16"/>
  <c r="AM583" i="16"/>
  <c r="AO584" i="16"/>
  <c r="AM584" i="16"/>
  <c r="AN584" i="16"/>
  <c r="AN585" i="16"/>
  <c r="AO585" i="16"/>
  <c r="AM585" i="16"/>
  <c r="AN586" i="16"/>
  <c r="AO586" i="16"/>
  <c r="AM586" i="16"/>
  <c r="AO587" i="16"/>
  <c r="AM587" i="16"/>
  <c r="AN587" i="16"/>
  <c r="AO588" i="16"/>
  <c r="AM588" i="16"/>
  <c r="AN588" i="16"/>
  <c r="AN589" i="16"/>
  <c r="AO589" i="16"/>
  <c r="AM589" i="16"/>
  <c r="AN590" i="16"/>
  <c r="AO590" i="16"/>
  <c r="AM590" i="16"/>
  <c r="AN591" i="16"/>
  <c r="AO591" i="16"/>
  <c r="AM591" i="16"/>
  <c r="AO592" i="16"/>
  <c r="AM592" i="16"/>
  <c r="AN592" i="16"/>
  <c r="AM593" i="16"/>
  <c r="AN593" i="16"/>
  <c r="AO593" i="16"/>
  <c r="AN594" i="16"/>
  <c r="AO594" i="16"/>
  <c r="AM594" i="16"/>
  <c r="AN595" i="16"/>
  <c r="AO595" i="16"/>
  <c r="AM595" i="16"/>
  <c r="AO596" i="16"/>
  <c r="AM596" i="16"/>
  <c r="AN596" i="16"/>
  <c r="AM597" i="16"/>
  <c r="AN597" i="16"/>
  <c r="AO597" i="16"/>
  <c r="AN598" i="16"/>
  <c r="AO598" i="16"/>
  <c r="AM598" i="16"/>
  <c r="AN599" i="16"/>
  <c r="AO599" i="16"/>
  <c r="AM599" i="16"/>
  <c r="AO600" i="16"/>
  <c r="AM600" i="16"/>
  <c r="AN600" i="16"/>
  <c r="AM601" i="16"/>
  <c r="AN601" i="16"/>
  <c r="AO601" i="16"/>
  <c r="AN602" i="16"/>
  <c r="AO602" i="16"/>
  <c r="AM602" i="16"/>
  <c r="AN603" i="16"/>
  <c r="AO603" i="16"/>
  <c r="AM603" i="16"/>
  <c r="AO604" i="16"/>
  <c r="AM604" i="16"/>
  <c r="AN604" i="16"/>
  <c r="AM605" i="16"/>
  <c r="AN605" i="16"/>
  <c r="AO605" i="16"/>
  <c r="AN606" i="16"/>
  <c r="AO606" i="16"/>
  <c r="AM606" i="16"/>
  <c r="AO607" i="16"/>
  <c r="AM607" i="16"/>
  <c r="AN607" i="16"/>
  <c r="AO608" i="16"/>
  <c r="AM608" i="16"/>
  <c r="AN608" i="16"/>
  <c r="AN609" i="16"/>
  <c r="AO609" i="16"/>
  <c r="AM609" i="16"/>
  <c r="AN610" i="16"/>
  <c r="AO610" i="16"/>
  <c r="AM610" i="16"/>
  <c r="AN611" i="16"/>
  <c r="AO611" i="16"/>
  <c r="AM611" i="16"/>
  <c r="AO612" i="16"/>
  <c r="AM612" i="16"/>
  <c r="AN612" i="16"/>
  <c r="AN613" i="16"/>
  <c r="AO613" i="16"/>
  <c r="AM613" i="16"/>
  <c r="AN614" i="16"/>
  <c r="AO614" i="16"/>
  <c r="AM614" i="16"/>
  <c r="AN615" i="16"/>
  <c r="AO615" i="16"/>
  <c r="AM615" i="16"/>
  <c r="AO616" i="16"/>
  <c r="AM616" i="16"/>
  <c r="AN616" i="16"/>
  <c r="AN617" i="16"/>
  <c r="AO617" i="16"/>
  <c r="AM617" i="16"/>
  <c r="AN618" i="16"/>
  <c r="AO618" i="16"/>
  <c r="AM618" i="16"/>
  <c r="AN619" i="16"/>
  <c r="AO619" i="16"/>
  <c r="AM619" i="16"/>
  <c r="AO620" i="16"/>
  <c r="AM620" i="16"/>
  <c r="AN620" i="16"/>
  <c r="AM621" i="16"/>
  <c r="AN621" i="16"/>
  <c r="AO621" i="16"/>
  <c r="AM622" i="16"/>
  <c r="AN622" i="16"/>
  <c r="AO622" i="16"/>
  <c r="AN623" i="16"/>
  <c r="AO623" i="16"/>
  <c r="AM623" i="16"/>
  <c r="AO624" i="16"/>
  <c r="AM624" i="16"/>
  <c r="AN624" i="16"/>
  <c r="AN625" i="16"/>
  <c r="AO625" i="16"/>
  <c r="AM625" i="16"/>
  <c r="AN626" i="16"/>
  <c r="AO626" i="16"/>
  <c r="AM626" i="16"/>
  <c r="AN627" i="16"/>
  <c r="AO627" i="16"/>
  <c r="AM627" i="16"/>
  <c r="AO628" i="16"/>
  <c r="AM628" i="16"/>
  <c r="AN628" i="16"/>
  <c r="AN629" i="16"/>
  <c r="AO629" i="16"/>
  <c r="AM629" i="16"/>
  <c r="AN630" i="16"/>
  <c r="AO630" i="16"/>
  <c r="AM630" i="16"/>
  <c r="AN631" i="16"/>
  <c r="AO631" i="16"/>
  <c r="AM631" i="16"/>
  <c r="AO632" i="16"/>
  <c r="AM632" i="16"/>
  <c r="AN632" i="16"/>
  <c r="AN633" i="16"/>
  <c r="AO633" i="16"/>
  <c r="AM633" i="16"/>
  <c r="AN634" i="16"/>
  <c r="AO634" i="16"/>
  <c r="AM634" i="16"/>
  <c r="AN635" i="16"/>
  <c r="AO635" i="16"/>
  <c r="AM635" i="16"/>
  <c r="AO636" i="16"/>
  <c r="AM636" i="16"/>
  <c r="AN636" i="16"/>
  <c r="AN637" i="16"/>
  <c r="AO637" i="16"/>
  <c r="AM637" i="16"/>
  <c r="AN638" i="16"/>
  <c r="AO638" i="16"/>
  <c r="AM638" i="16"/>
  <c r="AN639" i="16"/>
  <c r="AO639" i="16"/>
  <c r="AM639" i="16"/>
  <c r="AO640" i="16"/>
  <c r="AM640" i="16"/>
  <c r="AN640" i="16"/>
  <c r="AM641" i="16"/>
  <c r="AN641" i="16"/>
  <c r="AO641" i="16"/>
  <c r="AM642" i="16"/>
  <c r="AN642" i="16"/>
  <c r="AO642" i="16"/>
  <c r="AN643" i="16"/>
  <c r="AO643" i="16"/>
  <c r="AM643" i="16"/>
  <c r="AO644" i="16"/>
  <c r="AM644" i="16"/>
  <c r="AN644" i="16"/>
  <c r="AM645" i="16"/>
  <c r="AN645" i="16"/>
  <c r="AO645" i="16"/>
  <c r="AM646" i="16"/>
  <c r="AO646" i="16"/>
  <c r="AN646" i="16"/>
  <c r="AN647" i="16"/>
  <c r="AO647" i="16"/>
  <c r="AM647" i="16"/>
  <c r="AO648" i="16"/>
  <c r="AM648" i="16"/>
  <c r="AN648" i="16"/>
  <c r="AN649" i="16"/>
  <c r="AO649" i="16"/>
  <c r="AM649" i="16"/>
  <c r="AM650" i="16"/>
  <c r="AO650" i="16"/>
  <c r="AN650" i="16"/>
  <c r="AM651" i="16"/>
  <c r="AO651" i="16"/>
  <c r="AN651" i="16"/>
  <c r="AO652" i="16"/>
  <c r="AM652" i="16"/>
  <c r="AN652" i="16"/>
  <c r="AO653" i="16"/>
  <c r="AN653" i="16"/>
  <c r="AM653" i="16"/>
  <c r="AM654" i="16"/>
  <c r="AO654" i="16"/>
  <c r="AN654" i="16"/>
  <c r="AN655" i="16"/>
  <c r="AM655" i="16"/>
  <c r="AO655" i="16"/>
  <c r="AO656" i="16"/>
  <c r="AM656" i="16"/>
  <c r="AN656" i="16"/>
  <c r="AN657" i="16"/>
  <c r="AO657" i="16"/>
  <c r="AM657" i="16"/>
  <c r="AM658" i="16"/>
  <c r="AO658" i="16"/>
  <c r="AN658" i="16"/>
  <c r="AN659" i="16"/>
  <c r="AM659" i="16"/>
  <c r="AO659" i="16"/>
  <c r="AO660" i="16"/>
  <c r="AM660" i="16"/>
  <c r="AN660" i="16"/>
  <c r="AO661" i="16"/>
  <c r="AN661" i="16"/>
  <c r="AM661" i="16"/>
  <c r="AM662" i="16"/>
  <c r="AO662" i="16"/>
  <c r="AN662" i="16"/>
  <c r="AN663" i="16"/>
  <c r="AM663" i="16"/>
  <c r="AO663" i="16"/>
  <c r="AO664" i="16"/>
  <c r="AN664" i="16"/>
  <c r="AM664" i="16"/>
  <c r="AO665" i="16"/>
  <c r="AM665" i="16"/>
  <c r="AN665" i="16"/>
  <c r="AM666" i="16"/>
  <c r="AN666" i="16"/>
  <c r="AO666" i="16"/>
  <c r="AM667" i="16"/>
  <c r="AO667" i="16"/>
  <c r="AN667" i="16"/>
  <c r="AO668" i="16"/>
  <c r="AN668" i="16"/>
  <c r="AM668" i="16"/>
  <c r="AO669" i="16"/>
  <c r="AN669" i="16"/>
  <c r="AM669" i="16"/>
  <c r="AM670" i="16"/>
  <c r="AO670" i="16"/>
  <c r="AN670" i="16"/>
  <c r="AN671" i="16"/>
  <c r="AM671" i="16"/>
  <c r="AO671" i="16"/>
  <c r="AO672" i="16"/>
  <c r="AN672" i="16"/>
  <c r="AM672" i="16"/>
  <c r="AO673" i="16"/>
  <c r="AM673" i="16"/>
  <c r="AN673" i="16"/>
  <c r="AM674" i="16"/>
  <c r="AN674" i="16"/>
  <c r="AO674" i="16"/>
  <c r="AM675" i="16"/>
  <c r="AO675" i="16"/>
  <c r="AN675" i="16"/>
  <c r="AO676" i="16"/>
  <c r="AN676" i="16"/>
  <c r="AM676" i="16"/>
  <c r="AO677" i="16"/>
  <c r="AN677" i="16"/>
  <c r="AM677" i="16"/>
  <c r="AM678" i="16"/>
  <c r="AO678" i="16"/>
  <c r="AN678" i="16"/>
  <c r="AN679" i="16"/>
  <c r="AM679" i="16"/>
  <c r="AO679" i="16"/>
  <c r="AO680" i="16"/>
  <c r="AN680" i="16"/>
  <c r="AM680" i="16"/>
  <c r="AO681" i="16"/>
  <c r="AM681" i="16"/>
  <c r="AN681" i="16"/>
  <c r="AM682" i="16"/>
  <c r="AN682" i="16"/>
  <c r="AO682" i="16"/>
  <c r="AM683" i="16"/>
  <c r="AN683" i="16"/>
  <c r="AO683" i="16"/>
  <c r="AN684" i="16"/>
  <c r="AM684" i="16"/>
  <c r="AO684" i="16"/>
  <c r="AO685" i="16"/>
  <c r="AM685" i="16"/>
  <c r="AN685" i="16"/>
  <c r="AN686" i="16"/>
  <c r="AO686" i="16"/>
  <c r="AM686" i="16"/>
  <c r="AM687" i="16"/>
  <c r="AN687" i="16"/>
  <c r="AO687" i="16"/>
  <c r="AN688" i="16"/>
  <c r="AM688" i="16"/>
  <c r="AO688" i="16"/>
  <c r="AO689" i="16"/>
  <c r="AN689" i="16"/>
  <c r="AM689" i="16"/>
  <c r="AM690" i="16"/>
  <c r="AN690" i="16"/>
  <c r="AO690" i="16"/>
  <c r="AM691" i="16"/>
  <c r="AN691" i="16"/>
  <c r="AO691" i="16"/>
  <c r="AN692" i="16"/>
  <c r="AO692" i="16"/>
  <c r="AM692" i="16"/>
  <c r="AO693" i="16"/>
  <c r="AM693" i="16"/>
  <c r="AN693" i="16"/>
  <c r="AM694" i="16"/>
  <c r="AN694" i="16"/>
  <c r="AO694" i="16"/>
  <c r="AO695" i="16"/>
  <c r="AN695" i="16"/>
  <c r="AM695" i="16"/>
  <c r="AN696" i="16"/>
  <c r="AM696" i="16"/>
  <c r="AO696" i="16"/>
  <c r="AO697" i="16"/>
  <c r="AM697" i="16"/>
  <c r="AN697" i="16"/>
  <c r="AO698" i="16"/>
  <c r="AM698" i="16"/>
  <c r="AN698" i="16"/>
  <c r="AM699" i="16"/>
  <c r="AN699" i="16"/>
  <c r="AO699" i="16"/>
  <c r="AM700" i="16"/>
  <c r="AN700" i="16"/>
  <c r="AO700" i="16"/>
  <c r="AO701" i="16"/>
  <c r="AM701" i="16"/>
  <c r="AN701" i="16"/>
  <c r="AN702" i="16"/>
  <c r="AO702" i="16"/>
  <c r="AM702" i="16"/>
  <c r="AM703" i="16"/>
  <c r="AN703" i="16"/>
  <c r="AO703" i="16"/>
  <c r="AO704" i="16"/>
  <c r="AM704" i="16"/>
  <c r="AN704" i="16"/>
  <c r="AN705" i="16"/>
  <c r="AO705" i="16"/>
  <c r="AM705" i="16"/>
  <c r="AN706" i="16"/>
  <c r="AO706" i="16"/>
  <c r="AM706" i="16"/>
  <c r="AN707" i="16"/>
  <c r="AO707" i="16"/>
  <c r="AM707" i="16"/>
  <c r="AO708" i="16"/>
  <c r="AM708" i="16"/>
  <c r="AN708" i="16"/>
  <c r="AN709" i="16"/>
  <c r="AO709" i="16"/>
  <c r="AM709" i="16"/>
  <c r="AN710" i="16"/>
  <c r="AO710" i="16"/>
  <c r="AM710" i="16"/>
  <c r="AN711" i="16"/>
  <c r="AO711" i="16"/>
  <c r="AM711" i="16"/>
  <c r="AO712" i="16"/>
  <c r="AM712" i="16"/>
  <c r="AN712" i="16"/>
  <c r="AN713" i="16"/>
  <c r="AO713" i="16"/>
  <c r="AM713" i="16"/>
  <c r="AN714" i="16"/>
  <c r="AO714" i="16"/>
  <c r="AM714" i="16"/>
  <c r="AO715" i="16"/>
  <c r="AN715" i="16"/>
  <c r="AM715" i="16"/>
  <c r="AO716" i="16"/>
  <c r="AM716" i="16"/>
  <c r="AN716" i="16"/>
  <c r="AN717" i="16"/>
  <c r="AO717" i="16"/>
  <c r="AM717" i="16"/>
  <c r="AN718" i="16"/>
  <c r="AO718" i="16"/>
  <c r="AM718" i="16"/>
  <c r="AN719" i="16"/>
  <c r="AO719" i="16"/>
  <c r="AM719" i="16"/>
  <c r="AO720" i="16"/>
  <c r="AM720" i="16"/>
  <c r="AN720" i="16"/>
  <c r="AN721" i="16"/>
  <c r="AO721" i="16"/>
  <c r="AM721" i="16"/>
  <c r="AM722" i="16"/>
  <c r="AN722" i="16"/>
  <c r="AO722" i="16"/>
  <c r="AN723" i="16"/>
  <c r="AO723" i="16"/>
  <c r="AM723" i="16"/>
  <c r="AO724" i="16"/>
  <c r="AM724" i="16"/>
  <c r="AN724" i="16"/>
  <c r="AN725" i="16"/>
  <c r="AO725" i="16"/>
  <c r="AM725" i="16"/>
  <c r="AN726" i="16"/>
  <c r="AO726" i="16"/>
  <c r="AM726" i="16"/>
  <c r="AN727" i="16"/>
  <c r="AO727" i="16"/>
  <c r="AM727" i="16"/>
  <c r="AO728" i="16"/>
  <c r="AM728" i="16"/>
  <c r="AN728" i="16"/>
  <c r="AN729" i="16"/>
  <c r="AO729" i="16"/>
  <c r="AM729" i="16"/>
  <c r="AN730" i="16"/>
  <c r="AO730" i="16"/>
  <c r="AM730" i="16"/>
  <c r="AN731" i="16"/>
  <c r="AO731" i="16"/>
  <c r="AM731" i="16"/>
  <c r="AO732" i="16"/>
  <c r="AM732" i="16"/>
  <c r="AN732" i="16"/>
  <c r="AN733" i="16"/>
  <c r="AO733" i="16"/>
  <c r="AM733" i="16"/>
  <c r="AN734" i="16"/>
  <c r="AO734" i="16"/>
  <c r="AM734" i="16"/>
  <c r="AO735" i="16"/>
  <c r="AN735" i="16"/>
  <c r="AM735" i="16"/>
  <c r="AO736" i="16"/>
  <c r="AM736" i="16"/>
  <c r="AN736" i="16"/>
  <c r="AN737" i="16"/>
  <c r="AO737" i="16"/>
  <c r="AM737" i="16"/>
  <c r="AN738" i="16"/>
  <c r="AO738" i="16"/>
  <c r="AM738" i="16"/>
  <c r="AN739" i="16"/>
  <c r="AO739" i="16"/>
  <c r="AM739" i="16"/>
  <c r="AO740" i="16"/>
  <c r="AM740" i="16"/>
  <c r="AN740" i="16"/>
  <c r="AN741" i="16"/>
  <c r="AO741" i="16"/>
  <c r="AM741" i="16"/>
  <c r="AN742" i="16"/>
  <c r="AO742" i="16"/>
  <c r="AM742" i="16"/>
  <c r="AN743" i="16"/>
  <c r="AO743" i="16"/>
  <c r="AM743" i="16"/>
  <c r="AO744" i="16"/>
  <c r="AM744" i="16"/>
  <c r="AN744" i="16"/>
  <c r="AN745" i="16"/>
  <c r="AO745" i="16"/>
  <c r="AM745" i="16"/>
  <c r="AN746" i="16"/>
  <c r="AO746" i="16"/>
  <c r="AM746" i="16"/>
  <c r="AN747" i="16"/>
  <c r="AO747" i="16"/>
  <c r="AM747" i="16"/>
  <c r="AO748" i="16"/>
  <c r="AM748" i="16"/>
  <c r="AN748" i="16"/>
  <c r="AN749" i="16"/>
  <c r="AO749" i="16"/>
  <c r="AM749" i="16"/>
  <c r="AN750" i="16"/>
  <c r="AO750" i="16"/>
  <c r="AM750" i="16"/>
  <c r="AN751" i="16"/>
  <c r="AO751" i="16"/>
  <c r="AM751" i="16"/>
  <c r="AO752" i="16"/>
  <c r="AM752" i="16"/>
  <c r="AN752" i="16"/>
  <c r="AN753" i="16"/>
  <c r="AO753" i="16"/>
  <c r="AM753" i="16"/>
  <c r="AN754" i="16"/>
  <c r="AO754" i="16"/>
  <c r="AM754" i="16"/>
  <c r="AN755" i="16"/>
  <c r="AO755" i="16"/>
  <c r="AM755" i="16"/>
  <c r="AO756" i="16"/>
  <c r="AM756" i="16"/>
  <c r="AN756" i="16"/>
  <c r="AN757" i="16"/>
  <c r="AO757" i="16"/>
  <c r="AM757" i="16"/>
  <c r="AN758" i="16"/>
  <c r="AO758" i="16"/>
  <c r="AM758" i="16"/>
  <c r="AN759" i="16"/>
  <c r="AO759" i="16"/>
  <c r="AM759" i="16"/>
  <c r="AO760" i="16"/>
  <c r="AM760" i="16"/>
  <c r="AN760" i="16"/>
  <c r="AN761" i="16"/>
  <c r="AO761" i="16"/>
  <c r="AM761" i="16"/>
  <c r="AN762" i="16"/>
  <c r="AO762" i="16"/>
  <c r="AM762" i="16"/>
  <c r="AO763" i="16"/>
  <c r="AN763" i="16"/>
  <c r="AM763" i="16"/>
  <c r="AO764" i="16"/>
  <c r="AM764" i="16"/>
  <c r="AN764" i="16"/>
  <c r="AM765" i="16"/>
  <c r="AN765" i="16"/>
  <c r="AO765" i="16"/>
  <c r="AN766" i="16"/>
  <c r="AO766" i="16"/>
  <c r="AM766" i="16"/>
  <c r="AN767" i="16"/>
  <c r="AO767" i="16"/>
  <c r="AM767" i="16"/>
  <c r="AO768" i="16"/>
  <c r="AM768" i="16"/>
  <c r="AN768" i="16"/>
  <c r="AN769" i="16"/>
  <c r="AO769" i="16"/>
  <c r="AM769" i="16"/>
  <c r="AN770" i="16"/>
  <c r="AO770" i="16"/>
  <c r="AM770" i="16"/>
  <c r="AN771" i="16"/>
  <c r="AO771" i="16"/>
  <c r="AM771" i="16"/>
  <c r="AO772" i="16"/>
  <c r="AM772" i="16"/>
  <c r="AN772" i="16"/>
  <c r="AN773" i="16"/>
  <c r="AO773" i="16"/>
  <c r="AM773" i="16"/>
  <c r="AN774" i="16"/>
  <c r="AO774" i="16"/>
  <c r="AM774" i="16"/>
  <c r="AN775" i="16"/>
  <c r="AO775" i="16"/>
  <c r="AM775" i="16"/>
  <c r="AO776" i="16"/>
  <c r="AM776" i="16"/>
  <c r="AN776" i="16"/>
  <c r="AM777" i="16"/>
  <c r="AN777" i="16"/>
  <c r="AO777" i="16"/>
  <c r="AN778" i="16"/>
  <c r="AO778" i="16"/>
  <c r="AM778" i="16"/>
  <c r="AN779" i="16"/>
  <c r="AO779" i="16"/>
  <c r="AM779" i="16"/>
  <c r="AO780" i="16"/>
  <c r="AM780" i="16"/>
  <c r="AN780" i="16"/>
  <c r="AN781" i="16"/>
  <c r="AO781" i="16"/>
  <c r="AM781" i="16"/>
  <c r="AM782" i="16"/>
  <c r="AN782" i="16"/>
  <c r="AO782" i="16"/>
  <c r="AN783" i="16"/>
  <c r="AO783" i="16"/>
  <c r="AM783" i="16"/>
  <c r="AO784" i="16"/>
  <c r="AM784" i="16"/>
  <c r="AN784" i="16"/>
  <c r="AM785" i="16"/>
  <c r="AO785" i="16"/>
  <c r="AN785" i="16"/>
  <c r="AN786" i="16"/>
  <c r="AO786" i="16"/>
  <c r="AM786" i="16"/>
  <c r="AN787" i="16"/>
  <c r="AO787" i="16"/>
  <c r="AM787" i="16"/>
  <c r="AO788" i="16"/>
  <c r="AM788" i="16"/>
  <c r="AN788" i="16"/>
  <c r="AN789" i="16"/>
  <c r="AO789" i="16"/>
  <c r="AM789" i="16"/>
  <c r="AN790" i="16"/>
  <c r="AO790" i="16"/>
  <c r="AM790" i="16"/>
  <c r="AN791" i="16"/>
  <c r="AO791" i="16"/>
  <c r="AM791" i="16"/>
  <c r="AO792" i="16"/>
  <c r="AM792" i="16"/>
  <c r="AN792" i="16"/>
  <c r="AN793" i="16"/>
  <c r="AO793" i="16"/>
  <c r="AM793" i="16"/>
  <c r="AM794" i="16"/>
  <c r="AN794" i="16"/>
  <c r="AO794" i="16"/>
  <c r="AN795" i="16"/>
  <c r="AO795" i="16"/>
  <c r="AM795" i="16"/>
  <c r="AO796" i="16"/>
  <c r="AM796" i="16"/>
  <c r="AN796" i="16"/>
  <c r="AN797" i="16"/>
  <c r="AO797" i="16"/>
  <c r="AM797" i="16"/>
  <c r="AM798" i="16"/>
  <c r="AO798" i="16"/>
  <c r="AN798" i="16"/>
  <c r="AN799" i="16"/>
  <c r="AM799" i="16"/>
  <c r="AO799" i="16"/>
  <c r="AO800" i="16"/>
  <c r="AM800" i="16"/>
  <c r="AN800" i="16"/>
  <c r="AN801" i="16"/>
  <c r="AO801" i="16"/>
  <c r="AM801" i="16"/>
  <c r="AM802" i="16"/>
  <c r="AO802" i="16"/>
  <c r="AN802" i="16"/>
  <c r="AM803" i="16"/>
  <c r="AO803" i="16"/>
  <c r="AN803" i="16"/>
  <c r="AO804" i="16"/>
  <c r="AM804" i="16"/>
  <c r="AN804" i="16"/>
  <c r="AN805" i="16"/>
  <c r="AO805" i="16"/>
  <c r="AM805" i="16"/>
  <c r="AM806" i="16"/>
  <c r="AO806" i="16"/>
  <c r="AN806" i="16"/>
  <c r="AN807" i="16"/>
  <c r="AM807" i="16"/>
  <c r="AO807" i="16"/>
  <c r="AO808" i="16"/>
  <c r="AM808" i="16"/>
  <c r="AN808" i="16"/>
  <c r="AN809" i="16"/>
  <c r="AO809" i="16"/>
  <c r="AM809" i="16"/>
  <c r="AM810" i="16"/>
  <c r="AO810" i="16"/>
  <c r="AN810" i="16"/>
  <c r="AM811" i="16"/>
  <c r="AO811" i="16"/>
  <c r="AN811" i="16"/>
  <c r="AO812" i="16"/>
  <c r="AM812" i="16"/>
  <c r="AN812" i="16"/>
  <c r="AN813" i="16"/>
  <c r="AO813" i="16"/>
  <c r="AM813" i="16"/>
  <c r="AM814" i="16"/>
  <c r="AO814" i="16"/>
  <c r="AN814" i="16"/>
  <c r="AM815" i="16"/>
  <c r="AO815" i="16"/>
  <c r="AN815" i="16"/>
  <c r="AO816" i="16"/>
  <c r="AM816" i="16"/>
  <c r="AN816" i="16"/>
  <c r="AN817" i="16"/>
  <c r="AO817" i="16"/>
  <c r="AM817" i="16"/>
  <c r="AM818" i="16"/>
  <c r="AO818" i="16"/>
  <c r="AN818" i="16"/>
  <c r="AM819" i="16"/>
  <c r="AO819" i="16"/>
  <c r="AN819" i="16"/>
  <c r="AO820" i="16"/>
  <c r="AM820" i="16"/>
  <c r="AN820" i="16"/>
  <c r="AN821" i="16"/>
  <c r="AO821" i="16"/>
  <c r="AM821" i="16"/>
  <c r="AM822" i="16"/>
  <c r="AO822" i="16"/>
  <c r="AN822" i="16"/>
  <c r="AN823" i="16"/>
  <c r="AM823" i="16"/>
  <c r="AO823" i="16"/>
  <c r="AO824" i="16"/>
  <c r="AM824" i="16"/>
  <c r="AN824" i="16"/>
  <c r="AN825" i="16"/>
  <c r="AO825" i="16"/>
  <c r="AM825" i="16"/>
  <c r="AM826" i="16"/>
  <c r="AO826" i="16"/>
  <c r="AN826" i="16"/>
  <c r="AN827" i="16"/>
  <c r="AM827" i="16"/>
  <c r="AO827" i="16"/>
  <c r="AO828" i="16"/>
  <c r="AM828" i="16"/>
  <c r="AN828" i="16"/>
  <c r="AN829" i="16"/>
  <c r="AO829" i="16"/>
  <c r="AM829" i="16"/>
  <c r="AM830" i="16"/>
  <c r="AO830" i="16"/>
  <c r="AN830" i="16"/>
  <c r="AM831" i="16"/>
  <c r="AO831" i="16"/>
  <c r="AN831" i="16"/>
  <c r="AO832" i="16"/>
  <c r="AM832" i="16"/>
  <c r="AN832" i="16"/>
  <c r="AN833" i="16"/>
  <c r="AO833" i="16"/>
  <c r="AM833" i="16"/>
  <c r="AO834" i="16"/>
  <c r="AM834" i="16"/>
  <c r="AN834" i="16"/>
  <c r="AM835" i="16"/>
  <c r="AO835" i="16"/>
  <c r="AN835" i="16"/>
  <c r="AO836" i="16"/>
  <c r="AM836" i="16"/>
  <c r="AN836" i="16"/>
  <c r="AN837" i="16"/>
  <c r="AO837" i="16"/>
  <c r="AM837" i="16"/>
  <c r="AM838" i="16"/>
  <c r="AO838" i="16"/>
  <c r="AN838" i="16"/>
  <c r="AN839" i="16"/>
  <c r="AM839" i="16"/>
  <c r="AO839" i="16"/>
  <c r="AO840" i="16"/>
  <c r="AM840" i="16"/>
  <c r="AN840" i="16"/>
  <c r="AN841" i="16"/>
  <c r="AO841" i="16"/>
  <c r="AM841" i="16"/>
  <c r="AM842" i="16"/>
  <c r="AO842" i="16"/>
  <c r="AN842" i="16"/>
  <c r="AO843" i="16"/>
  <c r="AM843" i="16"/>
  <c r="AN843" i="16"/>
  <c r="AO844" i="16"/>
  <c r="AM844" i="16"/>
  <c r="AN844" i="16"/>
  <c r="AN845" i="16"/>
  <c r="AO845" i="16"/>
  <c r="AM845" i="16"/>
  <c r="AM846" i="16"/>
  <c r="AO846" i="16"/>
  <c r="AN846" i="16"/>
  <c r="AM847" i="16"/>
  <c r="AO847" i="16"/>
  <c r="AN847" i="16"/>
  <c r="AO848" i="16"/>
  <c r="AM848" i="16"/>
  <c r="AN848" i="16"/>
  <c r="AO849" i="16"/>
  <c r="AM849" i="16"/>
  <c r="AN849" i="16"/>
  <c r="AM850" i="16"/>
  <c r="AN850" i="16"/>
  <c r="AO850" i="16"/>
  <c r="AN851" i="16"/>
  <c r="AM851" i="16"/>
  <c r="AO851" i="16"/>
  <c r="AO852" i="16"/>
  <c r="AN852" i="16"/>
  <c r="AM852" i="16"/>
  <c r="AO853" i="16"/>
  <c r="AN853" i="16"/>
  <c r="AM853" i="16"/>
  <c r="AM854" i="16"/>
  <c r="AO854" i="16"/>
  <c r="AN854" i="16"/>
  <c r="AN855" i="16"/>
  <c r="AM855" i="16"/>
  <c r="AO855" i="16"/>
  <c r="AO856" i="16"/>
  <c r="AN856" i="16"/>
  <c r="AM856" i="16"/>
  <c r="AO857" i="16"/>
  <c r="AM857" i="16"/>
  <c r="AN857" i="16"/>
  <c r="AM858" i="16"/>
  <c r="AN858" i="16"/>
  <c r="AO858" i="16"/>
  <c r="AM859" i="16"/>
  <c r="AO859" i="16"/>
  <c r="AN859" i="16"/>
  <c r="AO860" i="16"/>
  <c r="AN860" i="16"/>
  <c r="AM860" i="16"/>
  <c r="AO861" i="16"/>
  <c r="AN861" i="16"/>
  <c r="AM861" i="16"/>
  <c r="AM862" i="16"/>
  <c r="AO862" i="16"/>
  <c r="AN862" i="16"/>
  <c r="AN863" i="16"/>
  <c r="AM863" i="16"/>
  <c r="AO863" i="16"/>
  <c r="AO864" i="16"/>
  <c r="AM864" i="16"/>
  <c r="AN864" i="16"/>
  <c r="AO865" i="16"/>
  <c r="AM865" i="16"/>
  <c r="AN865" i="16"/>
  <c r="AM866" i="16"/>
  <c r="AN866" i="16"/>
  <c r="AO866" i="16"/>
  <c r="AM867" i="16"/>
  <c r="AO867" i="16"/>
  <c r="AN867" i="16"/>
  <c r="AN868" i="16"/>
  <c r="AM868" i="16"/>
  <c r="AO868" i="16"/>
  <c r="AO869" i="16"/>
  <c r="AM869" i="16"/>
  <c r="AN869" i="16"/>
  <c r="AM870" i="16"/>
  <c r="AN870" i="16"/>
  <c r="AO870" i="16"/>
  <c r="AN871" i="16"/>
  <c r="AO871" i="16"/>
  <c r="AM871" i="16"/>
  <c r="AN872" i="16"/>
  <c r="AM872" i="16"/>
  <c r="AO872" i="16"/>
  <c r="AO873" i="16"/>
  <c r="AM873" i="16"/>
  <c r="AN873" i="16"/>
  <c r="AM874" i="16"/>
  <c r="AN874" i="16"/>
  <c r="AO874" i="16"/>
  <c r="AM875" i="16"/>
  <c r="AN875" i="16"/>
  <c r="AO875" i="16"/>
  <c r="AN876" i="16"/>
  <c r="AM876" i="16"/>
  <c r="AO876" i="16"/>
  <c r="AO877" i="16"/>
  <c r="AM877" i="16"/>
  <c r="AN877" i="16"/>
  <c r="AN878" i="16"/>
  <c r="AO878" i="16"/>
  <c r="AM878" i="16"/>
  <c r="AM879" i="16"/>
  <c r="AN879" i="16"/>
  <c r="AO879" i="16"/>
  <c r="AN880" i="16"/>
  <c r="AM880" i="16"/>
  <c r="AO880" i="16"/>
  <c r="AO881" i="16"/>
  <c r="AN881" i="16"/>
  <c r="AM881" i="16"/>
  <c r="AM882" i="16"/>
  <c r="AN882" i="16"/>
  <c r="AO882" i="16"/>
  <c r="AM883" i="16"/>
  <c r="AN883" i="16"/>
  <c r="AO883" i="16"/>
  <c r="AO884" i="16"/>
  <c r="AM884" i="16"/>
  <c r="AN884" i="16"/>
  <c r="AO885" i="16"/>
  <c r="AM885" i="16"/>
  <c r="AN885" i="16"/>
  <c r="AM886" i="16"/>
  <c r="AN886" i="16"/>
  <c r="AO886" i="16"/>
  <c r="AO887" i="16"/>
  <c r="AN887" i="16"/>
  <c r="AM887" i="16"/>
  <c r="AN888" i="16"/>
  <c r="AM888" i="16"/>
  <c r="AO888" i="16"/>
  <c r="AO889" i="16"/>
  <c r="AM889" i="16"/>
  <c r="AN889" i="16"/>
  <c r="AO890" i="16"/>
  <c r="AM890" i="16"/>
  <c r="AN890" i="16"/>
  <c r="AM891" i="16"/>
  <c r="AN891" i="16"/>
  <c r="AO891" i="16"/>
  <c r="AN892" i="16"/>
  <c r="AM892" i="16"/>
  <c r="AO892" i="16"/>
  <c r="AO893" i="16"/>
  <c r="AM893" i="16"/>
  <c r="AN893" i="16"/>
  <c r="AN894" i="16"/>
  <c r="AO894" i="16"/>
  <c r="AM894" i="16"/>
  <c r="AM895" i="16"/>
  <c r="AN895" i="16"/>
  <c r="AO895" i="16"/>
  <c r="AN896" i="16"/>
  <c r="AM896" i="16"/>
  <c r="AO896" i="16"/>
  <c r="AO897" i="16"/>
  <c r="AN897" i="16"/>
  <c r="AM897" i="16"/>
  <c r="AM898" i="16"/>
  <c r="AN898" i="16"/>
  <c r="AO898" i="16"/>
  <c r="AM899" i="16"/>
  <c r="AN899" i="16"/>
  <c r="AO899" i="16"/>
  <c r="AO900" i="16"/>
  <c r="AM900" i="16"/>
  <c r="AN900" i="16"/>
  <c r="AO901" i="16"/>
  <c r="AM901" i="16"/>
  <c r="AN901" i="16"/>
  <c r="AM902" i="16"/>
  <c r="AN902" i="16"/>
  <c r="AO902" i="16"/>
  <c r="AO903" i="16"/>
  <c r="AN903" i="16"/>
  <c r="AM903" i="16"/>
  <c r="AM904" i="16"/>
  <c r="AO904" i="16"/>
  <c r="AN904" i="16"/>
  <c r="AO905" i="16"/>
  <c r="AM905" i="16"/>
  <c r="AN905" i="16"/>
  <c r="AN906" i="16"/>
  <c r="AO906" i="16"/>
  <c r="AM906" i="16"/>
  <c r="AN907" i="16"/>
  <c r="AO907" i="16"/>
  <c r="AM907" i="16"/>
  <c r="AN908" i="16"/>
  <c r="AO908" i="16"/>
  <c r="AM908" i="16"/>
  <c r="AO909" i="16"/>
  <c r="AM909" i="16"/>
  <c r="AN909" i="16"/>
  <c r="AN910" i="16"/>
  <c r="AO910" i="16"/>
  <c r="AM910" i="16"/>
  <c r="AN911" i="16"/>
  <c r="AO911" i="16"/>
  <c r="AM911" i="16"/>
  <c r="AN912" i="16"/>
  <c r="AO912" i="16"/>
  <c r="AM912" i="16"/>
  <c r="AO913" i="16"/>
  <c r="AM913" i="16"/>
  <c r="AN913" i="16"/>
  <c r="AM914" i="16"/>
  <c r="AN914" i="16"/>
  <c r="AO914" i="16"/>
  <c r="AN915" i="16"/>
  <c r="AO915" i="16"/>
  <c r="AM915" i="16"/>
  <c r="AN916" i="16"/>
  <c r="AO916" i="16"/>
  <c r="AM916" i="16"/>
  <c r="AO917" i="16"/>
  <c r="AM917" i="16"/>
  <c r="AN917" i="16"/>
  <c r="AM918" i="16"/>
  <c r="AN918" i="16"/>
  <c r="AO918" i="16"/>
  <c r="AN919" i="16"/>
  <c r="AO919" i="16"/>
  <c r="AM919" i="16"/>
  <c r="AN920" i="16"/>
  <c r="AO920" i="16"/>
  <c r="AM920" i="16"/>
  <c r="AO921" i="16"/>
  <c r="AM921" i="16"/>
  <c r="AN921" i="16"/>
  <c r="AM922" i="16"/>
  <c r="AN922" i="16"/>
  <c r="AO922" i="16"/>
  <c r="AN923" i="16"/>
  <c r="AO923" i="16"/>
  <c r="AM923" i="16"/>
  <c r="AN924" i="16"/>
  <c r="AO924" i="16"/>
  <c r="AM924" i="16"/>
  <c r="AO925" i="16"/>
  <c r="AM925" i="16"/>
  <c r="AN925" i="16"/>
  <c r="AM926" i="16"/>
  <c r="AO926" i="16"/>
  <c r="AN926" i="16"/>
  <c r="AN927" i="16"/>
  <c r="AO927" i="16"/>
  <c r="AM927" i="16"/>
  <c r="AN928" i="16"/>
  <c r="AO928" i="16"/>
  <c r="AM928" i="16"/>
  <c r="AO929" i="16"/>
  <c r="AM929" i="16"/>
  <c r="AN929" i="16"/>
  <c r="AN930" i="16"/>
  <c r="AO930" i="16"/>
  <c r="AM930" i="16"/>
  <c r="AN931" i="16"/>
  <c r="AO931" i="16"/>
  <c r="AM931" i="16"/>
  <c r="AN932" i="16"/>
  <c r="AO932" i="16"/>
  <c r="AM932" i="16"/>
  <c r="AO933" i="16"/>
  <c r="AM933" i="16"/>
  <c r="AN933" i="16"/>
  <c r="AN934" i="16"/>
  <c r="AO934" i="16"/>
  <c r="AM934" i="16"/>
  <c r="AN935" i="16"/>
  <c r="AO935" i="16"/>
  <c r="AM935" i="16"/>
  <c r="AN936" i="16"/>
  <c r="AO936" i="16"/>
  <c r="AM936" i="16"/>
  <c r="AO937" i="16"/>
  <c r="AM937" i="16"/>
  <c r="AN937" i="16"/>
  <c r="AM938" i="16"/>
  <c r="AN938" i="16"/>
  <c r="AO938" i="16"/>
  <c r="AM939" i="16"/>
  <c r="AN939" i="16"/>
  <c r="AO939" i="16"/>
  <c r="AN940" i="16"/>
  <c r="AO940" i="16"/>
  <c r="AM940" i="16"/>
  <c r="AO941" i="16"/>
  <c r="AM941" i="16"/>
  <c r="AN941" i="16"/>
  <c r="AM942" i="16"/>
  <c r="AN942" i="16"/>
  <c r="AO942" i="16"/>
  <c r="AN943" i="16"/>
  <c r="AO943" i="16"/>
  <c r="AM943" i="16"/>
  <c r="AN944" i="16"/>
  <c r="AO944" i="16"/>
  <c r="AM944" i="16"/>
  <c r="AO945" i="16"/>
  <c r="AM945" i="16"/>
  <c r="AN945" i="16"/>
  <c r="AN946" i="16"/>
  <c r="AO946" i="16"/>
  <c r="AM946" i="16"/>
  <c r="AM947" i="16"/>
  <c r="AN947" i="16"/>
  <c r="AO947" i="16"/>
  <c r="AN948" i="16"/>
  <c r="AO948" i="16"/>
  <c r="AM948" i="16"/>
  <c r="AO949" i="16"/>
  <c r="AM949" i="16"/>
  <c r="AN949" i="16"/>
  <c r="AN950" i="16"/>
  <c r="AO950" i="16"/>
  <c r="AM950" i="16"/>
  <c r="AN951" i="16"/>
  <c r="AO951" i="16"/>
  <c r="AM951" i="16"/>
  <c r="AN952" i="16"/>
  <c r="AO952" i="16"/>
  <c r="AM952" i="16"/>
  <c r="AO953" i="16"/>
  <c r="AM953" i="16"/>
  <c r="AN953" i="16"/>
  <c r="AN954" i="16"/>
  <c r="AO954" i="16"/>
  <c r="AM954" i="16"/>
  <c r="AN955" i="16"/>
  <c r="AO955" i="16"/>
  <c r="AM955" i="16"/>
  <c r="AN956" i="16"/>
  <c r="AO956" i="16"/>
  <c r="AM956" i="16"/>
  <c r="AO957" i="16"/>
  <c r="AM957" i="16"/>
  <c r="AN957" i="16"/>
  <c r="AM958" i="16"/>
  <c r="AN958" i="16"/>
  <c r="AO958" i="16"/>
  <c r="AN959" i="16"/>
  <c r="AO959" i="16"/>
  <c r="AM959" i="16"/>
  <c r="AN960" i="16"/>
  <c r="AO960" i="16"/>
  <c r="AM960" i="16"/>
  <c r="AO961" i="16"/>
  <c r="AM961" i="16"/>
  <c r="AN961" i="16"/>
  <c r="AM962" i="16"/>
  <c r="AN962" i="16"/>
  <c r="AO962" i="16"/>
  <c r="AN963" i="16"/>
  <c r="AO963" i="16"/>
  <c r="AM963" i="16"/>
  <c r="AN964" i="16"/>
  <c r="AO964" i="16"/>
  <c r="AM964" i="16"/>
  <c r="AO965" i="16"/>
  <c r="AM965" i="16"/>
  <c r="AN965" i="16"/>
  <c r="AM966" i="16"/>
  <c r="AN966" i="16"/>
  <c r="AO966" i="16"/>
  <c r="AN967" i="16"/>
  <c r="AO967" i="16"/>
  <c r="AM967" i="16"/>
  <c r="AN968" i="16"/>
  <c r="AO968" i="16"/>
  <c r="AM968" i="16"/>
  <c r="AO969" i="16"/>
  <c r="AM969" i="16"/>
  <c r="AN969" i="16"/>
  <c r="AM970" i="16"/>
  <c r="AN970" i="16"/>
  <c r="AO970" i="16"/>
  <c r="AM971" i="16"/>
  <c r="AN971" i="16"/>
  <c r="AO971" i="16"/>
  <c r="AN972" i="16"/>
  <c r="AO972" i="16"/>
  <c r="AM972" i="16"/>
  <c r="AO973" i="16"/>
  <c r="AM973" i="16"/>
  <c r="AN973" i="16"/>
  <c r="AN974" i="16"/>
  <c r="AO974" i="16"/>
  <c r="AM974" i="16"/>
  <c r="AM975" i="16"/>
  <c r="AN975" i="16"/>
  <c r="AO975" i="16"/>
  <c r="AN976" i="16"/>
  <c r="AO976" i="16"/>
  <c r="AM976" i="16"/>
  <c r="AO977" i="16"/>
  <c r="AM977" i="16"/>
  <c r="AN977" i="16"/>
  <c r="AN978" i="16"/>
  <c r="AO978" i="16"/>
  <c r="AM978" i="16"/>
  <c r="AN979" i="16"/>
  <c r="AO979" i="16"/>
  <c r="AM979" i="16"/>
  <c r="AN980" i="16"/>
  <c r="AO980" i="16"/>
  <c r="AM980" i="16"/>
  <c r="AO981" i="16"/>
  <c r="AM981" i="16"/>
  <c r="AN981" i="16"/>
  <c r="AN982" i="16"/>
  <c r="AO982" i="16"/>
  <c r="AM982" i="16"/>
  <c r="AN983" i="16"/>
  <c r="AO983" i="16"/>
  <c r="AM983" i="16"/>
  <c r="AN984" i="16"/>
  <c r="AO984" i="16"/>
  <c r="AM984" i="16"/>
  <c r="AO985" i="16"/>
  <c r="AM985" i="16"/>
  <c r="AN985" i="16"/>
  <c r="AN986" i="16"/>
  <c r="AO986" i="16"/>
  <c r="AM986" i="16"/>
  <c r="AN987" i="16"/>
  <c r="AO987" i="16"/>
  <c r="AM987" i="16"/>
  <c r="AN988" i="16"/>
  <c r="AO988" i="16"/>
  <c r="AM988" i="16"/>
  <c r="AO989" i="16"/>
  <c r="AM989" i="16"/>
  <c r="AN989" i="16"/>
  <c r="AN990" i="16"/>
  <c r="AO990" i="16"/>
  <c r="AM990" i="16"/>
  <c r="AN991" i="16"/>
  <c r="AO991" i="16"/>
  <c r="AM991" i="16"/>
  <c r="AN992" i="16"/>
  <c r="AO992" i="16"/>
  <c r="AM992" i="16"/>
  <c r="AO993" i="16"/>
  <c r="AM993" i="16"/>
  <c r="AN993" i="16"/>
  <c r="AN994" i="16"/>
  <c r="AO994" i="16"/>
  <c r="AM994" i="16"/>
  <c r="AN995" i="16"/>
  <c r="AO995" i="16"/>
  <c r="AM995" i="16"/>
  <c r="AN996" i="16"/>
  <c r="AO996" i="16"/>
  <c r="AM996" i="16"/>
  <c r="AO997" i="16"/>
  <c r="AM997" i="16"/>
  <c r="AN997" i="16"/>
  <c r="AM998" i="16"/>
  <c r="AN998" i="16"/>
  <c r="AO998" i="16"/>
  <c r="AN999" i="16"/>
  <c r="AO999" i="16"/>
  <c r="AM999" i="16"/>
  <c r="AM1000" i="16"/>
  <c r="AO1000" i="16"/>
  <c r="AN1000" i="16"/>
  <c r="AO1001" i="16"/>
  <c r="AM1001" i="16"/>
  <c r="AN1001" i="16"/>
  <c r="AN1002" i="16"/>
  <c r="AO1002" i="16"/>
  <c r="AM1002" i="16"/>
  <c r="AM1003" i="16"/>
  <c r="AO1003" i="16"/>
  <c r="AN1003" i="16"/>
  <c r="AN1004" i="16"/>
  <c r="AM1004" i="16"/>
  <c r="AO1004" i="16"/>
  <c r="AO1005" i="16"/>
  <c r="AM1005" i="16"/>
  <c r="AN1005" i="16"/>
  <c r="AN1006" i="16"/>
  <c r="AO1006" i="16"/>
  <c r="AM1006" i="16"/>
  <c r="AM1007" i="16"/>
  <c r="AO1007" i="16"/>
  <c r="AN1007" i="16"/>
  <c r="AM1008" i="16"/>
  <c r="AO1008" i="16"/>
  <c r="AN1008" i="16"/>
  <c r="AO1009" i="16"/>
  <c r="AM1009" i="16"/>
  <c r="AN1009" i="16"/>
  <c r="AN1010" i="16"/>
  <c r="AO1010" i="16"/>
  <c r="AM1010" i="16"/>
  <c r="AM1011" i="16"/>
  <c r="AO1011" i="16"/>
  <c r="AN1011" i="16"/>
  <c r="AM1012" i="16"/>
  <c r="AO1012" i="16"/>
  <c r="AN1012" i="16"/>
  <c r="AO1013" i="16"/>
  <c r="AM1013" i="16"/>
  <c r="AN1013" i="16"/>
  <c r="AN1014" i="16"/>
  <c r="AO1014" i="16"/>
  <c r="AM1014" i="16"/>
  <c r="AM1015" i="16"/>
  <c r="AO1015" i="16"/>
  <c r="AN1015" i="16"/>
  <c r="AO1016" i="16"/>
  <c r="AM1016" i="16"/>
  <c r="AN1016" i="16"/>
  <c r="AO1017" i="16"/>
  <c r="AM1017" i="16"/>
  <c r="AN1017" i="16"/>
  <c r="AN1018" i="16"/>
  <c r="AO1018" i="16"/>
  <c r="AM1018" i="16"/>
  <c r="AM1019" i="16"/>
  <c r="AO1019" i="16"/>
  <c r="AN1019" i="16"/>
  <c r="AM1020" i="16"/>
  <c r="AO1020" i="16"/>
  <c r="AN1020" i="16"/>
  <c r="AO1021" i="16"/>
  <c r="AM1021" i="16"/>
  <c r="AN1021" i="16"/>
  <c r="AN1022" i="16"/>
  <c r="AO1022" i="16"/>
  <c r="AM1022" i="16"/>
  <c r="AM1023" i="16"/>
  <c r="AO1023" i="16"/>
  <c r="AN1023" i="16"/>
  <c r="AM1024" i="16"/>
  <c r="AO1024" i="16"/>
  <c r="AN1024" i="16"/>
  <c r="AO1025" i="16"/>
  <c r="AM1025" i="16"/>
  <c r="AN1025" i="16"/>
  <c r="AN1026" i="16"/>
  <c r="AO1026" i="16"/>
  <c r="AM1026" i="16"/>
  <c r="AM1027" i="16"/>
  <c r="AO1027" i="16"/>
  <c r="AN1027" i="16"/>
  <c r="AM1028" i="16"/>
  <c r="AO1028" i="16"/>
  <c r="AN1028" i="16"/>
  <c r="AO1029" i="16"/>
  <c r="AM1029" i="16"/>
  <c r="AN1029" i="16"/>
  <c r="AN1030" i="16"/>
  <c r="AO1030" i="16"/>
  <c r="AM1030" i="16"/>
  <c r="AM1031" i="16"/>
  <c r="AO1031" i="16"/>
  <c r="AN1031" i="16"/>
  <c r="AM1032" i="16"/>
  <c r="AO1032" i="16"/>
  <c r="AN1032" i="16"/>
  <c r="AO1033" i="16"/>
  <c r="AM1033" i="16"/>
  <c r="AN1033" i="16"/>
  <c r="AN1034" i="16"/>
  <c r="AO1034" i="16"/>
  <c r="AM1034" i="16"/>
  <c r="AO1035" i="16"/>
  <c r="AM1035" i="16"/>
  <c r="AN1035" i="16"/>
  <c r="AN1036" i="16"/>
  <c r="AM1036" i="16"/>
  <c r="AO1036" i="16"/>
  <c r="AO1037" i="16"/>
  <c r="AM1037" i="16"/>
  <c r="AN1037" i="16"/>
  <c r="AN1038" i="16"/>
  <c r="AO1038" i="16"/>
  <c r="AM1038" i="16"/>
  <c r="AM1039" i="16"/>
  <c r="AO1039" i="16"/>
  <c r="AN1039" i="16"/>
  <c r="AM1040" i="16"/>
  <c r="AO1040" i="16"/>
  <c r="AN1040" i="16"/>
  <c r="AO1041" i="16"/>
  <c r="AM1041" i="16"/>
  <c r="AN1041" i="16"/>
  <c r="AN1042" i="16"/>
  <c r="AO1042" i="16"/>
  <c r="AM1042" i="16"/>
  <c r="AM1043" i="16"/>
  <c r="AO1043" i="16"/>
  <c r="AN1043" i="16"/>
  <c r="AN1044" i="16"/>
  <c r="AM1044" i="16"/>
  <c r="AO1044" i="16"/>
  <c r="AO1045" i="16"/>
  <c r="AN1045" i="16"/>
  <c r="AM1045" i="16"/>
  <c r="AN1046" i="16"/>
  <c r="AO1046" i="16"/>
  <c r="AM1046" i="16"/>
  <c r="AM1047" i="16"/>
  <c r="AO1047" i="16"/>
  <c r="AN1047" i="16"/>
  <c r="AO1048" i="16"/>
  <c r="AM1048" i="16"/>
  <c r="AN1048" i="16"/>
  <c r="AO1049" i="16"/>
  <c r="AM1049" i="16"/>
  <c r="AN1049" i="16"/>
  <c r="AN1050" i="16"/>
  <c r="AO1050" i="16"/>
  <c r="AM1050" i="16"/>
  <c r="AM1051" i="16"/>
  <c r="AN1051" i="16"/>
  <c r="AO1051" i="16"/>
  <c r="AN1052" i="16"/>
  <c r="AM1052" i="16"/>
  <c r="AO1052" i="16"/>
  <c r="AO1053" i="16"/>
  <c r="AN1053" i="16"/>
  <c r="AM1053" i="16"/>
  <c r="AO1054" i="16"/>
  <c r="AM1054" i="16"/>
  <c r="AN1054" i="16"/>
  <c r="AM1055" i="16"/>
  <c r="AN1055" i="16"/>
  <c r="AO1055" i="16"/>
  <c r="AM1056" i="16"/>
  <c r="AO1056" i="16"/>
  <c r="AN1056" i="16"/>
  <c r="AO1057" i="16"/>
  <c r="AN1057" i="16"/>
  <c r="AM1057" i="16"/>
  <c r="AO1058" i="16"/>
  <c r="AM1058" i="16"/>
  <c r="AN1058" i="16"/>
  <c r="AM1059" i="16"/>
  <c r="AN1059" i="16"/>
  <c r="AO1059" i="16"/>
  <c r="AN1060" i="16"/>
  <c r="AM1060" i="16"/>
  <c r="AO1060" i="16"/>
  <c r="AO1061" i="16"/>
  <c r="AN1061" i="16"/>
  <c r="AM1061" i="16"/>
  <c r="AO1062" i="16"/>
  <c r="AM1062" i="16"/>
  <c r="AN1062" i="16"/>
  <c r="AM1063" i="16"/>
  <c r="AN1063" i="16"/>
  <c r="AO1063" i="16"/>
  <c r="AM1064" i="16"/>
  <c r="AO1064" i="16"/>
  <c r="AN1064" i="16"/>
  <c r="AO1065" i="16"/>
  <c r="AN1065" i="16"/>
  <c r="AM1065" i="16"/>
  <c r="AO1066" i="16"/>
  <c r="AM1066" i="16"/>
  <c r="AN1066" i="16"/>
  <c r="AM1067" i="16"/>
  <c r="AN1067" i="16"/>
  <c r="AO1067" i="16"/>
  <c r="AN1068" i="16"/>
  <c r="AM1068" i="16"/>
  <c r="AO1068" i="16"/>
  <c r="AN1069" i="16"/>
  <c r="AM1069" i="16"/>
  <c r="AO1069" i="16"/>
  <c r="AO1070" i="16"/>
  <c r="AM1070" i="16"/>
  <c r="AN1070" i="16"/>
  <c r="AN1071" i="16"/>
  <c r="AO1071" i="16"/>
  <c r="AM1071" i="16"/>
  <c r="AM1072" i="16"/>
  <c r="AN1072" i="16"/>
  <c r="AO1072" i="16"/>
  <c r="AN1073" i="16"/>
  <c r="AM1073" i="16"/>
  <c r="AO1073" i="16"/>
  <c r="AO1074" i="16"/>
  <c r="AN1074" i="16"/>
  <c r="AM1074" i="16"/>
  <c r="AM1075" i="16"/>
  <c r="AN1075" i="16"/>
  <c r="AO1075" i="16"/>
  <c r="AM1076" i="16"/>
  <c r="AN1076" i="16"/>
  <c r="AO1076" i="16"/>
  <c r="AO1077" i="16"/>
  <c r="AM1077" i="16"/>
  <c r="AN1077" i="16"/>
  <c r="AO1078" i="16"/>
  <c r="AM1078" i="16"/>
  <c r="AN1078" i="16"/>
  <c r="AM1079" i="16"/>
  <c r="AN1079" i="16"/>
  <c r="AO1079" i="16"/>
  <c r="AM1080" i="16"/>
  <c r="AO1080" i="16"/>
  <c r="AN1080" i="16"/>
  <c r="AN1081" i="16"/>
  <c r="AM1081" i="16"/>
  <c r="AO1081" i="16"/>
  <c r="AO1082" i="16"/>
  <c r="AM1082" i="16"/>
  <c r="AN1082" i="16"/>
  <c r="AM1083" i="16"/>
  <c r="AN1083" i="16"/>
  <c r="AO1083" i="16"/>
  <c r="AM1084" i="16"/>
  <c r="AN1084" i="16"/>
  <c r="AO1084" i="16"/>
  <c r="AN1085" i="16"/>
  <c r="AM1085" i="16"/>
  <c r="AO1085" i="16"/>
  <c r="AO1086" i="16"/>
  <c r="AM1086" i="16"/>
  <c r="AN1086" i="16"/>
  <c r="AN1087" i="16"/>
  <c r="AO1087" i="16"/>
  <c r="AM1087" i="16"/>
  <c r="AM1088" i="16"/>
  <c r="AN1088" i="16"/>
  <c r="AO1088" i="16"/>
  <c r="AN1089" i="16"/>
  <c r="AM1089" i="16"/>
  <c r="AO1089" i="16"/>
  <c r="AO1090" i="16"/>
  <c r="AN1090" i="16"/>
  <c r="AM1090" i="16"/>
  <c r="AM1091" i="16"/>
  <c r="AN1091" i="16"/>
  <c r="AO1091" i="16"/>
  <c r="AM1092" i="16"/>
  <c r="AN1092" i="16"/>
  <c r="AO1092" i="16"/>
  <c r="AO1093" i="16"/>
  <c r="AM1093" i="16"/>
  <c r="AN1093" i="16"/>
  <c r="AO1094" i="16"/>
  <c r="AM1094" i="16"/>
  <c r="AN1094" i="16"/>
  <c r="AM1095" i="16"/>
  <c r="AN1095" i="16"/>
  <c r="AO1095" i="16"/>
  <c r="AO1096" i="16"/>
  <c r="AN1096" i="16"/>
  <c r="AM1096" i="16"/>
  <c r="AN1097" i="16"/>
  <c r="AM1097" i="16"/>
  <c r="AO1097" i="16"/>
  <c r="AO1098" i="16"/>
  <c r="AM1098" i="16"/>
  <c r="AN1098" i="16"/>
  <c r="AO1099" i="16"/>
  <c r="AM1099" i="16"/>
  <c r="AN1099" i="16"/>
  <c r="AM1100" i="16"/>
  <c r="AN1100" i="16"/>
  <c r="AO1100" i="16"/>
  <c r="AN1101" i="16"/>
  <c r="AM1101" i="16"/>
  <c r="AO1101" i="16"/>
  <c r="AO1102" i="16"/>
  <c r="AM1102" i="16"/>
  <c r="AN1102" i="16"/>
  <c r="AN1103" i="16"/>
  <c r="AO1103" i="16"/>
  <c r="AM1103" i="16"/>
  <c r="AN1104" i="16"/>
  <c r="AO1104" i="16"/>
  <c r="AM1104" i="16"/>
  <c r="AN1105" i="16"/>
  <c r="AO1105" i="16"/>
  <c r="AM1105" i="16"/>
  <c r="AO1106" i="16"/>
  <c r="AM1106" i="16"/>
  <c r="AN1106" i="16"/>
  <c r="AN1107" i="16"/>
  <c r="AO1107" i="16"/>
  <c r="AM1107" i="16"/>
  <c r="AN1108" i="16"/>
  <c r="AO1108" i="16"/>
  <c r="AM1108" i="16"/>
  <c r="AO1109" i="16"/>
  <c r="AN1109" i="16"/>
  <c r="AM1109" i="16"/>
  <c r="AO1110" i="16"/>
  <c r="AM1110" i="16"/>
  <c r="AN1110" i="16"/>
  <c r="AM1111" i="16"/>
  <c r="AO1111" i="16"/>
  <c r="AN1111" i="16"/>
  <c r="AN1112" i="16"/>
  <c r="AO1112" i="16"/>
  <c r="AM1112" i="16"/>
  <c r="AN1113" i="16"/>
  <c r="AO1113" i="16"/>
  <c r="AM1113" i="16"/>
  <c r="AO1114" i="16"/>
  <c r="AM1114" i="16"/>
  <c r="AN1114" i="16"/>
  <c r="AN1115" i="16"/>
  <c r="AO1115" i="16"/>
  <c r="AM1115" i="16"/>
  <c r="AM1116" i="16"/>
  <c r="AN1116" i="16"/>
  <c r="AO1116" i="16"/>
  <c r="AN1117" i="16"/>
  <c r="AO1117" i="16"/>
  <c r="AM1117" i="16"/>
  <c r="AO1118" i="16"/>
  <c r="AM1118" i="16"/>
  <c r="AN1118" i="16"/>
  <c r="AN1119" i="16"/>
  <c r="AO1119" i="16"/>
  <c r="AM1119" i="16"/>
  <c r="AN1120" i="16"/>
  <c r="AO1120" i="16"/>
  <c r="AM1120" i="16"/>
  <c r="AN1121" i="16"/>
  <c r="AO1121" i="16"/>
  <c r="AM1121" i="16"/>
  <c r="AO1122" i="16"/>
  <c r="AM1122" i="16"/>
  <c r="AN1122" i="16"/>
  <c r="AN1123" i="16"/>
  <c r="AO1123" i="16"/>
  <c r="AM1123" i="16"/>
  <c r="AN1124" i="16"/>
  <c r="AO1124" i="16"/>
  <c r="AM1124" i="16"/>
  <c r="AN1125" i="16"/>
  <c r="AO1125" i="16"/>
  <c r="AM1125" i="16"/>
  <c r="AO1126" i="16"/>
  <c r="AM1126" i="16"/>
  <c r="AN1126" i="16"/>
  <c r="AN1127" i="16"/>
  <c r="AO1127" i="16"/>
  <c r="AM1127" i="16"/>
  <c r="AN1128" i="16"/>
  <c r="AO1128" i="16"/>
  <c r="AM1128" i="16"/>
  <c r="AN1129" i="16"/>
  <c r="AO1129" i="16"/>
  <c r="AM1129" i="16"/>
  <c r="AO1130" i="16"/>
  <c r="AM1130" i="16"/>
  <c r="AN1130" i="16"/>
  <c r="AM1131" i="16"/>
  <c r="AN1131" i="16"/>
  <c r="AO1131" i="16"/>
  <c r="AN1132" i="16"/>
  <c r="AO1132" i="16"/>
  <c r="AM1132" i="16"/>
  <c r="AN1133" i="16"/>
  <c r="AO1133" i="16"/>
  <c r="AM1133" i="16"/>
  <c r="AO1134" i="16"/>
  <c r="AM1134" i="16"/>
  <c r="AN1134" i="16"/>
  <c r="AM1135" i="16"/>
  <c r="AN1135" i="16"/>
  <c r="AO1135" i="16"/>
  <c r="AN1136" i="16"/>
  <c r="AO1136" i="16"/>
  <c r="AM1136" i="16"/>
  <c r="AN1137" i="16"/>
  <c r="AO1137" i="16"/>
  <c r="AM1137" i="16"/>
  <c r="AO1138" i="16"/>
  <c r="AM1138" i="16"/>
  <c r="AN1138" i="16"/>
  <c r="AN1139" i="16"/>
  <c r="AO1139" i="16"/>
  <c r="AM1139" i="16"/>
  <c r="AN1140" i="16"/>
  <c r="AO1140" i="16"/>
  <c r="AM1140" i="16"/>
  <c r="AN1141" i="16"/>
  <c r="AO1141" i="16"/>
  <c r="AM1141" i="16"/>
  <c r="AO1142" i="16"/>
  <c r="AM1142" i="16"/>
  <c r="AN1142" i="16"/>
  <c r="AN1143" i="16"/>
  <c r="AO1143" i="16"/>
  <c r="AM1143" i="16"/>
  <c r="AO1144" i="16"/>
  <c r="AN1144" i="16"/>
  <c r="AM1144" i="16"/>
  <c r="AN1145" i="16"/>
  <c r="AO1145" i="16"/>
  <c r="AM1145" i="16"/>
  <c r="AO1146" i="16"/>
  <c r="AM1146" i="16"/>
  <c r="AN1146" i="16"/>
  <c r="AN1147" i="16"/>
  <c r="AO1147" i="16"/>
  <c r="AM1147" i="16"/>
  <c r="AN1148" i="16"/>
  <c r="AO1148" i="16"/>
  <c r="AM1148" i="16"/>
  <c r="AN1149" i="16"/>
  <c r="AO1149" i="16"/>
  <c r="AM1149" i="16"/>
  <c r="AO1150" i="16"/>
  <c r="AM1150" i="16"/>
  <c r="AN1150" i="16"/>
  <c r="AM1151" i="16"/>
  <c r="AN1151" i="16"/>
  <c r="AO1151" i="16"/>
  <c r="AN1152" i="16"/>
  <c r="AO1152" i="16"/>
  <c r="AM1152" i="16"/>
  <c r="AN1153" i="16"/>
  <c r="AO1153" i="16"/>
  <c r="AM1153" i="16"/>
  <c r="AO1154" i="16"/>
  <c r="AM1154" i="16"/>
  <c r="AN1154" i="16"/>
  <c r="AN1155" i="16"/>
  <c r="AO1155" i="16"/>
  <c r="AM1155" i="16"/>
  <c r="AM1156" i="16"/>
  <c r="AN1156" i="16"/>
  <c r="AO1156" i="16"/>
  <c r="AN1157" i="16"/>
  <c r="AO1157" i="16"/>
  <c r="AM1157" i="16"/>
  <c r="AN1158" i="16"/>
  <c r="AM1158" i="16"/>
  <c r="AO1158" i="16"/>
  <c r="AN1159" i="16"/>
  <c r="AO1159" i="16"/>
  <c r="AM1159" i="16"/>
  <c r="AN1160" i="16"/>
  <c r="AO1160" i="16"/>
  <c r="AM1160" i="16"/>
  <c r="AN1161" i="16"/>
  <c r="AO1161" i="16"/>
  <c r="AM1161" i="16"/>
  <c r="AO1162" i="16"/>
  <c r="AM1162" i="16"/>
  <c r="AN1162" i="16"/>
  <c r="AM1163" i="16"/>
  <c r="AN1163" i="16"/>
  <c r="AO1163" i="16"/>
  <c r="AM1164" i="16"/>
  <c r="AN1164" i="16"/>
  <c r="AO1164" i="16"/>
  <c r="AO1165" i="16"/>
  <c r="AN1165" i="16"/>
  <c r="AM1165" i="16"/>
  <c r="AO1166" i="16"/>
  <c r="AM1166" i="16"/>
  <c r="AN1166" i="16"/>
  <c r="AM1167" i="16"/>
  <c r="AN1167" i="16"/>
  <c r="AO1167" i="16"/>
  <c r="AN1168" i="16"/>
  <c r="AO1168" i="16"/>
  <c r="AM1168" i="16"/>
  <c r="AN1169" i="16"/>
  <c r="AO1169" i="16"/>
  <c r="AM1169" i="16"/>
  <c r="AO1170" i="16"/>
  <c r="AM1170" i="16"/>
  <c r="AN1170" i="16"/>
  <c r="AM1171" i="16"/>
  <c r="AN1171" i="16"/>
  <c r="AO1171" i="16"/>
  <c r="AN1172" i="16"/>
  <c r="AO1172" i="16"/>
  <c r="AM1172" i="16"/>
  <c r="AN1173" i="16"/>
  <c r="AO1173" i="16"/>
  <c r="AM1173" i="16"/>
  <c r="AO1174" i="16"/>
  <c r="AM1174" i="16"/>
  <c r="AN1174" i="16"/>
  <c r="AM1175" i="16"/>
  <c r="AN1175" i="16"/>
  <c r="AO1175" i="16"/>
  <c r="AM1176" i="16"/>
  <c r="AN1176" i="16"/>
  <c r="AO1176" i="16"/>
  <c r="AN1177" i="16"/>
  <c r="AO1177" i="16"/>
  <c r="AM1177" i="16"/>
  <c r="AO1178" i="16"/>
  <c r="AM1178" i="16"/>
  <c r="AN1178" i="16"/>
  <c r="AM1179" i="16"/>
  <c r="AN1179" i="16"/>
  <c r="AO1179" i="16"/>
  <c r="AN1180" i="16"/>
  <c r="AO1180" i="16"/>
  <c r="AM1180" i="16"/>
  <c r="AN1181" i="16"/>
  <c r="AO1181" i="16"/>
  <c r="AM1181" i="16"/>
  <c r="AO1182" i="16"/>
  <c r="AM1182" i="16"/>
  <c r="AN1182" i="16"/>
  <c r="AN1183" i="16"/>
  <c r="AO1183" i="16"/>
  <c r="AM1183" i="16"/>
  <c r="AM1184" i="16"/>
  <c r="AN1184" i="16"/>
  <c r="AO1184" i="16"/>
  <c r="AN1185" i="16"/>
  <c r="AO1185" i="16"/>
  <c r="AM1185" i="16"/>
  <c r="AO1186" i="16"/>
  <c r="AM1186" i="16"/>
  <c r="AN1186" i="16"/>
  <c r="AN1187" i="16"/>
  <c r="AO1187" i="16"/>
  <c r="AM1187" i="16"/>
  <c r="AN1188" i="16"/>
  <c r="AO1188" i="16"/>
  <c r="AM1188" i="16"/>
  <c r="AN1189" i="16"/>
  <c r="AO1189" i="16"/>
  <c r="AM1189" i="16"/>
  <c r="AO1190" i="16"/>
  <c r="AM1190" i="16"/>
  <c r="AN1190" i="16"/>
  <c r="AN1191" i="16"/>
  <c r="AO1191" i="16"/>
  <c r="AM1191" i="16"/>
  <c r="AN1192" i="16"/>
  <c r="AO1192" i="16"/>
  <c r="AM1192" i="16"/>
  <c r="AN1193" i="16"/>
  <c r="AO1193" i="16"/>
  <c r="AM1193" i="16"/>
  <c r="AO1194" i="16"/>
  <c r="AM1194" i="16"/>
  <c r="AN1194" i="16"/>
  <c r="AN1195" i="16"/>
  <c r="AO1195" i="16"/>
  <c r="AM1195" i="16"/>
  <c r="AN1196" i="16"/>
  <c r="AO1196" i="16"/>
  <c r="AM1196" i="16"/>
  <c r="AN1197" i="16"/>
  <c r="AO1197" i="16"/>
  <c r="AM1197" i="16"/>
  <c r="AO1198" i="16"/>
  <c r="AM1198" i="16"/>
  <c r="AN1198" i="16"/>
  <c r="AN1199" i="16"/>
  <c r="AO1199" i="16"/>
  <c r="AM1199" i="16"/>
  <c r="AM1200" i="16"/>
  <c r="AN1200" i="16"/>
  <c r="AO1200" i="16"/>
  <c r="AN1201" i="16"/>
  <c r="AO1201" i="16"/>
  <c r="AM1201" i="16"/>
  <c r="AO1202" i="16"/>
  <c r="AM1202" i="16"/>
  <c r="AN1202" i="16"/>
  <c r="AN1203" i="16"/>
  <c r="AO1203" i="16"/>
  <c r="AM1203" i="16"/>
  <c r="AN1204" i="16"/>
  <c r="AO1204" i="16"/>
  <c r="AM1204" i="16"/>
  <c r="AN1205" i="16"/>
  <c r="AO1205" i="16"/>
  <c r="AM1205" i="16"/>
  <c r="AO1206" i="16"/>
  <c r="AM1206" i="16"/>
  <c r="AN1206" i="16"/>
  <c r="AN1207" i="16"/>
  <c r="AO1207" i="16"/>
  <c r="AM1207" i="16"/>
  <c r="AN1208" i="16"/>
  <c r="AO1208" i="16"/>
  <c r="AM1208" i="16"/>
  <c r="AN1209" i="16"/>
  <c r="AO1209" i="16"/>
  <c r="AM1209" i="16"/>
  <c r="AO1210" i="16"/>
  <c r="AM1210" i="16"/>
  <c r="AN1210" i="16"/>
  <c r="AM1211" i="16"/>
  <c r="AN1211" i="16"/>
  <c r="AO1211" i="16"/>
  <c r="AM1212" i="16"/>
  <c r="AN1212" i="16"/>
  <c r="AO1212" i="16"/>
  <c r="AN1213" i="16"/>
  <c r="AO1213" i="16"/>
  <c r="AM1213" i="16"/>
  <c r="AO1214" i="16"/>
  <c r="AM1214" i="16"/>
  <c r="AN1214" i="16"/>
  <c r="AN1215" i="16"/>
  <c r="AO1215" i="16"/>
  <c r="AM1215" i="16"/>
  <c r="AN1216" i="16"/>
  <c r="AO1216" i="16"/>
  <c r="AM1216" i="16"/>
  <c r="AN1217" i="16"/>
  <c r="AO1217" i="16"/>
  <c r="AM1217" i="16"/>
  <c r="AO1218" i="16"/>
  <c r="AM1218" i="16"/>
  <c r="AN1218" i="16"/>
  <c r="AN1219" i="16"/>
  <c r="AO1219" i="16"/>
  <c r="AM1219" i="16"/>
  <c r="AM1220" i="16"/>
  <c r="AO1220" i="16"/>
  <c r="AN1220" i="16"/>
  <c r="AM1221" i="16"/>
  <c r="AO1221" i="16"/>
  <c r="AN1221" i="16"/>
  <c r="AO1222" i="16"/>
  <c r="AM1222" i="16"/>
  <c r="AN1222" i="16"/>
  <c r="AN1223" i="16"/>
  <c r="AO1223" i="16"/>
  <c r="AM1223" i="16"/>
  <c r="AM1224" i="16"/>
  <c r="AO1224" i="16"/>
  <c r="AN1224" i="16"/>
  <c r="AN1225" i="16"/>
  <c r="AM1225" i="16"/>
  <c r="AO1225" i="16"/>
  <c r="AO1226" i="16"/>
  <c r="AM1226" i="16"/>
  <c r="AN1226" i="16"/>
  <c r="AN1227" i="16"/>
  <c r="AO1227" i="16"/>
  <c r="AM1227" i="16"/>
  <c r="AM1228" i="16"/>
  <c r="AO1228" i="16"/>
  <c r="AN1228" i="16"/>
  <c r="AO1229" i="16"/>
  <c r="AM1229" i="16"/>
  <c r="AN1229" i="16"/>
  <c r="AO1230" i="16"/>
  <c r="AM1230" i="16"/>
  <c r="AN1230" i="16"/>
  <c r="AN1231" i="16"/>
  <c r="AO1231" i="16"/>
  <c r="AM1231" i="16"/>
  <c r="AM1232" i="16"/>
  <c r="AO1232" i="16"/>
  <c r="AN1232" i="16"/>
  <c r="AM1233" i="16"/>
  <c r="AO1233" i="16"/>
  <c r="AN1233" i="16"/>
  <c r="AO1234" i="16"/>
  <c r="AM1234" i="16"/>
  <c r="AN1234" i="16"/>
  <c r="AN1235" i="16"/>
  <c r="AO1235" i="16"/>
  <c r="AM1235" i="16"/>
  <c r="AM1236" i="16"/>
  <c r="AO1236" i="16"/>
  <c r="AN1236" i="16"/>
  <c r="AM1237" i="16"/>
  <c r="AO1237" i="16"/>
  <c r="AN1237" i="16"/>
  <c r="AO1238" i="16"/>
  <c r="AN1238" i="16"/>
  <c r="AM1238" i="16"/>
  <c r="AN1239" i="16"/>
  <c r="AO1239" i="16"/>
  <c r="AM1239" i="16"/>
  <c r="AM1240" i="16"/>
  <c r="AO1240" i="16"/>
  <c r="AN1240" i="16"/>
  <c r="AN1241" i="16"/>
  <c r="AM1241" i="16"/>
  <c r="AO1241" i="16"/>
  <c r="AO1242" i="16"/>
  <c r="AM1242" i="16"/>
  <c r="AN1242" i="16"/>
  <c r="AN1243" i="16"/>
  <c r="AO1243" i="16"/>
  <c r="AM1243" i="16"/>
  <c r="AM1244" i="16"/>
  <c r="AO1244" i="16"/>
  <c r="AN1244" i="16"/>
  <c r="AM1245" i="16"/>
  <c r="AO1245" i="16"/>
  <c r="AN1245" i="16"/>
  <c r="AO1246" i="16"/>
  <c r="AM1246" i="16"/>
  <c r="AN1246" i="16"/>
  <c r="AN1247" i="16"/>
  <c r="AO1247" i="16"/>
  <c r="AM1247" i="16"/>
  <c r="AM1248" i="16"/>
  <c r="AO1248" i="16"/>
  <c r="AN1248" i="16"/>
  <c r="AN1249" i="16"/>
  <c r="AM1249" i="16"/>
  <c r="AO1249" i="16"/>
  <c r="AO1250" i="16"/>
  <c r="AM1250" i="16"/>
  <c r="AN1250" i="16"/>
  <c r="AN1251" i="16"/>
  <c r="AO1251" i="16"/>
  <c r="AM1251" i="16"/>
  <c r="AM1252" i="16"/>
  <c r="AO1252" i="16"/>
  <c r="AN1252" i="16"/>
  <c r="AM1253" i="16"/>
  <c r="AO1253" i="16"/>
  <c r="AN1253" i="16"/>
  <c r="AO1254" i="16"/>
  <c r="AM1254" i="16"/>
  <c r="AN1254" i="16"/>
  <c r="AN1255" i="16"/>
  <c r="AO1255" i="16"/>
  <c r="AM1255" i="16"/>
  <c r="AM1256" i="16"/>
  <c r="AO1256" i="16"/>
  <c r="AN1256" i="16"/>
  <c r="AN1257" i="16"/>
  <c r="AM1257" i="16"/>
  <c r="AO1257" i="16"/>
  <c r="AO1258" i="16"/>
  <c r="AM1258" i="16"/>
  <c r="AN1258" i="16"/>
  <c r="AN1259" i="16"/>
  <c r="AO1259" i="16"/>
  <c r="AM1259" i="16"/>
  <c r="AM1260" i="16"/>
  <c r="AO1260" i="16"/>
  <c r="AN1260" i="16"/>
  <c r="AM1261" i="16"/>
  <c r="AO1261" i="16"/>
  <c r="AN1261" i="16"/>
  <c r="AM1262" i="16"/>
  <c r="AO1262" i="16"/>
  <c r="AN1262" i="16"/>
  <c r="AN1263" i="16"/>
  <c r="AO1263" i="16"/>
  <c r="AM1263" i="16"/>
  <c r="AM1264" i="16"/>
  <c r="AO1264" i="16"/>
  <c r="AN1264" i="16"/>
  <c r="AM1265" i="16"/>
  <c r="AO1265" i="16"/>
  <c r="AN1265" i="16"/>
  <c r="AO1266" i="16"/>
  <c r="AM1266" i="16"/>
  <c r="AN1266" i="16"/>
  <c r="AN1267" i="16"/>
  <c r="AO1267" i="16"/>
  <c r="AM1267" i="16"/>
  <c r="AM1268" i="16"/>
  <c r="AO1268" i="16"/>
  <c r="AN1268" i="16"/>
  <c r="AM1269" i="16"/>
  <c r="AO1269" i="16"/>
  <c r="AN1269" i="16"/>
  <c r="AO1270" i="16"/>
  <c r="AM1270" i="16"/>
  <c r="AN1270" i="16"/>
  <c r="AN1271" i="16"/>
  <c r="AO1271" i="16"/>
  <c r="AM1271" i="16"/>
  <c r="AM1272" i="16"/>
  <c r="AO1272" i="16"/>
  <c r="AN1272" i="16"/>
  <c r="AN1273" i="16"/>
  <c r="AM1273" i="16"/>
  <c r="AO1273" i="16"/>
  <c r="AO1274" i="16"/>
  <c r="AM1274" i="16"/>
  <c r="AN1274" i="16"/>
  <c r="AN1275" i="16"/>
  <c r="AO1275" i="16"/>
  <c r="AM1275" i="16"/>
  <c r="AM1276" i="16"/>
  <c r="AO1276" i="16"/>
  <c r="AN1276" i="16"/>
  <c r="AM1277" i="16"/>
  <c r="AO1277" i="16"/>
  <c r="AN1277" i="16"/>
  <c r="AO1278" i="16"/>
  <c r="AM1278" i="16"/>
  <c r="AN1278" i="16"/>
  <c r="AN1279" i="16"/>
  <c r="AO1279" i="16"/>
  <c r="AM1279" i="16"/>
  <c r="AM1280" i="16"/>
  <c r="AO1280" i="16"/>
  <c r="AN1280" i="16"/>
  <c r="AM1281" i="16"/>
  <c r="AO1281" i="16"/>
  <c r="AN1281" i="16"/>
  <c r="AO1282" i="16"/>
  <c r="AM1282" i="16"/>
  <c r="AN1282" i="16"/>
  <c r="AN1283" i="16"/>
  <c r="AO1283" i="16"/>
  <c r="AM1283" i="16"/>
  <c r="AM1284" i="16"/>
  <c r="AO1284" i="16"/>
  <c r="AN1284" i="16"/>
  <c r="AN1285" i="16"/>
  <c r="AM1285" i="16"/>
  <c r="AO1285" i="16"/>
  <c r="AO1286" i="16"/>
  <c r="AM1286" i="16"/>
  <c r="AN1286" i="16"/>
  <c r="AN1287" i="16"/>
  <c r="AO1287" i="16"/>
  <c r="AM1287" i="16"/>
  <c r="AM1288" i="16"/>
  <c r="AO1288" i="16"/>
  <c r="AN1288" i="16"/>
  <c r="AN1289" i="16"/>
  <c r="AM1289" i="16"/>
  <c r="AO1289" i="16"/>
  <c r="AO1290" i="16"/>
  <c r="AM1290" i="16"/>
  <c r="AN1290" i="16"/>
  <c r="AN1291" i="16"/>
  <c r="AO1291" i="16"/>
  <c r="AM1291" i="16"/>
  <c r="AM1292" i="16"/>
  <c r="AO1292" i="16"/>
  <c r="AN1292" i="16"/>
  <c r="AN1293" i="16"/>
  <c r="AM1293" i="16"/>
  <c r="AO1293" i="16"/>
  <c r="AO1294" i="16"/>
  <c r="AM1294" i="16"/>
  <c r="AN1294" i="16"/>
  <c r="AN1295" i="16"/>
  <c r="AO1295" i="16"/>
  <c r="AM1295" i="16"/>
  <c r="AM1296" i="16"/>
  <c r="AO1296" i="16"/>
  <c r="AN1296" i="16"/>
  <c r="AN1297" i="16"/>
  <c r="AM1297" i="16"/>
  <c r="AO1297" i="16"/>
  <c r="AO1298" i="16"/>
  <c r="AM1298" i="16"/>
  <c r="AN1298" i="16"/>
  <c r="AN1299" i="16"/>
  <c r="AO1299" i="16"/>
  <c r="AM1299" i="16"/>
  <c r="AM1300" i="16"/>
  <c r="AO1300" i="16"/>
  <c r="AN1300" i="16"/>
  <c r="AM1301" i="16"/>
  <c r="AO1301" i="16"/>
  <c r="AN1301" i="16"/>
  <c r="AO1302" i="16"/>
  <c r="AM1302" i="16"/>
  <c r="AN1302" i="16"/>
  <c r="AN1303" i="16"/>
  <c r="AO1303" i="16"/>
  <c r="AM1303" i="16"/>
  <c r="AM1304" i="16"/>
  <c r="AO1304" i="16"/>
  <c r="AN1304" i="16"/>
  <c r="AN1305" i="16"/>
  <c r="AM1305" i="16"/>
  <c r="AO1305" i="16"/>
  <c r="AO1306" i="16"/>
  <c r="AM1306" i="16"/>
  <c r="AN1306" i="16"/>
  <c r="AN1307" i="16"/>
  <c r="AO1307" i="16"/>
  <c r="AM1307" i="16"/>
  <c r="AM1308" i="16"/>
  <c r="AO1308" i="16"/>
  <c r="AN1308" i="16"/>
  <c r="AM1309" i="16"/>
  <c r="AO1309" i="16"/>
  <c r="AN1309" i="16"/>
  <c r="AO1310" i="16"/>
  <c r="AM1310" i="16"/>
  <c r="AN1310" i="16"/>
  <c r="AN1311" i="16"/>
  <c r="AO1311" i="16"/>
  <c r="AM1311" i="16"/>
  <c r="AM1312" i="16"/>
  <c r="AO1312" i="16"/>
  <c r="AN1312" i="16"/>
  <c r="AM1313" i="16"/>
  <c r="AO1313" i="16"/>
  <c r="AN1313" i="16"/>
  <c r="AO1314" i="16"/>
  <c r="AM1314" i="16"/>
  <c r="AN1314" i="16"/>
  <c r="AO1315" i="16"/>
  <c r="AN1315" i="16"/>
  <c r="AM1315" i="16"/>
  <c r="AM1316" i="16"/>
  <c r="AO1316" i="16"/>
  <c r="AN1316" i="16"/>
  <c r="AM1317" i="16"/>
  <c r="AO1317" i="16"/>
  <c r="AN1317" i="16"/>
  <c r="AO1318" i="16"/>
  <c r="AM1318" i="16"/>
  <c r="AN1318" i="16"/>
  <c r="AN1319" i="16"/>
  <c r="AO1319" i="16"/>
  <c r="AM1319" i="16"/>
  <c r="AM1320" i="16"/>
  <c r="AO1320" i="16"/>
  <c r="AN1320" i="16"/>
  <c r="AN1321" i="16"/>
  <c r="AM1321" i="16"/>
  <c r="AO1321" i="16"/>
  <c r="AO1322" i="16"/>
  <c r="AM1322" i="16"/>
  <c r="AN1322" i="16"/>
  <c r="AN1323" i="16"/>
  <c r="AO1323" i="16"/>
  <c r="AM1323" i="16"/>
  <c r="AM1324" i="16"/>
  <c r="AO1324" i="16"/>
  <c r="AN1324" i="16"/>
  <c r="AM1325" i="16"/>
  <c r="AO1325" i="16"/>
  <c r="AN1325" i="16"/>
  <c r="AO1326" i="16"/>
  <c r="AN1326" i="16"/>
  <c r="AM1326" i="16"/>
  <c r="AN1327" i="16"/>
  <c r="AO1327" i="16"/>
  <c r="AM1327" i="16"/>
  <c r="AM1328" i="16"/>
  <c r="AO1328" i="16"/>
  <c r="AN1328" i="16"/>
  <c r="AN1329" i="16"/>
  <c r="AM1329" i="16"/>
  <c r="AO1329" i="16"/>
  <c r="AO1330" i="16"/>
  <c r="AM1330" i="16"/>
  <c r="AN1330" i="16"/>
  <c r="AN1331" i="16"/>
  <c r="AO1331" i="16"/>
  <c r="AM1331" i="16"/>
  <c r="AM1332" i="16"/>
  <c r="AO1332" i="16"/>
  <c r="AN1332" i="16"/>
  <c r="AM1333" i="16"/>
  <c r="AO1333" i="16"/>
  <c r="AN1333" i="16"/>
  <c r="AO1334" i="16"/>
  <c r="AM1334" i="16"/>
  <c r="AN1334" i="16"/>
  <c r="AN1335" i="16"/>
  <c r="AO1335" i="16"/>
  <c r="AM1335" i="16"/>
  <c r="AM1336" i="16"/>
  <c r="AO1336" i="16"/>
  <c r="AN1336" i="16"/>
  <c r="AN1337" i="16"/>
  <c r="AM1337" i="16"/>
  <c r="AO1337" i="16"/>
  <c r="AO1338" i="16"/>
  <c r="AM1338" i="16"/>
  <c r="AN1338" i="16"/>
  <c r="AN1339" i="16"/>
  <c r="AO1339" i="16"/>
  <c r="AM1339" i="16"/>
  <c r="AM1340" i="16"/>
  <c r="AO1340" i="16"/>
  <c r="AN1340" i="16"/>
  <c r="AM1341" i="16"/>
  <c r="AO1341" i="16"/>
  <c r="AN1341" i="16"/>
  <c r="AO1342" i="16"/>
  <c r="AM1342" i="16"/>
  <c r="AN1342" i="16"/>
  <c r="AN1343" i="16"/>
  <c r="AO1343" i="16"/>
  <c r="AM1343" i="16"/>
  <c r="AM1344" i="16"/>
  <c r="AO1344" i="16"/>
  <c r="AN1344" i="16"/>
  <c r="AM1345" i="16"/>
  <c r="AO1345" i="16"/>
  <c r="AN1345" i="16"/>
  <c r="AO1346" i="16"/>
  <c r="AM1346" i="16"/>
  <c r="AN1346" i="16"/>
  <c r="AN1347" i="16"/>
  <c r="AO1347" i="16"/>
  <c r="AM1347" i="16"/>
  <c r="AM1348" i="16"/>
  <c r="AO1348" i="16"/>
  <c r="AN1348" i="16"/>
  <c r="AM1349" i="16"/>
  <c r="AO1349" i="16"/>
  <c r="AN1349" i="16"/>
  <c r="AO1350" i="16"/>
  <c r="AM1350" i="16"/>
  <c r="AN1350" i="16"/>
  <c r="AN1351" i="16"/>
  <c r="AO1351" i="16"/>
  <c r="AM1351" i="16"/>
  <c r="AM1352" i="16"/>
  <c r="AO1352" i="16"/>
  <c r="AN1352" i="16"/>
  <c r="AN1353" i="16"/>
  <c r="AM1353" i="16"/>
  <c r="AO1353" i="16"/>
  <c r="AO1354" i="16"/>
  <c r="AM1354" i="16"/>
  <c r="AN1354" i="16"/>
  <c r="AN1355" i="16"/>
  <c r="AO1355" i="16"/>
  <c r="AM1355" i="16"/>
  <c r="AO1356" i="16"/>
  <c r="AM1356" i="16"/>
  <c r="AN1356" i="16"/>
  <c r="AM1357" i="16"/>
  <c r="AO1357" i="16"/>
  <c r="AN1357" i="16"/>
  <c r="AO1358" i="16"/>
  <c r="AM1358" i="16"/>
  <c r="AN1358" i="16"/>
  <c r="AN1359" i="16"/>
  <c r="AO1359" i="16"/>
  <c r="AM1359" i="16"/>
  <c r="AM1360" i="16"/>
  <c r="AO1360" i="16"/>
  <c r="AN1360" i="16"/>
  <c r="AN1361" i="16"/>
  <c r="AM1361" i="16"/>
  <c r="AO1361" i="16"/>
  <c r="AO1362" i="16"/>
  <c r="AM1362" i="16"/>
  <c r="AN1362" i="16"/>
  <c r="AN1363" i="16"/>
  <c r="AO1363" i="16"/>
  <c r="AM1363" i="16"/>
  <c r="AO1364" i="16"/>
  <c r="AM1364" i="16"/>
  <c r="AN1364" i="16"/>
  <c r="AO1365" i="16"/>
  <c r="AM1365" i="16"/>
  <c r="AN1365" i="16"/>
  <c r="AO1366" i="16"/>
  <c r="AM1366" i="16"/>
  <c r="AN1366" i="16"/>
  <c r="AN1367" i="16"/>
  <c r="AO1367" i="16"/>
  <c r="AM1367" i="16"/>
  <c r="AM1368" i="16"/>
  <c r="AO1368" i="16"/>
  <c r="AN1368" i="16"/>
  <c r="AN1369" i="16"/>
  <c r="AM1369" i="16"/>
  <c r="AO1369" i="16"/>
  <c r="AO1370" i="16"/>
  <c r="AM1370" i="16"/>
  <c r="AN1370" i="16"/>
  <c r="AN1371" i="16"/>
  <c r="AO1371" i="16"/>
  <c r="AM1371" i="16"/>
  <c r="AM1372" i="16"/>
  <c r="AO1372" i="16"/>
  <c r="AN1372" i="16"/>
  <c r="AM1373" i="16"/>
  <c r="AO1373" i="16"/>
  <c r="AN1373" i="16"/>
  <c r="AO1374" i="16"/>
  <c r="AM1374" i="16"/>
  <c r="AN1374" i="16"/>
  <c r="AN1375" i="16"/>
  <c r="AO1375" i="16"/>
  <c r="AM1375" i="16"/>
  <c r="AM1376" i="16"/>
  <c r="AO1376" i="16"/>
  <c r="AN1376" i="16"/>
  <c r="AN1377" i="16"/>
  <c r="AM1377" i="16"/>
  <c r="AO1377" i="16"/>
  <c r="AO1378" i="16"/>
  <c r="AM1378" i="16"/>
  <c r="AN1378" i="16"/>
  <c r="AN1379" i="16"/>
  <c r="AO1379" i="16"/>
  <c r="AM1379" i="16"/>
  <c r="AM1380" i="16"/>
  <c r="AO1380" i="16"/>
  <c r="AN1380" i="16"/>
  <c r="AM1381" i="16"/>
  <c r="AO1381" i="16"/>
  <c r="AN1381" i="16"/>
  <c r="AO1382" i="16"/>
  <c r="AM1382" i="16"/>
  <c r="AN1382" i="16"/>
  <c r="AN1383" i="16"/>
  <c r="AO1383" i="16"/>
  <c r="AM1383" i="16"/>
  <c r="AM1384" i="16"/>
  <c r="AO1384" i="16"/>
  <c r="AN1384" i="16"/>
  <c r="AN1385" i="16"/>
  <c r="AM1385" i="16"/>
  <c r="AO1385" i="16"/>
  <c r="AO1386" i="16"/>
  <c r="AN1386" i="16"/>
  <c r="AM1386" i="16"/>
  <c r="AN1387" i="16"/>
  <c r="AO1387" i="16"/>
  <c r="AM1387" i="16"/>
  <c r="AM1388" i="16"/>
  <c r="AO1388" i="16"/>
  <c r="AN1388" i="16"/>
  <c r="AN1389" i="16"/>
  <c r="AM1389" i="16"/>
  <c r="AO1389" i="16"/>
  <c r="AO1390" i="16"/>
  <c r="AM1390" i="16"/>
  <c r="AN1390" i="16"/>
  <c r="AN1391" i="16"/>
  <c r="AO1391" i="16"/>
  <c r="AM1391" i="16"/>
  <c r="AM1392" i="16"/>
  <c r="AO1392" i="16"/>
  <c r="AN1392" i="16"/>
  <c r="AM1393" i="16"/>
  <c r="AO1393" i="16"/>
  <c r="AN1393" i="16"/>
  <c r="AO1394" i="16"/>
  <c r="AM1394" i="16"/>
  <c r="AN1394" i="16"/>
  <c r="AN1395" i="16"/>
  <c r="AO1395" i="16"/>
  <c r="AM1395" i="16"/>
  <c r="AM1396" i="16"/>
  <c r="AO1396" i="16"/>
  <c r="AN1396" i="16"/>
  <c r="AM1397" i="16"/>
  <c r="AO1397" i="16"/>
  <c r="AN1397" i="16"/>
  <c r="AO1398" i="16"/>
  <c r="AM1398" i="16"/>
  <c r="AN1398" i="16"/>
  <c r="AN1399" i="16"/>
  <c r="AO1399" i="16"/>
  <c r="AM1399" i="16"/>
  <c r="AM1400" i="16"/>
  <c r="AO1400" i="16"/>
  <c r="AN1400" i="16"/>
  <c r="AN1401" i="16"/>
  <c r="AM1401" i="16"/>
  <c r="AO1401" i="16"/>
  <c r="AO1402" i="16"/>
  <c r="AM1402" i="16"/>
  <c r="AN1402" i="16"/>
  <c r="AN1403" i="16"/>
  <c r="AO1403" i="16"/>
  <c r="AM1403" i="16"/>
  <c r="AM1404" i="16"/>
  <c r="AO1404" i="16"/>
  <c r="AN1404" i="16"/>
  <c r="AN1405" i="16"/>
  <c r="AM1405" i="16"/>
  <c r="AO1405" i="16"/>
  <c r="AO1406" i="16"/>
  <c r="AM1406" i="16"/>
  <c r="AN1406" i="16"/>
  <c r="AN1407" i="16"/>
  <c r="AO1407" i="16"/>
  <c r="AM1407" i="16"/>
  <c r="AM1408" i="16"/>
  <c r="AO1408" i="16"/>
  <c r="AN1408" i="16"/>
  <c r="AM1409" i="16"/>
  <c r="AO1409" i="16"/>
  <c r="AN1409" i="16"/>
  <c r="AO1410" i="16"/>
  <c r="AM1410" i="16"/>
  <c r="AN1410" i="16"/>
  <c r="AN1411" i="16"/>
  <c r="AO1411" i="16"/>
  <c r="AM1411" i="16"/>
  <c r="AM1412" i="16"/>
  <c r="AO1412" i="16"/>
  <c r="AN1412" i="16"/>
  <c r="AN1413" i="16"/>
  <c r="AO1413" i="16"/>
  <c r="AM1413" i="16"/>
  <c r="AO1414" i="16"/>
  <c r="AM1414" i="16"/>
  <c r="AN1414" i="16"/>
  <c r="AN1415" i="16"/>
  <c r="AO1415" i="16"/>
  <c r="AM1415" i="16"/>
  <c r="AM1416" i="16"/>
  <c r="AO1416" i="16"/>
  <c r="AN1416" i="16"/>
  <c r="AN1417" i="16"/>
  <c r="AM1417" i="16"/>
  <c r="AO1417" i="16"/>
  <c r="AO1418" i="16"/>
  <c r="AM1418" i="16"/>
  <c r="AN1418" i="16"/>
  <c r="AN1419" i="16"/>
  <c r="AO1419" i="16"/>
  <c r="AM1419" i="16"/>
  <c r="AM1420" i="16"/>
  <c r="AO1420" i="16"/>
  <c r="AN1420" i="16"/>
  <c r="AM1421" i="16"/>
  <c r="AO1421" i="16"/>
  <c r="AN1421" i="16"/>
  <c r="AO1422" i="16"/>
  <c r="AM1422" i="16"/>
  <c r="AN1422" i="16"/>
  <c r="AN1423" i="16"/>
  <c r="AO1423" i="16"/>
  <c r="AM1423" i="16"/>
  <c r="AM1424" i="16"/>
  <c r="AN1424" i="16"/>
  <c r="AO1424" i="16"/>
  <c r="AM1425" i="16"/>
  <c r="AO1425" i="16"/>
  <c r="AN1425" i="16"/>
  <c r="AO1426" i="16"/>
  <c r="AM1426" i="16"/>
  <c r="AN1426" i="16"/>
  <c r="AN1427" i="16"/>
  <c r="AO1427" i="16"/>
  <c r="AM1427" i="16"/>
  <c r="AM1428" i="16"/>
  <c r="AO1428" i="16"/>
  <c r="AN1428" i="16"/>
  <c r="AM1429" i="16"/>
  <c r="AO1429" i="16"/>
  <c r="AN1429" i="16"/>
  <c r="AO1430" i="16"/>
  <c r="AM1430" i="16"/>
  <c r="AN1430" i="16"/>
  <c r="AN1431" i="16"/>
  <c r="AO1431" i="16"/>
  <c r="AM1431" i="16"/>
  <c r="AM1432" i="16"/>
  <c r="AO1432" i="16"/>
  <c r="AN1432" i="16"/>
  <c r="AN1433" i="16"/>
  <c r="AM1433" i="16"/>
  <c r="AO1433" i="16"/>
  <c r="AO1434" i="16"/>
  <c r="AM1434" i="16"/>
  <c r="AN1434" i="16"/>
  <c r="AN1435" i="16"/>
  <c r="AM1435" i="16"/>
  <c r="AO1435" i="16"/>
  <c r="AM1436" i="16"/>
  <c r="AO1436" i="16"/>
  <c r="AN1436" i="16"/>
  <c r="AN1437" i="16"/>
  <c r="AM1437" i="16"/>
  <c r="AO1437" i="16"/>
  <c r="AO1438" i="16"/>
  <c r="AM1438" i="16"/>
  <c r="AN1438" i="16"/>
  <c r="AN1439" i="16"/>
  <c r="AM1439" i="16"/>
  <c r="AO1439" i="16"/>
  <c r="AM1440" i="16"/>
  <c r="AO1440" i="16"/>
  <c r="AN1440" i="16"/>
  <c r="AN1441" i="16"/>
  <c r="AO1441" i="16"/>
  <c r="AM1441" i="16"/>
  <c r="AO1442" i="16"/>
  <c r="AM1442" i="16"/>
  <c r="AN1442" i="16"/>
  <c r="AN1443" i="16"/>
  <c r="AM1443" i="16"/>
  <c r="AO1443" i="16"/>
  <c r="AM1444" i="16"/>
  <c r="AO1444" i="16"/>
  <c r="AN1444" i="16"/>
  <c r="AM1445" i="16"/>
  <c r="AO1445" i="16"/>
  <c r="AN1445" i="16"/>
  <c r="AM1446" i="16"/>
  <c r="AN1446" i="16"/>
  <c r="AO1446" i="16"/>
  <c r="AN1447" i="16"/>
  <c r="AO1447" i="16"/>
  <c r="AM1447" i="16"/>
  <c r="AO1448" i="16"/>
  <c r="AM1448" i="16"/>
  <c r="AN1448" i="16"/>
  <c r="AN1449" i="16"/>
  <c r="AO1449" i="16"/>
  <c r="AM1449" i="16"/>
  <c r="AN1450" i="16"/>
  <c r="AO1450" i="16"/>
  <c r="AM1450" i="16"/>
  <c r="AN1451" i="16"/>
  <c r="AO1451" i="16"/>
  <c r="AM1451" i="16"/>
  <c r="AO1452" i="16"/>
  <c r="AM1452" i="16"/>
  <c r="AN1452" i="16"/>
  <c r="AM1453" i="16"/>
  <c r="AN1453" i="16"/>
  <c r="AO1453" i="16"/>
  <c r="AN1454" i="16"/>
  <c r="AO1454" i="16"/>
  <c r="AM1454" i="16"/>
  <c r="AN1455" i="16"/>
  <c r="AO1455" i="16"/>
  <c r="AM1455" i="16"/>
  <c r="AO1456" i="16"/>
  <c r="AM1456" i="16"/>
  <c r="AN1456" i="16"/>
  <c r="AM1457" i="16"/>
  <c r="AN1457" i="16"/>
  <c r="AO1457" i="16"/>
  <c r="AM1458" i="16"/>
  <c r="AO1458" i="16"/>
  <c r="AN1458" i="16"/>
  <c r="AN1459" i="16"/>
  <c r="AO1459" i="16"/>
  <c r="AM1459" i="16"/>
  <c r="AO1460" i="16"/>
  <c r="AM1460" i="16"/>
  <c r="AN1460" i="16"/>
  <c r="AM1461" i="16"/>
  <c r="AN1461" i="16"/>
  <c r="AO1461" i="16"/>
  <c r="AN1462" i="16"/>
  <c r="AO1462" i="16"/>
  <c r="AM1462" i="16"/>
  <c r="AN1463" i="16"/>
  <c r="AO1463" i="16"/>
  <c r="AM1463" i="16"/>
  <c r="AO1464" i="16"/>
  <c r="AM1464" i="16"/>
  <c r="AN1464" i="16"/>
  <c r="AN1465" i="16"/>
  <c r="AO1465" i="16"/>
  <c r="AM1465" i="16"/>
  <c r="AN1466" i="16"/>
  <c r="AO1466" i="16"/>
  <c r="AM1466" i="16"/>
  <c r="AN1467" i="16"/>
  <c r="AO1467" i="16"/>
  <c r="AM1467" i="16"/>
  <c r="AO1468" i="16"/>
  <c r="AM1468" i="16"/>
  <c r="AN1468" i="16"/>
  <c r="AN1469" i="16"/>
  <c r="AO1469" i="16"/>
  <c r="AM1469" i="16"/>
  <c r="AN1470" i="16"/>
  <c r="AO1470" i="16"/>
  <c r="AM1470" i="16"/>
  <c r="AN1471" i="16"/>
  <c r="AO1471" i="16"/>
  <c r="AM1471" i="16"/>
  <c r="AO1472" i="16"/>
  <c r="AM1472" i="16"/>
  <c r="AN1472" i="16"/>
  <c r="AM1473" i="16"/>
  <c r="AN1473" i="16"/>
  <c r="AO1473" i="16"/>
  <c r="AN1474" i="16"/>
  <c r="AO1474" i="16"/>
  <c r="AM1474" i="16"/>
  <c r="AN1475" i="16"/>
  <c r="AO1475" i="16"/>
  <c r="AM1475" i="16"/>
  <c r="AO1476" i="16"/>
  <c r="AM1476" i="16"/>
  <c r="AN1476" i="16"/>
  <c r="AN1477" i="16"/>
  <c r="AO1477" i="16"/>
  <c r="AM1477" i="16"/>
  <c r="AN1478" i="16"/>
  <c r="AO1478" i="16"/>
  <c r="AM1478" i="16"/>
  <c r="AN1479" i="16"/>
  <c r="AO1479" i="16"/>
  <c r="AM1479" i="16"/>
  <c r="AO1480" i="16"/>
  <c r="AM1480" i="16"/>
  <c r="AN1480" i="16"/>
  <c r="AN1481" i="16"/>
  <c r="AO1481" i="16"/>
  <c r="AM1481" i="16"/>
  <c r="AN1482" i="16"/>
  <c r="AO1482" i="16"/>
  <c r="AM1482" i="16"/>
  <c r="AN1483" i="16"/>
  <c r="AO1483" i="16"/>
  <c r="AM1483" i="16"/>
  <c r="AO1484" i="16"/>
  <c r="AM1484" i="16"/>
  <c r="AN1484" i="16"/>
  <c r="AN1485" i="16"/>
  <c r="AO1485" i="16"/>
  <c r="AM1485" i="16"/>
  <c r="AN1486" i="16"/>
  <c r="AO1486" i="16"/>
  <c r="AM1486" i="16"/>
  <c r="AN1487" i="16"/>
  <c r="AO1487" i="16"/>
  <c r="AM1487" i="16"/>
  <c r="AO1488" i="16"/>
  <c r="AM1488" i="16"/>
  <c r="AN1488" i="16"/>
  <c r="AM1489" i="16"/>
  <c r="AN1489" i="16"/>
  <c r="AO1489" i="16"/>
  <c r="AN1490" i="16"/>
  <c r="AO1490" i="16"/>
  <c r="AM1490" i="16"/>
  <c r="AN1491" i="16"/>
  <c r="AO1491" i="16"/>
  <c r="AM1491" i="16"/>
  <c r="AO1492" i="16"/>
  <c r="AM1492" i="16"/>
  <c r="AN1492" i="16"/>
  <c r="AN1493" i="16"/>
  <c r="AO1493" i="16"/>
  <c r="AM1493" i="16"/>
  <c r="AN1494" i="16"/>
  <c r="AO1494" i="16"/>
  <c r="AM1494" i="16"/>
  <c r="AN1495" i="16"/>
  <c r="AO1495" i="16"/>
  <c r="AM1495" i="16"/>
  <c r="AO1496" i="16"/>
  <c r="AM1496" i="16"/>
  <c r="AN1496" i="16"/>
  <c r="AM1497" i="16"/>
  <c r="AN1497" i="16"/>
  <c r="AO1497" i="16"/>
  <c r="AN1498" i="16"/>
  <c r="AO1498" i="16"/>
  <c r="AM1498" i="16"/>
  <c r="AN1499" i="16"/>
  <c r="AO1499" i="16"/>
  <c r="AM1499" i="16"/>
  <c r="AO1500" i="16"/>
  <c r="AM1500" i="16"/>
  <c r="AN1500" i="16"/>
  <c r="AN1501" i="16"/>
  <c r="AO1501" i="16"/>
  <c r="AM1501" i="16"/>
  <c r="AM1502" i="16"/>
  <c r="AN1502" i="16"/>
  <c r="AO1502" i="16"/>
  <c r="AN1503" i="16"/>
  <c r="AO1503" i="16"/>
  <c r="AM1503" i="16"/>
  <c r="AO1504" i="16"/>
  <c r="AM1504" i="16"/>
  <c r="AN1504" i="16"/>
  <c r="AN1505" i="16"/>
  <c r="AM1505" i="16"/>
  <c r="AO1505" i="16"/>
  <c r="AN1506" i="16"/>
  <c r="AO1506" i="16"/>
  <c r="AM1506" i="16"/>
  <c r="AN1507" i="16"/>
  <c r="AO1507" i="16"/>
  <c r="AM1507" i="16"/>
  <c r="AO1508" i="16"/>
  <c r="AM1508" i="16"/>
  <c r="AN1508" i="16"/>
  <c r="AN1509" i="16"/>
  <c r="AO1509" i="16"/>
  <c r="AM1509" i="16"/>
  <c r="AN1510" i="16"/>
  <c r="AO1510" i="16"/>
  <c r="AM1510" i="16"/>
  <c r="AN1511" i="16"/>
  <c r="AO1511" i="16"/>
  <c r="AM1511" i="16"/>
  <c r="AO1512" i="16"/>
  <c r="AM1512" i="16"/>
  <c r="AN1512" i="16"/>
  <c r="AN1513" i="16"/>
  <c r="AO1513" i="16"/>
  <c r="AM1513" i="16"/>
  <c r="AN1514" i="16"/>
  <c r="AO1514" i="16"/>
  <c r="AM1514" i="16"/>
  <c r="AN1515" i="16"/>
  <c r="AO1515" i="16"/>
  <c r="AM1515" i="16"/>
  <c r="AO1516" i="16"/>
  <c r="AM1516" i="16"/>
  <c r="AN1516" i="16"/>
  <c r="AN1517" i="16"/>
  <c r="AO1517" i="16"/>
  <c r="AM1517" i="16"/>
  <c r="AN1518" i="16"/>
  <c r="AO1518" i="16"/>
  <c r="AM1518" i="16"/>
  <c r="AN1519" i="16"/>
  <c r="AO1519" i="16"/>
  <c r="AM1519" i="16"/>
  <c r="AO1520" i="16"/>
  <c r="AN1520" i="16"/>
  <c r="AM1520" i="16"/>
  <c r="AM1521" i="16"/>
  <c r="AN1521" i="16"/>
  <c r="AO1521" i="16"/>
  <c r="AM1522" i="16"/>
  <c r="AO1522" i="16"/>
  <c r="AN1522" i="16"/>
  <c r="AN1523" i="16"/>
  <c r="AO1523" i="16"/>
  <c r="AM1523" i="16"/>
  <c r="AO1524" i="16"/>
  <c r="AM1524" i="16"/>
  <c r="AN1524" i="16"/>
  <c r="AN1525" i="16"/>
  <c r="AO1525" i="16"/>
  <c r="AM1525" i="16"/>
  <c r="AM1526" i="16"/>
  <c r="AN1526" i="16"/>
  <c r="AO1526" i="16"/>
  <c r="AN1527" i="16"/>
  <c r="AO1527" i="16"/>
  <c r="AM1527" i="16"/>
  <c r="AO1528" i="16"/>
  <c r="AM1528" i="16"/>
  <c r="AN1528" i="16"/>
  <c r="AN1529" i="16"/>
  <c r="AO1529" i="16"/>
  <c r="AM1529" i="16"/>
  <c r="AN1530" i="16"/>
  <c r="AO1530" i="16"/>
  <c r="AM1530" i="16"/>
  <c r="AN1531" i="16"/>
  <c r="AO1531" i="16"/>
  <c r="AM1531" i="16"/>
  <c r="AO1532" i="16"/>
  <c r="AM1532" i="16"/>
  <c r="AN1532" i="16"/>
  <c r="AN1533" i="16"/>
  <c r="AO1533" i="16"/>
  <c r="AM1533" i="16"/>
  <c r="AM1534" i="16"/>
  <c r="AN1534" i="16"/>
  <c r="AO1534" i="16"/>
  <c r="AN1535" i="16"/>
  <c r="AO1535" i="16"/>
  <c r="AM1535" i="16"/>
  <c r="AO1536" i="16"/>
  <c r="AM1536" i="16"/>
  <c r="AN1536" i="16"/>
  <c r="AM1537" i="16"/>
  <c r="AN1537" i="16"/>
  <c r="AO1537" i="16"/>
  <c r="AM1538" i="16"/>
  <c r="AN1538" i="16"/>
  <c r="AO1538" i="16"/>
  <c r="AN1539" i="16"/>
  <c r="AO1539" i="16"/>
  <c r="AM1539" i="16"/>
  <c r="AO1540" i="16"/>
  <c r="AM1540" i="16"/>
  <c r="AN1540" i="16"/>
  <c r="AN1541" i="16"/>
  <c r="AO1541" i="16"/>
  <c r="AM1541" i="16"/>
  <c r="AN1542" i="16"/>
  <c r="AO1542" i="16"/>
  <c r="AM1542" i="16"/>
  <c r="AN1543" i="16"/>
  <c r="AO1543" i="16"/>
  <c r="AM1543" i="16"/>
  <c r="AO1544" i="16"/>
  <c r="AM1544" i="16"/>
  <c r="AN1544" i="16"/>
  <c r="AN1545" i="16"/>
  <c r="AO1545" i="16"/>
  <c r="AM1545" i="16"/>
  <c r="AN1546" i="16"/>
  <c r="AO1546" i="16"/>
  <c r="AM1546" i="16"/>
  <c r="AN1547" i="16"/>
  <c r="AO1547" i="16"/>
  <c r="AM1547" i="16"/>
  <c r="AO1548" i="16"/>
  <c r="AM1548" i="16"/>
  <c r="AN1548" i="16"/>
  <c r="AN1549" i="16"/>
  <c r="AO1549" i="16"/>
  <c r="AM1549" i="16"/>
  <c r="AN1550" i="16"/>
  <c r="AO1550" i="16"/>
  <c r="AM1550" i="16"/>
  <c r="AN1551" i="16"/>
  <c r="AO1551" i="16"/>
  <c r="AM1551" i="16"/>
  <c r="AO1552" i="16"/>
  <c r="AM1552" i="16"/>
  <c r="AN1552" i="16"/>
  <c r="AM1553" i="16"/>
  <c r="AN1553" i="16"/>
  <c r="AO1553" i="16"/>
  <c r="AN1554" i="16"/>
  <c r="AO1554" i="16"/>
  <c r="AM1554" i="16"/>
  <c r="AN1555" i="16"/>
  <c r="AO1555" i="16"/>
  <c r="AM1555" i="16"/>
  <c r="AO1556" i="16"/>
  <c r="AM1556" i="16"/>
  <c r="AN1556" i="16"/>
  <c r="AN1557" i="16"/>
  <c r="AO1557" i="16"/>
  <c r="AM1557" i="16"/>
  <c r="AN1558" i="16"/>
  <c r="AO1558" i="16"/>
  <c r="AM1558" i="16"/>
  <c r="AN1559" i="16"/>
  <c r="AO1559" i="16"/>
  <c r="AM1559" i="16"/>
  <c r="AO1560" i="16"/>
  <c r="AN1560" i="16"/>
  <c r="AM1560" i="16"/>
  <c r="AN1561" i="16"/>
  <c r="AO1561" i="16"/>
  <c r="AM1561" i="16"/>
  <c r="AN1562" i="16"/>
  <c r="AO1562" i="16"/>
  <c r="AM1562" i="16"/>
  <c r="AN1563" i="16"/>
  <c r="AO1563" i="16"/>
  <c r="AM1563" i="16"/>
  <c r="AO1564" i="16"/>
  <c r="AM1564" i="16"/>
  <c r="AN1564" i="16"/>
  <c r="AN1565" i="16"/>
  <c r="AO1565" i="16"/>
  <c r="AM1565" i="16"/>
  <c r="AM1566" i="16"/>
  <c r="AO1566" i="16"/>
  <c r="AN1566" i="16"/>
  <c r="AN1567" i="16"/>
  <c r="AO1567" i="16"/>
  <c r="AM1567" i="16"/>
  <c r="AO1568" i="16"/>
  <c r="AM1568" i="16"/>
  <c r="AN1568" i="16"/>
  <c r="AM1569" i="16"/>
  <c r="AN1569" i="16"/>
  <c r="AO1569" i="16"/>
  <c r="AN1570" i="16"/>
  <c r="AO1570" i="16"/>
  <c r="AM1570" i="16"/>
  <c r="AN1571" i="16"/>
  <c r="AO1571" i="16"/>
  <c r="AM1571" i="16"/>
  <c r="AO1572" i="16"/>
  <c r="AM1572" i="16"/>
  <c r="AN1572" i="16"/>
  <c r="AM1573" i="16"/>
  <c r="AN1573" i="16"/>
  <c r="AO1573" i="16"/>
  <c r="AM1574" i="16"/>
  <c r="AN1574" i="16"/>
  <c r="AO1574" i="16"/>
  <c r="AN1575" i="16"/>
  <c r="AO1575" i="16"/>
  <c r="AM1575" i="16"/>
  <c r="AO1576" i="16"/>
  <c r="AM1576" i="16"/>
  <c r="AN1576" i="16"/>
  <c r="AN1577" i="16"/>
  <c r="AO1577" i="16"/>
  <c r="AM1577" i="16"/>
  <c r="AN1578" i="16"/>
  <c r="AO1578" i="16"/>
  <c r="AM1578" i="16"/>
  <c r="AN1579" i="16"/>
  <c r="AO1579" i="16"/>
  <c r="AM1579" i="16"/>
  <c r="AO1580" i="16"/>
  <c r="AM1580" i="16"/>
  <c r="AN1580" i="16"/>
  <c r="AM1581" i="16"/>
  <c r="AN1581" i="16"/>
  <c r="AO1581" i="16"/>
  <c r="AN1582" i="16"/>
  <c r="AO1582" i="16"/>
  <c r="AM1582" i="16"/>
  <c r="AO1583" i="16"/>
  <c r="AM1583" i="16"/>
  <c r="AN1583" i="16"/>
  <c r="AN1584" i="16"/>
  <c r="AO1584" i="16"/>
  <c r="AM1584" i="16"/>
  <c r="AN1585" i="16"/>
  <c r="AO1585" i="16"/>
  <c r="AM1585" i="16"/>
  <c r="AN1586" i="16"/>
  <c r="AO1586" i="16"/>
  <c r="AM1586" i="16"/>
  <c r="AO1587" i="16"/>
  <c r="AM1587" i="16"/>
  <c r="AN1587" i="16"/>
  <c r="AM1588" i="16"/>
  <c r="AN1588" i="16"/>
  <c r="AO1588" i="16"/>
  <c r="AM1589" i="16"/>
  <c r="AN1589" i="16"/>
  <c r="AO1589" i="16"/>
  <c r="AN1590" i="16"/>
  <c r="AO1590" i="16"/>
  <c r="AM1590" i="16"/>
  <c r="AO1591" i="16"/>
  <c r="AM1591" i="16"/>
  <c r="AN1591" i="16"/>
  <c r="AN1592" i="16"/>
  <c r="AO1592" i="16"/>
  <c r="AM1592" i="16"/>
  <c r="AN1593" i="16"/>
  <c r="AO1593" i="16"/>
  <c r="AM1593" i="16"/>
  <c r="AN1594" i="16"/>
  <c r="AO1594" i="16"/>
  <c r="AM1594" i="16"/>
  <c r="AO1595" i="16"/>
  <c r="AM1595" i="16"/>
  <c r="AN1595" i="16"/>
  <c r="AM1596" i="16"/>
  <c r="AO1596" i="16"/>
  <c r="AN1596" i="16"/>
  <c r="AN1597" i="16"/>
  <c r="AM1597" i="16"/>
  <c r="AO1597" i="16"/>
  <c r="AO1598" i="16"/>
  <c r="AN1598" i="16"/>
  <c r="AM1598" i="16"/>
  <c r="AO1599" i="16"/>
  <c r="AM1599" i="16"/>
  <c r="AN1599" i="16"/>
  <c r="AN1600" i="16"/>
  <c r="AO1600" i="16"/>
  <c r="AM1600" i="16"/>
  <c r="AM1601" i="16"/>
  <c r="AN1601" i="16"/>
  <c r="AO1601" i="16"/>
  <c r="AN1602" i="16"/>
  <c r="AO1602" i="16"/>
  <c r="AM1602" i="16"/>
  <c r="AO1603" i="16"/>
  <c r="AM1603" i="16"/>
  <c r="AN1603" i="16"/>
  <c r="AM1604" i="16"/>
  <c r="AN1604" i="16"/>
  <c r="AO1604" i="16"/>
  <c r="AM1605" i="16"/>
  <c r="AN1605" i="16"/>
  <c r="AO1605" i="16"/>
  <c r="AN1606" i="16"/>
  <c r="AO1606" i="16"/>
  <c r="AM1606" i="16"/>
  <c r="AO1607" i="16"/>
  <c r="AM1607" i="16"/>
  <c r="AN1607" i="16"/>
  <c r="AN1608" i="16"/>
  <c r="AO1608" i="16"/>
  <c r="AM1608" i="16"/>
  <c r="AM1609" i="16"/>
  <c r="AN1609" i="16"/>
  <c r="AO1609" i="16"/>
  <c r="AN1610" i="16"/>
  <c r="AO1610" i="16"/>
  <c r="AM1610" i="16"/>
  <c r="AO1611" i="16"/>
  <c r="AM1611" i="16"/>
  <c r="AN1611" i="16"/>
  <c r="AM1612" i="16"/>
  <c r="AN1612" i="16"/>
  <c r="AO1612" i="16"/>
  <c r="AM1613" i="16"/>
  <c r="AN1613" i="16"/>
  <c r="AO1613" i="16"/>
  <c r="AN1614" i="16"/>
  <c r="AO1614" i="16"/>
  <c r="AM1614" i="16"/>
  <c r="AO1615" i="16"/>
  <c r="AN1615" i="16"/>
  <c r="AM1615" i="16"/>
  <c r="AM1616" i="16"/>
  <c r="AN1616" i="16"/>
  <c r="AO1616" i="16"/>
  <c r="AM1617" i="16"/>
  <c r="AN1617" i="16"/>
  <c r="AO1617" i="16"/>
  <c r="AN1618" i="16"/>
  <c r="AO1618" i="16"/>
  <c r="AM1618" i="16"/>
  <c r="AO1619" i="16"/>
  <c r="AM1619" i="16"/>
  <c r="AN1619" i="16"/>
  <c r="AM1620" i="16"/>
  <c r="AN1620" i="16"/>
  <c r="AO1620" i="16"/>
  <c r="AM1621" i="16"/>
  <c r="AN1621" i="16"/>
  <c r="AO1621" i="16"/>
  <c r="AN1622" i="16"/>
  <c r="AO1622" i="16"/>
  <c r="AM1622" i="16"/>
  <c r="AO1623" i="16"/>
  <c r="AM1623" i="16"/>
  <c r="AN1623" i="16"/>
  <c r="AN1624" i="16"/>
  <c r="AO1624" i="16"/>
  <c r="AM1624" i="16"/>
  <c r="AN1625" i="16"/>
  <c r="AO1625" i="16"/>
  <c r="AM1625" i="16"/>
  <c r="AN1626" i="16"/>
  <c r="AO1626" i="16"/>
  <c r="AM1626" i="16"/>
  <c r="AO1627" i="16"/>
  <c r="AM1627" i="16"/>
  <c r="AN1627" i="16"/>
  <c r="AM1628" i="16"/>
  <c r="AN1628" i="16"/>
  <c r="AO1628" i="16"/>
  <c r="AM1629" i="16"/>
  <c r="AN1629" i="16"/>
  <c r="AO1629" i="16"/>
  <c r="AN1630" i="16"/>
  <c r="AO1630" i="16"/>
  <c r="AM1630" i="16"/>
  <c r="AO1631" i="16"/>
  <c r="AM1631" i="16"/>
  <c r="AN1631" i="16"/>
  <c r="AN1632" i="16"/>
  <c r="AO1632" i="16"/>
  <c r="AM1632" i="16"/>
  <c r="AN1633" i="16"/>
  <c r="AO1633" i="16"/>
  <c r="AM1633" i="16"/>
  <c r="AN1634" i="16"/>
  <c r="AO1634" i="16"/>
  <c r="AM1634" i="16"/>
  <c r="AO1635" i="16"/>
  <c r="AM1635" i="16"/>
  <c r="AN1635" i="16"/>
  <c r="AM1636" i="16"/>
  <c r="AN1636" i="16"/>
  <c r="AO1636" i="16"/>
  <c r="AM1637" i="16"/>
  <c r="AN1637" i="16"/>
  <c r="AO1637" i="16"/>
  <c r="AN1638" i="16"/>
  <c r="AO1638" i="16"/>
  <c r="AM1638" i="16"/>
  <c r="AO1639" i="16"/>
  <c r="AM1639" i="16"/>
  <c r="AN1639" i="16"/>
  <c r="AM1640" i="16"/>
  <c r="AN1640" i="16"/>
  <c r="AO1640" i="16"/>
  <c r="AN1641" i="16"/>
  <c r="AO1641" i="16"/>
  <c r="AM1641" i="16"/>
  <c r="AN1642" i="16"/>
  <c r="AO1642" i="16"/>
  <c r="AM1642" i="16"/>
  <c r="AO1643" i="16"/>
  <c r="AM1643" i="16"/>
  <c r="AN1643" i="16"/>
  <c r="AM1644" i="16"/>
  <c r="AN1644" i="16"/>
  <c r="AO1644" i="16"/>
  <c r="AM1645" i="16"/>
  <c r="AN1645" i="16"/>
  <c r="AO1645" i="16"/>
  <c r="AN1646" i="16"/>
  <c r="AO1646" i="16"/>
  <c r="AM1646" i="16"/>
  <c r="AO1647" i="16"/>
  <c r="AM1647" i="16"/>
  <c r="AN1647" i="16"/>
  <c r="AM1648" i="16"/>
  <c r="AO1648" i="16"/>
  <c r="AN1648" i="16"/>
  <c r="AN1649" i="16"/>
  <c r="AO1649" i="16"/>
  <c r="AM1649" i="16"/>
  <c r="AO1650" i="16"/>
  <c r="AN1650" i="16"/>
  <c r="AM1650" i="16"/>
  <c r="AO1651" i="16"/>
  <c r="AM1651" i="16"/>
  <c r="AN1651" i="16"/>
  <c r="AM1652" i="16"/>
  <c r="AO1652" i="16"/>
  <c r="AN1652" i="16"/>
  <c r="AM1653" i="16"/>
  <c r="AN1653" i="16"/>
  <c r="AO1653" i="16"/>
  <c r="AN1654" i="16"/>
  <c r="AO1654" i="16"/>
  <c r="AM1654" i="16"/>
  <c r="AO1655" i="16"/>
  <c r="AM1655" i="16"/>
  <c r="AN1655" i="16"/>
  <c r="AM1656" i="16"/>
  <c r="AN1656" i="16"/>
  <c r="AO1656" i="16"/>
  <c r="AM1657" i="16"/>
  <c r="AN1657" i="16"/>
  <c r="AO1657" i="16"/>
  <c r="AN1658" i="16"/>
  <c r="AO1658" i="16"/>
  <c r="AM1658" i="16"/>
  <c r="AO1659" i="16"/>
  <c r="AM1659" i="16"/>
  <c r="AN1659" i="16"/>
  <c r="AM1660" i="16"/>
  <c r="AN1660" i="16"/>
  <c r="AO1660" i="16"/>
  <c r="AM1661" i="16"/>
  <c r="AN1661" i="16"/>
  <c r="AO1661" i="16"/>
  <c r="AN1662" i="16"/>
  <c r="AO1662" i="16"/>
  <c r="AM1662" i="16"/>
  <c r="AO1663" i="16"/>
  <c r="AM1663" i="16"/>
  <c r="AN1663" i="16"/>
  <c r="AN1664" i="16"/>
  <c r="AO1664" i="16"/>
  <c r="AM1664" i="16"/>
  <c r="AN1665" i="16"/>
  <c r="AO1665" i="16"/>
  <c r="AM1665" i="16"/>
  <c r="AN1666" i="16"/>
  <c r="AM1666" i="16"/>
  <c r="AO1666" i="16"/>
  <c r="AO1667" i="16"/>
  <c r="AM1667" i="16"/>
  <c r="AN1667" i="16"/>
  <c r="AM1668" i="16"/>
  <c r="AN1668" i="16"/>
  <c r="AO1668" i="16"/>
  <c r="AM1669" i="16"/>
  <c r="AN1669" i="16"/>
  <c r="AO1669" i="16"/>
  <c r="AN1670" i="16"/>
  <c r="AO1670" i="16"/>
  <c r="AM1670" i="16"/>
  <c r="AO1671" i="16"/>
  <c r="AM1671" i="16"/>
  <c r="AN1671" i="16"/>
  <c r="AN1672" i="16"/>
  <c r="AO1672" i="16"/>
  <c r="AM1672" i="16"/>
  <c r="AN1673" i="16"/>
  <c r="AO1673" i="16"/>
  <c r="AM1673" i="16"/>
  <c r="AO1674" i="16"/>
  <c r="AN1674" i="16"/>
  <c r="AM1674" i="16"/>
  <c r="AO1675" i="16"/>
  <c r="AM1675" i="16"/>
  <c r="AN1675" i="16"/>
  <c r="AM1676" i="16"/>
  <c r="AO1676" i="16"/>
  <c r="AN1676" i="16"/>
  <c r="AM1677" i="16"/>
  <c r="AN1677" i="16"/>
  <c r="AO1677" i="16"/>
  <c r="AN1678" i="16"/>
  <c r="AO1678" i="16"/>
  <c r="AM1678" i="16"/>
  <c r="AO1679" i="16"/>
  <c r="AM1679" i="16"/>
  <c r="AN1679" i="16"/>
  <c r="AN1680" i="16"/>
  <c r="AO1680" i="16"/>
  <c r="AM1680" i="16"/>
  <c r="AM1681" i="16"/>
  <c r="AN1681" i="16"/>
  <c r="AO1681" i="16"/>
  <c r="AN1682" i="16"/>
  <c r="AO1682" i="16"/>
  <c r="AM1682" i="16"/>
  <c r="AO1683" i="16"/>
  <c r="AM1683" i="16"/>
  <c r="AN1683" i="16"/>
  <c r="AM1684" i="16"/>
  <c r="AN1684" i="16"/>
  <c r="AO1684" i="16"/>
  <c r="AM1685" i="16"/>
  <c r="AN1685" i="16"/>
  <c r="AO1685" i="16"/>
  <c r="AN1686" i="16"/>
  <c r="AO1686" i="16"/>
  <c r="AM1686" i="16"/>
  <c r="AO1687" i="16"/>
  <c r="AM1687" i="16"/>
  <c r="AN1687" i="16"/>
  <c r="AN1688" i="16"/>
  <c r="AO1688" i="16"/>
  <c r="AM1688" i="16"/>
  <c r="AN1689" i="16"/>
  <c r="AO1689" i="16"/>
  <c r="AM1689" i="16"/>
  <c r="AN1690" i="16"/>
  <c r="AO1690" i="16"/>
  <c r="AM1690" i="16"/>
  <c r="AO1691" i="16"/>
  <c r="AM1691" i="16"/>
  <c r="AN1691" i="16"/>
  <c r="AM1692" i="16"/>
  <c r="AN1692" i="16"/>
  <c r="AO1692" i="16"/>
  <c r="AM1693" i="16"/>
  <c r="AN1693" i="16"/>
  <c r="AO1693" i="16"/>
  <c r="AN1694" i="16"/>
  <c r="AO1694" i="16"/>
  <c r="AM1694" i="16"/>
  <c r="AO1695" i="16"/>
  <c r="AM1695" i="16"/>
  <c r="AN1695" i="16"/>
  <c r="AN1696" i="16"/>
  <c r="AO1696" i="16"/>
  <c r="AM1696" i="16"/>
  <c r="AN1697" i="16"/>
  <c r="AO1697" i="16"/>
  <c r="AM1697" i="16"/>
  <c r="AN1698" i="16"/>
  <c r="AO1698" i="16"/>
  <c r="AM1698" i="16"/>
  <c r="AO1699" i="16"/>
  <c r="AM1699" i="16"/>
  <c r="AN1699" i="16"/>
  <c r="AM1700" i="16"/>
  <c r="AN1700" i="16"/>
  <c r="AO1700" i="16"/>
  <c r="AM1701" i="16"/>
  <c r="AN1701" i="16"/>
  <c r="AO1701" i="16"/>
  <c r="AN1702" i="16"/>
  <c r="AO1702" i="16"/>
  <c r="AM1702" i="16"/>
  <c r="AO1703" i="16"/>
  <c r="AM1703" i="16"/>
  <c r="AN1703" i="16"/>
  <c r="AN1704" i="16"/>
  <c r="AO1704" i="16"/>
  <c r="AM1704" i="16"/>
  <c r="AN1705" i="16"/>
  <c r="AO1705" i="16"/>
  <c r="AM1705" i="16"/>
  <c r="AN1706" i="16"/>
  <c r="AO1706" i="16"/>
  <c r="AM1706" i="16"/>
  <c r="AO1707" i="16"/>
  <c r="AM1707" i="16"/>
  <c r="AN1707" i="16"/>
  <c r="AM1708" i="16"/>
  <c r="AN1708" i="16"/>
  <c r="AO1708" i="16"/>
  <c r="AM1709" i="16"/>
  <c r="AN1709" i="16"/>
  <c r="AO1709" i="16"/>
  <c r="AN1710" i="16"/>
  <c r="AO1710" i="16"/>
  <c r="AM1710" i="16"/>
  <c r="AO1711" i="16"/>
  <c r="AM1711" i="16"/>
  <c r="AN1711" i="16"/>
  <c r="AN1712" i="16"/>
  <c r="AO1712" i="16"/>
  <c r="AM1712" i="16"/>
  <c r="AN1713" i="16"/>
  <c r="AO1713" i="16"/>
  <c r="AM1713" i="16"/>
  <c r="AN1714" i="16"/>
  <c r="AO1714" i="16"/>
  <c r="AM1714" i="16"/>
  <c r="AO1715" i="16"/>
  <c r="AM1715" i="16"/>
  <c r="AN1715" i="16"/>
  <c r="AM1716" i="16"/>
  <c r="AN1716" i="16"/>
  <c r="AO1716" i="16"/>
  <c r="AM1717" i="16"/>
  <c r="AN1717" i="16"/>
  <c r="AO1717" i="16"/>
  <c r="AN1718" i="16"/>
  <c r="AO1718" i="16"/>
  <c r="AM1718" i="16"/>
  <c r="AO1719" i="16"/>
  <c r="AM1719" i="16"/>
  <c r="AN1719" i="16"/>
  <c r="AN1720" i="16"/>
  <c r="AO1720" i="16"/>
  <c r="AM1720" i="16"/>
  <c r="AM1721" i="16"/>
  <c r="AN1721" i="16"/>
  <c r="AO1721" i="16"/>
  <c r="AN1722" i="16"/>
  <c r="AO1722" i="16"/>
  <c r="AM1722" i="16"/>
  <c r="AO1723" i="16"/>
  <c r="AN1723" i="16"/>
  <c r="AM1723" i="16"/>
  <c r="AM1724" i="16"/>
  <c r="AN1724" i="16"/>
  <c r="AO1724" i="16"/>
  <c r="AM1725" i="16"/>
  <c r="AN1725" i="16"/>
  <c r="AO1725" i="16"/>
  <c r="AN1726" i="16"/>
  <c r="AO1726" i="16"/>
  <c r="AM1726" i="16"/>
  <c r="AO1727" i="16"/>
  <c r="AM1727" i="16"/>
  <c r="AN1727" i="16"/>
  <c r="AN1728" i="16"/>
  <c r="AO1728" i="16"/>
  <c r="AM1728" i="16"/>
  <c r="AN1729" i="16"/>
  <c r="AO1729" i="16"/>
  <c r="AM1729" i="16"/>
  <c r="AN1730" i="16"/>
  <c r="AO1730" i="16"/>
  <c r="AM1730" i="16"/>
  <c r="AO1731" i="16"/>
  <c r="AM1731" i="16"/>
  <c r="AN1731" i="16"/>
  <c r="AM1732" i="16"/>
  <c r="AN1732" i="16"/>
  <c r="AO1732" i="16"/>
  <c r="AM1733" i="16"/>
  <c r="AN1733" i="16"/>
  <c r="AO1733" i="16"/>
  <c r="AN1734" i="16"/>
  <c r="AO1734" i="16"/>
  <c r="AM1734" i="16"/>
  <c r="AO1735" i="16"/>
  <c r="AM1735" i="16"/>
  <c r="AN1735" i="16"/>
  <c r="AN1736" i="16"/>
  <c r="AO1736" i="16"/>
  <c r="AM1736" i="16"/>
  <c r="AM1737" i="16"/>
  <c r="AN1737" i="16"/>
  <c r="AO1737" i="16"/>
  <c r="AN1738" i="16"/>
  <c r="AO1738" i="16"/>
  <c r="AM1738" i="16"/>
  <c r="AO1739" i="16"/>
  <c r="AM1739" i="16"/>
  <c r="AN1739" i="16"/>
  <c r="AM1740" i="16"/>
  <c r="AN1740" i="16"/>
  <c r="AO1740" i="16"/>
  <c r="AM1741" i="16"/>
  <c r="AN1741" i="16"/>
  <c r="AO1741" i="16"/>
  <c r="AN1742" i="16"/>
  <c r="AO1742" i="16"/>
  <c r="AM1742" i="16"/>
  <c r="AO1743" i="16"/>
  <c r="AN1743" i="16"/>
  <c r="AM1743" i="16"/>
  <c r="AO1744" i="16"/>
  <c r="AN1744" i="16"/>
  <c r="AM1744" i="16"/>
  <c r="AN1745" i="16"/>
  <c r="AO1745" i="16"/>
  <c r="AM1745" i="16"/>
  <c r="AN1746" i="16"/>
  <c r="AO1746" i="16"/>
  <c r="AM1746" i="16"/>
  <c r="AO1747" i="16"/>
  <c r="AM1747" i="16"/>
  <c r="AN1747" i="16"/>
  <c r="AM1748" i="16"/>
  <c r="AN1748" i="16"/>
  <c r="AO1748" i="16"/>
  <c r="AM1749" i="16"/>
  <c r="AN1749" i="16"/>
  <c r="AO1749" i="16"/>
  <c r="AN1750" i="16"/>
  <c r="AM1750" i="16"/>
  <c r="AO1750" i="16"/>
  <c r="AO1751" i="16"/>
  <c r="AM1751" i="16"/>
  <c r="AN1751" i="16"/>
  <c r="AN1752" i="16"/>
  <c r="AO1752" i="16"/>
  <c r="AM1752" i="16"/>
  <c r="AM1753" i="16"/>
  <c r="AN1753" i="16"/>
  <c r="AO1753" i="16"/>
  <c r="AO1754" i="16"/>
  <c r="AM1754" i="16"/>
  <c r="AN1754" i="16"/>
  <c r="AN1755" i="16"/>
  <c r="AO1755" i="16"/>
  <c r="AM1755" i="16"/>
  <c r="AN1756" i="16"/>
  <c r="AO1756" i="16"/>
  <c r="AM1756" i="16"/>
  <c r="AN1757" i="16"/>
  <c r="AO1757" i="16"/>
  <c r="AM1757" i="16"/>
  <c r="AO1758" i="16"/>
  <c r="AM1758" i="16"/>
  <c r="AN1758" i="16"/>
  <c r="AN1759" i="16"/>
  <c r="AO1759" i="16"/>
  <c r="AM1759" i="16"/>
  <c r="AN1760" i="16"/>
  <c r="AO1760" i="16"/>
  <c r="AM1760" i="16"/>
  <c r="AN1761" i="16"/>
  <c r="AO1761" i="16"/>
  <c r="AM1761" i="16"/>
  <c r="AO1762" i="16"/>
  <c r="AM1762" i="16"/>
  <c r="AN1762" i="16"/>
  <c r="AN1763" i="16"/>
  <c r="AO1763" i="16"/>
  <c r="AM1763" i="16"/>
  <c r="AN1764" i="16"/>
  <c r="AO1764" i="16"/>
  <c r="AM1764" i="16"/>
  <c r="AN1765" i="16"/>
  <c r="AO1765" i="16"/>
  <c r="AM1765" i="16"/>
  <c r="AO1766" i="16"/>
  <c r="AN1766" i="16"/>
  <c r="AM1766" i="16"/>
  <c r="AN1767" i="16"/>
  <c r="AO1767" i="16"/>
  <c r="AM1767" i="16"/>
  <c r="AM1768" i="16"/>
  <c r="AN1768" i="16"/>
  <c r="AO1768" i="16"/>
  <c r="AN1769" i="16"/>
  <c r="AO1769" i="16"/>
  <c r="AM1769" i="16"/>
  <c r="AO1770" i="16"/>
  <c r="AN1770" i="16"/>
  <c r="AM1770" i="16"/>
  <c r="AM1771" i="16"/>
  <c r="AN1771" i="16"/>
  <c r="AO1771" i="16"/>
  <c r="AN1772" i="16"/>
  <c r="AO1772" i="16"/>
  <c r="AM1772" i="16"/>
  <c r="AN1773" i="16"/>
  <c r="AO1773" i="16"/>
  <c r="AM1773" i="16"/>
  <c r="AO1774" i="16"/>
  <c r="AM1774" i="16"/>
  <c r="AN1774" i="16"/>
  <c r="AM1775" i="16"/>
  <c r="AN1775" i="16"/>
  <c r="AO1775" i="16"/>
  <c r="AN1776" i="16"/>
  <c r="AO1776" i="16"/>
  <c r="AM1776" i="16"/>
  <c r="AN1777" i="16"/>
  <c r="AO1777" i="16"/>
  <c r="AM1777" i="16"/>
  <c r="AO1778" i="16"/>
  <c r="AM1778" i="16"/>
  <c r="AN1778" i="16"/>
  <c r="AM1779" i="16"/>
  <c r="AN1779" i="16"/>
  <c r="AO1779" i="16"/>
  <c r="AN1780" i="16"/>
  <c r="AO1780" i="16"/>
  <c r="AM1780" i="16"/>
  <c r="AN1781" i="16"/>
  <c r="AO1781" i="16"/>
  <c r="AM1781" i="16"/>
  <c r="AO1782" i="16"/>
  <c r="AM1782" i="16"/>
  <c r="AN1782" i="16"/>
  <c r="AN1783" i="16"/>
  <c r="AO1783" i="16"/>
  <c r="AM1783" i="16"/>
  <c r="AN1784" i="16"/>
  <c r="AO1784" i="16"/>
  <c r="AM1784" i="16"/>
  <c r="AN1785" i="16"/>
  <c r="AO1785" i="16"/>
  <c r="AM1785" i="16"/>
  <c r="AO1786" i="16"/>
  <c r="AM1786" i="16"/>
  <c r="AN1786" i="16"/>
  <c r="AN1787" i="16"/>
  <c r="AO1787" i="16"/>
  <c r="AM1787" i="16"/>
  <c r="AN1788" i="16"/>
  <c r="AO1788" i="16"/>
  <c r="AM1788" i="16"/>
  <c r="AN1789" i="16"/>
  <c r="AO1789" i="16"/>
  <c r="AM1789" i="16"/>
  <c r="AO1790" i="16"/>
  <c r="AM1790" i="16"/>
  <c r="AN1790" i="16"/>
  <c r="AM1791" i="16"/>
  <c r="AN1791" i="16"/>
  <c r="AO1791" i="16"/>
  <c r="AN1792" i="16"/>
  <c r="AO1792" i="16"/>
  <c r="AM1792" i="16"/>
  <c r="AN1793" i="16"/>
  <c r="AO1793" i="16"/>
  <c r="AM1793" i="16"/>
  <c r="AO1794" i="16"/>
  <c r="AM1794" i="16"/>
  <c r="AN1794" i="16"/>
  <c r="AN1795" i="16"/>
  <c r="AO1795" i="16"/>
  <c r="AM1795" i="16"/>
  <c r="AM1796" i="16"/>
  <c r="AN1796" i="16"/>
  <c r="AO1796" i="16"/>
  <c r="AN1797" i="16"/>
  <c r="AO1797" i="16"/>
  <c r="AM1797" i="16"/>
  <c r="AO1798" i="16"/>
  <c r="AM1798" i="16"/>
  <c r="AN1798" i="16"/>
  <c r="AM1799" i="16"/>
  <c r="AN1799" i="16"/>
  <c r="AO1799" i="16"/>
  <c r="AM1800" i="16"/>
  <c r="AN1800" i="16"/>
  <c r="AO1800" i="16"/>
  <c r="AN1801" i="16"/>
  <c r="AO1801" i="16"/>
  <c r="AM1801" i="16"/>
  <c r="AO1802" i="16"/>
  <c r="AM1802" i="16"/>
  <c r="AN1802" i="16"/>
  <c r="AM1803" i="16"/>
  <c r="AN1803" i="16"/>
  <c r="AO1803" i="16"/>
  <c r="AN1804" i="16"/>
  <c r="AO1804" i="16"/>
  <c r="AM1804" i="16"/>
  <c r="AN1805" i="16"/>
  <c r="AO1805" i="16"/>
  <c r="AM1805" i="16"/>
  <c r="AO1806" i="16"/>
  <c r="AM1806" i="16"/>
  <c r="AN1806" i="16"/>
  <c r="AM1807" i="16"/>
  <c r="AN1807" i="16"/>
  <c r="AO1807" i="16"/>
  <c r="AN1808" i="16"/>
  <c r="AO1808" i="16"/>
  <c r="AM1808" i="16"/>
  <c r="AN1809" i="16"/>
  <c r="AO1809" i="16"/>
  <c r="AM1809" i="16"/>
  <c r="AO1810" i="16"/>
  <c r="AM1810" i="16"/>
  <c r="AN1810" i="16"/>
  <c r="AN1811" i="16"/>
  <c r="AO1811" i="16"/>
  <c r="AM1811" i="16"/>
  <c r="AM1812" i="16"/>
  <c r="AN1812" i="16"/>
  <c r="AO1812" i="16"/>
  <c r="AN1813" i="16"/>
  <c r="AO1813" i="16"/>
  <c r="AM1813" i="16"/>
  <c r="AO1814" i="16"/>
  <c r="AM1814" i="16"/>
  <c r="AN1814" i="16"/>
  <c r="AN1815" i="16"/>
  <c r="AO1815" i="16"/>
  <c r="AM1815" i="16"/>
  <c r="AN1816" i="16"/>
  <c r="AO1816" i="16"/>
  <c r="AM1816" i="16"/>
  <c r="AN1817" i="16"/>
  <c r="AO1817" i="16"/>
  <c r="AM1817" i="16"/>
  <c r="AO1818" i="16"/>
  <c r="AM1818" i="16"/>
  <c r="AN1818" i="16"/>
  <c r="AN1819" i="16"/>
  <c r="AO1819" i="16"/>
  <c r="AM1819" i="16"/>
  <c r="AN1820" i="16"/>
  <c r="AO1820" i="16"/>
  <c r="AM1820" i="16"/>
  <c r="AN1821" i="16"/>
  <c r="AO1821" i="16"/>
  <c r="AM1821" i="16"/>
  <c r="AO1822" i="16"/>
  <c r="AM1822" i="16"/>
  <c r="AN1822" i="16"/>
  <c r="AM1823" i="16"/>
  <c r="AN1823" i="16"/>
  <c r="AO1823" i="16"/>
  <c r="AN1824" i="16"/>
  <c r="AO1824" i="16"/>
  <c r="AM1824" i="16"/>
  <c r="AN1825" i="16"/>
  <c r="AO1825" i="16"/>
  <c r="AM1825" i="16"/>
  <c r="AO1826" i="16"/>
  <c r="AM1826" i="16"/>
  <c r="AN1826" i="16"/>
  <c r="AM1827" i="16"/>
  <c r="AO1827" i="16"/>
  <c r="AN1827" i="16"/>
  <c r="AM1828" i="16"/>
  <c r="AN1828" i="16"/>
  <c r="AO1828" i="16"/>
  <c r="AN1829" i="16"/>
  <c r="AO1829" i="16"/>
  <c r="AM1829" i="16"/>
  <c r="AO1830" i="16"/>
  <c r="AM1830" i="16"/>
  <c r="AN1830" i="16"/>
  <c r="AN1831" i="16"/>
  <c r="AO1831" i="16"/>
  <c r="AM1831" i="16"/>
  <c r="AN1832" i="16"/>
  <c r="AO1832" i="16"/>
  <c r="AM1832" i="16"/>
  <c r="AN1833" i="16"/>
  <c r="AO1833" i="16"/>
  <c r="AM1833" i="16"/>
  <c r="AO1834" i="16"/>
  <c r="AN1834" i="16"/>
  <c r="AM1834" i="16"/>
  <c r="AN1835" i="16"/>
  <c r="AO1835" i="16"/>
  <c r="AM1835" i="16"/>
  <c r="AN1836" i="16"/>
  <c r="AO1836" i="16"/>
  <c r="AM1836" i="16"/>
  <c r="AN1837" i="16"/>
  <c r="AO1837" i="16"/>
  <c r="AM1837" i="16"/>
  <c r="AO1838" i="16"/>
  <c r="AM1838" i="16"/>
  <c r="AN1838" i="16"/>
  <c r="AN1839" i="16"/>
  <c r="AO1839" i="16"/>
  <c r="AM1839" i="16"/>
  <c r="AN1840" i="16"/>
  <c r="AO1840" i="16"/>
  <c r="AM1840" i="16"/>
  <c r="AN1841" i="16"/>
  <c r="AO1841" i="16"/>
  <c r="AM1841" i="16"/>
  <c r="AO1842" i="16"/>
  <c r="AM1842" i="16"/>
  <c r="AN1842" i="16"/>
  <c r="AM1843" i="16"/>
  <c r="AN1843" i="16"/>
  <c r="AO1843" i="16"/>
  <c r="AN1844" i="16"/>
  <c r="AO1844" i="16"/>
  <c r="AM1844" i="16"/>
  <c r="AN1845" i="16"/>
  <c r="AM1845" i="16"/>
  <c r="AO1845" i="16"/>
  <c r="AO1846" i="16"/>
  <c r="AM1846" i="16"/>
  <c r="AN1846" i="16"/>
  <c r="AN1847" i="16"/>
  <c r="AO1847" i="16"/>
  <c r="AM1847" i="16"/>
  <c r="AN1848" i="16"/>
  <c r="AO1848" i="16"/>
  <c r="AM1848" i="16"/>
  <c r="AN1849" i="16"/>
  <c r="AO1849" i="16"/>
  <c r="AM1849" i="16"/>
  <c r="AO1850" i="16"/>
  <c r="AM1850" i="16"/>
  <c r="AN1850" i="16"/>
  <c r="AM1851" i="16"/>
  <c r="AN1851" i="16"/>
  <c r="AO1851" i="16"/>
  <c r="AM1852" i="16"/>
  <c r="AN1852" i="16"/>
  <c r="AO1852" i="16"/>
  <c r="AN1853" i="16"/>
  <c r="AO1853" i="16"/>
  <c r="AM1853" i="16"/>
  <c r="AO1854" i="16"/>
  <c r="AM1854" i="16"/>
  <c r="AN1854" i="16"/>
  <c r="AM1855" i="16"/>
  <c r="AN1855" i="16"/>
  <c r="AO1855" i="16"/>
  <c r="AN1856" i="16"/>
  <c r="AO1856" i="16"/>
  <c r="AM1856" i="16"/>
  <c r="AN1857" i="16"/>
  <c r="AO1857" i="16"/>
  <c r="AM1857" i="16"/>
  <c r="AO1858" i="16"/>
  <c r="AM1858" i="16"/>
  <c r="AN1858" i="16"/>
  <c r="AM1859" i="16"/>
  <c r="AN1859" i="16"/>
  <c r="AO1859" i="16"/>
  <c r="AN1860" i="16"/>
  <c r="AO1860" i="16"/>
  <c r="AM1860" i="16"/>
  <c r="AN1861" i="16"/>
  <c r="AO1861" i="16"/>
  <c r="AM1861" i="16"/>
  <c r="AO1862" i="16"/>
  <c r="AM1862" i="16"/>
  <c r="AN1862" i="16"/>
  <c r="AN1863" i="16"/>
  <c r="AO1863" i="16"/>
  <c r="AM1863" i="16"/>
  <c r="AN1864" i="16"/>
  <c r="AO1864" i="16"/>
  <c r="AM1864" i="16"/>
  <c r="AN1865" i="16"/>
  <c r="AO1865" i="16"/>
  <c r="AM1865" i="16"/>
  <c r="AO1866" i="16"/>
  <c r="AM1866" i="16"/>
  <c r="AN1866" i="16"/>
  <c r="AN1867" i="16"/>
  <c r="AO1867" i="16"/>
  <c r="AM1867" i="16"/>
  <c r="AN1868" i="16"/>
  <c r="AO1868" i="16"/>
  <c r="AM1868" i="16"/>
  <c r="AN1869" i="16"/>
  <c r="AO1869" i="16"/>
  <c r="AM1869" i="16"/>
  <c r="AO1870" i="16"/>
  <c r="AM1870" i="16"/>
  <c r="AN1870" i="16"/>
  <c r="AN1871" i="16"/>
  <c r="AO1871" i="16"/>
  <c r="AM1871" i="16"/>
  <c r="AN1872" i="16"/>
  <c r="AO1872" i="16"/>
  <c r="AM1872" i="16"/>
  <c r="AN1873" i="16"/>
  <c r="AO1873" i="16"/>
  <c r="AM1873" i="16"/>
  <c r="AO1874" i="16"/>
  <c r="AM1874" i="16"/>
  <c r="AN1874" i="16"/>
  <c r="AN1875" i="16"/>
  <c r="AO1875" i="16"/>
  <c r="AM1875" i="16"/>
  <c r="AM1876" i="16"/>
  <c r="AO1876" i="16"/>
  <c r="AN1876" i="16"/>
  <c r="AN1877" i="16"/>
  <c r="AO1877" i="16"/>
  <c r="AM1877" i="16"/>
  <c r="AO1878" i="16"/>
  <c r="AM1878" i="16"/>
  <c r="AN1878" i="16"/>
  <c r="AN1879" i="16"/>
  <c r="AO1879" i="16"/>
  <c r="AM1879" i="16"/>
  <c r="AN1880" i="16"/>
  <c r="AO1880" i="16"/>
  <c r="AM1880" i="16"/>
  <c r="AN1881" i="16"/>
  <c r="AO1881" i="16"/>
  <c r="AM1881" i="16"/>
  <c r="AO1882" i="16"/>
  <c r="AM1882" i="16"/>
  <c r="AN1882" i="16"/>
  <c r="AM1883" i="16"/>
  <c r="AN1883" i="16"/>
  <c r="AO1883" i="16"/>
  <c r="AN1884" i="16"/>
  <c r="AO1884" i="16"/>
  <c r="AM1884" i="16"/>
  <c r="AN1885" i="16"/>
  <c r="AO1885" i="16"/>
  <c r="AM1885" i="16"/>
  <c r="AO1886" i="16"/>
  <c r="AM1886" i="16"/>
  <c r="AN1886" i="16"/>
  <c r="AM1887" i="16"/>
  <c r="AN1887" i="16"/>
  <c r="AO1887" i="16"/>
  <c r="AN1888" i="16"/>
  <c r="AO1888" i="16"/>
  <c r="AM1888" i="16"/>
  <c r="AN1889" i="16"/>
  <c r="AO1889" i="16"/>
  <c r="AM1889" i="16"/>
  <c r="AO1890" i="16"/>
  <c r="AM1890" i="16"/>
  <c r="AN1890" i="16"/>
  <c r="AM1891" i="16"/>
  <c r="AN1891" i="16"/>
  <c r="AO1891" i="16"/>
  <c r="AN1892" i="16"/>
  <c r="AO1892" i="16"/>
  <c r="AM1892" i="16"/>
  <c r="AN1893" i="16"/>
  <c r="AO1893" i="16"/>
  <c r="AM1893" i="16"/>
  <c r="AO1894" i="16"/>
  <c r="AM1894" i="16"/>
  <c r="AN1894" i="16"/>
  <c r="AN1895" i="16"/>
  <c r="AO1895" i="16"/>
  <c r="AM1895" i="16"/>
  <c r="AN1896" i="16"/>
  <c r="AO1896" i="16"/>
  <c r="AM1896" i="16"/>
  <c r="AN1897" i="16"/>
  <c r="AO1897" i="16"/>
  <c r="AM1897" i="16"/>
  <c r="AO1898" i="16"/>
  <c r="AM1898" i="16"/>
  <c r="AN1898" i="16"/>
  <c r="AN1899" i="16"/>
  <c r="AO1899" i="16"/>
  <c r="AM1899" i="16"/>
  <c r="AN1900" i="16"/>
  <c r="AO1900" i="16"/>
  <c r="AM1900" i="16"/>
  <c r="AN1901" i="16"/>
  <c r="AO1901" i="16"/>
  <c r="AM1901" i="16"/>
  <c r="AO1902" i="16"/>
  <c r="AN1902" i="16"/>
  <c r="AM1902" i="16"/>
  <c r="AN1903" i="16"/>
  <c r="AO1903" i="16"/>
  <c r="AM1903" i="16"/>
  <c r="AM1904" i="16"/>
  <c r="AN1904" i="16"/>
  <c r="AO1904" i="16"/>
  <c r="AN1905" i="16"/>
  <c r="AO1905" i="16"/>
  <c r="AM1905" i="16"/>
  <c r="AO1906" i="16"/>
  <c r="AM1906" i="16"/>
  <c r="AN1906" i="16"/>
  <c r="AN1907" i="16"/>
  <c r="AO1907" i="16"/>
  <c r="AM1907" i="16"/>
  <c r="AN1908" i="16"/>
  <c r="AO1908" i="16"/>
  <c r="AM1908" i="16"/>
  <c r="AN1909" i="16"/>
  <c r="AO1909" i="16"/>
  <c r="AM1909" i="16"/>
  <c r="AO1910" i="16"/>
  <c r="AM1910" i="16"/>
  <c r="AN1910" i="16"/>
  <c r="AN1911" i="16"/>
  <c r="AO1911" i="16"/>
  <c r="AM1911" i="16"/>
  <c r="AN1912" i="16"/>
  <c r="AO1912" i="16"/>
  <c r="AM1912" i="16"/>
  <c r="AO1913" i="16"/>
  <c r="AN1913" i="16"/>
  <c r="AM1913" i="16"/>
  <c r="AO1914" i="16"/>
  <c r="AM1914" i="16"/>
  <c r="AN1914" i="16"/>
  <c r="AN1915" i="16"/>
  <c r="AO1915" i="16"/>
  <c r="AM1915" i="16"/>
  <c r="AN1916" i="16"/>
  <c r="AO1916" i="16"/>
  <c r="AM1916" i="16"/>
  <c r="AN1917" i="16"/>
  <c r="AO1917" i="16"/>
  <c r="AM1917" i="16"/>
  <c r="AO1918" i="16"/>
  <c r="AM1918" i="16"/>
  <c r="AN1918" i="16"/>
  <c r="AN1919" i="16"/>
  <c r="AO1919" i="16"/>
  <c r="AM1919" i="16"/>
  <c r="AN1920" i="16"/>
  <c r="AO1920" i="16"/>
  <c r="AM1920" i="16"/>
  <c r="AN1921" i="16"/>
  <c r="AO1921" i="16"/>
  <c r="AM1921" i="16"/>
  <c r="AO1922" i="16"/>
  <c r="AM1922" i="16"/>
  <c r="AN1922" i="16"/>
  <c r="AN1923" i="16"/>
  <c r="AO1923" i="16"/>
  <c r="AM1923" i="16"/>
  <c r="AN1924" i="16"/>
  <c r="AO1924" i="16"/>
  <c r="AM1924" i="16"/>
  <c r="AN1925" i="16"/>
  <c r="AO1925" i="16"/>
  <c r="AM1925" i="16"/>
  <c r="AO1926" i="16"/>
  <c r="AM1926" i="16"/>
  <c r="AN1926" i="16"/>
  <c r="AM1927" i="16"/>
  <c r="AN1927" i="16"/>
  <c r="AO1927" i="16"/>
  <c r="AN1928" i="16"/>
  <c r="AO1928" i="16"/>
  <c r="AM1928" i="16"/>
  <c r="AN1929" i="16"/>
  <c r="AO1929" i="16"/>
  <c r="AM1929" i="16"/>
  <c r="AO1930" i="16"/>
  <c r="AM1930" i="16"/>
  <c r="AN1930" i="16"/>
  <c r="AN1931" i="16"/>
  <c r="AO1931" i="16"/>
  <c r="AM1931" i="16"/>
  <c r="AN1932" i="16"/>
  <c r="AO1932" i="16"/>
  <c r="AM1932" i="16"/>
  <c r="AN1933" i="16"/>
  <c r="AO1933" i="16"/>
  <c r="AM1933" i="16"/>
  <c r="AO1934" i="16"/>
  <c r="AM1934" i="16"/>
  <c r="AN1934" i="16"/>
  <c r="AO1935" i="16"/>
  <c r="AN1935" i="16"/>
  <c r="AM1935" i="16"/>
  <c r="AN1936" i="16"/>
  <c r="AO1936" i="16"/>
  <c r="AM1936" i="16"/>
  <c r="AN1937" i="16"/>
  <c r="AO1937" i="16"/>
  <c r="AM1937" i="16"/>
  <c r="AO1938" i="16"/>
  <c r="AM1938" i="16"/>
  <c r="AN1938" i="16"/>
  <c r="AN1939" i="16"/>
  <c r="AO1939" i="16"/>
  <c r="AM1939" i="16"/>
  <c r="AN1940" i="16"/>
  <c r="AO1940" i="16"/>
  <c r="AM1940" i="16"/>
  <c r="AN1941" i="16"/>
  <c r="AO1941" i="16"/>
  <c r="AM1941" i="16"/>
  <c r="AO1942" i="16"/>
  <c r="AM1942" i="16"/>
  <c r="AN1942" i="16"/>
  <c r="AM1943" i="16"/>
  <c r="AO1943" i="16"/>
  <c r="AN1943" i="16"/>
  <c r="AN1944" i="16"/>
  <c r="AO1944" i="16"/>
  <c r="AM1944" i="16"/>
  <c r="AO1945" i="16"/>
  <c r="AN1945" i="16"/>
  <c r="AM1945" i="16"/>
  <c r="AO1946" i="16"/>
  <c r="AM1946" i="16"/>
  <c r="AN1946" i="16"/>
  <c r="AN1947" i="16"/>
  <c r="AO1947" i="16"/>
  <c r="AM1947" i="16"/>
  <c r="AM1948" i="16"/>
  <c r="AN1948" i="16"/>
  <c r="AO1948" i="16"/>
  <c r="AN1949" i="16"/>
  <c r="AO1949" i="16"/>
  <c r="AM1949" i="16"/>
  <c r="AO1950" i="16"/>
  <c r="AM1950" i="16"/>
  <c r="AN1950" i="16"/>
  <c r="AN1951" i="16"/>
  <c r="AO1951" i="16"/>
  <c r="AM1951" i="16"/>
  <c r="AN1952" i="16"/>
  <c r="AO1952" i="16"/>
  <c r="AM1952" i="16"/>
  <c r="AN1953" i="16"/>
  <c r="AO1953" i="16"/>
  <c r="AM1953" i="16"/>
  <c r="AO1954" i="16"/>
  <c r="AM1954" i="16"/>
  <c r="AN1954" i="16"/>
  <c r="AN1955" i="16"/>
  <c r="AO1955" i="16"/>
  <c r="AM1955" i="16"/>
  <c r="AN1956" i="16"/>
  <c r="AO1956" i="16"/>
  <c r="AM1956" i="16"/>
  <c r="AN1957" i="16"/>
  <c r="AO1957" i="16"/>
  <c r="AM1957" i="16"/>
  <c r="AO1958" i="16"/>
  <c r="AM1958" i="16"/>
  <c r="AN1958" i="16"/>
  <c r="AN1959" i="16"/>
  <c r="AO1959" i="16"/>
  <c r="AM1959" i="16"/>
  <c r="AN1960" i="16"/>
  <c r="AO1960" i="16"/>
  <c r="AM1960" i="16"/>
  <c r="AN1961" i="16"/>
  <c r="AO1961" i="16"/>
  <c r="AM1961" i="16"/>
  <c r="AO1962" i="16"/>
  <c r="AM1962" i="16"/>
  <c r="AN1962" i="16"/>
  <c r="AM1963" i="16"/>
  <c r="AN1963" i="16"/>
  <c r="AO1963" i="16"/>
  <c r="AN1964" i="16"/>
  <c r="AO1964" i="16"/>
  <c r="AM1964" i="16"/>
  <c r="AN1965" i="16"/>
  <c r="AO1965" i="16"/>
  <c r="AM1965" i="16"/>
  <c r="AO1966" i="16"/>
  <c r="AM1966" i="16"/>
  <c r="AN1966" i="16"/>
  <c r="AN1967" i="16"/>
  <c r="AO1967" i="16"/>
  <c r="AM1967" i="16"/>
  <c r="AM1968" i="16"/>
  <c r="AN1968" i="16"/>
  <c r="AO1968" i="16"/>
  <c r="AN1969" i="16"/>
  <c r="AO1969" i="16"/>
  <c r="AM1969" i="16"/>
  <c r="AO1970" i="16"/>
  <c r="AM1970" i="16"/>
  <c r="AN1970" i="16"/>
  <c r="AN1971" i="16"/>
  <c r="AO1971" i="16"/>
  <c r="AM1971" i="16"/>
  <c r="AN1972" i="16"/>
  <c r="AO1972" i="16"/>
  <c r="AM1972" i="16"/>
  <c r="AN1973" i="16"/>
  <c r="AO1973" i="16"/>
  <c r="AM1973" i="16"/>
  <c r="AO1974" i="16"/>
  <c r="AM1974" i="16"/>
  <c r="AN1974" i="16"/>
  <c r="AM1975" i="16"/>
  <c r="AN1975" i="16"/>
  <c r="AO1975" i="16"/>
  <c r="AN1976" i="16"/>
  <c r="AO1976" i="16"/>
  <c r="AM1976" i="16"/>
  <c r="AN1977" i="16"/>
  <c r="AO1977" i="16"/>
  <c r="AM1977" i="16"/>
  <c r="AO1978" i="16"/>
  <c r="AM1978" i="16"/>
  <c r="AN1978" i="16"/>
  <c r="AN1979" i="16"/>
  <c r="AO1979" i="16"/>
  <c r="AM1979" i="16"/>
  <c r="AN1980" i="16"/>
  <c r="AO1980" i="16"/>
  <c r="AM1980" i="16"/>
  <c r="AN1981" i="16"/>
  <c r="AO1981" i="16"/>
  <c r="AM1981" i="16"/>
  <c r="AO1982" i="16"/>
  <c r="AM1982" i="16"/>
  <c r="AN1982" i="16"/>
  <c r="AN1983" i="16"/>
  <c r="AO1983" i="16"/>
  <c r="AM1983" i="16"/>
  <c r="AN1984" i="16"/>
  <c r="AO1984" i="16"/>
  <c r="AM1984" i="16"/>
  <c r="AO1985" i="16"/>
  <c r="AN1985" i="16"/>
  <c r="AM1985" i="16"/>
  <c r="AO1986" i="16"/>
  <c r="AM1986" i="16"/>
  <c r="AN1986" i="16"/>
  <c r="AM1987" i="16"/>
  <c r="AN1987" i="16"/>
  <c r="AO1987" i="16"/>
  <c r="AN1988" i="16"/>
  <c r="AO1988" i="16"/>
  <c r="AM1988" i="16"/>
  <c r="AN1989" i="16"/>
  <c r="AO1989" i="16"/>
  <c r="AM1989" i="16"/>
  <c r="AO1990" i="16"/>
  <c r="AM1990" i="16"/>
  <c r="AN1990" i="16"/>
  <c r="AN1991" i="16"/>
  <c r="AO1991" i="16"/>
  <c r="AM1991" i="16"/>
  <c r="AM1992" i="16"/>
  <c r="AN1992" i="16"/>
  <c r="AO1992" i="16"/>
  <c r="AN1993" i="16"/>
  <c r="AO1993" i="16"/>
  <c r="AM1993" i="16"/>
  <c r="AO1994" i="16"/>
  <c r="AM1994" i="16"/>
  <c r="AN1994" i="16"/>
  <c r="AM1995" i="16"/>
  <c r="AN1995" i="16"/>
  <c r="AO1995" i="16"/>
  <c r="AN1996" i="16"/>
  <c r="AO1996" i="16"/>
  <c r="AM1996" i="16"/>
  <c r="AO1997" i="16"/>
  <c r="AN1997" i="16"/>
  <c r="AM1997" i="16"/>
  <c r="AO1998" i="16"/>
  <c r="AM1998" i="16"/>
  <c r="AN1998" i="16"/>
  <c r="AM1999" i="16"/>
  <c r="AN1999" i="16"/>
  <c r="AO1999" i="16"/>
  <c r="AN2000" i="16"/>
  <c r="AO2000" i="16"/>
  <c r="AM2000" i="16"/>
  <c r="AN2001" i="16"/>
  <c r="AO2001" i="16"/>
  <c r="AM2001" i="16"/>
  <c r="AM2002" i="16"/>
  <c r="AN2002" i="16"/>
  <c r="AO2002" i="16"/>
  <c r="G71" i="15"/>
  <c r="G72" i="15"/>
  <c r="L72" i="15"/>
  <c r="AA72" i="15"/>
  <c r="L70" i="15"/>
  <c r="AA70" i="15"/>
  <c r="L71" i="15"/>
  <c r="G74" i="15"/>
  <c r="B7" i="15"/>
  <c r="B8" i="15" s="1"/>
  <c r="AB72" i="15"/>
  <c r="AB71" i="15"/>
  <c r="AB69" i="15"/>
  <c r="AB68" i="15"/>
  <c r="AB67" i="15"/>
  <c r="AB66" i="15"/>
  <c r="AB65" i="15"/>
  <c r="AB64" i="15"/>
  <c r="AB63" i="15"/>
  <c r="AB62" i="15"/>
  <c r="AB61" i="15"/>
  <c r="AB60" i="15"/>
  <c r="AB59" i="15"/>
  <c r="AB58" i="15"/>
  <c r="AB57" i="15"/>
  <c r="AB56" i="15"/>
  <c r="AB55" i="15"/>
  <c r="AB54" i="15"/>
  <c r="M72" i="15"/>
  <c r="N72" i="15"/>
  <c r="M71" i="15"/>
  <c r="M69" i="15"/>
  <c r="M68" i="15"/>
  <c r="M67" i="15"/>
  <c r="M66" i="15"/>
  <c r="M65" i="15"/>
  <c r="M64" i="15"/>
  <c r="M63" i="15"/>
  <c r="M62" i="15"/>
  <c r="M61" i="15"/>
  <c r="M60" i="15"/>
  <c r="M59" i="15"/>
  <c r="M58" i="15"/>
  <c r="M57" i="15"/>
  <c r="M56" i="15"/>
  <c r="M55" i="15"/>
  <c r="M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I71" i="15"/>
  <c r="H72" i="15"/>
  <c r="J72" i="15"/>
  <c r="H54" i="15"/>
  <c r="G5" i="15"/>
  <c r="J66" i="15"/>
  <c r="I66" i="15"/>
  <c r="N54" i="15"/>
  <c r="O54" i="15"/>
  <c r="N62" i="15"/>
  <c r="O62" i="15"/>
  <c r="J54" i="15"/>
  <c r="I54" i="15"/>
  <c r="I69" i="15"/>
  <c r="J69" i="15"/>
  <c r="J65" i="15"/>
  <c r="I65" i="15"/>
  <c r="I61" i="15"/>
  <c r="J61" i="15"/>
  <c r="I57" i="15"/>
  <c r="J57" i="15"/>
  <c r="N55" i="15"/>
  <c r="O55" i="15"/>
  <c r="O59" i="15"/>
  <c r="N59" i="15"/>
  <c r="N63" i="15"/>
  <c r="O63" i="15"/>
  <c r="N67" i="15"/>
  <c r="O67" i="15"/>
  <c r="J74" i="15"/>
  <c r="I74" i="15"/>
  <c r="I72" i="15"/>
  <c r="O72" i="15"/>
  <c r="J58" i="15"/>
  <c r="I58" i="15"/>
  <c r="N66" i="15"/>
  <c r="O66" i="15"/>
  <c r="I68" i="15"/>
  <c r="J68" i="15"/>
  <c r="J64" i="15"/>
  <c r="I64" i="15"/>
  <c r="I60" i="15"/>
  <c r="J60" i="15"/>
  <c r="J56" i="15"/>
  <c r="I56" i="15"/>
  <c r="N56" i="15"/>
  <c r="O56" i="15"/>
  <c r="O60" i="15"/>
  <c r="N60" i="15"/>
  <c r="N64" i="15"/>
  <c r="O64" i="15"/>
  <c r="O68" i="15"/>
  <c r="N68" i="15"/>
  <c r="N71" i="15"/>
  <c r="O71" i="15"/>
  <c r="J71" i="15"/>
  <c r="J70" i="15"/>
  <c r="I70" i="15"/>
  <c r="I62" i="15"/>
  <c r="J62" i="15"/>
  <c r="O58" i="15"/>
  <c r="N58" i="15"/>
  <c r="J67" i="15"/>
  <c r="I67" i="15"/>
  <c r="J63" i="15"/>
  <c r="I63" i="15"/>
  <c r="I59" i="15"/>
  <c r="J59" i="15"/>
  <c r="J55" i="15"/>
  <c r="I55" i="15"/>
  <c r="O57" i="15"/>
  <c r="N57" i="15"/>
  <c r="O61" i="15"/>
  <c r="N61" i="15"/>
  <c r="N65" i="15"/>
  <c r="O65" i="15"/>
  <c r="O69" i="15"/>
  <c r="N69" i="15"/>
  <c r="AA71" i="15"/>
  <c r="AB70" i="15"/>
  <c r="H73" i="15"/>
  <c r="H5" i="15"/>
  <c r="I5" i="15"/>
  <c r="J5" i="15" s="1"/>
  <c r="R5" i="15"/>
  <c r="O5" i="15"/>
  <c r="L5" i="15"/>
  <c r="M5" i="15" s="1"/>
  <c r="K5" i="15"/>
  <c r="Q5" i="15"/>
  <c r="N5" i="15"/>
  <c r="G6" i="15"/>
  <c r="M70" i="15"/>
  <c r="L74" i="15"/>
  <c r="J73" i="15"/>
  <c r="I73" i="15"/>
  <c r="O74" i="15"/>
  <c r="N74" i="15"/>
  <c r="N70" i="15"/>
  <c r="O70" i="15"/>
  <c r="I6" i="15"/>
  <c r="J6" i="15" s="1"/>
  <c r="H6" i="15"/>
  <c r="R6" i="15"/>
  <c r="N6" i="15"/>
  <c r="Q6" i="15"/>
  <c r="O6" i="15"/>
  <c r="L6" i="15"/>
  <c r="K6" i="15"/>
  <c r="G7" i="15"/>
  <c r="AA74" i="15"/>
  <c r="AB73" i="15"/>
  <c r="M73" i="15"/>
  <c r="N73" i="15"/>
  <c r="O73" i="15"/>
  <c r="I7" i="15"/>
  <c r="J7" i="15" s="1"/>
  <c r="H7" i="15"/>
  <c r="L7" i="15"/>
  <c r="K7" i="15"/>
  <c r="R7" i="15"/>
  <c r="O7" i="15"/>
  <c r="Q7" i="15"/>
  <c r="N7" i="15"/>
  <c r="G8" i="15"/>
  <c r="I8" i="15"/>
  <c r="J8" i="15" s="1"/>
  <c r="H8" i="15"/>
  <c r="R8" i="15"/>
  <c r="N8" i="15"/>
  <c r="Q8" i="15"/>
  <c r="K8" i="15"/>
  <c r="O8" i="15"/>
  <c r="L8" i="15"/>
  <c r="G9" i="15"/>
  <c r="C1" i="15"/>
  <c r="B1" i="15"/>
  <c r="A1" i="15"/>
  <c r="C1" i="12"/>
  <c r="B1" i="12"/>
  <c r="A1" i="12"/>
  <c r="C1" i="6"/>
  <c r="B1" i="6"/>
  <c r="A1" i="6"/>
  <c r="A6" i="6"/>
  <c r="I9" i="15"/>
  <c r="J9" i="15" s="1"/>
  <c r="H9" i="15"/>
  <c r="R9" i="15"/>
  <c r="O9" i="15"/>
  <c r="L9" i="15"/>
  <c r="K9" i="15"/>
  <c r="G10" i="15"/>
  <c r="Q9" i="15"/>
  <c r="N9" i="15"/>
  <c r="A7" i="6"/>
  <c r="B9" i="15"/>
  <c r="I10" i="15"/>
  <c r="J10" i="15" s="1"/>
  <c r="H10" i="15"/>
  <c r="G11" i="15"/>
  <c r="R10" i="15"/>
  <c r="N10" i="15"/>
  <c r="Q10" i="15"/>
  <c r="O10" i="15"/>
  <c r="L10" i="15"/>
  <c r="K10" i="15"/>
  <c r="A8" i="6"/>
  <c r="I11" i="15"/>
  <c r="J11" i="15" s="1"/>
  <c r="H11" i="15"/>
  <c r="G12" i="15"/>
  <c r="R11" i="15"/>
  <c r="O11" i="15"/>
  <c r="L11" i="15"/>
  <c r="K11" i="15"/>
  <c r="Q11" i="15"/>
  <c r="N11" i="15"/>
  <c r="A9" i="6"/>
  <c r="I12" i="15"/>
  <c r="J12" i="15" s="1"/>
  <c r="H12" i="15"/>
  <c r="G13" i="15"/>
  <c r="R12" i="15"/>
  <c r="Q12" i="15"/>
  <c r="K12" i="15"/>
  <c r="O12" i="15"/>
  <c r="N12" i="15"/>
  <c r="L12" i="15"/>
  <c r="A10" i="6"/>
  <c r="I13" i="15"/>
  <c r="J13" i="15" s="1"/>
  <c r="H13" i="15"/>
  <c r="G14" i="15"/>
  <c r="R13" i="15"/>
  <c r="O13" i="15"/>
  <c r="L13" i="15"/>
  <c r="K13" i="15"/>
  <c r="Q13" i="15"/>
  <c r="N13" i="15"/>
  <c r="A11" i="6"/>
  <c r="I14" i="15"/>
  <c r="J14" i="15" s="1"/>
  <c r="H14" i="15"/>
  <c r="R14" i="15"/>
  <c r="N14" i="15"/>
  <c r="Q14" i="15"/>
  <c r="O14" i="15"/>
  <c r="P14" i="15" s="1"/>
  <c r="L14" i="15"/>
  <c r="M14" i="15" s="1"/>
  <c r="K14" i="15"/>
  <c r="A12" i="6"/>
  <c r="A13" i="6"/>
  <c r="A14" i="6"/>
  <c r="A15" i="6"/>
  <c r="A16" i="6"/>
  <c r="AS10" i="16" l="1"/>
  <c r="P4" i="15"/>
  <c r="M26" i="15"/>
  <c r="M29" i="15"/>
  <c r="S30" i="15"/>
  <c r="S45" i="15"/>
  <c r="S29" i="15"/>
  <c r="P43" i="15"/>
  <c r="P27" i="15"/>
  <c r="P45" i="15"/>
  <c r="P29" i="15"/>
  <c r="S27" i="15"/>
  <c r="C21" i="15"/>
  <c r="AN17" i="16"/>
  <c r="AO22" i="16"/>
  <c r="AO9" i="16"/>
  <c r="AM27" i="16"/>
  <c r="AO28" i="16"/>
  <c r="AO30" i="16"/>
  <c r="AO31" i="16"/>
  <c r="AN32" i="16"/>
  <c r="AN34" i="16"/>
  <c r="AM35" i="16"/>
  <c r="AO36" i="16"/>
  <c r="AN38" i="16"/>
  <c r="AN39" i="16"/>
  <c r="AO40" i="16"/>
  <c r="AN42" i="16"/>
  <c r="AM43" i="16"/>
  <c r="AO44" i="16"/>
  <c r="AN46" i="16"/>
  <c r="AN47" i="16"/>
  <c r="AM48" i="16"/>
  <c r="AN50" i="16"/>
  <c r="AN51" i="16"/>
  <c r="AM52" i="16"/>
  <c r="AN54" i="16"/>
  <c r="AM55" i="16"/>
  <c r="AN56" i="16"/>
  <c r="AN58" i="16"/>
  <c r="AM59" i="16"/>
  <c r="AN60" i="16"/>
  <c r="AN62" i="16"/>
  <c r="AN63" i="16"/>
  <c r="AM64" i="16"/>
  <c r="AN66" i="16"/>
  <c r="AN67" i="16"/>
  <c r="AO68" i="16"/>
  <c r="AN70" i="16"/>
  <c r="AN71" i="16"/>
  <c r="AO72" i="16"/>
  <c r="AO74" i="16"/>
  <c r="AO75" i="16"/>
  <c r="AO76" i="16"/>
  <c r="AO78" i="16"/>
  <c r="AN79" i="16"/>
  <c r="AO80" i="16"/>
  <c r="AO82" i="16"/>
  <c r="AO83" i="16"/>
  <c r="AO84" i="16"/>
  <c r="AO86" i="16"/>
  <c r="AN87" i="16"/>
  <c r="AM88" i="16"/>
  <c r="AO90" i="16"/>
  <c r="AO91" i="16"/>
  <c r="AO92" i="16"/>
  <c r="AO94" i="16"/>
  <c r="AN95" i="16"/>
  <c r="AN96" i="16"/>
  <c r="AO98" i="16"/>
  <c r="AO99" i="16"/>
  <c r="AO100" i="16"/>
  <c r="AO102" i="16"/>
  <c r="AN103" i="16"/>
  <c r="AO104" i="16"/>
  <c r="AO106" i="16"/>
  <c r="AO107" i="16"/>
  <c r="AO108" i="16"/>
  <c r="AO110" i="16"/>
  <c r="AN111" i="16"/>
  <c r="AO112" i="16"/>
  <c r="AO114" i="16"/>
  <c r="AO115" i="16"/>
  <c r="AO116" i="16"/>
  <c r="AO118" i="16"/>
  <c r="AN119" i="16"/>
  <c r="AO120" i="16"/>
  <c r="AO122" i="16"/>
  <c r="AO123" i="16"/>
  <c r="AO124" i="16"/>
  <c r="AO126" i="16"/>
  <c r="AN127" i="16"/>
  <c r="AM19" i="16"/>
  <c r="AO23" i="16"/>
  <c r="AO13" i="16"/>
  <c r="AN27" i="16"/>
  <c r="AM29" i="16"/>
  <c r="AM30" i="16"/>
  <c r="AN31" i="16"/>
  <c r="AM33" i="16"/>
  <c r="AM34" i="16"/>
  <c r="AN35" i="16"/>
  <c r="AM37" i="16"/>
  <c r="AM38" i="16"/>
  <c r="AM39" i="16"/>
  <c r="AM41" i="16"/>
  <c r="AO42" i="16"/>
  <c r="AN43" i="16"/>
  <c r="AM45" i="16"/>
  <c r="AM46" i="16"/>
  <c r="AM47" i="16"/>
  <c r="AM49" i="16"/>
  <c r="AM50" i="16"/>
  <c r="AM51" i="16"/>
  <c r="AM53" i="16"/>
  <c r="AO54" i="16"/>
  <c r="AN55" i="16"/>
  <c r="AM57" i="16"/>
  <c r="AO58" i="16"/>
  <c r="AN59" i="16"/>
  <c r="AM61" i="16"/>
  <c r="AO62" i="16"/>
  <c r="AM63" i="16"/>
  <c r="AM65" i="16"/>
  <c r="AO66" i="16"/>
  <c r="AM67" i="16"/>
  <c r="AM69" i="16"/>
  <c r="AO70" i="16"/>
  <c r="AM71" i="16"/>
  <c r="AO73" i="16"/>
  <c r="AM74" i="16"/>
  <c r="AN75" i="16"/>
  <c r="AO77" i="16"/>
  <c r="AN78" i="16"/>
  <c r="AO79" i="16"/>
  <c r="AN81" i="16"/>
  <c r="AN82" i="16"/>
  <c r="AN83" i="16"/>
  <c r="AN85" i="16"/>
  <c r="AN86" i="16"/>
  <c r="AO87" i="16"/>
  <c r="AN89" i="16"/>
  <c r="AN90" i="16"/>
  <c r="AN91" i="16"/>
  <c r="AN93" i="16"/>
  <c r="AM94" i="16"/>
  <c r="AO95" i="16"/>
  <c r="AN97" i="16"/>
  <c r="AN98" i="16"/>
  <c r="AN99" i="16"/>
  <c r="AN101" i="16"/>
  <c r="AM102" i="16"/>
  <c r="AO103" i="16"/>
  <c r="AN105" i="16"/>
  <c r="AN106" i="16"/>
  <c r="AN107" i="16"/>
  <c r="AN109" i="16"/>
  <c r="AM110" i="16"/>
  <c r="AO111" i="16"/>
  <c r="AN113" i="16"/>
  <c r="AM114" i="16"/>
  <c r="AN115" i="16"/>
  <c r="AN117" i="16"/>
  <c r="AM118" i="16"/>
  <c r="AO119" i="16"/>
  <c r="AN121" i="16"/>
  <c r="AN122" i="16"/>
  <c r="AN123" i="16"/>
  <c r="AN125" i="16"/>
  <c r="AM126" i="16"/>
  <c r="AO127" i="16"/>
  <c r="AN129" i="16"/>
  <c r="AN130" i="16"/>
  <c r="AN131" i="16"/>
  <c r="AN133" i="16"/>
  <c r="AM134" i="16"/>
  <c r="AO135" i="16"/>
  <c r="AM21" i="16"/>
  <c r="AO12" i="16"/>
  <c r="AN25" i="16"/>
  <c r="AO27" i="16"/>
  <c r="AO29" i="16"/>
  <c r="AN30" i="16"/>
  <c r="AO32" i="16"/>
  <c r="AN33" i="16"/>
  <c r="AO34" i="16"/>
  <c r="AN36" i="16"/>
  <c r="AN37" i="16"/>
  <c r="AO38" i="16"/>
  <c r="AM40" i="16"/>
  <c r="AN41" i="16"/>
  <c r="AM42" i="16"/>
  <c r="AM44" i="16"/>
  <c r="AO45" i="16"/>
  <c r="AO46" i="16"/>
  <c r="AO48" i="16"/>
  <c r="AN49" i="16"/>
  <c r="AO50" i="16"/>
  <c r="AN52" i="16"/>
  <c r="AN53" i="16"/>
  <c r="AM54" i="16"/>
  <c r="AM56" i="16"/>
  <c r="AN57" i="16"/>
  <c r="AM58" i="16"/>
  <c r="AM60" i="16"/>
  <c r="AO61" i="16"/>
  <c r="AM62" i="16"/>
  <c r="AO64" i="16"/>
  <c r="AN65" i="16"/>
  <c r="AM66" i="16"/>
  <c r="AM68" i="16"/>
  <c r="AN69" i="16"/>
  <c r="AM70" i="16"/>
  <c r="AM72" i="16"/>
  <c r="AM73" i="16"/>
  <c r="AN74" i="16"/>
  <c r="AM76" i="16"/>
  <c r="AM77" i="16"/>
  <c r="AM78" i="16"/>
  <c r="AM80" i="16"/>
  <c r="AO81" i="16"/>
  <c r="AM82" i="16"/>
  <c r="AM84" i="16"/>
  <c r="AO85" i="16"/>
  <c r="AM86" i="16"/>
  <c r="AN88" i="16"/>
  <c r="AO89" i="16"/>
  <c r="AM90" i="16"/>
  <c r="AM92" i="16"/>
  <c r="AO93" i="16"/>
  <c r="AN94" i="16"/>
  <c r="AM96" i="16"/>
  <c r="AO97" i="16"/>
  <c r="AM98" i="16"/>
  <c r="AM100" i="16"/>
  <c r="AO101" i="16"/>
  <c r="AN102" i="16"/>
  <c r="AM104" i="16"/>
  <c r="AM105" i="16"/>
  <c r="AM106" i="16"/>
  <c r="AM108" i="16"/>
  <c r="AM109" i="16"/>
  <c r="AN110" i="16"/>
  <c r="AM112" i="16"/>
  <c r="AO113" i="16"/>
  <c r="AN114" i="16"/>
  <c r="AM116" i="16"/>
  <c r="AO117" i="16"/>
  <c r="AN118" i="16"/>
  <c r="AM120" i="16"/>
  <c r="AO121" i="16"/>
  <c r="AM122" i="16"/>
  <c r="AM124" i="16"/>
  <c r="AO125" i="16"/>
  <c r="AN126" i="16"/>
  <c r="AN128" i="16"/>
  <c r="AO129" i="16"/>
  <c r="AM130" i="16"/>
  <c r="AO21" i="16"/>
  <c r="AN29" i="16"/>
  <c r="AO35" i="16"/>
  <c r="AN40" i="16"/>
  <c r="AN45" i="16"/>
  <c r="AO51" i="16"/>
  <c r="AO56" i="16"/>
  <c r="AN61" i="16"/>
  <c r="AO67" i="16"/>
  <c r="AN72" i="16"/>
  <c r="AN77" i="16"/>
  <c r="AM83" i="16"/>
  <c r="AO88" i="16"/>
  <c r="AM93" i="16"/>
  <c r="AM99" i="16"/>
  <c r="AN104" i="16"/>
  <c r="AO109" i="16"/>
  <c r="AM115" i="16"/>
  <c r="AN120" i="16"/>
  <c r="AM125" i="16"/>
  <c r="AM129" i="16"/>
  <c r="AM132" i="16"/>
  <c r="AM133" i="16"/>
  <c r="AN135" i="16"/>
  <c r="AO137" i="16"/>
  <c r="AN138" i="16"/>
  <c r="AM139" i="16"/>
  <c r="AN141" i="16"/>
  <c r="AM142" i="16"/>
  <c r="AO143" i="16"/>
  <c r="AN145" i="16"/>
  <c r="AN146" i="16"/>
  <c r="AO147" i="16"/>
  <c r="AM149" i="16"/>
  <c r="AN150" i="16"/>
  <c r="AM151" i="16"/>
  <c r="AM153" i="16"/>
  <c r="AO154" i="16"/>
  <c r="AM155" i="16"/>
  <c r="AM157" i="16"/>
  <c r="AN158" i="16"/>
  <c r="AM159" i="16"/>
  <c r="AM161" i="16"/>
  <c r="AN162" i="16"/>
  <c r="AM163" i="16"/>
  <c r="AM165" i="16"/>
  <c r="AN166" i="16"/>
  <c r="AM167" i="16"/>
  <c r="AM169" i="16"/>
  <c r="AN170" i="16"/>
  <c r="AM171" i="16"/>
  <c r="AM173" i="16"/>
  <c r="AN174" i="16"/>
  <c r="AM175" i="16"/>
  <c r="AM177" i="16"/>
  <c r="AN178" i="16"/>
  <c r="AM179" i="16"/>
  <c r="AM181" i="16"/>
  <c r="AN182" i="16"/>
  <c r="AM183" i="16"/>
  <c r="AM185" i="16"/>
  <c r="AN186" i="16"/>
  <c r="AM187" i="16"/>
  <c r="AM189" i="16"/>
  <c r="AN190" i="16"/>
  <c r="AM191" i="16"/>
  <c r="AO193" i="16"/>
  <c r="AN194" i="16"/>
  <c r="AM195" i="16"/>
  <c r="AM197" i="16"/>
  <c r="AN198" i="16"/>
  <c r="AM199" i="16"/>
  <c r="AM201" i="16"/>
  <c r="AO202" i="16"/>
  <c r="AN203" i="16"/>
  <c r="AM205" i="16"/>
  <c r="AM206" i="16"/>
  <c r="AM207" i="16"/>
  <c r="AM209" i="16"/>
  <c r="AO210" i="16"/>
  <c r="AN211" i="16"/>
  <c r="AM213" i="16"/>
  <c r="AO214" i="16"/>
  <c r="AN215" i="16"/>
  <c r="AM217" i="16"/>
  <c r="AO10" i="16"/>
  <c r="AM31" i="16"/>
  <c r="AM36" i="16"/>
  <c r="AO41" i="16"/>
  <c r="AO47" i="16"/>
  <c r="AO52" i="16"/>
  <c r="AO57" i="16"/>
  <c r="AO63" i="16"/>
  <c r="AN68" i="16"/>
  <c r="AN73" i="16"/>
  <c r="AM79" i="16"/>
  <c r="AN84" i="16"/>
  <c r="AM89" i="16"/>
  <c r="AM95" i="16"/>
  <c r="AN100" i="16"/>
  <c r="AO105" i="16"/>
  <c r="AM111" i="16"/>
  <c r="AN116" i="16"/>
  <c r="AM121" i="16"/>
  <c r="AM127" i="16"/>
  <c r="AO130" i="16"/>
  <c r="AN132" i="16"/>
  <c r="AO134" i="16"/>
  <c r="AN136" i="16"/>
  <c r="AN137" i="16"/>
  <c r="AM138" i="16"/>
  <c r="AM140" i="16"/>
  <c r="AO141" i="16"/>
  <c r="AN142" i="16"/>
  <c r="AN144" i="16"/>
  <c r="AO145" i="16"/>
  <c r="AM146" i="16"/>
  <c r="AO148" i="16"/>
  <c r="AN149" i="16"/>
  <c r="AO150" i="16"/>
  <c r="AO152" i="16"/>
  <c r="AO153" i="16"/>
  <c r="AN154" i="16"/>
  <c r="AO156" i="16"/>
  <c r="AN157" i="16"/>
  <c r="AO158" i="16"/>
  <c r="AO160" i="16"/>
  <c r="AN161" i="16"/>
  <c r="AO162" i="16"/>
  <c r="AO164" i="16"/>
  <c r="AN165" i="16"/>
  <c r="AO166" i="16"/>
  <c r="AO168" i="16"/>
  <c r="AN169" i="16"/>
  <c r="AO170" i="16"/>
  <c r="AO172" i="16"/>
  <c r="AN173" i="16"/>
  <c r="AO174" i="16"/>
  <c r="AO176" i="16"/>
  <c r="AN177" i="16"/>
  <c r="AO178" i="16"/>
  <c r="AO180" i="16"/>
  <c r="AN181" i="16"/>
  <c r="AO182" i="16"/>
  <c r="AO184" i="16"/>
  <c r="AO185" i="16"/>
  <c r="AO186" i="16"/>
  <c r="AO188" i="16"/>
  <c r="AN189" i="16"/>
  <c r="AO190" i="16"/>
  <c r="AO192" i="16"/>
  <c r="AN193" i="16"/>
  <c r="AO194" i="16"/>
  <c r="AO196" i="16"/>
  <c r="AN197" i="16"/>
  <c r="AO198" i="16"/>
  <c r="AM200" i="16"/>
  <c r="AN201" i="16"/>
  <c r="AM202" i="16"/>
  <c r="AN204" i="16"/>
  <c r="AO205" i="16"/>
  <c r="AO206" i="16"/>
  <c r="AO208" i="16"/>
  <c r="AN209" i="16"/>
  <c r="AM210" i="16"/>
  <c r="AO212" i="16"/>
  <c r="AN213" i="16"/>
  <c r="AM26" i="16"/>
  <c r="AM32" i="16"/>
  <c r="AO37" i="16"/>
  <c r="AO43" i="16"/>
  <c r="AN48" i="16"/>
  <c r="AO53" i="16"/>
  <c r="AO59" i="16"/>
  <c r="AN64" i="16"/>
  <c r="AO69" i="16"/>
  <c r="AM75" i="16"/>
  <c r="AN80" i="16"/>
  <c r="AM85" i="16"/>
  <c r="AM91" i="16"/>
  <c r="AO96" i="16"/>
  <c r="AM101" i="16"/>
  <c r="AM107" i="16"/>
  <c r="AN112" i="16"/>
  <c r="AM117" i="16"/>
  <c r="AM123" i="16"/>
  <c r="AO128" i="16"/>
  <c r="AM131" i="16"/>
  <c r="AO132" i="16"/>
  <c r="AN134" i="16"/>
  <c r="AO136" i="16"/>
  <c r="AM137" i="16"/>
  <c r="AO139" i="16"/>
  <c r="AN140" i="16"/>
  <c r="AM141" i="16"/>
  <c r="AM143" i="16"/>
  <c r="AO144" i="16"/>
  <c r="AM145" i="16"/>
  <c r="AM147" i="16"/>
  <c r="AN148" i="16"/>
  <c r="AO149" i="16"/>
  <c r="AN151" i="16"/>
  <c r="AM152" i="16"/>
  <c r="AN153" i="16"/>
  <c r="AN155" i="16"/>
  <c r="AM156" i="16"/>
  <c r="AO157" i="16"/>
  <c r="AN159" i="16"/>
  <c r="AM160" i="16"/>
  <c r="AO161" i="16"/>
  <c r="AN163" i="16"/>
  <c r="AN164" i="16"/>
  <c r="AO165" i="16"/>
  <c r="AN167" i="16"/>
  <c r="AM168" i="16"/>
  <c r="AO169" i="16"/>
  <c r="AN171" i="16"/>
  <c r="AM172" i="16"/>
  <c r="AO173" i="16"/>
  <c r="AN175" i="16"/>
  <c r="AM176" i="16"/>
  <c r="AO177" i="16"/>
  <c r="AN179" i="16"/>
  <c r="AM180" i="16"/>
  <c r="AO181" i="16"/>
  <c r="AN183" i="16"/>
  <c r="AM184" i="16"/>
  <c r="AN185" i="16"/>
  <c r="AN187" i="16"/>
  <c r="AM188" i="16"/>
  <c r="AO189" i="16"/>
  <c r="AN191" i="16"/>
  <c r="AM192" i="16"/>
  <c r="AM193" i="16"/>
  <c r="AN195" i="16"/>
  <c r="AM196" i="16"/>
  <c r="AO197" i="16"/>
  <c r="AN199" i="16"/>
  <c r="AN200" i="16"/>
  <c r="AO201" i="16"/>
  <c r="AO203" i="16"/>
  <c r="AM204" i="16"/>
  <c r="AN205" i="16"/>
  <c r="AO207" i="16"/>
  <c r="AM208" i="16"/>
  <c r="AM28" i="16"/>
  <c r="AO49" i="16"/>
  <c r="AO71" i="16"/>
  <c r="AN92" i="16"/>
  <c r="AM113" i="16"/>
  <c r="AO131" i="16"/>
  <c r="AO138" i="16"/>
  <c r="AN143" i="16"/>
  <c r="AM148" i="16"/>
  <c r="AM154" i="16"/>
  <c r="AO159" i="16"/>
  <c r="AM164" i="16"/>
  <c r="AM170" i="16"/>
  <c r="AO175" i="16"/>
  <c r="AN180" i="16"/>
  <c r="AM186" i="16"/>
  <c r="AO191" i="16"/>
  <c r="AN196" i="16"/>
  <c r="AN202" i="16"/>
  <c r="AN207" i="16"/>
  <c r="AO211" i="16"/>
  <c r="AO213" i="16"/>
  <c r="AM215" i="16"/>
  <c r="AO217" i="16"/>
  <c r="AM218" i="16"/>
  <c r="AN220" i="16"/>
  <c r="AO221" i="16"/>
  <c r="AO222" i="16"/>
  <c r="AN224" i="16"/>
  <c r="AO225" i="16"/>
  <c r="AM226" i="16"/>
  <c r="AN228" i="16"/>
  <c r="AO229" i="16"/>
  <c r="AO230" i="16"/>
  <c r="AN232" i="16"/>
  <c r="AO233" i="16"/>
  <c r="AM234" i="16"/>
  <c r="AN236" i="16"/>
  <c r="AN237" i="16"/>
  <c r="AO238" i="16"/>
  <c r="AN240" i="16"/>
  <c r="AO241" i="16"/>
  <c r="AN242" i="16"/>
  <c r="AM244" i="16"/>
  <c r="AM245" i="16"/>
  <c r="AN246" i="16"/>
  <c r="AM248" i="16"/>
  <c r="AO249" i="16"/>
  <c r="AN250" i="16"/>
  <c r="AM252" i="16"/>
  <c r="AO253" i="16"/>
  <c r="AN254" i="16"/>
  <c r="AM256" i="16"/>
  <c r="AO257" i="16"/>
  <c r="AN258" i="16"/>
  <c r="AM260" i="16"/>
  <c r="AO261" i="16"/>
  <c r="AN262" i="16"/>
  <c r="AM264" i="16"/>
  <c r="AO265" i="16"/>
  <c r="AN266" i="16"/>
  <c r="AM268" i="16"/>
  <c r="AO269" i="16"/>
  <c r="AN270" i="16"/>
  <c r="AM272" i="16"/>
  <c r="AO273" i="16"/>
  <c r="AN274" i="16"/>
  <c r="AM276" i="16"/>
  <c r="AM277" i="16"/>
  <c r="AO278" i="16"/>
  <c r="AN280" i="16"/>
  <c r="AM281" i="16"/>
  <c r="AO282" i="16"/>
  <c r="AN284" i="16"/>
  <c r="AM285" i="16"/>
  <c r="AO286" i="16"/>
  <c r="AN288" i="16"/>
  <c r="AM289" i="16"/>
  <c r="AM290" i="16"/>
  <c r="AN292" i="16"/>
  <c r="AM293" i="16"/>
  <c r="AO33" i="16"/>
  <c r="AO55" i="16"/>
  <c r="AN76" i="16"/>
  <c r="AM97" i="16"/>
  <c r="AM119" i="16"/>
  <c r="AO133" i="16"/>
  <c r="AN139" i="16"/>
  <c r="AM144" i="16"/>
  <c r="AM150" i="16"/>
  <c r="AO155" i="16"/>
  <c r="AN160" i="16"/>
  <c r="AM166" i="16"/>
  <c r="AO171" i="16"/>
  <c r="AN176" i="16"/>
  <c r="AM182" i="16"/>
  <c r="AO187" i="16"/>
  <c r="AN192" i="16"/>
  <c r="AM198" i="16"/>
  <c r="AM203" i="16"/>
  <c r="AN208" i="16"/>
  <c r="AM211" i="16"/>
  <c r="AN214" i="16"/>
  <c r="AN216" i="16"/>
  <c r="AN217" i="16"/>
  <c r="AO219" i="16"/>
  <c r="AM220" i="16"/>
  <c r="AN221" i="16"/>
  <c r="AO223" i="16"/>
  <c r="AM224" i="16"/>
  <c r="AN225" i="16"/>
  <c r="AO227" i="16"/>
  <c r="AM228" i="16"/>
  <c r="AN229" i="16"/>
  <c r="AO231" i="16"/>
  <c r="AM232" i="16"/>
  <c r="AN233" i="16"/>
  <c r="AO235" i="16"/>
  <c r="AM236" i="16"/>
  <c r="AO237" i="16"/>
  <c r="AO239" i="16"/>
  <c r="AM240" i="16"/>
  <c r="AN241" i="16"/>
  <c r="AM243" i="16"/>
  <c r="AN244" i="16"/>
  <c r="AN245" i="16"/>
  <c r="AM247" i="16"/>
  <c r="AN248" i="16"/>
  <c r="AM249" i="16"/>
  <c r="AM251" i="16"/>
  <c r="AN252" i="16"/>
  <c r="AM253" i="16"/>
  <c r="AM255" i="16"/>
  <c r="AN256" i="16"/>
  <c r="AM257" i="16"/>
  <c r="AM259" i="16"/>
  <c r="AN260" i="16"/>
  <c r="AM261" i="16"/>
  <c r="AM263" i="16"/>
  <c r="AN264" i="16"/>
  <c r="AM265" i="16"/>
  <c r="AM267" i="16"/>
  <c r="AN268" i="16"/>
  <c r="AM269" i="16"/>
  <c r="AM271" i="16"/>
  <c r="AN272" i="16"/>
  <c r="AM273" i="16"/>
  <c r="AM275" i="16"/>
  <c r="AN276" i="16"/>
  <c r="AN277" i="16"/>
  <c r="AM279" i="16"/>
  <c r="AM280" i="16"/>
  <c r="AN281" i="16"/>
  <c r="AM283" i="16"/>
  <c r="AM284" i="16"/>
  <c r="AN285" i="16"/>
  <c r="AM287" i="16"/>
  <c r="AO288" i="16"/>
  <c r="AN289" i="16"/>
  <c r="AM291" i="16"/>
  <c r="AM292" i="16"/>
  <c r="AN293" i="16"/>
  <c r="AM295" i="16"/>
  <c r="AO39" i="16"/>
  <c r="AO60" i="16"/>
  <c r="AM81" i="16"/>
  <c r="AM103" i="16"/>
  <c r="AN124" i="16"/>
  <c r="AM135" i="16"/>
  <c r="AO140" i="16"/>
  <c r="AO146" i="16"/>
  <c r="AO151" i="16"/>
  <c r="AN156" i="16"/>
  <c r="AM162" i="16"/>
  <c r="AO167" i="16"/>
  <c r="AN172" i="16"/>
  <c r="AM178" i="16"/>
  <c r="AO183" i="16"/>
  <c r="AN188" i="16"/>
  <c r="AM194" i="16"/>
  <c r="AO199" i="16"/>
  <c r="AO204" i="16"/>
  <c r="AO209" i="16"/>
  <c r="AM212" i="16"/>
  <c r="AM214" i="16"/>
  <c r="AM216" i="16"/>
  <c r="AN218" i="16"/>
  <c r="AM219" i="16"/>
  <c r="AO220" i="16"/>
  <c r="AN222" i="16"/>
  <c r="AN223" i="16"/>
  <c r="AO224" i="16"/>
  <c r="AN226" i="16"/>
  <c r="AM227" i="16"/>
  <c r="AO228" i="16"/>
  <c r="AN230" i="16"/>
  <c r="AM231" i="16"/>
  <c r="AO232" i="16"/>
  <c r="AN234" i="16"/>
  <c r="AN235" i="16"/>
  <c r="AO236" i="16"/>
  <c r="AN238" i="16"/>
  <c r="AM239" i="16"/>
  <c r="AO240" i="16"/>
  <c r="AO242" i="16"/>
  <c r="AO243" i="16"/>
  <c r="AO244" i="16"/>
  <c r="AO246" i="16"/>
  <c r="AN247" i="16"/>
  <c r="AO248" i="16"/>
  <c r="AO250" i="16"/>
  <c r="AN251" i="16"/>
  <c r="AO252" i="16"/>
  <c r="AO254" i="16"/>
  <c r="AN255" i="16"/>
  <c r="AO256" i="16"/>
  <c r="AO258" i="16"/>
  <c r="AN259" i="16"/>
  <c r="AO260" i="16"/>
  <c r="AO262" i="16"/>
  <c r="AN263" i="16"/>
  <c r="AO264" i="16"/>
  <c r="AO266" i="16"/>
  <c r="AN267" i="16"/>
  <c r="AO268" i="16"/>
  <c r="AO270" i="16"/>
  <c r="AN271" i="16"/>
  <c r="AO272" i="16"/>
  <c r="AO274" i="16"/>
  <c r="AN275" i="16"/>
  <c r="AO276" i="16"/>
  <c r="AM278" i="16"/>
  <c r="AO279" i="16"/>
  <c r="AO280" i="16"/>
  <c r="AM282" i="16"/>
  <c r="AO283" i="16"/>
  <c r="AO284" i="16"/>
  <c r="AN286" i="16"/>
  <c r="AO287" i="16"/>
  <c r="AM288" i="16"/>
  <c r="AN290" i="16"/>
  <c r="AO291" i="16"/>
  <c r="AO292" i="16"/>
  <c r="AN294" i="16"/>
  <c r="AO295" i="16"/>
  <c r="AM296" i="16"/>
  <c r="AN298" i="16"/>
  <c r="AO299" i="16"/>
  <c r="AO466" i="16"/>
  <c r="AO464" i="16"/>
  <c r="AN463" i="16"/>
  <c r="AO462" i="16"/>
  <c r="AO460" i="16"/>
  <c r="AN459" i="16"/>
  <c r="AO458" i="16"/>
  <c r="AO456" i="16"/>
  <c r="AN455" i="16"/>
  <c r="AO454" i="16"/>
  <c r="AO452" i="16"/>
  <c r="AN451" i="16"/>
  <c r="AO450" i="16"/>
  <c r="AO448" i="16"/>
  <c r="AN447" i="16"/>
  <c r="AO446" i="16"/>
  <c r="AO444" i="16"/>
  <c r="AN443" i="16"/>
  <c r="AO442" i="16"/>
  <c r="AN440" i="16"/>
  <c r="AN439" i="16"/>
  <c r="AO438" i="16"/>
  <c r="AO436" i="16"/>
  <c r="AN435" i="16"/>
  <c r="AO434" i="16"/>
  <c r="AO432" i="16"/>
  <c r="AN431" i="16"/>
  <c r="AO430" i="16"/>
  <c r="AO428" i="16"/>
  <c r="AN427" i="16"/>
  <c r="AO426" i="16"/>
  <c r="AO424" i="16"/>
  <c r="AN423" i="16"/>
  <c r="AO422" i="16"/>
  <c r="AO420" i="16"/>
  <c r="AN419" i="16"/>
  <c r="AO418" i="16"/>
  <c r="AO416" i="16"/>
  <c r="AN415" i="16"/>
  <c r="AO414" i="16"/>
  <c r="AO412" i="16"/>
  <c r="AN411" i="16"/>
  <c r="AO410" i="16"/>
  <c r="AO408" i="16"/>
  <c r="AN407" i="16"/>
  <c r="AO406" i="16"/>
  <c r="AN404" i="16"/>
  <c r="AN403" i="16"/>
  <c r="AO402" i="16"/>
  <c r="AO400" i="16"/>
  <c r="AN399" i="16"/>
  <c r="AO398" i="16"/>
  <c r="AN396" i="16"/>
  <c r="AM395" i="16"/>
  <c r="AO394" i="16"/>
  <c r="AN392" i="16"/>
  <c r="AO391" i="16"/>
  <c r="AO390" i="16"/>
  <c r="AN388" i="16"/>
  <c r="AM387" i="16"/>
  <c r="AO386" i="16"/>
  <c r="AN384" i="16"/>
  <c r="AO383" i="16"/>
  <c r="AO382" i="16"/>
  <c r="AN380" i="16"/>
  <c r="AN379" i="16"/>
  <c r="AO378" i="16"/>
  <c r="AO376" i="16"/>
  <c r="AM375" i="16"/>
  <c r="AO374" i="16"/>
  <c r="AO372" i="16"/>
  <c r="AN371" i="16"/>
  <c r="AO370" i="16"/>
  <c r="AO368" i="16"/>
  <c r="AN367" i="16"/>
  <c r="AO366" i="16"/>
  <c r="AO364" i="16"/>
  <c r="AN363" i="16"/>
  <c r="AO362" i="16"/>
  <c r="AN360" i="16"/>
  <c r="AN359" i="16"/>
  <c r="AO358" i="16"/>
  <c r="AO356" i="16"/>
  <c r="AN355" i="16"/>
  <c r="AO354" i="16"/>
  <c r="AO352" i="16"/>
  <c r="AN351" i="16"/>
  <c r="AO350" i="16"/>
  <c r="AO348" i="16"/>
  <c r="AN347" i="16"/>
  <c r="AO346" i="16"/>
  <c r="AO344" i="16"/>
  <c r="AN343" i="16"/>
  <c r="AO342" i="16"/>
  <c r="AO340" i="16"/>
  <c r="AN339" i="16"/>
  <c r="AO338" i="16"/>
  <c r="AO336" i="16"/>
  <c r="AN335" i="16"/>
  <c r="AO334" i="16"/>
  <c r="AO332" i="16"/>
  <c r="AN331" i="16"/>
  <c r="AO330" i="16"/>
  <c r="AO328" i="16"/>
  <c r="AO327" i="16"/>
  <c r="AO326" i="16"/>
  <c r="AN324" i="16"/>
  <c r="AN323" i="16"/>
  <c r="AO322" i="16"/>
  <c r="AO320" i="16"/>
  <c r="AO319" i="16"/>
  <c r="AN318" i="16"/>
  <c r="AO316" i="16"/>
  <c r="AO315" i="16"/>
  <c r="AN314" i="16"/>
  <c r="AM312" i="16"/>
  <c r="AO311" i="16"/>
  <c r="AN310" i="16"/>
  <c r="AO308" i="16"/>
  <c r="AO307" i="16"/>
  <c r="AN306" i="16"/>
  <c r="AM304" i="16"/>
  <c r="AO303" i="16"/>
  <c r="AN302" i="16"/>
  <c r="AO300" i="16"/>
  <c r="AM299" i="16"/>
  <c r="AM297" i="16"/>
  <c r="AN295" i="16"/>
  <c r="AN291" i="16"/>
  <c r="AM286" i="16"/>
  <c r="AO281" i="16"/>
  <c r="AO275" i="16"/>
  <c r="AM270" i="16"/>
  <c r="AN265" i="16"/>
  <c r="AO259" i="16"/>
  <c r="AM254" i="16"/>
  <c r="AN249" i="16"/>
  <c r="AN243" i="16"/>
  <c r="AM238" i="16"/>
  <c r="AM233" i="16"/>
  <c r="AN227" i="16"/>
  <c r="AM222" i="16"/>
  <c r="AO216" i="16"/>
  <c r="AN206" i="16"/>
  <c r="AN184" i="16"/>
  <c r="AO163" i="16"/>
  <c r="AO142" i="16"/>
  <c r="AM87" i="16"/>
  <c r="AM451" i="16"/>
  <c r="AM449" i="16"/>
  <c r="AN448" i="16"/>
  <c r="AM447" i="16"/>
  <c r="AM445" i="16"/>
  <c r="AN444" i="16"/>
  <c r="AM443" i="16"/>
  <c r="AM441" i="16"/>
  <c r="AO440" i="16"/>
  <c r="AM439" i="16"/>
  <c r="AM437" i="16"/>
  <c r="AN436" i="16"/>
  <c r="AM435" i="16"/>
  <c r="AM433" i="16"/>
  <c r="AN432" i="16"/>
  <c r="AM431" i="16"/>
  <c r="AM429" i="16"/>
  <c r="AN428" i="16"/>
  <c r="AM427" i="16"/>
  <c r="AM425" i="16"/>
  <c r="AN424" i="16"/>
  <c r="AM423" i="16"/>
  <c r="AM421" i="16"/>
  <c r="AN420" i="16"/>
  <c r="AM419" i="16"/>
  <c r="AM417" i="16"/>
  <c r="AN416" i="16"/>
  <c r="AM415" i="16"/>
  <c r="AM413" i="16"/>
  <c r="AN412" i="16"/>
  <c r="AM411" i="16"/>
  <c r="AM409" i="16"/>
  <c r="AN408" i="16"/>
  <c r="AM407" i="16"/>
  <c r="AM405" i="16"/>
  <c r="AO404" i="16"/>
  <c r="AM403" i="16"/>
  <c r="AM401" i="16"/>
  <c r="AN400" i="16"/>
  <c r="AM399" i="16"/>
  <c r="AO397" i="16"/>
  <c r="AO396" i="16"/>
  <c r="AN395" i="16"/>
  <c r="AO393" i="16"/>
  <c r="AO392" i="16"/>
  <c r="AN391" i="16"/>
  <c r="AO389" i="16"/>
  <c r="AO388" i="16"/>
  <c r="AN387" i="16"/>
  <c r="AO385" i="16"/>
  <c r="AO384" i="16"/>
  <c r="AN383" i="16"/>
  <c r="AO381" i="16"/>
  <c r="AO380" i="16"/>
  <c r="AM379" i="16"/>
  <c r="AM377" i="16"/>
  <c r="AN376" i="16"/>
  <c r="AN375" i="16"/>
  <c r="AM373" i="16"/>
  <c r="AN372" i="16"/>
  <c r="AM371" i="16"/>
  <c r="AM369" i="16"/>
  <c r="AN368" i="16"/>
  <c r="AM367" i="16"/>
  <c r="AM365" i="16"/>
  <c r="AN364" i="16"/>
  <c r="AM363" i="16"/>
  <c r="AM361" i="16"/>
  <c r="AO360" i="16"/>
  <c r="AM359" i="16"/>
  <c r="AM357" i="16"/>
  <c r="AN356" i="16"/>
  <c r="AM355" i="16"/>
  <c r="AM353" i="16"/>
  <c r="AN352" i="16"/>
  <c r="AM351" i="16"/>
  <c r="AM349" i="16"/>
  <c r="AN348" i="16"/>
  <c r="AM347" i="16"/>
  <c r="AM345" i="16"/>
  <c r="AN344" i="16"/>
  <c r="AM343" i="16"/>
  <c r="AM341" i="16"/>
  <c r="AN340" i="16"/>
  <c r="AM339" i="16"/>
  <c r="AM337" i="16"/>
  <c r="AN336" i="16"/>
  <c r="AM335" i="16"/>
  <c r="AM333" i="16"/>
  <c r="AN332" i="16"/>
  <c r="AM331" i="16"/>
  <c r="AM329" i="16"/>
  <c r="AN328" i="16"/>
  <c r="AM327" i="16"/>
  <c r="AM325" i="16"/>
  <c r="AO324" i="16"/>
  <c r="AM323" i="16"/>
  <c r="AM321" i="16"/>
  <c r="AN320" i="16"/>
  <c r="AM319" i="16"/>
  <c r="AN317" i="16"/>
  <c r="AM316" i="16"/>
  <c r="AM315" i="16"/>
  <c r="AN313" i="16"/>
  <c r="AO312" i="16"/>
  <c r="AM311" i="16"/>
  <c r="AN309" i="16"/>
  <c r="AM308" i="16"/>
  <c r="AM307" i="16"/>
  <c r="AN305" i="16"/>
  <c r="AO304" i="16"/>
  <c r="AM303" i="16"/>
  <c r="AN301" i="16"/>
  <c r="AM300" i="16"/>
  <c r="AO298" i="16"/>
  <c r="AO297" i="16"/>
  <c r="AO294" i="16"/>
  <c r="AO290" i="16"/>
  <c r="AO285" i="16"/>
  <c r="AN279" i="16"/>
  <c r="AM274" i="16"/>
  <c r="AN269" i="16"/>
  <c r="AO263" i="16"/>
  <c r="AM258" i="16"/>
  <c r="AN253" i="16"/>
  <c r="AO247" i="16"/>
  <c r="AM242" i="16"/>
  <c r="AM237" i="16"/>
  <c r="AN231" i="16"/>
  <c r="AO226" i="16"/>
  <c r="AM221" i="16"/>
  <c r="AO215" i="16"/>
  <c r="AO200" i="16"/>
  <c r="AO179" i="16"/>
  <c r="AM158" i="16"/>
  <c r="AM136" i="16"/>
  <c r="AO65" i="16"/>
  <c r="AM456" i="16"/>
  <c r="AN454" i="16"/>
  <c r="AO453" i="16"/>
  <c r="AM452" i="16"/>
  <c r="AN450" i="16"/>
  <c r="AO449" i="16"/>
  <c r="AM448" i="16"/>
  <c r="AN446" i="16"/>
  <c r="AO445" i="16"/>
  <c r="AM444" i="16"/>
  <c r="AN442" i="16"/>
  <c r="AO441" i="16"/>
  <c r="AM440" i="16"/>
  <c r="AN438" i="16"/>
  <c r="AO437" i="16"/>
  <c r="AM436" i="16"/>
  <c r="AN434" i="16"/>
  <c r="AO433" i="16"/>
  <c r="AM432" i="16"/>
  <c r="AN430" i="16"/>
  <c r="AO429" i="16"/>
  <c r="AM428" i="16"/>
  <c r="AN426" i="16"/>
  <c r="AO425" i="16"/>
  <c r="AM424" i="16"/>
  <c r="AN422" i="16"/>
  <c r="AO421" i="16"/>
  <c r="AM420" i="16"/>
  <c r="AN418" i="16"/>
  <c r="AO417" i="16"/>
  <c r="AM416" i="16"/>
  <c r="AM414" i="16"/>
  <c r="AO413" i="16"/>
  <c r="AM412" i="16"/>
  <c r="AN410" i="16"/>
  <c r="AO409" i="16"/>
  <c r="AM408" i="16"/>
  <c r="AN406" i="16"/>
  <c r="AO405" i="16"/>
  <c r="AM404" i="16"/>
  <c r="AN402" i="16"/>
  <c r="AO401" i="16"/>
  <c r="AM400" i="16"/>
  <c r="AN398" i="16"/>
  <c r="AM397" i="16"/>
  <c r="AM396" i="16"/>
  <c r="AN394" i="16"/>
  <c r="AM393" i="16"/>
  <c r="AM392" i="16"/>
  <c r="AN390" i="16"/>
  <c r="AM389" i="16"/>
  <c r="AM388" i="16"/>
  <c r="AN386" i="16"/>
  <c r="AM385" i="16"/>
  <c r="AM384" i="16"/>
  <c r="AN382" i="16"/>
  <c r="AM381" i="16"/>
  <c r="AM380" i="16"/>
  <c r="AN378" i="16"/>
  <c r="AO377" i="16"/>
  <c r="AM376" i="16"/>
  <c r="AN374" i="16"/>
  <c r="AO373" i="16"/>
  <c r="AM372" i="16"/>
  <c r="AN370" i="16"/>
  <c r="AO369" i="16"/>
  <c r="AM368" i="16"/>
  <c r="AN366" i="16"/>
  <c r="AO365" i="16"/>
  <c r="AM364" i="16"/>
  <c r="AN362" i="16"/>
  <c r="AO361" i="16"/>
  <c r="AM360" i="16"/>
  <c r="AN358" i="16"/>
  <c r="AO357" i="16"/>
  <c r="AM356" i="16"/>
  <c r="AN354" i="16"/>
  <c r="AO353" i="16"/>
  <c r="AM352" i="16"/>
  <c r="AN350" i="16"/>
  <c r="AO349" i="16"/>
  <c r="AM348" i="16"/>
  <c r="AN346" i="16"/>
  <c r="AO345" i="16"/>
  <c r="AM344" i="16"/>
  <c r="AN342" i="16"/>
  <c r="AO341" i="16"/>
  <c r="AM340" i="16"/>
  <c r="AN338" i="16"/>
  <c r="AO337" i="16"/>
  <c r="AM336" i="16"/>
  <c r="AN334" i="16"/>
  <c r="AO333" i="16"/>
  <c r="AM332" i="16"/>
  <c r="AN330" i="16"/>
  <c r="AO329" i="16"/>
  <c r="AM328" i="16"/>
  <c r="AN326" i="16"/>
  <c r="AO325" i="16"/>
  <c r="AM324" i="16"/>
  <c r="AN322" i="16"/>
  <c r="AO321" i="16"/>
  <c r="AM320" i="16"/>
  <c r="AO318" i="16"/>
  <c r="AM317" i="16"/>
  <c r="AN316" i="16"/>
  <c r="AO314" i="16"/>
  <c r="AM313" i="16"/>
  <c r="AN312" i="16"/>
  <c r="AO310" i="16"/>
  <c r="AM309" i="16"/>
  <c r="AN308" i="16"/>
  <c r="AO306" i="16"/>
  <c r="AM305" i="16"/>
  <c r="AN304" i="16"/>
  <c r="AM302" i="16"/>
  <c r="AM301" i="16"/>
  <c r="AN300" i="16"/>
  <c r="AM298" i="16"/>
  <c r="AO296" i="16"/>
  <c r="AM294" i="16"/>
  <c r="AO289" i="16"/>
  <c r="AN283" i="16"/>
  <c r="AN278" i="16"/>
  <c r="AN273" i="16"/>
  <c r="AO267" i="16"/>
  <c r="AM262" i="16"/>
  <c r="AN257" i="16"/>
  <c r="AO251" i="16"/>
  <c r="AM246" i="16"/>
  <c r="AM241" i="16"/>
  <c r="AM235" i="16"/>
  <c r="AM230" i="16"/>
  <c r="AM225" i="16"/>
  <c r="AN219" i="16"/>
  <c r="AN212" i="16"/>
  <c r="AO195" i="16"/>
  <c r="AM174" i="16"/>
  <c r="AN152" i="16"/>
  <c r="AM128" i="16"/>
  <c r="AN44" i="16"/>
  <c r="AN28" i="16"/>
  <c r="AO26" i="16"/>
  <c r="AO25" i="16"/>
  <c r="AO11" i="16"/>
  <c r="AO3" i="16"/>
  <c r="AO7" i="16"/>
  <c r="AO8" i="16"/>
  <c r="AO19" i="16"/>
  <c r="AO18" i="16"/>
  <c r="AN22" i="16"/>
  <c r="AN20" i="16"/>
  <c r="AM18" i="16"/>
  <c r="B21" i="15"/>
  <c r="M6" i="15"/>
  <c r="P5" i="15"/>
  <c r="AM25" i="16"/>
  <c r="AO5" i="16"/>
  <c r="AO24" i="16"/>
  <c r="AO6" i="16"/>
  <c r="AO4" i="16"/>
  <c r="AO20" i="16"/>
  <c r="AN23" i="16"/>
  <c r="AM22" i="16"/>
  <c r="AM20" i="16"/>
  <c r="AN18" i="16"/>
  <c r="D21" i="15"/>
  <c r="AN26" i="16"/>
  <c r="AO17" i="16"/>
  <c r="AO15" i="16"/>
  <c r="AO14" i="16"/>
  <c r="AM24" i="16"/>
  <c r="AN24" i="16"/>
  <c r="AO16" i="16"/>
  <c r="AM23" i="16"/>
  <c r="AN21" i="16"/>
  <c r="AN19" i="16"/>
  <c r="AM17" i="16"/>
  <c r="M13" i="15"/>
  <c r="S12" i="15"/>
  <c r="M10" i="15"/>
  <c r="S46" i="15"/>
  <c r="M25" i="15"/>
  <c r="M45" i="15"/>
  <c r="D23" i="15"/>
  <c r="D24" i="15" s="1"/>
  <c r="E22" i="15"/>
  <c r="X56" i="15"/>
  <c r="X58" i="15"/>
  <c r="X60" i="15"/>
  <c r="X62" i="15"/>
  <c r="X64" i="15"/>
  <c r="X66" i="15"/>
  <c r="X70" i="15"/>
  <c r="X74" i="15"/>
  <c r="S57" i="15"/>
  <c r="S61" i="15"/>
  <c r="S67" i="15"/>
  <c r="S71" i="15"/>
  <c r="Y56" i="15"/>
  <c r="Y58" i="15"/>
  <c r="Y60" i="15"/>
  <c r="Y62" i="15"/>
  <c r="Y64" i="15"/>
  <c r="Y66" i="15"/>
  <c r="Y68" i="15"/>
  <c r="Y70" i="15"/>
  <c r="Y72" i="15"/>
  <c r="Y74" i="15"/>
  <c r="T55" i="15"/>
  <c r="T57" i="15"/>
  <c r="T59" i="15"/>
  <c r="T61" i="15"/>
  <c r="T63" i="15"/>
  <c r="T65" i="15"/>
  <c r="T67" i="15"/>
  <c r="T69" i="15"/>
  <c r="T71" i="15"/>
  <c r="T73" i="15"/>
  <c r="S54" i="15"/>
  <c r="X69" i="15"/>
  <c r="Y54" i="15"/>
  <c r="S56" i="15"/>
  <c r="S60" i="15"/>
  <c r="AC60" i="15" s="1"/>
  <c r="S64" i="15"/>
  <c r="S68" i="15"/>
  <c r="S70" i="15"/>
  <c r="S74" i="15"/>
  <c r="AC74" i="15" s="1"/>
  <c r="X55" i="15"/>
  <c r="X57" i="15"/>
  <c r="X59" i="15"/>
  <c r="X61" i="15"/>
  <c r="X63" i="15"/>
  <c r="X65" i="15"/>
  <c r="X67" i="15"/>
  <c r="X71" i="15"/>
  <c r="AC71" i="15" s="1"/>
  <c r="X73" i="15"/>
  <c r="S58" i="15"/>
  <c r="S62" i="15"/>
  <c r="AC62" i="15" s="1"/>
  <c r="S66" i="15"/>
  <c r="S72" i="15"/>
  <c r="Y55" i="15"/>
  <c r="Y57" i="15"/>
  <c r="Y59" i="15"/>
  <c r="Y61" i="15"/>
  <c r="Y63" i="15"/>
  <c r="Y65" i="15"/>
  <c r="Y67" i="15"/>
  <c r="Y69" i="15"/>
  <c r="Y71" i="15"/>
  <c r="Y73" i="15"/>
  <c r="X54" i="15"/>
  <c r="T56" i="15"/>
  <c r="T58" i="15"/>
  <c r="T60" i="15"/>
  <c r="T62" i="15"/>
  <c r="AD62" i="15" s="1"/>
  <c r="T64" i="15"/>
  <c r="T66" i="15"/>
  <c r="T68" i="15"/>
  <c r="T70" i="15"/>
  <c r="AD70" i="15" s="1"/>
  <c r="T72" i="15"/>
  <c r="T74" i="15"/>
  <c r="X68" i="15"/>
  <c r="X72" i="15"/>
  <c r="S55" i="15"/>
  <c r="AC55" i="15" s="1"/>
  <c r="S59" i="15"/>
  <c r="AC59" i="15" s="1"/>
  <c r="S63" i="15"/>
  <c r="S65" i="15"/>
  <c r="AC65" i="15" s="1"/>
  <c r="S69" i="15"/>
  <c r="S73" i="15"/>
  <c r="T54" i="15"/>
  <c r="AC56" i="15"/>
  <c r="E23" i="15"/>
  <c r="E24" i="15" s="1"/>
  <c r="M42" i="15"/>
  <c r="S7" i="15"/>
  <c r="M7" i="15"/>
  <c r="P44" i="15"/>
  <c r="P42" i="15"/>
  <c r="S40" i="15"/>
  <c r="S37" i="15"/>
  <c r="S9" i="15"/>
  <c r="H16" i="15"/>
  <c r="H32" i="15" s="1"/>
  <c r="H48" i="15" s="1"/>
  <c r="P11" i="15"/>
  <c r="P10" i="15"/>
  <c r="S13" i="15"/>
  <c r="S10" i="15"/>
  <c r="M9" i="15"/>
  <c r="S44" i="15"/>
  <c r="S42" i="15"/>
  <c r="M44" i="15"/>
  <c r="M28" i="15"/>
  <c r="S28" i="15"/>
  <c r="S11" i="15"/>
  <c r="Q16" i="15"/>
  <c r="Q32" i="15" s="1"/>
  <c r="Q48" i="15" s="1"/>
  <c r="P6" i="15"/>
  <c r="P28" i="15"/>
  <c r="M4" i="15"/>
  <c r="S4" i="15"/>
  <c r="M41" i="15"/>
  <c r="S25" i="15"/>
  <c r="P12" i="15"/>
  <c r="M8" i="15"/>
  <c r="P7" i="15"/>
  <c r="M40" i="15"/>
  <c r="S23" i="15"/>
  <c r="M22" i="15"/>
  <c r="P13" i="15"/>
  <c r="S8" i="15"/>
  <c r="J75" i="15"/>
  <c r="I75" i="15"/>
  <c r="S14" i="15"/>
  <c r="P8" i="15"/>
  <c r="N16" i="15"/>
  <c r="N32" i="15" s="1"/>
  <c r="M43" i="15"/>
  <c r="M27" i="15"/>
  <c r="P40" i="15"/>
  <c r="P24" i="15"/>
  <c r="M23" i="15"/>
  <c r="M12" i="15"/>
  <c r="M11" i="15"/>
  <c r="S5" i="15"/>
  <c r="N75" i="15"/>
  <c r="P9" i="15"/>
  <c r="S6" i="15"/>
  <c r="O75" i="15"/>
  <c r="C23" i="15"/>
  <c r="C24" i="15" s="1"/>
  <c r="E21" i="15"/>
  <c r="K16" i="15"/>
  <c r="K32" i="15" s="1"/>
  <c r="AC64" i="15" l="1"/>
  <c r="AC66" i="15"/>
  <c r="AC63" i="15"/>
  <c r="AC73" i="15"/>
  <c r="AD74" i="15"/>
  <c r="AD66" i="15"/>
  <c r="AD58" i="15"/>
  <c r="AC58" i="15"/>
  <c r="AC68" i="15"/>
  <c r="AC54" i="15"/>
  <c r="AD71" i="15"/>
  <c r="AD72" i="15"/>
  <c r="AD64" i="15"/>
  <c r="AD56" i="15"/>
  <c r="AD69" i="15"/>
  <c r="AD61" i="15"/>
  <c r="AD67" i="15"/>
  <c r="AD59" i="15"/>
  <c r="T75" i="15"/>
  <c r="AD68" i="15"/>
  <c r="AD60" i="15"/>
  <c r="AC70" i="15"/>
  <c r="AD73" i="15"/>
  <c r="AD65" i="15"/>
  <c r="AD57" i="15"/>
  <c r="AD63" i="15"/>
  <c r="AD55" i="15"/>
  <c r="S75" i="15"/>
  <c r="Y75" i="15"/>
  <c r="AD54" i="15"/>
  <c r="AC67" i="15"/>
  <c r="AC72" i="15"/>
  <c r="AC61" i="15"/>
  <c r="AC57" i="15"/>
  <c r="X75" i="15"/>
  <c r="AC69" i="15"/>
  <c r="K48" i="15"/>
  <c r="N48" i="15"/>
  <c r="AD75" i="15" l="1"/>
  <c r="AC75" i="15"/>
</calcChain>
</file>

<file path=xl/sharedStrings.xml><?xml version="1.0" encoding="utf-8"?>
<sst xmlns="http://schemas.openxmlformats.org/spreadsheetml/2006/main" count="410" uniqueCount="217">
  <si>
    <t>x2</t>
  </si>
  <si>
    <t>x3</t>
  </si>
  <si>
    <t>x4</t>
  </si>
  <si>
    <t>x5</t>
  </si>
  <si>
    <t>Symbol idx</t>
  </si>
  <si>
    <t>Paid spins</t>
  </si>
  <si>
    <t>Sym. Idx</t>
  </si>
  <si>
    <t>Average
 per one spin</t>
  </si>
  <si>
    <t>Number x 3</t>
  </si>
  <si>
    <t>Number x 4</t>
  </si>
  <si>
    <t>Number x 5</t>
  </si>
  <si>
    <t>Count</t>
  </si>
  <si>
    <t>Bet Game</t>
  </si>
  <si>
    <t>Count:</t>
  </si>
  <si>
    <t>RTP:</t>
  </si>
  <si>
    <t>Hit Freq.:</t>
  </si>
  <si>
    <t>WIN</t>
  </si>
  <si>
    <t>GROUP2</t>
  </si>
  <si>
    <t>GROUP3</t>
  </si>
  <si>
    <t>RTP1</t>
  </si>
  <si>
    <t>RTP2</t>
  </si>
  <si>
    <t>RTP3</t>
  </si>
  <si>
    <t>GRP#</t>
  </si>
  <si>
    <t>Total</t>
  </si>
  <si>
    <t>Winning ranges</t>
  </si>
  <si>
    <t>Number</t>
  </si>
  <si>
    <t>RTP</t>
  </si>
  <si>
    <t>Full games</t>
  </si>
  <si>
    <t>Symbol</t>
  </si>
  <si>
    <t>Value</t>
  </si>
  <si>
    <t>Win</t>
  </si>
  <si>
    <t>FROM</t>
  </si>
  <si>
    <t>TO</t>
  </si>
  <si>
    <t>Games by win</t>
  </si>
  <si>
    <t>GType</t>
  </si>
  <si>
    <t>Seqs by win</t>
  </si>
  <si>
    <t>Seqs by len</t>
  </si>
  <si>
    <t>Seq len</t>
  </si>
  <si>
    <t>Seqs</t>
  </si>
  <si>
    <t>Hit freq</t>
  </si>
  <si>
    <t>Wins by symbols</t>
  </si>
  <si>
    <t>Width</t>
  </si>
  <si>
    <t>Spins by win</t>
  </si>
  <si>
    <t>Seq win</t>
  </si>
  <si>
    <t>SType</t>
  </si>
  <si>
    <t>Win by group</t>
  </si>
  <si>
    <t>infinity</t>
  </si>
  <si>
    <t>GAMES</t>
  </si>
  <si>
    <t>BET</t>
  </si>
  <si>
    <t>PAY</t>
  </si>
  <si>
    <t>MAX WIN GAME</t>
  </si>
  <si>
    <t>MAX WIN SPIN</t>
  </si>
  <si>
    <t>Hit Rate</t>
  </si>
  <si>
    <t>MEAN PAY</t>
  </si>
  <si>
    <t>Start</t>
  </si>
  <si>
    <t>End</t>
  </si>
  <si>
    <t>Version</t>
  </si>
  <si>
    <t>Date</t>
  </si>
  <si>
    <t>Description</t>
  </si>
  <si>
    <t>Author</t>
  </si>
  <si>
    <t>v1.0</t>
  </si>
  <si>
    <t>EA</t>
  </si>
  <si>
    <t>First version</t>
  </si>
  <si>
    <t>Mult</t>
  </si>
  <si>
    <t>BONUS RETRIGGERS</t>
  </si>
  <si>
    <t>MAX BASE WIN</t>
  </si>
  <si>
    <t>Symbols</t>
  </si>
  <si>
    <t>Wins from scatters</t>
  </si>
  <si>
    <t>STD PAY/RATIO</t>
  </si>
  <si>
    <t>AVG NONZERO PAY/RATIO</t>
  </si>
  <si>
    <t>PAYTABLE</t>
  </si>
  <si>
    <t>Case</t>
  </si>
  <si>
    <t>Awards</t>
  </si>
  <si>
    <t>xPaid</t>
  </si>
  <si>
    <t>xBase</t>
  </si>
  <si>
    <t>AvgAward</t>
  </si>
  <si>
    <t>Tables start marker: &lt;TABULAR&gt;</t>
  </si>
  <si>
    <t>Paylines</t>
  </si>
  <si>
    <t>bet x N &gt;</t>
  </si>
  <si>
    <t>bet x N &lt;=</t>
  </si>
  <si>
    <t>Paid:</t>
  </si>
  <si>
    <t>Win:</t>
  </si>
  <si>
    <t>Whole Game stats</t>
  </si>
  <si>
    <t>Hit</t>
  </si>
  <si>
    <t>Max</t>
  </si>
  <si>
    <t>Average</t>
  </si>
  <si>
    <t>[0]</t>
  </si>
  <si>
    <t>[1]</t>
  </si>
  <si>
    <t>x1</t>
  </si>
  <si>
    <t>Reels (&lt;REELS&gt;)</t>
  </si>
  <si>
    <t>&lt;/REELS&gt;</t>
  </si>
  <si>
    <t>Pays left-to-right</t>
  </si>
  <si>
    <t>#x0</t>
  </si>
  <si>
    <t>// 0</t>
  </si>
  <si>
    <t>// 1</t>
  </si>
  <si>
    <t>// 2</t>
  </si>
  <si>
    <t>// 3</t>
  </si>
  <si>
    <t>// 4</t>
  </si>
  <si>
    <t>// 5</t>
  </si>
  <si>
    <t>// 6</t>
  </si>
  <si>
    <t>// 7</t>
  </si>
  <si>
    <t>AvgNZ</t>
  </si>
  <si>
    <t>TotSpins</t>
  </si>
  <si>
    <t>TotWin</t>
  </si>
  <si>
    <t>// 8</t>
  </si>
  <si>
    <t>// 9</t>
  </si>
  <si>
    <t>// 10</t>
  </si>
  <si>
    <t>SC</t>
  </si>
  <si>
    <t>Paying (multiplier) x (line bet)</t>
  </si>
  <si>
    <t>Game Id</t>
  </si>
  <si>
    <t>Number x 2</t>
  </si>
  <si>
    <t>Max win</t>
  </si>
  <si>
    <t>Std Dev (Payout ratio)</t>
  </si>
  <si>
    <t>Average nonzero win</t>
  </si>
  <si>
    <t>Scatters</t>
  </si>
  <si>
    <t>Paid</t>
  </si>
  <si>
    <t>Free</t>
  </si>
  <si>
    <t>Spins</t>
  </si>
  <si>
    <t>Games</t>
  </si>
  <si>
    <t>Reconciliation</t>
  </si>
  <si>
    <t>RTP/SD P50</t>
  </si>
  <si>
    <t>RTP/SD P90</t>
  </si>
  <si>
    <t>RTP/SD P95</t>
  </si>
  <si>
    <t>RTP/SD P99</t>
  </si>
  <si>
    <t># spins</t>
  </si>
  <si>
    <t>Free Spins</t>
  </si>
  <si>
    <t>// 11</t>
  </si>
  <si>
    <t>-</t>
  </si>
  <si>
    <t>Multiplier</t>
  </si>
  <si>
    <t>Base reels</t>
  </si>
  <si>
    <t>R1</t>
  </si>
  <si>
    <t>R2</t>
  </si>
  <si>
    <t>R3</t>
  </si>
  <si>
    <t>R4</t>
  </si>
  <si>
    <t>R5</t>
  </si>
  <si>
    <t>Length</t>
  </si>
  <si>
    <t># sequences</t>
  </si>
  <si>
    <t>Frequency</t>
  </si>
  <si>
    <t>Valiant</t>
  </si>
  <si>
    <t>5 x 4 grid</t>
  </si>
  <si>
    <t>Ways to win</t>
  </si>
  <si>
    <t>9 base symbols</t>
  </si>
  <si>
    <t>Wild + Expanding wild</t>
  </si>
  <si>
    <t>Locked frame (not on reels)</t>
  </si>
  <si>
    <t>Locked Symbol Frame</t>
  </si>
  <si>
    <t>During Base game, when a Wild Symbol appears anywhere in the Wheelbox, a Symbol Frame will appear and stay on the reel. Several Symbol Frames can appear and be locked on the reels</t>
  </si>
  <si>
    <t>Whenever the Symbol Frames cover the whole reel vertically. They transform into an Expanded Wild (Faith).</t>
  </si>
  <si>
    <t>When a the Stacked Wild on a Reel expands converting into an Expanded Wild (Faith), 3 Re-spins will be awarded to the player</t>
  </si>
  <si>
    <t>The expanded Wild will be held on the Reels along with all the other Locked Symbol Frames while the Re-Spins occur</t>
  </si>
  <si>
    <t>New Wilds can appear leaving more Locked Frames on each re-spin, each new Locked Frame will reset the Re-spins counter to 3</t>
  </si>
  <si>
    <t>When 4 Stacked Symbol Frames are in the same reel aligned vertically, they will also transform to an Expanded Wild (Faith) and remain locked in the Reel awarding more prizes</t>
  </si>
  <si>
    <t>The feature ends when:</t>
  </si>
  <si>
    <t>Free Spins:</t>
  </si>
  <si>
    <t>The Symbol Frames stay on the grid until lightning respin feature is triggered</t>
  </si>
  <si>
    <t>- Re-spins counter reaches 0</t>
  </si>
  <si>
    <t>- All positions are covered with Expanded Wilds (Faith)</t>
  </si>
  <si>
    <t>Lighting Respins</t>
  </si>
  <si>
    <t>Lighting Respins during free spins</t>
  </si>
  <si>
    <t>- New multiplier is activated when another reel is full of wilds</t>
  </si>
  <si>
    <t>- Multipliers are added</t>
  </si>
  <si>
    <t>T1</t>
  </si>
  <si>
    <t>TJ</t>
  </si>
  <si>
    <t>TQ</t>
  </si>
  <si>
    <t>TK</t>
  </si>
  <si>
    <t>TA</t>
  </si>
  <si>
    <t>F1</t>
  </si>
  <si>
    <t>F2</t>
  </si>
  <si>
    <t>F3</t>
  </si>
  <si>
    <t>F4</t>
  </si>
  <si>
    <t>F5</t>
  </si>
  <si>
    <t>WI / EW</t>
  </si>
  <si>
    <t>[2]</t>
  </si>
  <si>
    <t>[3]</t>
  </si>
  <si>
    <t>// 12</t>
  </si>
  <si>
    <t>#Base reels</t>
  </si>
  <si>
    <t>#Base lightning reels</t>
  </si>
  <si>
    <t>#Free game reels</t>
  </si>
  <si>
    <t>#Free lightning reels</t>
  </si>
  <si>
    <t>Reel Formula (spec)</t>
  </si>
  <si>
    <t>Upgr</t>
  </si>
  <si>
    <t>Free spins</t>
  </si>
  <si>
    <t>Lightning</t>
  </si>
  <si>
    <t>Free + Lightning</t>
  </si>
  <si>
    <t>FS</t>
  </si>
  <si>
    <t>FS + Lightning</t>
  </si>
  <si>
    <t>Weight</t>
  </si>
  <si>
    <t>Win multiplier for lightning multiplier</t>
  </si>
  <si>
    <t>To avoid abuse server will need to reset the locked frames in the grid if the bet size is changed</t>
  </si>
  <si>
    <t>Bet Size Adjustment</t>
  </si>
  <si>
    <t>Asses symbol grid after each re-spin and calculate wins, accumulate and pay full value at the end of the feature.</t>
  </si>
  <si>
    <t>In case of 3+ Scatters on the same paid spin that triggers Lightning re-spins feature, play first the Free Spins and then Lightning Re-spins feature on return to base game</t>
  </si>
  <si>
    <t>So frame status will need to be stored per bet level</t>
  </si>
  <si>
    <t xml:space="preserve">- 3 or more Scatters from the Leftmost reel to the right award 12 Free Spins During Symbol Frames Feature can also </t>
  </si>
  <si>
    <t>freespins cen be re-triggered during the Free Spins.</t>
  </si>
  <si>
    <t>- Random Multipliers between x1 - x8 applied on lightning respins on free spin series</t>
  </si>
  <si>
    <t>guaranteed at least one Lightning Re-spin Feature inside the Free Spins</t>
  </si>
  <si>
    <t>If there is no Lightning Re-spin on normal free spin sequence the frame stack on whichever reel is closest to being full is completed and Lightning Respins triggered</t>
  </si>
  <si>
    <t>v1.01</t>
  </si>
  <si>
    <t>Improved Game Rules tab</t>
  </si>
  <si>
    <t>CF</t>
  </si>
  <si>
    <t xml:space="preserve">Ave Win </t>
  </si>
  <si>
    <t>Ave Win (as x total bet)</t>
  </si>
  <si>
    <t>PARAMS</t>
  </si>
  <si>
    <t># Lightning mitiplier</t>
  </si>
  <si>
    <t>If two or more reels have frames at the same level then leftmost of them is chosen</t>
  </si>
  <si>
    <t>v1.2</t>
  </si>
  <si>
    <t>RTP 96.3 version. Locked frames can be part of winning lines</t>
  </si>
  <si>
    <t>Lightning in FS</t>
  </si>
  <si>
    <t>v1.5</t>
  </si>
  <si>
    <t>GAME:</t>
  </si>
  <si>
    <t># Free Spins sequence length</t>
  </si>
  <si>
    <t># Lightning sequence length</t>
  </si>
  <si>
    <t># Consolation multiplier</t>
  </si>
  <si>
    <t>That's ok - Consolation prize</t>
  </si>
  <si>
    <t>2020-08-31 12:12:13 (UTC+03:00)</t>
  </si>
  <si>
    <t>2020-08-31 12:16:06 (UTC+03:00)</t>
  </si>
  <si>
    <t>Frames which where expaned disappear at end of a respin 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</si>
</sst>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₽_-;\-* #,##0.00\ _₽_-;_-* &quot;-&quot;??\ _₽_-;_-@_-"/>
    <numFmt numFmtId="164" formatCode="#,##0.0000_ ;[Red]\-#,##0.0000\ "/>
    <numFmt numFmtId="165" formatCode="0.000"/>
    <numFmt numFmtId="166" formatCode="#,##0.0"/>
    <numFmt numFmtId="167" formatCode="_-* #,##0.0\ _₽_-;\-* #,##0.0\ _₽_-;_-* &quot;-&quot;??\ _₽_-;_-@_-"/>
  </numFmts>
  <fonts count="14">
    <font>
      <sz val="10"/>
      <name val="Arial CE"/>
      <charset val="238"/>
    </font>
    <font>
      <b/>
      <sz val="10"/>
      <name val="Arial CE"/>
      <charset val="238"/>
    </font>
    <font>
      <b/>
      <sz val="11"/>
      <name val="Arial CE"/>
      <family val="2"/>
      <charset val="238"/>
    </font>
    <font>
      <b/>
      <sz val="10"/>
      <name val="Arial CE"/>
      <family val="2"/>
      <charset val="238"/>
    </font>
    <font>
      <b/>
      <sz val="12"/>
      <name val="Arial CE"/>
      <charset val="238"/>
    </font>
    <font>
      <b/>
      <sz val="12"/>
      <name val="Arial CE"/>
      <family val="2"/>
      <charset val="238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 CE"/>
      <charset val="204"/>
    </font>
    <font>
      <sz val="10"/>
      <color theme="0" tint="-0.34998626667073579"/>
      <name val="Arial CE"/>
      <charset val="238"/>
    </font>
    <font>
      <sz val="10"/>
      <name val="Arial CE"/>
      <charset val="238"/>
    </font>
    <font>
      <b/>
      <sz val="12"/>
      <name val="Arial CE"/>
      <charset val="204"/>
    </font>
    <font>
      <sz val="12"/>
      <name val="Arial CE"/>
      <charset val="204"/>
    </font>
    <font>
      <sz val="10"/>
      <name val="Arial CE"/>
      <charset val="204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7" fillId="0" borderId="0"/>
    <xf numFmtId="0" fontId="6" fillId="0" borderId="0"/>
    <xf numFmtId="43" fontId="10" fillId="0" borderId="0" applyFont="0" applyFill="0" applyBorder="0" applyAlignment="0" applyProtection="0"/>
    <xf numFmtId="0" fontId="7" fillId="0" borderId="0"/>
  </cellStyleXfs>
  <cellXfs count="46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0" fontId="4" fillId="0" borderId="0" xfId="0" applyFont="1"/>
    <xf numFmtId="166" fontId="0" fillId="0" borderId="0" xfId="0" applyNumberFormat="1"/>
    <xf numFmtId="0" fontId="5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/>
    <xf numFmtId="2" fontId="0" fillId="0" borderId="0" xfId="0" applyNumberFormat="1"/>
    <xf numFmtId="4" fontId="0" fillId="0" borderId="0" xfId="0" applyNumberFormat="1"/>
    <xf numFmtId="165" fontId="0" fillId="0" borderId="0" xfId="0" applyNumberFormat="1"/>
    <xf numFmtId="164" fontId="0" fillId="0" borderId="0" xfId="0" applyNumberFormat="1" applyBorder="1" applyAlignment="1">
      <alignment horizontal="center"/>
    </xf>
    <xf numFmtId="1" fontId="0" fillId="0" borderId="0" xfId="0" applyNumberFormat="1"/>
    <xf numFmtId="0" fontId="0" fillId="0" borderId="0" xfId="0" applyAlignment="1">
      <alignment wrapText="1"/>
    </xf>
    <xf numFmtId="22" fontId="0" fillId="0" borderId="0" xfId="0" applyNumberFormat="1"/>
    <xf numFmtId="14" fontId="4" fillId="0" borderId="0" xfId="0" applyNumberFormat="1" applyFont="1"/>
    <xf numFmtId="14" fontId="5" fillId="0" borderId="0" xfId="0" applyNumberFormat="1" applyFont="1"/>
    <xf numFmtId="0" fontId="0" fillId="0" borderId="1" xfId="0" applyBorder="1"/>
    <xf numFmtId="14" fontId="0" fillId="0" borderId="1" xfId="0" applyNumberFormat="1" applyBorder="1"/>
    <xf numFmtId="0" fontId="0" fillId="0" borderId="0" xfId="0" quotePrefix="1"/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0" xfId="0" applyFill="1" applyAlignment="1">
      <alignment horizontal="left"/>
    </xf>
    <xf numFmtId="4" fontId="0" fillId="2" borderId="0" xfId="0" applyNumberFormat="1" applyFill="1"/>
    <xf numFmtId="0" fontId="0" fillId="2" borderId="0" xfId="0" applyFill="1" applyAlignment="1">
      <alignment horizontal="center" wrapText="1"/>
    </xf>
    <xf numFmtId="164" fontId="0" fillId="2" borderId="0" xfId="0" applyNumberFormat="1" applyFill="1" applyBorder="1" applyAlignment="1">
      <alignment horizontal="center"/>
    </xf>
    <xf numFmtId="3" fontId="0" fillId="2" borderId="0" xfId="0" applyNumberFormat="1" applyFill="1"/>
    <xf numFmtId="0" fontId="0" fillId="3" borderId="1" xfId="0" applyFill="1" applyBorder="1"/>
    <xf numFmtId="3" fontId="0" fillId="0" borderId="1" xfId="0" applyNumberFormat="1" applyBorder="1"/>
    <xf numFmtId="0" fontId="8" fillId="0" borderId="0" xfId="0" applyFont="1"/>
    <xf numFmtId="0" fontId="9" fillId="2" borderId="0" xfId="0" applyFont="1" applyFill="1"/>
    <xf numFmtId="0" fontId="0" fillId="2" borderId="0" xfId="0" quotePrefix="1" applyFill="1"/>
    <xf numFmtId="0" fontId="0" fillId="0" borderId="0" xfId="0" applyNumberFormat="1"/>
    <xf numFmtId="0" fontId="8" fillId="4" borderId="0" xfId="0" applyFont="1" applyFill="1"/>
    <xf numFmtId="0" fontId="9" fillId="2" borderId="0" xfId="0" applyNumberFormat="1" applyFont="1" applyFill="1"/>
    <xf numFmtId="14" fontId="11" fillId="0" borderId="0" xfId="0" applyNumberFormat="1" applyFont="1"/>
    <xf numFmtId="167" fontId="0" fillId="0" borderId="1" xfId="3" applyNumberFormat="1" applyFont="1" applyBorder="1"/>
    <xf numFmtId="0" fontId="13" fillId="0" borderId="0" xfId="0" applyFont="1" applyAlignment="1">
      <alignment horizontal="center"/>
    </xf>
    <xf numFmtId="0" fontId="12" fillId="4" borderId="0" xfId="0" applyFont="1" applyFill="1"/>
    <xf numFmtId="0" fontId="13" fillId="4" borderId="0" xfId="0" applyFont="1" applyFill="1" applyAlignment="1">
      <alignment horizontal="center"/>
    </xf>
    <xf numFmtId="0" fontId="4" fillId="0" borderId="1" xfId="0" applyFont="1" applyBorder="1"/>
    <xf numFmtId="0" fontId="13" fillId="0" borderId="1" xfId="0" applyFont="1" applyBorder="1" applyAlignment="1">
      <alignment horizontal="center"/>
    </xf>
    <xf numFmtId="0" fontId="8" fillId="0" borderId="0" xfId="0" quotePrefix="1" applyFont="1"/>
  </cellXfs>
  <cellStyles count="5">
    <cellStyle name="Comma" xfId="3" builtinId="3"/>
    <cellStyle name="Normal" xfId="0" builtinId="0"/>
    <cellStyle name="Normal 2" xfId="1"/>
    <cellStyle name="Normal 2 2" xfId="2"/>
    <cellStyle name="Normal 4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19</xdr:row>
      <xdr:rowOff>76200</xdr:rowOff>
    </xdr:from>
    <xdr:to>
      <xdr:col>1</xdr:col>
      <xdr:colOff>304800</xdr:colOff>
      <xdr:row>19</xdr:row>
      <xdr:rowOff>114300</xdr:rowOff>
    </xdr:to>
    <xdr:pic>
      <xdr:nvPicPr>
        <xdr:cNvPr id="3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" y="36766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266700</xdr:colOff>
      <xdr:row>20</xdr:row>
      <xdr:rowOff>76200</xdr:rowOff>
    </xdr:from>
    <xdr:to>
      <xdr:col>1</xdr:col>
      <xdr:colOff>304800</xdr:colOff>
      <xdr:row>20</xdr:row>
      <xdr:rowOff>114300</xdr:rowOff>
    </xdr:to>
    <xdr:pic>
      <xdr:nvPicPr>
        <xdr:cNvPr id="4" name="Picture 4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" y="4162425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266700</xdr:colOff>
      <xdr:row>21</xdr:row>
      <xdr:rowOff>76200</xdr:rowOff>
    </xdr:from>
    <xdr:to>
      <xdr:col>1</xdr:col>
      <xdr:colOff>304800</xdr:colOff>
      <xdr:row>21</xdr:row>
      <xdr:rowOff>114300</xdr:rowOff>
    </xdr:to>
    <xdr:pic>
      <xdr:nvPicPr>
        <xdr:cNvPr id="5" name="Picture 5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" y="46482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266700</xdr:colOff>
      <xdr:row>23</xdr:row>
      <xdr:rowOff>76200</xdr:rowOff>
    </xdr:from>
    <xdr:to>
      <xdr:col>1</xdr:col>
      <xdr:colOff>304800</xdr:colOff>
      <xdr:row>23</xdr:row>
      <xdr:rowOff>114300</xdr:rowOff>
    </xdr:to>
    <xdr:pic>
      <xdr:nvPicPr>
        <xdr:cNvPr id="7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" y="56197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647700</xdr:colOff>
      <xdr:row>24</xdr:row>
      <xdr:rowOff>76200</xdr:rowOff>
    </xdr:from>
    <xdr:to>
      <xdr:col>1</xdr:col>
      <xdr:colOff>685800</xdr:colOff>
      <xdr:row>24</xdr:row>
      <xdr:rowOff>114300</xdr:rowOff>
    </xdr:to>
    <xdr:pic>
      <xdr:nvPicPr>
        <xdr:cNvPr id="8" name="Picture 5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59436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647700</xdr:colOff>
      <xdr:row>25</xdr:row>
      <xdr:rowOff>76200</xdr:rowOff>
    </xdr:from>
    <xdr:to>
      <xdr:col>1</xdr:col>
      <xdr:colOff>685800</xdr:colOff>
      <xdr:row>25</xdr:row>
      <xdr:rowOff>114300</xdr:rowOff>
    </xdr:to>
    <xdr:pic>
      <xdr:nvPicPr>
        <xdr:cNvPr id="9" name="Picture 5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6429375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3:D46"/>
  <sheetViews>
    <sheetView tabSelected="1" zoomScale="75" zoomScaleNormal="75" workbookViewId="0">
      <selection activeCell="B1" sqref="B1"/>
    </sheetView>
  </sheetViews>
  <sheetFormatPr defaultRowHeight="12.75"/>
  <cols>
    <col min="2" max="2" width="21.140625" customWidth="1"/>
    <col min="3" max="3" width="13.5703125" customWidth="1"/>
    <col min="4" max="4" width="13.140625" bestFit="1" customWidth="1"/>
  </cols>
  <sheetData>
    <row r="3" spans="2:4" ht="15.75">
      <c r="B3" s="3" t="s">
        <v>138</v>
      </c>
      <c r="C3" s="3" t="s">
        <v>208</v>
      </c>
      <c r="D3" s="38">
        <v>44073</v>
      </c>
    </row>
    <row r="5" spans="2:4">
      <c r="B5" t="s">
        <v>139</v>
      </c>
    </row>
    <row r="6" spans="2:4">
      <c r="B6" t="s">
        <v>140</v>
      </c>
    </row>
    <row r="7" spans="2:4">
      <c r="B7" t="s">
        <v>91</v>
      </c>
    </row>
    <row r="8" spans="2:4" ht="12.75" customHeight="1"/>
    <row r="9" spans="2:4" ht="12.75" customHeight="1">
      <c r="B9" t="s">
        <v>66</v>
      </c>
    </row>
    <row r="10" spans="2:4">
      <c r="B10" s="19" t="s">
        <v>141</v>
      </c>
    </row>
    <row r="11" spans="2:4">
      <c r="B11" s="19" t="s">
        <v>142</v>
      </c>
    </row>
    <row r="12" spans="2:4">
      <c r="B12" s="19" t="s">
        <v>143</v>
      </c>
    </row>
    <row r="13" spans="2:4">
      <c r="B13" s="19"/>
    </row>
    <row r="14" spans="2:4">
      <c r="B14" s="45" t="s">
        <v>144</v>
      </c>
    </row>
    <row r="15" spans="2:4">
      <c r="B15" s="19" t="s">
        <v>145</v>
      </c>
    </row>
    <row r="16" spans="2:4">
      <c r="B16" s="19" t="s">
        <v>153</v>
      </c>
    </row>
    <row r="17" spans="2:2">
      <c r="B17" s="19"/>
    </row>
    <row r="18" spans="2:2">
      <c r="B18" s="45" t="s">
        <v>156</v>
      </c>
    </row>
    <row r="19" spans="2:2">
      <c r="B19" s="19" t="s">
        <v>146</v>
      </c>
    </row>
    <row r="20" spans="2:2">
      <c r="B20" s="19" t="s">
        <v>147</v>
      </c>
    </row>
    <row r="21" spans="2:2">
      <c r="B21" s="19" t="s">
        <v>148</v>
      </c>
    </row>
    <row r="22" spans="2:2">
      <c r="B22" s="19" t="s">
        <v>149</v>
      </c>
    </row>
    <row r="23" spans="2:2">
      <c r="B23" s="19" t="s">
        <v>150</v>
      </c>
    </row>
    <row r="24" spans="2:2">
      <c r="B24" s="19" t="s">
        <v>151</v>
      </c>
    </row>
    <row r="25" spans="2:2">
      <c r="B25" s="19" t="s">
        <v>154</v>
      </c>
    </row>
    <row r="26" spans="2:2">
      <c r="B26" s="19" t="s">
        <v>155</v>
      </c>
    </row>
    <row r="27" spans="2:2">
      <c r="B27" s="19" t="str">
        <f>"If respin meter decrements to 0 and there has been no win during respin sequence then pay consolation prize "&amp;'Log file'!A59&amp;" x bet"</f>
        <v>If respin meter decrements to 0 and there has been no win during respin sequence then pay consolation prize 3 x bet</v>
      </c>
    </row>
    <row r="28" spans="2:2">
      <c r="B28" s="19" t="s">
        <v>189</v>
      </c>
    </row>
    <row r="29" spans="2:2">
      <c r="B29" s="19" t="s">
        <v>216</v>
      </c>
    </row>
    <row r="30" spans="2:2">
      <c r="B30" s="19"/>
    </row>
    <row r="31" spans="2:2">
      <c r="B31" s="45" t="s">
        <v>152</v>
      </c>
    </row>
    <row r="32" spans="2:2">
      <c r="B32" s="19" t="s">
        <v>192</v>
      </c>
    </row>
    <row r="33" spans="2:2">
      <c r="B33" s="19" t="s">
        <v>190</v>
      </c>
    </row>
    <row r="34" spans="2:2">
      <c r="B34" s="19" t="s">
        <v>193</v>
      </c>
    </row>
    <row r="35" spans="2:2">
      <c r="B35" s="19"/>
    </row>
    <row r="36" spans="2:2">
      <c r="B36" s="45" t="s">
        <v>157</v>
      </c>
    </row>
    <row r="37" spans="2:2">
      <c r="B37" s="19" t="s">
        <v>194</v>
      </c>
    </row>
    <row r="38" spans="2:2">
      <c r="B38" s="19" t="s">
        <v>158</v>
      </c>
    </row>
    <row r="39" spans="2:2">
      <c r="B39" s="19" t="s">
        <v>159</v>
      </c>
    </row>
    <row r="40" spans="2:2">
      <c r="B40" s="19" t="s">
        <v>195</v>
      </c>
    </row>
    <row r="41" spans="2:2">
      <c r="B41" s="19" t="s">
        <v>196</v>
      </c>
    </row>
    <row r="42" spans="2:2">
      <c r="B42" s="19" t="s">
        <v>204</v>
      </c>
    </row>
    <row r="44" spans="2:2">
      <c r="B44" s="45" t="s">
        <v>188</v>
      </c>
    </row>
    <row r="45" spans="2:2">
      <c r="B45" s="19" t="s">
        <v>187</v>
      </c>
    </row>
    <row r="46" spans="2:2">
      <c r="B46" t="s">
        <v>191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21"/>
  <sheetViews>
    <sheetView zoomScale="75" zoomScaleNormal="75" workbookViewId="0">
      <selection activeCell="A21" sqref="A21"/>
    </sheetView>
  </sheetViews>
  <sheetFormatPr defaultRowHeight="12.75"/>
  <cols>
    <col min="1" max="1" width="31.5703125" customWidth="1"/>
    <col min="2" max="2" width="11.140625" customWidth="1"/>
    <col min="3" max="3" width="19.140625" customWidth="1"/>
    <col min="4" max="13" width="8.42578125" customWidth="1"/>
  </cols>
  <sheetData>
    <row r="1" spans="1:6" ht="15.75">
      <c r="A1" s="3" t="str">
        <f>'Game Rules'!B3</f>
        <v>Valiant</v>
      </c>
      <c r="B1" s="3" t="str">
        <f>'Game Rules'!C3</f>
        <v>v1.5</v>
      </c>
      <c r="C1" s="15">
        <f>'Game Rules'!D3</f>
        <v>44073</v>
      </c>
    </row>
    <row r="3" spans="1:6" ht="15">
      <c r="A3" s="21" t="s">
        <v>108</v>
      </c>
      <c r="B3" s="21"/>
      <c r="C3" s="20"/>
      <c r="D3" s="20"/>
      <c r="E3" s="20"/>
      <c r="F3" s="20"/>
    </row>
    <row r="4" spans="1:6">
      <c r="A4" s="20"/>
      <c r="B4" s="22" t="s">
        <v>4</v>
      </c>
      <c r="C4" s="23" t="s">
        <v>0</v>
      </c>
      <c r="D4" s="23" t="s">
        <v>1</v>
      </c>
      <c r="E4" s="23" t="s">
        <v>2</v>
      </c>
      <c r="F4" s="23" t="s">
        <v>3</v>
      </c>
    </row>
    <row r="5" spans="1:6">
      <c r="A5" s="24">
        <v>0</v>
      </c>
      <c r="B5" s="24" t="s">
        <v>160</v>
      </c>
      <c r="C5" s="39">
        <f>'Log file'!C33</f>
        <v>0</v>
      </c>
      <c r="D5" s="31">
        <f>'Log file'!D33</f>
        <v>2</v>
      </c>
      <c r="E5" s="31">
        <f>'Log file'!E33</f>
        <v>4</v>
      </c>
      <c r="F5" s="31">
        <f>'Log file'!F33</f>
        <v>11</v>
      </c>
    </row>
    <row r="6" spans="1:6">
      <c r="A6" s="24">
        <f t="shared" ref="A6:A16" si="0">A5+1</f>
        <v>1</v>
      </c>
      <c r="B6" s="24" t="s">
        <v>161</v>
      </c>
      <c r="C6" s="39">
        <f>'Log file'!C34</f>
        <v>0</v>
      </c>
      <c r="D6" s="31">
        <f>'Log file'!D34</f>
        <v>3</v>
      </c>
      <c r="E6" s="31">
        <f>'Log file'!E34</f>
        <v>5</v>
      </c>
      <c r="F6" s="31">
        <f>'Log file'!F34</f>
        <v>12</v>
      </c>
    </row>
    <row r="7" spans="1:6">
      <c r="A7" s="24">
        <f t="shared" si="0"/>
        <v>2</v>
      </c>
      <c r="B7" s="24" t="s">
        <v>162</v>
      </c>
      <c r="C7" s="39">
        <f>'Log file'!C35</f>
        <v>0</v>
      </c>
      <c r="D7" s="31">
        <f>'Log file'!D35</f>
        <v>4</v>
      </c>
      <c r="E7" s="31">
        <f>'Log file'!E35</f>
        <v>7</v>
      </c>
      <c r="F7" s="31">
        <f>'Log file'!F35</f>
        <v>13</v>
      </c>
    </row>
    <row r="8" spans="1:6">
      <c r="A8" s="24">
        <f t="shared" si="0"/>
        <v>3</v>
      </c>
      <c r="B8" s="24" t="s">
        <v>163</v>
      </c>
      <c r="C8" s="39">
        <f>'Log file'!C36</f>
        <v>0</v>
      </c>
      <c r="D8" s="31">
        <f>'Log file'!D36</f>
        <v>5</v>
      </c>
      <c r="E8" s="31">
        <f>'Log file'!E36</f>
        <v>11</v>
      </c>
      <c r="F8" s="31">
        <f>'Log file'!F36</f>
        <v>14</v>
      </c>
    </row>
    <row r="9" spans="1:6">
      <c r="A9" s="24">
        <f t="shared" si="0"/>
        <v>4</v>
      </c>
      <c r="B9" s="24" t="s">
        <v>164</v>
      </c>
      <c r="C9" s="39">
        <f>'Log file'!C37</f>
        <v>0</v>
      </c>
      <c r="D9" s="31">
        <f>'Log file'!D37</f>
        <v>7</v>
      </c>
      <c r="E9" s="31">
        <f>'Log file'!E37</f>
        <v>12</v>
      </c>
      <c r="F9" s="31">
        <f>'Log file'!F37</f>
        <v>15</v>
      </c>
    </row>
    <row r="10" spans="1:6">
      <c r="A10" s="24">
        <f t="shared" si="0"/>
        <v>5</v>
      </c>
      <c r="B10" s="24" t="s">
        <v>165</v>
      </c>
      <c r="C10" s="39">
        <f>'Log file'!C38</f>
        <v>0</v>
      </c>
      <c r="D10" s="31">
        <f>'Log file'!D38</f>
        <v>12</v>
      </c>
      <c r="E10" s="31">
        <f>'Log file'!E38</f>
        <v>15</v>
      </c>
      <c r="F10" s="31">
        <f>'Log file'!F38</f>
        <v>20</v>
      </c>
    </row>
    <row r="11" spans="1:6">
      <c r="A11" s="24">
        <f t="shared" si="0"/>
        <v>6</v>
      </c>
      <c r="B11" s="24" t="s">
        <v>166</v>
      </c>
      <c r="C11" s="39">
        <f>'Log file'!C39</f>
        <v>0</v>
      </c>
      <c r="D11" s="31">
        <f>'Log file'!D39</f>
        <v>15</v>
      </c>
      <c r="E11" s="31">
        <f>'Log file'!E39</f>
        <v>20</v>
      </c>
      <c r="F11" s="31">
        <f>'Log file'!F39</f>
        <v>25</v>
      </c>
    </row>
    <row r="12" spans="1:6">
      <c r="A12" s="24">
        <f t="shared" si="0"/>
        <v>7</v>
      </c>
      <c r="B12" s="24" t="s">
        <v>167</v>
      </c>
      <c r="C12" s="39">
        <f>'Log file'!C40</f>
        <v>0</v>
      </c>
      <c r="D12" s="31">
        <f>'Log file'!D40</f>
        <v>20</v>
      </c>
      <c r="E12" s="31">
        <f>'Log file'!E40</f>
        <v>30</v>
      </c>
      <c r="F12" s="31">
        <f>'Log file'!F40</f>
        <v>50</v>
      </c>
    </row>
    <row r="13" spans="1:6">
      <c r="A13" s="24">
        <f t="shared" si="0"/>
        <v>8</v>
      </c>
      <c r="B13" s="24" t="s">
        <v>168</v>
      </c>
      <c r="C13" s="39">
        <f>'Log file'!C41</f>
        <v>0</v>
      </c>
      <c r="D13" s="31">
        <f>'Log file'!D41</f>
        <v>25</v>
      </c>
      <c r="E13" s="31">
        <f>'Log file'!E41</f>
        <v>50</v>
      </c>
      <c r="F13" s="31">
        <f>'Log file'!F41</f>
        <v>100</v>
      </c>
    </row>
    <row r="14" spans="1:6">
      <c r="A14" s="24">
        <f t="shared" si="0"/>
        <v>9</v>
      </c>
      <c r="B14" s="24" t="s">
        <v>169</v>
      </c>
      <c r="C14" s="39">
        <f>'Log file'!C42</f>
        <v>0</v>
      </c>
      <c r="D14" s="31">
        <f>'Log file'!D42</f>
        <v>30</v>
      </c>
      <c r="E14" s="31">
        <f>'Log file'!E42</f>
        <v>75</v>
      </c>
      <c r="F14" s="31">
        <f>'Log file'!F42</f>
        <v>150</v>
      </c>
    </row>
    <row r="15" spans="1:6">
      <c r="A15" s="24">
        <f t="shared" si="0"/>
        <v>10</v>
      </c>
      <c r="B15" s="24" t="s">
        <v>170</v>
      </c>
      <c r="C15" s="39">
        <f>'Log file'!C43</f>
        <v>0</v>
      </c>
      <c r="D15" s="31">
        <f>'Log file'!D43</f>
        <v>0</v>
      </c>
      <c r="E15" s="31">
        <f>'Log file'!E43</f>
        <v>0</v>
      </c>
      <c r="F15" s="31">
        <f>'Log file'!F43</f>
        <v>200</v>
      </c>
    </row>
    <row r="16" spans="1:6">
      <c r="A16" s="24">
        <f t="shared" si="0"/>
        <v>11</v>
      </c>
      <c r="B16" s="24" t="s">
        <v>107</v>
      </c>
      <c r="C16" s="39">
        <f>'Log file'!C44</f>
        <v>0</v>
      </c>
      <c r="D16" s="31">
        <f>'Log file'!D44</f>
        <v>0</v>
      </c>
      <c r="E16" s="31">
        <f>'Log file'!E44</f>
        <v>0</v>
      </c>
      <c r="F16" s="31">
        <f>'Log file'!F44</f>
        <v>0</v>
      </c>
    </row>
    <row r="19" spans="1:9">
      <c r="A19" s="32" t="s">
        <v>186</v>
      </c>
    </row>
    <row r="20" spans="1:9">
      <c r="A20" s="20" t="s">
        <v>128</v>
      </c>
      <c r="B20" s="17">
        <v>1</v>
      </c>
      <c r="C20" s="17">
        <v>2</v>
      </c>
      <c r="D20" s="17">
        <v>3</v>
      </c>
      <c r="E20" s="17">
        <v>4</v>
      </c>
      <c r="F20" s="17">
        <v>5</v>
      </c>
      <c r="G20" s="17">
        <v>6</v>
      </c>
      <c r="H20" s="17">
        <v>7</v>
      </c>
      <c r="I20" s="17">
        <v>8</v>
      </c>
    </row>
    <row r="21" spans="1:9">
      <c r="A21" s="20" t="s">
        <v>185</v>
      </c>
      <c r="B21" s="17">
        <v>50</v>
      </c>
      <c r="C21" s="17">
        <v>25</v>
      </c>
      <c r="D21" s="17">
        <v>10</v>
      </c>
      <c r="E21" s="17">
        <v>8</v>
      </c>
      <c r="F21" s="17">
        <v>4</v>
      </c>
      <c r="G21" s="17">
        <v>2</v>
      </c>
      <c r="H21" s="17">
        <v>1</v>
      </c>
      <c r="I21" s="17">
        <v>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I1106"/>
  <sheetViews>
    <sheetView zoomScale="75" zoomScaleNormal="75" workbookViewId="0">
      <selection activeCell="B1" sqref="B1"/>
    </sheetView>
  </sheetViews>
  <sheetFormatPr defaultRowHeight="12.75"/>
  <cols>
    <col min="1" max="1" width="16.5703125" customWidth="1"/>
    <col min="3" max="3" width="13.140625" bestFit="1" customWidth="1"/>
    <col min="6" max="7" width="11.42578125" customWidth="1"/>
    <col min="10" max="13" width="11.42578125" customWidth="1"/>
    <col min="17" max="20" width="11.42578125" customWidth="1"/>
    <col min="24" max="27" width="11.42578125" customWidth="1"/>
    <col min="29" max="30" width="11.42578125" customWidth="1"/>
  </cols>
  <sheetData>
    <row r="1" spans="1:35" ht="15.75">
      <c r="A1" s="3" t="str">
        <f>'Game Rules'!B3</f>
        <v>Valiant</v>
      </c>
      <c r="B1" s="3" t="str">
        <f>'Game Rules'!C3</f>
        <v>v1.5</v>
      </c>
      <c r="C1" s="15">
        <f>'Game Rules'!D3</f>
        <v>44073</v>
      </c>
      <c r="E1" s="3"/>
      <c r="I1" s="3"/>
      <c r="O1" s="3"/>
      <c r="P1" s="3"/>
      <c r="V1" s="3"/>
      <c r="W1" s="3"/>
    </row>
    <row r="2" spans="1:35" ht="15.7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35" ht="15.75">
      <c r="A3" s="3"/>
      <c r="B3" s="3" t="s">
        <v>129</v>
      </c>
      <c r="C3" s="3"/>
      <c r="D3" s="3"/>
      <c r="E3" s="3"/>
      <c r="F3" s="3"/>
      <c r="G3" s="3"/>
      <c r="H3" s="3"/>
      <c r="I3" s="3" t="s">
        <v>181</v>
      </c>
      <c r="J3" s="3"/>
      <c r="K3" s="3"/>
      <c r="L3" s="3"/>
      <c r="M3" s="3"/>
      <c r="N3" s="3"/>
      <c r="O3" s="3"/>
      <c r="P3" s="3" t="s">
        <v>183</v>
      </c>
      <c r="Q3" s="3"/>
      <c r="R3" s="3"/>
      <c r="S3" s="3"/>
      <c r="T3" s="3"/>
      <c r="U3" s="3"/>
      <c r="V3" s="3"/>
      <c r="W3" s="3" t="s">
        <v>184</v>
      </c>
      <c r="X3" s="3"/>
      <c r="Y3" s="3"/>
      <c r="Z3" s="3"/>
      <c r="AA3" s="3"/>
      <c r="AB3" s="3"/>
    </row>
    <row r="4" spans="1:35" ht="15.75">
      <c r="A4" s="3"/>
      <c r="C4" s="43" t="s">
        <v>130</v>
      </c>
      <c r="D4" s="43" t="s">
        <v>131</v>
      </c>
      <c r="E4" s="43" t="s">
        <v>132</v>
      </c>
      <c r="F4" s="43" t="s">
        <v>133</v>
      </c>
      <c r="G4" s="43" t="s">
        <v>134</v>
      </c>
      <c r="H4" s="3"/>
      <c r="I4" s="3"/>
      <c r="J4" s="43" t="s">
        <v>130</v>
      </c>
      <c r="K4" s="43" t="s">
        <v>131</v>
      </c>
      <c r="L4" s="43" t="s">
        <v>132</v>
      </c>
      <c r="M4" s="43" t="s">
        <v>133</v>
      </c>
      <c r="N4" s="43" t="s">
        <v>134</v>
      </c>
      <c r="O4" s="3"/>
      <c r="P4" s="3"/>
      <c r="Q4" s="43" t="s">
        <v>130</v>
      </c>
      <c r="R4" s="43" t="s">
        <v>131</v>
      </c>
      <c r="S4" s="43" t="s">
        <v>132</v>
      </c>
      <c r="T4" s="43" t="s">
        <v>133</v>
      </c>
      <c r="U4" s="43" t="s">
        <v>134</v>
      </c>
      <c r="V4" s="3"/>
      <c r="W4" s="3"/>
      <c r="X4" s="43" t="s">
        <v>130</v>
      </c>
      <c r="Y4" s="43" t="s">
        <v>131</v>
      </c>
      <c r="Z4" s="43" t="s">
        <v>132</v>
      </c>
      <c r="AA4" s="43" t="s">
        <v>133</v>
      </c>
      <c r="AB4" s="43" t="s">
        <v>134</v>
      </c>
    </row>
    <row r="5" spans="1:35" ht="15.75">
      <c r="A5" s="3"/>
      <c r="B5" s="41" t="s">
        <v>135</v>
      </c>
      <c r="C5" s="43">
        <f>COUNT(C7:C1106)</f>
        <v>575</v>
      </c>
      <c r="D5" s="43">
        <f>COUNT(D7:D1106)</f>
        <v>576</v>
      </c>
      <c r="E5" s="43">
        <f>COUNT(E7:E1106)</f>
        <v>582</v>
      </c>
      <c r="F5" s="43">
        <f>COUNT(F7:F1106)</f>
        <v>249</v>
      </c>
      <c r="G5" s="43">
        <f>COUNT(G7:G1106)</f>
        <v>238</v>
      </c>
      <c r="H5" s="3"/>
      <c r="I5" s="41" t="s">
        <v>135</v>
      </c>
      <c r="J5" s="43">
        <f>COUNT(J7:J1106)</f>
        <v>685</v>
      </c>
      <c r="K5" s="43">
        <f>COUNT(K7:K1106)</f>
        <v>686</v>
      </c>
      <c r="L5" s="43">
        <f>COUNT(L7:L1106)</f>
        <v>1054</v>
      </c>
      <c r="M5" s="43">
        <f>COUNT(M7:M1106)</f>
        <v>257</v>
      </c>
      <c r="N5" s="43">
        <f>COUNT(N7:N1106)</f>
        <v>236</v>
      </c>
      <c r="O5" s="3"/>
      <c r="P5" s="41" t="s">
        <v>135</v>
      </c>
      <c r="Q5" s="43">
        <f>COUNT(Q7:Q1106)</f>
        <v>580</v>
      </c>
      <c r="R5" s="43">
        <f>COUNT(R7:R1106)</f>
        <v>570</v>
      </c>
      <c r="S5" s="43">
        <f>COUNT(S7:S1106)</f>
        <v>578</v>
      </c>
      <c r="T5" s="43">
        <f>COUNT(T7:T1106)</f>
        <v>261</v>
      </c>
      <c r="U5" s="43">
        <f>COUNT(U7:U1106)</f>
        <v>241</v>
      </c>
      <c r="V5" s="3"/>
      <c r="W5" s="41" t="s">
        <v>135</v>
      </c>
      <c r="X5" s="43">
        <f>COUNT(X7:X1106)</f>
        <v>722</v>
      </c>
      <c r="Y5" s="43">
        <f>COUNT(Y7:Y1106)</f>
        <v>724</v>
      </c>
      <c r="Z5" s="43">
        <f>COUNT(Z7:Z1106)</f>
        <v>722</v>
      </c>
      <c r="AA5" s="43">
        <f>COUNT(AA7:AA1106)</f>
        <v>256</v>
      </c>
      <c r="AB5" s="43">
        <f>COUNT(AB7:AB1106)</f>
        <v>236</v>
      </c>
    </row>
    <row r="6" spans="1:35" ht="15.75">
      <c r="A6" s="3"/>
      <c r="C6" s="43" t="s">
        <v>130</v>
      </c>
      <c r="D6" s="43" t="s">
        <v>131</v>
      </c>
      <c r="E6" s="43" t="s">
        <v>132</v>
      </c>
      <c r="F6" s="43" t="s">
        <v>133</v>
      </c>
      <c r="G6" s="43" t="s">
        <v>134</v>
      </c>
      <c r="H6" s="3"/>
      <c r="I6" s="3"/>
      <c r="J6" s="43" t="s">
        <v>130</v>
      </c>
      <c r="K6" s="43" t="s">
        <v>131</v>
      </c>
      <c r="L6" s="43" t="s">
        <v>132</v>
      </c>
      <c r="M6" s="43" t="s">
        <v>133</v>
      </c>
      <c r="N6" s="43" t="s">
        <v>134</v>
      </c>
      <c r="O6" s="3"/>
      <c r="P6" s="3"/>
      <c r="Q6" s="43" t="s">
        <v>130</v>
      </c>
      <c r="R6" s="43" t="s">
        <v>131</v>
      </c>
      <c r="S6" s="43" t="s">
        <v>132</v>
      </c>
      <c r="T6" s="43" t="s">
        <v>133</v>
      </c>
      <c r="U6" s="43" t="s">
        <v>134</v>
      </c>
      <c r="V6" s="3"/>
      <c r="W6" s="3"/>
      <c r="X6" s="43" t="s">
        <v>130</v>
      </c>
      <c r="Y6" s="43" t="s">
        <v>131</v>
      </c>
      <c r="Z6" s="43" t="s">
        <v>132</v>
      </c>
      <c r="AA6" s="43" t="s">
        <v>133</v>
      </c>
      <c r="AB6" s="43" t="s">
        <v>134</v>
      </c>
    </row>
    <row r="7" spans="1:35">
      <c r="B7" s="42">
        <v>1</v>
      </c>
      <c r="C7" s="44">
        <v>0</v>
      </c>
      <c r="D7" s="44">
        <v>1</v>
      </c>
      <c r="E7" s="44">
        <v>2</v>
      </c>
      <c r="F7" s="44">
        <v>0</v>
      </c>
      <c r="G7" s="44">
        <v>4</v>
      </c>
      <c r="H7" s="40"/>
      <c r="I7" s="42">
        <v>1</v>
      </c>
      <c r="J7" s="44">
        <v>0</v>
      </c>
      <c r="K7" s="44">
        <v>1</v>
      </c>
      <c r="L7" s="44">
        <v>5</v>
      </c>
      <c r="M7" s="44">
        <v>0</v>
      </c>
      <c r="N7" s="44">
        <v>1</v>
      </c>
      <c r="O7" s="2"/>
      <c r="P7" s="42">
        <v>1</v>
      </c>
      <c r="Q7" s="44">
        <v>3</v>
      </c>
      <c r="R7" s="44">
        <v>1</v>
      </c>
      <c r="S7" s="44">
        <v>2</v>
      </c>
      <c r="T7" s="44">
        <v>1</v>
      </c>
      <c r="U7" s="44">
        <v>0</v>
      </c>
      <c r="V7" s="2"/>
      <c r="W7" s="42">
        <v>1</v>
      </c>
      <c r="X7" s="44">
        <v>0</v>
      </c>
      <c r="Y7" s="44">
        <v>1</v>
      </c>
      <c r="Z7" s="44">
        <v>1</v>
      </c>
      <c r="AA7" s="44">
        <v>1</v>
      </c>
      <c r="AB7" s="44">
        <v>0</v>
      </c>
      <c r="AC7" s="2"/>
      <c r="AD7" s="2"/>
      <c r="AE7" s="2"/>
      <c r="AF7" s="2"/>
      <c r="AG7" s="2"/>
      <c r="AH7" s="2"/>
      <c r="AI7" s="2"/>
    </row>
    <row r="8" spans="1:35">
      <c r="B8" s="42">
        <v>2</v>
      </c>
      <c r="C8" s="44">
        <v>0</v>
      </c>
      <c r="D8" s="44">
        <v>2</v>
      </c>
      <c r="E8" s="44">
        <v>2</v>
      </c>
      <c r="F8" s="44">
        <v>2</v>
      </c>
      <c r="G8" s="44">
        <v>10</v>
      </c>
      <c r="H8" s="40"/>
      <c r="I8" s="42">
        <v>2</v>
      </c>
      <c r="J8" s="44">
        <v>0</v>
      </c>
      <c r="K8" s="44">
        <v>3</v>
      </c>
      <c r="L8" s="44">
        <v>5</v>
      </c>
      <c r="M8" s="44">
        <v>1</v>
      </c>
      <c r="N8" s="44">
        <v>3</v>
      </c>
      <c r="O8" s="2"/>
      <c r="P8" s="42">
        <v>2</v>
      </c>
      <c r="Q8" s="44">
        <v>0</v>
      </c>
      <c r="R8" s="44">
        <v>1</v>
      </c>
      <c r="S8" s="44">
        <v>0</v>
      </c>
      <c r="T8" s="44">
        <v>0</v>
      </c>
      <c r="U8" s="44">
        <v>3</v>
      </c>
      <c r="V8" s="2"/>
      <c r="W8" s="42">
        <v>2</v>
      </c>
      <c r="X8" s="44">
        <v>3</v>
      </c>
      <c r="Y8" s="44">
        <v>1</v>
      </c>
      <c r="Z8" s="44">
        <v>2</v>
      </c>
      <c r="AA8" s="44">
        <v>5</v>
      </c>
      <c r="AB8" s="44">
        <v>1</v>
      </c>
      <c r="AC8" s="2"/>
      <c r="AD8" s="2"/>
      <c r="AE8" s="2"/>
      <c r="AF8" s="2"/>
      <c r="AG8" s="2"/>
      <c r="AH8" s="2"/>
      <c r="AI8" s="2"/>
    </row>
    <row r="9" spans="1:35">
      <c r="B9" s="42">
        <v>3</v>
      </c>
      <c r="C9" s="44">
        <v>4</v>
      </c>
      <c r="D9" s="44">
        <v>1</v>
      </c>
      <c r="E9" s="44">
        <v>2</v>
      </c>
      <c r="F9" s="44">
        <v>9</v>
      </c>
      <c r="G9" s="44">
        <v>3</v>
      </c>
      <c r="H9" s="40"/>
      <c r="I9" s="42">
        <v>3</v>
      </c>
      <c r="J9" s="44">
        <v>1</v>
      </c>
      <c r="K9" s="44">
        <v>1</v>
      </c>
      <c r="L9" s="44">
        <v>2</v>
      </c>
      <c r="M9" s="44">
        <v>1</v>
      </c>
      <c r="N9" s="44">
        <v>1</v>
      </c>
      <c r="O9" s="2"/>
      <c r="P9" s="42">
        <v>3</v>
      </c>
      <c r="Q9" s="44">
        <v>3</v>
      </c>
      <c r="R9" s="44">
        <v>1</v>
      </c>
      <c r="S9" s="44">
        <v>5</v>
      </c>
      <c r="T9" s="44">
        <v>3</v>
      </c>
      <c r="U9" s="44">
        <v>6</v>
      </c>
      <c r="V9" s="2"/>
      <c r="W9" s="42">
        <v>3</v>
      </c>
      <c r="X9" s="44">
        <v>3</v>
      </c>
      <c r="Y9" s="44">
        <v>0</v>
      </c>
      <c r="Z9" s="44">
        <v>5</v>
      </c>
      <c r="AA9" s="44">
        <v>1</v>
      </c>
      <c r="AB9" s="44">
        <v>3</v>
      </c>
      <c r="AC9" s="2"/>
      <c r="AD9" s="2"/>
      <c r="AE9" s="2"/>
      <c r="AF9" s="2"/>
      <c r="AG9" s="2"/>
      <c r="AH9" s="2"/>
      <c r="AI9" s="2"/>
    </row>
    <row r="10" spans="1:35">
      <c r="B10" s="42">
        <v>4</v>
      </c>
      <c r="C10" s="44">
        <v>0</v>
      </c>
      <c r="D10" s="44">
        <v>1</v>
      </c>
      <c r="E10" s="44">
        <v>2</v>
      </c>
      <c r="F10" s="44">
        <v>0</v>
      </c>
      <c r="G10" s="44">
        <v>1</v>
      </c>
      <c r="H10" s="40"/>
      <c r="I10" s="42">
        <v>4</v>
      </c>
      <c r="J10" s="44">
        <v>0</v>
      </c>
      <c r="K10" s="44">
        <v>4</v>
      </c>
      <c r="L10" s="44">
        <v>5</v>
      </c>
      <c r="M10" s="44">
        <v>2</v>
      </c>
      <c r="N10" s="44">
        <v>4</v>
      </c>
      <c r="O10" s="2"/>
      <c r="P10" s="42">
        <v>4</v>
      </c>
      <c r="Q10" s="44">
        <v>0</v>
      </c>
      <c r="R10" s="44">
        <v>4</v>
      </c>
      <c r="S10" s="44">
        <v>4</v>
      </c>
      <c r="T10" s="44">
        <v>1</v>
      </c>
      <c r="U10" s="44">
        <v>1</v>
      </c>
      <c r="V10" s="2"/>
      <c r="W10" s="42">
        <v>4</v>
      </c>
      <c r="X10" s="44">
        <v>1</v>
      </c>
      <c r="Y10" s="44">
        <v>1</v>
      </c>
      <c r="Z10" s="44">
        <v>2</v>
      </c>
      <c r="AA10" s="44">
        <v>2</v>
      </c>
      <c r="AB10" s="44">
        <v>1</v>
      </c>
      <c r="AC10" s="2"/>
      <c r="AD10" s="2"/>
      <c r="AE10" s="2"/>
      <c r="AF10" s="2"/>
      <c r="AG10" s="2"/>
      <c r="AH10" s="2"/>
      <c r="AI10" s="2"/>
    </row>
    <row r="11" spans="1:35">
      <c r="B11" s="42">
        <v>5</v>
      </c>
      <c r="C11" s="44">
        <v>2</v>
      </c>
      <c r="D11" s="44">
        <v>1</v>
      </c>
      <c r="E11" s="44">
        <v>5</v>
      </c>
      <c r="F11" s="44">
        <v>0</v>
      </c>
      <c r="G11" s="44">
        <v>1</v>
      </c>
      <c r="H11" s="40"/>
      <c r="I11" s="42">
        <v>5</v>
      </c>
      <c r="J11" s="44">
        <v>3</v>
      </c>
      <c r="K11" s="44">
        <v>4</v>
      </c>
      <c r="L11" s="44">
        <v>2</v>
      </c>
      <c r="M11" s="44">
        <v>0</v>
      </c>
      <c r="N11" s="44">
        <v>1</v>
      </c>
      <c r="O11" s="2"/>
      <c r="P11" s="42">
        <v>5</v>
      </c>
      <c r="Q11" s="44">
        <v>0</v>
      </c>
      <c r="R11" s="44">
        <v>1</v>
      </c>
      <c r="S11" s="44">
        <v>2</v>
      </c>
      <c r="T11" s="44">
        <v>3</v>
      </c>
      <c r="U11" s="44">
        <v>3</v>
      </c>
      <c r="V11" s="2"/>
      <c r="W11" s="42">
        <v>5</v>
      </c>
      <c r="X11" s="44">
        <v>0</v>
      </c>
      <c r="Y11" s="44">
        <v>1</v>
      </c>
      <c r="Z11" s="44">
        <v>2</v>
      </c>
      <c r="AA11" s="44">
        <v>3</v>
      </c>
      <c r="AB11" s="44">
        <v>2</v>
      </c>
      <c r="AC11" s="2"/>
      <c r="AD11" s="2"/>
      <c r="AE11" s="2"/>
      <c r="AF11" s="2"/>
      <c r="AG11" s="2"/>
      <c r="AH11" s="2"/>
      <c r="AI11" s="2"/>
    </row>
    <row r="12" spans="1:35">
      <c r="B12" s="42">
        <v>6</v>
      </c>
      <c r="C12" s="44">
        <v>2</v>
      </c>
      <c r="D12" s="44">
        <v>1</v>
      </c>
      <c r="E12" s="44">
        <v>2</v>
      </c>
      <c r="F12" s="44">
        <v>3</v>
      </c>
      <c r="G12" s="44">
        <v>8</v>
      </c>
      <c r="H12" s="40"/>
      <c r="I12" s="42">
        <v>6</v>
      </c>
      <c r="J12" s="44">
        <v>0</v>
      </c>
      <c r="K12" s="44">
        <v>1</v>
      </c>
      <c r="L12" s="44">
        <v>2</v>
      </c>
      <c r="M12" s="44">
        <v>2</v>
      </c>
      <c r="N12" s="44">
        <v>0</v>
      </c>
      <c r="O12" s="2"/>
      <c r="P12" s="42">
        <v>6</v>
      </c>
      <c r="Q12" s="44">
        <v>0</v>
      </c>
      <c r="R12" s="44">
        <v>0</v>
      </c>
      <c r="S12" s="44">
        <v>5</v>
      </c>
      <c r="T12" s="44">
        <v>5</v>
      </c>
      <c r="U12" s="44">
        <v>1</v>
      </c>
      <c r="V12" s="2"/>
      <c r="W12" s="42">
        <v>6</v>
      </c>
      <c r="X12" s="44">
        <v>0</v>
      </c>
      <c r="Y12" s="44">
        <v>3</v>
      </c>
      <c r="Z12" s="44">
        <v>5</v>
      </c>
      <c r="AA12" s="44">
        <v>1</v>
      </c>
      <c r="AB12" s="44">
        <v>4</v>
      </c>
      <c r="AC12" s="2"/>
      <c r="AD12" s="2"/>
      <c r="AE12" s="2"/>
      <c r="AF12" s="2"/>
      <c r="AG12" s="2"/>
      <c r="AH12" s="2"/>
      <c r="AI12" s="2"/>
    </row>
    <row r="13" spans="1:35">
      <c r="B13" s="42">
        <v>7</v>
      </c>
      <c r="C13" s="44">
        <v>2</v>
      </c>
      <c r="D13" s="44">
        <v>1</v>
      </c>
      <c r="E13" s="44">
        <v>5</v>
      </c>
      <c r="F13" s="44">
        <v>0</v>
      </c>
      <c r="G13" s="44">
        <v>8</v>
      </c>
      <c r="H13" s="40"/>
      <c r="I13" s="42">
        <v>7</v>
      </c>
      <c r="J13" s="44">
        <v>3</v>
      </c>
      <c r="K13" s="44">
        <v>1</v>
      </c>
      <c r="L13" s="44">
        <v>5</v>
      </c>
      <c r="M13" s="44">
        <v>0</v>
      </c>
      <c r="N13" s="44">
        <v>3</v>
      </c>
      <c r="O13" s="2"/>
      <c r="P13" s="42">
        <v>7</v>
      </c>
      <c r="Q13" s="44">
        <v>0</v>
      </c>
      <c r="R13" s="44">
        <v>4</v>
      </c>
      <c r="S13" s="44">
        <v>2</v>
      </c>
      <c r="T13" s="44">
        <v>0</v>
      </c>
      <c r="U13" s="44">
        <v>0</v>
      </c>
      <c r="V13" s="2"/>
      <c r="W13" s="42">
        <v>7</v>
      </c>
      <c r="X13" s="44">
        <v>0</v>
      </c>
      <c r="Y13" s="44">
        <v>1</v>
      </c>
      <c r="Z13" s="44">
        <v>5</v>
      </c>
      <c r="AA13" s="44">
        <v>0</v>
      </c>
      <c r="AB13" s="44">
        <v>1</v>
      </c>
      <c r="AC13" s="2"/>
      <c r="AD13" s="2"/>
      <c r="AE13" s="2"/>
      <c r="AF13" s="2"/>
      <c r="AG13" s="2"/>
      <c r="AH13" s="2"/>
      <c r="AI13" s="2"/>
    </row>
    <row r="14" spans="1:35">
      <c r="B14" s="42">
        <v>8</v>
      </c>
      <c r="C14" s="44">
        <v>3</v>
      </c>
      <c r="D14" s="44">
        <v>4</v>
      </c>
      <c r="E14" s="44">
        <v>2</v>
      </c>
      <c r="F14" s="44">
        <v>3</v>
      </c>
      <c r="G14" s="44">
        <v>2</v>
      </c>
      <c r="H14" s="40"/>
      <c r="I14" s="42">
        <v>8</v>
      </c>
      <c r="J14" s="44">
        <v>2</v>
      </c>
      <c r="K14" s="44">
        <v>1</v>
      </c>
      <c r="L14" s="44">
        <v>2</v>
      </c>
      <c r="M14" s="44">
        <v>1</v>
      </c>
      <c r="N14" s="44">
        <v>1</v>
      </c>
      <c r="O14" s="2"/>
      <c r="P14" s="42">
        <v>8</v>
      </c>
      <c r="Q14" s="44">
        <v>3</v>
      </c>
      <c r="R14" s="44">
        <v>1</v>
      </c>
      <c r="S14" s="44">
        <v>1</v>
      </c>
      <c r="T14" s="44">
        <v>0</v>
      </c>
      <c r="U14" s="44">
        <v>0</v>
      </c>
      <c r="V14" s="2"/>
      <c r="W14" s="42">
        <v>8</v>
      </c>
      <c r="X14" s="44">
        <v>0</v>
      </c>
      <c r="Y14" s="44">
        <v>1</v>
      </c>
      <c r="Z14" s="44">
        <v>2</v>
      </c>
      <c r="AA14" s="44">
        <v>2</v>
      </c>
      <c r="AB14" s="44">
        <v>2</v>
      </c>
      <c r="AC14" s="2"/>
      <c r="AD14" s="2"/>
      <c r="AE14" s="2"/>
      <c r="AF14" s="2"/>
      <c r="AG14" s="2"/>
      <c r="AH14" s="2"/>
      <c r="AI14" s="2"/>
    </row>
    <row r="15" spans="1:35">
      <c r="B15" s="42">
        <v>9</v>
      </c>
      <c r="C15" s="44">
        <v>6</v>
      </c>
      <c r="D15" s="44">
        <v>1</v>
      </c>
      <c r="E15" s="44">
        <v>2</v>
      </c>
      <c r="F15" s="44">
        <v>8</v>
      </c>
      <c r="G15" s="44">
        <v>0</v>
      </c>
      <c r="H15" s="40"/>
      <c r="I15" s="42">
        <v>9</v>
      </c>
      <c r="J15" s="44">
        <v>6</v>
      </c>
      <c r="K15" s="44">
        <v>1</v>
      </c>
      <c r="L15" s="44">
        <v>3</v>
      </c>
      <c r="M15" s="44">
        <v>0</v>
      </c>
      <c r="N15" s="44">
        <v>1</v>
      </c>
      <c r="O15" s="2"/>
      <c r="P15" s="42">
        <v>9</v>
      </c>
      <c r="Q15" s="44">
        <v>0</v>
      </c>
      <c r="R15" s="44">
        <v>1</v>
      </c>
      <c r="S15" s="44">
        <v>2</v>
      </c>
      <c r="T15" s="44">
        <v>0</v>
      </c>
      <c r="U15" s="44">
        <v>2</v>
      </c>
      <c r="V15" s="2"/>
      <c r="W15" s="42">
        <v>9</v>
      </c>
      <c r="X15" s="44">
        <v>0</v>
      </c>
      <c r="Y15" s="44">
        <v>1</v>
      </c>
      <c r="Z15" s="44">
        <v>0</v>
      </c>
      <c r="AA15" s="44">
        <v>1</v>
      </c>
      <c r="AB15" s="44">
        <v>0</v>
      </c>
      <c r="AC15" s="2"/>
      <c r="AD15" s="2"/>
      <c r="AE15" s="2"/>
      <c r="AF15" s="2"/>
      <c r="AG15" s="2"/>
      <c r="AH15" s="2"/>
      <c r="AI15" s="2"/>
    </row>
    <row r="16" spans="1:35">
      <c r="B16" s="42">
        <v>10</v>
      </c>
      <c r="C16" s="44">
        <v>0</v>
      </c>
      <c r="D16" s="44">
        <v>1</v>
      </c>
      <c r="E16" s="44">
        <v>0</v>
      </c>
      <c r="F16" s="44">
        <v>4</v>
      </c>
      <c r="G16" s="44">
        <v>0</v>
      </c>
      <c r="H16" s="40"/>
      <c r="I16" s="42">
        <v>10</v>
      </c>
      <c r="J16" s="44">
        <v>0</v>
      </c>
      <c r="K16" s="44">
        <v>1</v>
      </c>
      <c r="L16" s="44">
        <v>2</v>
      </c>
      <c r="M16" s="44">
        <v>5</v>
      </c>
      <c r="N16" s="44">
        <v>0</v>
      </c>
      <c r="O16" s="2"/>
      <c r="P16" s="42">
        <v>10</v>
      </c>
      <c r="Q16" s="44">
        <v>1</v>
      </c>
      <c r="R16" s="44">
        <v>4</v>
      </c>
      <c r="S16" s="44">
        <v>7</v>
      </c>
      <c r="T16" s="44">
        <v>0</v>
      </c>
      <c r="U16" s="44">
        <v>1</v>
      </c>
      <c r="V16" s="2"/>
      <c r="W16" s="42">
        <v>10</v>
      </c>
      <c r="X16" s="44">
        <v>0</v>
      </c>
      <c r="Y16" s="44">
        <v>1</v>
      </c>
      <c r="Z16" s="44">
        <v>2</v>
      </c>
      <c r="AA16" s="44">
        <v>2</v>
      </c>
      <c r="AB16" s="44">
        <v>7</v>
      </c>
      <c r="AC16" s="2"/>
      <c r="AD16" s="2"/>
      <c r="AE16" s="2"/>
      <c r="AF16" s="2"/>
      <c r="AG16" s="2"/>
      <c r="AH16" s="2"/>
      <c r="AI16" s="2"/>
    </row>
    <row r="17" spans="2:35">
      <c r="B17" s="42">
        <v>11</v>
      </c>
      <c r="C17" s="44">
        <v>0</v>
      </c>
      <c r="D17" s="44">
        <v>1</v>
      </c>
      <c r="E17" s="44">
        <v>5</v>
      </c>
      <c r="F17" s="44">
        <v>1</v>
      </c>
      <c r="G17" s="44">
        <v>2</v>
      </c>
      <c r="H17" s="40"/>
      <c r="I17" s="42">
        <v>11</v>
      </c>
      <c r="J17" s="44">
        <v>0</v>
      </c>
      <c r="K17" s="44">
        <v>1</v>
      </c>
      <c r="L17" s="44">
        <v>2</v>
      </c>
      <c r="M17" s="44">
        <v>10</v>
      </c>
      <c r="N17" s="44">
        <v>2</v>
      </c>
      <c r="O17" s="2"/>
      <c r="P17" s="42">
        <v>11</v>
      </c>
      <c r="Q17" s="44">
        <v>0</v>
      </c>
      <c r="R17" s="44">
        <v>1</v>
      </c>
      <c r="S17" s="44">
        <v>6</v>
      </c>
      <c r="T17" s="44">
        <v>1</v>
      </c>
      <c r="U17" s="44">
        <v>10</v>
      </c>
      <c r="V17" s="2"/>
      <c r="W17" s="42">
        <v>11</v>
      </c>
      <c r="X17" s="44">
        <v>7</v>
      </c>
      <c r="Y17" s="44">
        <v>1</v>
      </c>
      <c r="Z17" s="44">
        <v>2</v>
      </c>
      <c r="AA17" s="44">
        <v>0</v>
      </c>
      <c r="AB17" s="44">
        <v>4</v>
      </c>
      <c r="AC17" s="2"/>
      <c r="AD17" s="2"/>
      <c r="AE17" s="2"/>
      <c r="AF17" s="2"/>
      <c r="AG17" s="2"/>
      <c r="AH17" s="2"/>
      <c r="AI17" s="2"/>
    </row>
    <row r="18" spans="2:35">
      <c r="B18" s="42">
        <v>12</v>
      </c>
      <c r="C18" s="44">
        <v>3</v>
      </c>
      <c r="D18" s="44">
        <v>1</v>
      </c>
      <c r="E18" s="44">
        <v>2</v>
      </c>
      <c r="F18" s="44">
        <v>8</v>
      </c>
      <c r="G18" s="44">
        <v>0</v>
      </c>
      <c r="H18" s="40"/>
      <c r="I18" s="42">
        <v>12</v>
      </c>
      <c r="J18" s="44">
        <v>0</v>
      </c>
      <c r="K18" s="44">
        <v>0</v>
      </c>
      <c r="L18" s="44">
        <v>8</v>
      </c>
      <c r="M18" s="44">
        <v>1</v>
      </c>
      <c r="N18" s="44">
        <v>2</v>
      </c>
      <c r="O18" s="2"/>
      <c r="P18" s="42">
        <v>12</v>
      </c>
      <c r="Q18" s="44">
        <v>0</v>
      </c>
      <c r="R18" s="44">
        <v>1</v>
      </c>
      <c r="S18" s="44">
        <v>2</v>
      </c>
      <c r="T18" s="44">
        <v>4</v>
      </c>
      <c r="U18" s="44">
        <v>6</v>
      </c>
      <c r="V18" s="2"/>
      <c r="W18" s="42">
        <v>12</v>
      </c>
      <c r="X18" s="44">
        <v>0</v>
      </c>
      <c r="Y18" s="44">
        <v>1</v>
      </c>
      <c r="Z18" s="44">
        <v>2</v>
      </c>
      <c r="AA18" s="44">
        <v>0</v>
      </c>
      <c r="AB18" s="44">
        <v>1</v>
      </c>
      <c r="AC18" s="2"/>
      <c r="AD18" s="2"/>
      <c r="AE18" s="2"/>
      <c r="AF18" s="2"/>
      <c r="AG18" s="2"/>
      <c r="AH18" s="2"/>
      <c r="AI18" s="2"/>
    </row>
    <row r="19" spans="2:35">
      <c r="B19" s="42">
        <v>13</v>
      </c>
      <c r="C19" s="44">
        <v>0</v>
      </c>
      <c r="D19" s="44">
        <v>1</v>
      </c>
      <c r="E19" s="44">
        <v>5</v>
      </c>
      <c r="F19" s="44">
        <v>4</v>
      </c>
      <c r="G19" s="44">
        <v>0</v>
      </c>
      <c r="H19" s="40"/>
      <c r="I19" s="42">
        <v>13</v>
      </c>
      <c r="J19" s="44">
        <v>3</v>
      </c>
      <c r="K19" s="44">
        <v>1</v>
      </c>
      <c r="L19" s="44">
        <v>5</v>
      </c>
      <c r="M19" s="44">
        <v>3</v>
      </c>
      <c r="N19" s="44">
        <v>5</v>
      </c>
      <c r="O19" s="2"/>
      <c r="P19" s="42">
        <v>13</v>
      </c>
      <c r="Q19" s="44">
        <v>4</v>
      </c>
      <c r="R19" s="44">
        <v>4</v>
      </c>
      <c r="S19" s="44">
        <v>1</v>
      </c>
      <c r="T19" s="44">
        <v>2</v>
      </c>
      <c r="U19" s="44">
        <v>3</v>
      </c>
      <c r="V19" s="2"/>
      <c r="W19" s="42">
        <v>13</v>
      </c>
      <c r="X19" s="44">
        <v>3</v>
      </c>
      <c r="Y19" s="44">
        <v>6</v>
      </c>
      <c r="Z19" s="44">
        <v>5</v>
      </c>
      <c r="AA19" s="44">
        <v>2</v>
      </c>
      <c r="AB19" s="44">
        <v>2</v>
      </c>
      <c r="AC19" s="2"/>
      <c r="AD19" s="2"/>
      <c r="AE19" s="2"/>
      <c r="AF19" s="2"/>
      <c r="AG19" s="2"/>
      <c r="AH19" s="2"/>
      <c r="AI19" s="2"/>
    </row>
    <row r="20" spans="2:35">
      <c r="B20" s="42">
        <v>14</v>
      </c>
      <c r="C20" s="44">
        <v>0</v>
      </c>
      <c r="D20" s="44">
        <v>0</v>
      </c>
      <c r="E20" s="44">
        <v>2</v>
      </c>
      <c r="F20" s="44">
        <v>11</v>
      </c>
      <c r="G20" s="44">
        <v>4</v>
      </c>
      <c r="H20" s="40"/>
      <c r="I20" s="42">
        <v>14</v>
      </c>
      <c r="J20" s="44">
        <v>0</v>
      </c>
      <c r="K20" s="44">
        <v>1</v>
      </c>
      <c r="L20" s="44">
        <v>2</v>
      </c>
      <c r="M20" s="44">
        <v>0</v>
      </c>
      <c r="N20" s="44">
        <v>1</v>
      </c>
      <c r="O20" s="2"/>
      <c r="P20" s="42">
        <v>14</v>
      </c>
      <c r="Q20" s="44">
        <v>0</v>
      </c>
      <c r="R20" s="44">
        <v>4</v>
      </c>
      <c r="S20" s="44">
        <v>2</v>
      </c>
      <c r="T20" s="44">
        <v>4</v>
      </c>
      <c r="U20" s="44">
        <v>8</v>
      </c>
      <c r="V20" s="2"/>
      <c r="W20" s="42">
        <v>14</v>
      </c>
      <c r="X20" s="44">
        <v>0</v>
      </c>
      <c r="Y20" s="44">
        <v>4</v>
      </c>
      <c r="Z20" s="44">
        <v>5</v>
      </c>
      <c r="AA20" s="44">
        <v>1</v>
      </c>
      <c r="AB20" s="44">
        <v>6</v>
      </c>
      <c r="AC20" s="2"/>
      <c r="AD20" s="2"/>
      <c r="AE20" s="2"/>
      <c r="AF20" s="2"/>
      <c r="AG20" s="2"/>
      <c r="AH20" s="2"/>
      <c r="AI20" s="2"/>
    </row>
    <row r="21" spans="2:35">
      <c r="B21" s="42">
        <v>15</v>
      </c>
      <c r="C21" s="44">
        <v>0</v>
      </c>
      <c r="D21" s="44">
        <v>1</v>
      </c>
      <c r="E21" s="44">
        <v>2</v>
      </c>
      <c r="F21" s="44">
        <v>5</v>
      </c>
      <c r="G21" s="44">
        <v>0</v>
      </c>
      <c r="H21" s="40"/>
      <c r="I21" s="42">
        <v>15</v>
      </c>
      <c r="J21" s="44">
        <v>0</v>
      </c>
      <c r="K21" s="44">
        <v>4</v>
      </c>
      <c r="L21" s="44">
        <v>5</v>
      </c>
      <c r="M21" s="44">
        <v>5</v>
      </c>
      <c r="N21" s="44">
        <v>0</v>
      </c>
      <c r="O21" s="2"/>
      <c r="P21" s="42">
        <v>15</v>
      </c>
      <c r="Q21" s="44">
        <v>0</v>
      </c>
      <c r="R21" s="44">
        <v>4</v>
      </c>
      <c r="S21" s="44">
        <v>5</v>
      </c>
      <c r="T21" s="44">
        <v>1</v>
      </c>
      <c r="U21" s="44">
        <v>0</v>
      </c>
      <c r="V21" s="2"/>
      <c r="W21" s="42">
        <v>15</v>
      </c>
      <c r="X21" s="44">
        <v>0</v>
      </c>
      <c r="Y21" s="44">
        <v>1</v>
      </c>
      <c r="Z21" s="44">
        <v>5</v>
      </c>
      <c r="AA21" s="44">
        <v>1</v>
      </c>
      <c r="AB21" s="44">
        <v>5</v>
      </c>
      <c r="AC21" s="2"/>
      <c r="AD21" s="2"/>
      <c r="AE21" s="2"/>
      <c r="AF21" s="2"/>
      <c r="AG21" s="2"/>
      <c r="AH21" s="2"/>
      <c r="AI21" s="2"/>
    </row>
    <row r="22" spans="2:35">
      <c r="B22" s="42">
        <v>16</v>
      </c>
      <c r="C22" s="44">
        <v>0</v>
      </c>
      <c r="D22" s="44">
        <v>1</v>
      </c>
      <c r="E22" s="44">
        <v>2</v>
      </c>
      <c r="F22" s="44">
        <v>3</v>
      </c>
      <c r="G22" s="44">
        <v>0</v>
      </c>
      <c r="H22" s="40"/>
      <c r="I22" s="42">
        <v>16</v>
      </c>
      <c r="J22" s="44">
        <v>2</v>
      </c>
      <c r="K22" s="44">
        <v>1</v>
      </c>
      <c r="L22" s="44">
        <v>0</v>
      </c>
      <c r="M22" s="44">
        <v>2</v>
      </c>
      <c r="N22" s="44">
        <v>6</v>
      </c>
      <c r="O22" s="2"/>
      <c r="P22" s="42">
        <v>16</v>
      </c>
      <c r="Q22" s="44">
        <v>0</v>
      </c>
      <c r="R22" s="44">
        <v>4</v>
      </c>
      <c r="S22" s="44">
        <v>5</v>
      </c>
      <c r="T22" s="44">
        <v>3</v>
      </c>
      <c r="U22" s="44">
        <v>2</v>
      </c>
      <c r="V22" s="2"/>
      <c r="W22" s="42">
        <v>16</v>
      </c>
      <c r="X22" s="44">
        <v>0</v>
      </c>
      <c r="Y22" s="44">
        <v>4</v>
      </c>
      <c r="Z22" s="44">
        <v>2</v>
      </c>
      <c r="AA22" s="44">
        <v>1</v>
      </c>
      <c r="AB22" s="44">
        <v>3</v>
      </c>
      <c r="AC22" s="2"/>
      <c r="AD22" s="2"/>
      <c r="AE22" s="2"/>
      <c r="AF22" s="2"/>
      <c r="AG22" s="2"/>
      <c r="AH22" s="2"/>
      <c r="AI22" s="2"/>
    </row>
    <row r="23" spans="2:35">
      <c r="B23" s="42">
        <v>17</v>
      </c>
      <c r="C23" s="44">
        <v>1</v>
      </c>
      <c r="D23" s="44">
        <v>1</v>
      </c>
      <c r="E23" s="44">
        <v>11</v>
      </c>
      <c r="F23" s="44">
        <v>3</v>
      </c>
      <c r="G23" s="44">
        <v>6</v>
      </c>
      <c r="H23" s="40"/>
      <c r="I23" s="42">
        <v>17</v>
      </c>
      <c r="J23" s="44">
        <v>7</v>
      </c>
      <c r="K23" s="44">
        <v>6</v>
      </c>
      <c r="L23" s="44">
        <v>5</v>
      </c>
      <c r="M23" s="44">
        <v>0</v>
      </c>
      <c r="N23" s="44">
        <v>2</v>
      </c>
      <c r="O23" s="2"/>
      <c r="P23" s="42">
        <v>17</v>
      </c>
      <c r="Q23" s="44">
        <v>0</v>
      </c>
      <c r="R23" s="44">
        <v>1</v>
      </c>
      <c r="S23" s="44">
        <v>2</v>
      </c>
      <c r="T23" s="44">
        <v>3</v>
      </c>
      <c r="U23" s="44">
        <v>2</v>
      </c>
      <c r="V23" s="2"/>
      <c r="W23" s="42">
        <v>17</v>
      </c>
      <c r="X23" s="44">
        <v>0</v>
      </c>
      <c r="Y23" s="44">
        <v>0</v>
      </c>
      <c r="Z23" s="44">
        <v>5</v>
      </c>
      <c r="AA23" s="44">
        <v>0</v>
      </c>
      <c r="AB23" s="44">
        <v>3</v>
      </c>
      <c r="AC23" s="2"/>
      <c r="AD23" s="2"/>
      <c r="AE23" s="2"/>
      <c r="AF23" s="2"/>
      <c r="AG23" s="2"/>
      <c r="AH23" s="2"/>
      <c r="AI23" s="2"/>
    </row>
    <row r="24" spans="2:35">
      <c r="B24" s="42">
        <v>18</v>
      </c>
      <c r="C24" s="44">
        <v>0</v>
      </c>
      <c r="D24" s="44">
        <v>2</v>
      </c>
      <c r="E24" s="44">
        <v>5</v>
      </c>
      <c r="F24" s="44">
        <v>0</v>
      </c>
      <c r="G24" s="44">
        <v>0</v>
      </c>
      <c r="H24" s="40"/>
      <c r="I24" s="42">
        <v>18</v>
      </c>
      <c r="J24" s="44">
        <v>0</v>
      </c>
      <c r="K24" s="44">
        <v>1</v>
      </c>
      <c r="L24" s="44">
        <v>5</v>
      </c>
      <c r="M24" s="44">
        <v>4</v>
      </c>
      <c r="N24" s="44">
        <v>4</v>
      </c>
      <c r="O24" s="2"/>
      <c r="P24" s="42">
        <v>18</v>
      </c>
      <c r="Q24" s="44">
        <v>1</v>
      </c>
      <c r="R24" s="44">
        <v>5</v>
      </c>
      <c r="S24" s="44">
        <v>2</v>
      </c>
      <c r="T24" s="44">
        <v>0</v>
      </c>
      <c r="U24" s="44">
        <v>1</v>
      </c>
      <c r="V24" s="2"/>
      <c r="W24" s="42">
        <v>18</v>
      </c>
      <c r="X24" s="44">
        <v>0</v>
      </c>
      <c r="Y24" s="44">
        <v>6</v>
      </c>
      <c r="Z24" s="44">
        <v>2</v>
      </c>
      <c r="AA24" s="44">
        <v>2</v>
      </c>
      <c r="AB24" s="44">
        <v>4</v>
      </c>
      <c r="AC24" s="2"/>
      <c r="AD24" s="2"/>
      <c r="AE24" s="2"/>
      <c r="AF24" s="2"/>
      <c r="AG24" s="2"/>
      <c r="AH24" s="2"/>
      <c r="AI24" s="2"/>
    </row>
    <row r="25" spans="2:35">
      <c r="B25" s="42">
        <v>19</v>
      </c>
      <c r="C25" s="44">
        <v>3</v>
      </c>
      <c r="D25" s="44">
        <v>1</v>
      </c>
      <c r="E25" s="44">
        <v>2</v>
      </c>
      <c r="F25" s="44">
        <v>0</v>
      </c>
      <c r="G25" s="44">
        <v>11</v>
      </c>
      <c r="H25" s="40"/>
      <c r="I25" s="42">
        <v>19</v>
      </c>
      <c r="J25" s="44">
        <v>1</v>
      </c>
      <c r="K25" s="44">
        <v>7</v>
      </c>
      <c r="L25" s="44">
        <v>2</v>
      </c>
      <c r="M25" s="44">
        <v>3</v>
      </c>
      <c r="N25" s="44">
        <v>1</v>
      </c>
      <c r="O25" s="2"/>
      <c r="P25" s="42">
        <v>19</v>
      </c>
      <c r="Q25" s="44">
        <v>2</v>
      </c>
      <c r="R25" s="44">
        <v>1</v>
      </c>
      <c r="S25" s="44">
        <v>0</v>
      </c>
      <c r="T25" s="44">
        <v>2</v>
      </c>
      <c r="U25" s="44">
        <v>6</v>
      </c>
      <c r="V25" s="2"/>
      <c r="W25" s="42">
        <v>19</v>
      </c>
      <c r="X25" s="44">
        <v>0</v>
      </c>
      <c r="Y25" s="44">
        <v>1</v>
      </c>
      <c r="Z25" s="44">
        <v>2</v>
      </c>
      <c r="AA25" s="44">
        <v>0</v>
      </c>
      <c r="AB25" s="44">
        <v>1</v>
      </c>
      <c r="AC25" s="2"/>
      <c r="AD25" s="2"/>
      <c r="AE25" s="2"/>
      <c r="AF25" s="2"/>
      <c r="AG25" s="2"/>
      <c r="AH25" s="2"/>
      <c r="AI25" s="2"/>
    </row>
    <row r="26" spans="2:35">
      <c r="B26" s="42">
        <v>20</v>
      </c>
      <c r="C26" s="44">
        <v>0</v>
      </c>
      <c r="D26" s="44">
        <v>1</v>
      </c>
      <c r="E26" s="44">
        <v>2</v>
      </c>
      <c r="F26" s="44">
        <v>2</v>
      </c>
      <c r="G26" s="44">
        <v>4</v>
      </c>
      <c r="H26" s="40"/>
      <c r="I26" s="42">
        <v>20</v>
      </c>
      <c r="J26" s="44">
        <v>1</v>
      </c>
      <c r="K26" s="44">
        <v>4</v>
      </c>
      <c r="L26" s="44">
        <v>5</v>
      </c>
      <c r="M26" s="44">
        <v>0</v>
      </c>
      <c r="N26" s="44">
        <v>5</v>
      </c>
      <c r="O26" s="2"/>
      <c r="P26" s="42">
        <v>20</v>
      </c>
      <c r="Q26" s="44">
        <v>3</v>
      </c>
      <c r="R26" s="44">
        <v>1</v>
      </c>
      <c r="S26" s="44">
        <v>2</v>
      </c>
      <c r="T26" s="44">
        <v>0</v>
      </c>
      <c r="U26" s="44">
        <v>2</v>
      </c>
      <c r="V26" s="2"/>
      <c r="W26" s="42">
        <v>20</v>
      </c>
      <c r="X26" s="44">
        <v>2</v>
      </c>
      <c r="Y26" s="44">
        <v>1</v>
      </c>
      <c r="Z26" s="44">
        <v>5</v>
      </c>
      <c r="AA26" s="44">
        <v>4</v>
      </c>
      <c r="AB26" s="44">
        <v>0</v>
      </c>
      <c r="AC26" s="2"/>
      <c r="AD26" s="2"/>
      <c r="AE26" s="2"/>
      <c r="AF26" s="2"/>
      <c r="AG26" s="2"/>
      <c r="AH26" s="2"/>
      <c r="AI26" s="2"/>
    </row>
    <row r="27" spans="2:35">
      <c r="B27" s="42">
        <v>21</v>
      </c>
      <c r="C27" s="44">
        <v>0</v>
      </c>
      <c r="D27" s="44">
        <v>1</v>
      </c>
      <c r="E27" s="44">
        <v>1</v>
      </c>
      <c r="F27" s="44">
        <v>2</v>
      </c>
      <c r="G27" s="44">
        <v>1</v>
      </c>
      <c r="H27" s="40"/>
      <c r="I27" s="42">
        <v>21</v>
      </c>
      <c r="J27" s="44">
        <v>0</v>
      </c>
      <c r="K27" s="44">
        <v>4</v>
      </c>
      <c r="L27" s="44">
        <v>5</v>
      </c>
      <c r="M27" s="44">
        <v>5</v>
      </c>
      <c r="N27" s="44">
        <v>8</v>
      </c>
      <c r="O27" s="2"/>
      <c r="P27" s="42">
        <v>21</v>
      </c>
      <c r="Q27" s="44">
        <v>3</v>
      </c>
      <c r="R27" s="44">
        <v>6</v>
      </c>
      <c r="S27" s="44">
        <v>2</v>
      </c>
      <c r="T27" s="44">
        <v>5</v>
      </c>
      <c r="U27" s="44">
        <v>0</v>
      </c>
      <c r="V27" s="2"/>
      <c r="W27" s="42">
        <v>21</v>
      </c>
      <c r="X27" s="44">
        <v>8</v>
      </c>
      <c r="Y27" s="44">
        <v>1</v>
      </c>
      <c r="Z27" s="44">
        <v>2</v>
      </c>
      <c r="AA27" s="44">
        <v>8</v>
      </c>
      <c r="AB27" s="44">
        <v>0</v>
      </c>
      <c r="AC27" s="2"/>
      <c r="AD27" s="2"/>
      <c r="AE27" s="2"/>
      <c r="AF27" s="2"/>
      <c r="AG27" s="2"/>
      <c r="AH27" s="2"/>
      <c r="AI27" s="2"/>
    </row>
    <row r="28" spans="2:35">
      <c r="B28" s="42">
        <v>22</v>
      </c>
      <c r="C28" s="44">
        <v>0</v>
      </c>
      <c r="D28" s="44">
        <v>1</v>
      </c>
      <c r="E28" s="44">
        <v>0</v>
      </c>
      <c r="F28" s="44">
        <v>0</v>
      </c>
      <c r="G28" s="44">
        <v>1</v>
      </c>
      <c r="H28" s="40"/>
      <c r="I28" s="42">
        <v>22</v>
      </c>
      <c r="J28" s="44">
        <v>0</v>
      </c>
      <c r="K28" s="44">
        <v>1</v>
      </c>
      <c r="L28" s="44">
        <v>2</v>
      </c>
      <c r="M28" s="44">
        <v>2</v>
      </c>
      <c r="N28" s="44">
        <v>0</v>
      </c>
      <c r="O28" s="2"/>
      <c r="P28" s="42">
        <v>22</v>
      </c>
      <c r="Q28" s="44">
        <v>0</v>
      </c>
      <c r="R28" s="44">
        <v>10</v>
      </c>
      <c r="S28" s="44">
        <v>0</v>
      </c>
      <c r="T28" s="44">
        <v>1</v>
      </c>
      <c r="U28" s="44">
        <v>2</v>
      </c>
      <c r="V28" s="2"/>
      <c r="W28" s="42">
        <v>22</v>
      </c>
      <c r="X28" s="44">
        <v>0</v>
      </c>
      <c r="Y28" s="44">
        <v>1</v>
      </c>
      <c r="Z28" s="44">
        <v>5</v>
      </c>
      <c r="AA28" s="44">
        <v>2</v>
      </c>
      <c r="AB28" s="44">
        <v>8</v>
      </c>
      <c r="AC28" s="2"/>
      <c r="AD28" s="2"/>
      <c r="AE28" s="2"/>
      <c r="AF28" s="2"/>
      <c r="AG28" s="2"/>
      <c r="AH28" s="2"/>
      <c r="AI28" s="2"/>
    </row>
    <row r="29" spans="2:35">
      <c r="B29" s="42">
        <v>23</v>
      </c>
      <c r="C29" s="44">
        <v>0</v>
      </c>
      <c r="D29" s="44">
        <v>1</v>
      </c>
      <c r="E29" s="44">
        <v>2</v>
      </c>
      <c r="F29" s="44">
        <v>1</v>
      </c>
      <c r="G29" s="44">
        <v>0</v>
      </c>
      <c r="H29" s="40"/>
      <c r="I29" s="42">
        <v>23</v>
      </c>
      <c r="J29" s="44">
        <v>0</v>
      </c>
      <c r="K29" s="44">
        <v>0</v>
      </c>
      <c r="L29" s="44">
        <v>5</v>
      </c>
      <c r="M29" s="44">
        <v>3</v>
      </c>
      <c r="N29" s="44">
        <v>0</v>
      </c>
      <c r="O29" s="2"/>
      <c r="P29" s="42">
        <v>23</v>
      </c>
      <c r="Q29" s="44">
        <v>0</v>
      </c>
      <c r="R29" s="44">
        <v>4</v>
      </c>
      <c r="S29" s="44">
        <v>1</v>
      </c>
      <c r="T29" s="44">
        <v>4</v>
      </c>
      <c r="U29" s="44">
        <v>7</v>
      </c>
      <c r="V29" s="2"/>
      <c r="W29" s="42">
        <v>23</v>
      </c>
      <c r="X29" s="44">
        <v>0</v>
      </c>
      <c r="Y29" s="44">
        <v>1</v>
      </c>
      <c r="Z29" s="44">
        <v>2</v>
      </c>
      <c r="AA29" s="44">
        <v>4</v>
      </c>
      <c r="AB29" s="44">
        <v>4</v>
      </c>
      <c r="AC29" s="2"/>
      <c r="AD29" s="2"/>
      <c r="AE29" s="2"/>
      <c r="AF29" s="2"/>
      <c r="AG29" s="2"/>
      <c r="AH29" s="2"/>
      <c r="AI29" s="2"/>
    </row>
    <row r="30" spans="2:35">
      <c r="B30" s="42">
        <v>24</v>
      </c>
      <c r="C30" s="44">
        <v>4</v>
      </c>
      <c r="D30" s="44">
        <v>1</v>
      </c>
      <c r="E30" s="44">
        <v>0</v>
      </c>
      <c r="F30" s="44">
        <v>2</v>
      </c>
      <c r="G30" s="44">
        <v>2</v>
      </c>
      <c r="H30" s="40"/>
      <c r="I30" s="42">
        <v>24</v>
      </c>
      <c r="J30" s="44">
        <v>3</v>
      </c>
      <c r="K30" s="44">
        <v>1</v>
      </c>
      <c r="L30" s="44">
        <v>5</v>
      </c>
      <c r="M30" s="44">
        <v>0</v>
      </c>
      <c r="N30" s="44">
        <v>1</v>
      </c>
      <c r="O30" s="2"/>
      <c r="P30" s="42">
        <v>24</v>
      </c>
      <c r="Q30" s="44">
        <v>0</v>
      </c>
      <c r="R30" s="44">
        <v>1</v>
      </c>
      <c r="S30" s="44">
        <v>2</v>
      </c>
      <c r="T30" s="44">
        <v>0</v>
      </c>
      <c r="U30" s="44">
        <v>2</v>
      </c>
      <c r="V30" s="2"/>
      <c r="W30" s="42">
        <v>24</v>
      </c>
      <c r="X30" s="44">
        <v>3</v>
      </c>
      <c r="Y30" s="44">
        <v>1</v>
      </c>
      <c r="Z30" s="44">
        <v>2</v>
      </c>
      <c r="AA30" s="44">
        <v>2</v>
      </c>
      <c r="AB30" s="44">
        <v>2</v>
      </c>
      <c r="AC30" s="2"/>
      <c r="AD30" s="2"/>
      <c r="AE30" s="2"/>
      <c r="AF30" s="2"/>
      <c r="AG30" s="2"/>
      <c r="AH30" s="2"/>
      <c r="AI30" s="2"/>
    </row>
    <row r="31" spans="2:35">
      <c r="B31" s="42">
        <v>25</v>
      </c>
      <c r="C31" s="44">
        <v>0</v>
      </c>
      <c r="D31" s="44">
        <v>1</v>
      </c>
      <c r="E31" s="44">
        <v>2</v>
      </c>
      <c r="F31" s="44">
        <v>7</v>
      </c>
      <c r="G31" s="44">
        <v>5</v>
      </c>
      <c r="H31" s="40"/>
      <c r="I31" s="42">
        <v>25</v>
      </c>
      <c r="J31" s="44">
        <v>4</v>
      </c>
      <c r="K31" s="44">
        <v>1</v>
      </c>
      <c r="L31" s="44">
        <v>5</v>
      </c>
      <c r="M31" s="44">
        <v>3</v>
      </c>
      <c r="N31" s="44">
        <v>2</v>
      </c>
      <c r="O31" s="2"/>
      <c r="P31" s="42">
        <v>25</v>
      </c>
      <c r="Q31" s="44">
        <v>0</v>
      </c>
      <c r="R31" s="44">
        <v>2</v>
      </c>
      <c r="S31" s="44">
        <v>2</v>
      </c>
      <c r="T31" s="44">
        <v>7</v>
      </c>
      <c r="U31" s="44">
        <v>5</v>
      </c>
      <c r="V31" s="2"/>
      <c r="W31" s="42">
        <v>25</v>
      </c>
      <c r="X31" s="44">
        <v>3</v>
      </c>
      <c r="Y31" s="44">
        <v>1</v>
      </c>
      <c r="Z31" s="44">
        <v>5</v>
      </c>
      <c r="AA31" s="44">
        <v>2</v>
      </c>
      <c r="AB31" s="44">
        <v>1</v>
      </c>
      <c r="AC31" s="2"/>
      <c r="AD31" s="2"/>
      <c r="AE31" s="2"/>
      <c r="AF31" s="2"/>
      <c r="AG31" s="2"/>
      <c r="AH31" s="2"/>
      <c r="AI31" s="2"/>
    </row>
    <row r="32" spans="2:35">
      <c r="B32" s="42">
        <v>26</v>
      </c>
      <c r="C32" s="44">
        <v>4</v>
      </c>
      <c r="D32" s="44">
        <v>1</v>
      </c>
      <c r="E32" s="44">
        <v>0</v>
      </c>
      <c r="F32" s="44">
        <v>11</v>
      </c>
      <c r="G32" s="44">
        <v>0</v>
      </c>
      <c r="H32" s="40"/>
      <c r="I32" s="42">
        <v>26</v>
      </c>
      <c r="J32" s="44">
        <v>0</v>
      </c>
      <c r="K32" s="44">
        <v>4</v>
      </c>
      <c r="L32" s="44">
        <v>5</v>
      </c>
      <c r="M32" s="44">
        <v>3</v>
      </c>
      <c r="N32" s="44">
        <v>2</v>
      </c>
      <c r="O32" s="2"/>
      <c r="P32" s="42">
        <v>26</v>
      </c>
      <c r="Q32" s="44">
        <v>0</v>
      </c>
      <c r="R32" s="44">
        <v>1</v>
      </c>
      <c r="S32" s="44">
        <v>2</v>
      </c>
      <c r="T32" s="44">
        <v>2</v>
      </c>
      <c r="U32" s="44">
        <v>4</v>
      </c>
      <c r="V32" s="2"/>
      <c r="W32" s="42">
        <v>26</v>
      </c>
      <c r="X32" s="44">
        <v>0</v>
      </c>
      <c r="Y32" s="44">
        <v>1</v>
      </c>
      <c r="Z32" s="44">
        <v>2</v>
      </c>
      <c r="AA32" s="44">
        <v>3</v>
      </c>
      <c r="AB32" s="44">
        <v>1</v>
      </c>
      <c r="AC32" s="2"/>
      <c r="AD32" s="2"/>
      <c r="AE32" s="2"/>
      <c r="AF32" s="2"/>
      <c r="AG32" s="2"/>
      <c r="AH32" s="2"/>
      <c r="AI32" s="2"/>
    </row>
    <row r="33" spans="2:35">
      <c r="B33" s="42">
        <v>27</v>
      </c>
      <c r="C33" s="44">
        <v>0</v>
      </c>
      <c r="D33" s="44">
        <v>2</v>
      </c>
      <c r="E33" s="44">
        <v>0</v>
      </c>
      <c r="F33" s="44">
        <v>5</v>
      </c>
      <c r="G33" s="44">
        <v>11</v>
      </c>
      <c r="H33" s="40"/>
      <c r="I33" s="42">
        <v>27</v>
      </c>
      <c r="J33" s="44">
        <v>0</v>
      </c>
      <c r="K33" s="44">
        <v>5</v>
      </c>
      <c r="L33" s="44">
        <v>2</v>
      </c>
      <c r="M33" s="44">
        <v>3</v>
      </c>
      <c r="N33" s="44">
        <v>1</v>
      </c>
      <c r="O33" s="2"/>
      <c r="P33" s="42">
        <v>27</v>
      </c>
      <c r="Q33" s="44">
        <v>0</v>
      </c>
      <c r="R33" s="44">
        <v>4</v>
      </c>
      <c r="S33" s="44">
        <v>1</v>
      </c>
      <c r="T33" s="44">
        <v>4</v>
      </c>
      <c r="U33" s="44">
        <v>3</v>
      </c>
      <c r="V33" s="2"/>
      <c r="W33" s="42">
        <v>27</v>
      </c>
      <c r="X33" s="44">
        <v>3</v>
      </c>
      <c r="Y33" s="44">
        <v>4</v>
      </c>
      <c r="Z33" s="44">
        <v>2</v>
      </c>
      <c r="AA33" s="44">
        <v>4</v>
      </c>
      <c r="AB33" s="44">
        <v>4</v>
      </c>
      <c r="AC33" s="2"/>
      <c r="AD33" s="2"/>
      <c r="AE33" s="2"/>
      <c r="AF33" s="2"/>
      <c r="AG33" s="2"/>
      <c r="AH33" s="2"/>
      <c r="AI33" s="2"/>
    </row>
    <row r="34" spans="2:35">
      <c r="B34" s="42">
        <v>28</v>
      </c>
      <c r="C34" s="44">
        <v>0</v>
      </c>
      <c r="D34" s="44">
        <v>1</v>
      </c>
      <c r="E34" s="44">
        <v>2</v>
      </c>
      <c r="F34" s="44">
        <v>5</v>
      </c>
      <c r="G34" s="44">
        <v>5</v>
      </c>
      <c r="H34" s="40"/>
      <c r="I34" s="42">
        <v>28</v>
      </c>
      <c r="J34" s="44">
        <v>3</v>
      </c>
      <c r="K34" s="44">
        <v>4</v>
      </c>
      <c r="L34" s="44">
        <v>5</v>
      </c>
      <c r="M34" s="44">
        <v>1</v>
      </c>
      <c r="N34" s="44">
        <v>1</v>
      </c>
      <c r="O34" s="2"/>
      <c r="P34" s="42">
        <v>28</v>
      </c>
      <c r="Q34" s="44">
        <v>0</v>
      </c>
      <c r="R34" s="44">
        <v>0</v>
      </c>
      <c r="S34" s="44">
        <v>5</v>
      </c>
      <c r="T34" s="44">
        <v>2</v>
      </c>
      <c r="U34" s="44">
        <v>3</v>
      </c>
      <c r="V34" s="2"/>
      <c r="W34" s="42">
        <v>28</v>
      </c>
      <c r="X34" s="44">
        <v>7</v>
      </c>
      <c r="Y34" s="44">
        <v>4</v>
      </c>
      <c r="Z34" s="44">
        <v>5</v>
      </c>
      <c r="AA34" s="44">
        <v>2</v>
      </c>
      <c r="AB34" s="44">
        <v>1</v>
      </c>
      <c r="AC34" s="2"/>
      <c r="AD34" s="2"/>
      <c r="AE34" s="2"/>
      <c r="AF34" s="2"/>
      <c r="AG34" s="2"/>
      <c r="AH34" s="2"/>
      <c r="AI34" s="2"/>
    </row>
    <row r="35" spans="2:35">
      <c r="B35" s="42">
        <v>29</v>
      </c>
      <c r="C35" s="44">
        <v>3</v>
      </c>
      <c r="D35" s="44">
        <v>1</v>
      </c>
      <c r="E35" s="44">
        <v>2</v>
      </c>
      <c r="F35" s="44">
        <v>2</v>
      </c>
      <c r="G35" s="44">
        <v>3</v>
      </c>
      <c r="H35" s="40"/>
      <c r="I35" s="42">
        <v>29</v>
      </c>
      <c r="J35" s="44">
        <v>0</v>
      </c>
      <c r="K35" s="44">
        <v>1</v>
      </c>
      <c r="L35" s="44">
        <v>2</v>
      </c>
      <c r="M35" s="44">
        <v>0</v>
      </c>
      <c r="N35" s="44">
        <v>0</v>
      </c>
      <c r="O35" s="2"/>
      <c r="P35" s="42">
        <v>29</v>
      </c>
      <c r="Q35" s="44">
        <v>0</v>
      </c>
      <c r="R35" s="44">
        <v>2</v>
      </c>
      <c r="S35" s="44">
        <v>2</v>
      </c>
      <c r="T35" s="44">
        <v>2</v>
      </c>
      <c r="U35" s="44">
        <v>0</v>
      </c>
      <c r="V35" s="2"/>
      <c r="W35" s="42">
        <v>29</v>
      </c>
      <c r="X35" s="44">
        <v>0</v>
      </c>
      <c r="Y35" s="44">
        <v>1</v>
      </c>
      <c r="Z35" s="44">
        <v>2</v>
      </c>
      <c r="AA35" s="44">
        <v>0</v>
      </c>
      <c r="AB35" s="44">
        <v>4</v>
      </c>
      <c r="AC35" s="2"/>
      <c r="AD35" s="2"/>
      <c r="AE35" s="2"/>
      <c r="AF35" s="2"/>
      <c r="AG35" s="2"/>
      <c r="AH35" s="2"/>
      <c r="AI35" s="2"/>
    </row>
    <row r="36" spans="2:35">
      <c r="B36" s="42">
        <v>30</v>
      </c>
      <c r="C36" s="44">
        <v>0</v>
      </c>
      <c r="D36" s="44">
        <v>1</v>
      </c>
      <c r="E36" s="44">
        <v>5</v>
      </c>
      <c r="F36" s="44">
        <v>1</v>
      </c>
      <c r="G36" s="44">
        <v>2</v>
      </c>
      <c r="H36" s="40"/>
      <c r="I36" s="42">
        <v>30</v>
      </c>
      <c r="J36" s="44">
        <v>0</v>
      </c>
      <c r="K36" s="44">
        <v>4</v>
      </c>
      <c r="L36" s="44">
        <v>5</v>
      </c>
      <c r="M36" s="44">
        <v>5</v>
      </c>
      <c r="N36" s="44">
        <v>1</v>
      </c>
      <c r="O36" s="2"/>
      <c r="P36" s="42">
        <v>30</v>
      </c>
      <c r="Q36" s="44">
        <v>5</v>
      </c>
      <c r="R36" s="44">
        <v>1</v>
      </c>
      <c r="S36" s="44">
        <v>2</v>
      </c>
      <c r="T36" s="44">
        <v>8</v>
      </c>
      <c r="U36" s="44">
        <v>1</v>
      </c>
      <c r="V36" s="2"/>
      <c r="W36" s="42">
        <v>30</v>
      </c>
      <c r="X36" s="44">
        <v>3</v>
      </c>
      <c r="Y36" s="44">
        <v>1</v>
      </c>
      <c r="Z36" s="44">
        <v>2</v>
      </c>
      <c r="AA36" s="44">
        <v>3</v>
      </c>
      <c r="AB36" s="44">
        <v>4</v>
      </c>
      <c r="AC36" s="2"/>
      <c r="AD36" s="2"/>
      <c r="AE36" s="2"/>
      <c r="AF36" s="2"/>
      <c r="AG36" s="2"/>
      <c r="AH36" s="2"/>
      <c r="AI36" s="2"/>
    </row>
    <row r="37" spans="2:35">
      <c r="B37" s="42">
        <v>31</v>
      </c>
      <c r="C37" s="44">
        <v>0</v>
      </c>
      <c r="D37" s="44">
        <v>4</v>
      </c>
      <c r="E37" s="44">
        <v>5</v>
      </c>
      <c r="F37" s="44">
        <v>0</v>
      </c>
      <c r="G37" s="44">
        <v>1</v>
      </c>
      <c r="H37" s="40"/>
      <c r="I37" s="42">
        <v>31</v>
      </c>
      <c r="J37" s="44">
        <v>7</v>
      </c>
      <c r="K37" s="44">
        <v>1</v>
      </c>
      <c r="L37" s="44">
        <v>5</v>
      </c>
      <c r="M37" s="44">
        <v>0</v>
      </c>
      <c r="N37" s="44">
        <v>1</v>
      </c>
      <c r="O37" s="2"/>
      <c r="P37" s="42">
        <v>31</v>
      </c>
      <c r="Q37" s="44">
        <v>0</v>
      </c>
      <c r="R37" s="44">
        <v>1</v>
      </c>
      <c r="S37" s="44">
        <v>2</v>
      </c>
      <c r="T37" s="44">
        <v>2</v>
      </c>
      <c r="U37" s="44">
        <v>1</v>
      </c>
      <c r="V37" s="2"/>
      <c r="W37" s="42">
        <v>31</v>
      </c>
      <c r="X37" s="44">
        <v>0</v>
      </c>
      <c r="Y37" s="44">
        <v>1</v>
      </c>
      <c r="Z37" s="44">
        <v>5</v>
      </c>
      <c r="AA37" s="44">
        <v>4</v>
      </c>
      <c r="AB37" s="44">
        <v>3</v>
      </c>
      <c r="AC37" s="2"/>
      <c r="AD37" s="2"/>
      <c r="AE37" s="2"/>
      <c r="AF37" s="2"/>
      <c r="AG37" s="2"/>
      <c r="AH37" s="2"/>
      <c r="AI37" s="2"/>
    </row>
    <row r="38" spans="2:35">
      <c r="B38" s="42">
        <v>32</v>
      </c>
      <c r="C38" s="44">
        <v>0</v>
      </c>
      <c r="D38" s="44">
        <v>1</v>
      </c>
      <c r="E38" s="44">
        <v>2</v>
      </c>
      <c r="F38" s="44">
        <v>1</v>
      </c>
      <c r="G38" s="44">
        <v>0</v>
      </c>
      <c r="H38" s="40"/>
      <c r="I38" s="42">
        <v>32</v>
      </c>
      <c r="J38" s="44">
        <v>0</v>
      </c>
      <c r="K38" s="44">
        <v>1</v>
      </c>
      <c r="L38" s="44">
        <v>5</v>
      </c>
      <c r="M38" s="44">
        <v>3</v>
      </c>
      <c r="N38" s="44">
        <v>1</v>
      </c>
      <c r="O38" s="2"/>
      <c r="P38" s="42">
        <v>32</v>
      </c>
      <c r="Q38" s="44">
        <v>3</v>
      </c>
      <c r="R38" s="44">
        <v>1</v>
      </c>
      <c r="S38" s="44">
        <v>2</v>
      </c>
      <c r="T38" s="44">
        <v>3</v>
      </c>
      <c r="U38" s="44">
        <v>3</v>
      </c>
      <c r="V38" s="2"/>
      <c r="W38" s="42">
        <v>32</v>
      </c>
      <c r="X38" s="44">
        <v>0</v>
      </c>
      <c r="Y38" s="44">
        <v>4</v>
      </c>
      <c r="Z38" s="44">
        <v>1</v>
      </c>
      <c r="AA38" s="44">
        <v>1</v>
      </c>
      <c r="AB38" s="44">
        <v>3</v>
      </c>
      <c r="AC38" s="2"/>
      <c r="AD38" s="2"/>
      <c r="AE38" s="2"/>
      <c r="AF38" s="2"/>
      <c r="AG38" s="2"/>
      <c r="AH38" s="2"/>
      <c r="AI38" s="2"/>
    </row>
    <row r="39" spans="2:35">
      <c r="B39" s="42">
        <v>33</v>
      </c>
      <c r="C39" s="44">
        <v>0</v>
      </c>
      <c r="D39" s="44">
        <v>1</v>
      </c>
      <c r="E39" s="44">
        <v>5</v>
      </c>
      <c r="F39" s="44">
        <v>1</v>
      </c>
      <c r="G39" s="44">
        <v>11</v>
      </c>
      <c r="H39" s="40"/>
      <c r="I39" s="42">
        <v>33</v>
      </c>
      <c r="J39" s="44">
        <v>0</v>
      </c>
      <c r="K39" s="44">
        <v>2</v>
      </c>
      <c r="L39" s="44">
        <v>5</v>
      </c>
      <c r="M39" s="44">
        <v>9</v>
      </c>
      <c r="N39" s="44">
        <v>2</v>
      </c>
      <c r="O39" s="2"/>
      <c r="P39" s="42">
        <v>33</v>
      </c>
      <c r="Q39" s="44">
        <v>3</v>
      </c>
      <c r="R39" s="44">
        <v>1</v>
      </c>
      <c r="S39" s="44">
        <v>2</v>
      </c>
      <c r="T39" s="44">
        <v>3</v>
      </c>
      <c r="U39" s="44">
        <v>2</v>
      </c>
      <c r="V39" s="2"/>
      <c r="W39" s="42">
        <v>33</v>
      </c>
      <c r="X39" s="44">
        <v>0</v>
      </c>
      <c r="Y39" s="44">
        <v>4</v>
      </c>
      <c r="Z39" s="44">
        <v>2</v>
      </c>
      <c r="AA39" s="44">
        <v>5</v>
      </c>
      <c r="AB39" s="44">
        <v>3</v>
      </c>
      <c r="AC39" s="2"/>
      <c r="AD39" s="2"/>
      <c r="AE39" s="2"/>
      <c r="AF39" s="2"/>
      <c r="AG39" s="2"/>
      <c r="AH39" s="2"/>
      <c r="AI39" s="2"/>
    </row>
    <row r="40" spans="2:35">
      <c r="B40" s="42">
        <v>34</v>
      </c>
      <c r="C40" s="44">
        <v>5</v>
      </c>
      <c r="D40" s="44">
        <v>4</v>
      </c>
      <c r="E40" s="44">
        <v>5</v>
      </c>
      <c r="F40" s="44">
        <v>2</v>
      </c>
      <c r="G40" s="44">
        <v>2</v>
      </c>
      <c r="H40" s="40"/>
      <c r="I40" s="42">
        <v>34</v>
      </c>
      <c r="J40" s="44">
        <v>0</v>
      </c>
      <c r="K40" s="44">
        <v>1</v>
      </c>
      <c r="L40" s="44">
        <v>5</v>
      </c>
      <c r="M40" s="44">
        <v>1</v>
      </c>
      <c r="N40" s="44">
        <v>2</v>
      </c>
      <c r="O40" s="2"/>
      <c r="P40" s="42">
        <v>34</v>
      </c>
      <c r="Q40" s="44">
        <v>2</v>
      </c>
      <c r="R40" s="44">
        <v>1</v>
      </c>
      <c r="S40" s="44">
        <v>2</v>
      </c>
      <c r="T40" s="44">
        <v>3</v>
      </c>
      <c r="U40" s="44">
        <v>3</v>
      </c>
      <c r="V40" s="2"/>
      <c r="W40" s="42">
        <v>34</v>
      </c>
      <c r="X40" s="44">
        <v>0</v>
      </c>
      <c r="Y40" s="44">
        <v>4</v>
      </c>
      <c r="Z40" s="44">
        <v>2</v>
      </c>
      <c r="AA40" s="44">
        <v>4</v>
      </c>
      <c r="AB40" s="44">
        <v>2</v>
      </c>
      <c r="AC40" s="2"/>
      <c r="AD40" s="2"/>
      <c r="AE40" s="2"/>
      <c r="AF40" s="2"/>
      <c r="AG40" s="2"/>
      <c r="AH40" s="2"/>
      <c r="AI40" s="2"/>
    </row>
    <row r="41" spans="2:35">
      <c r="B41" s="42">
        <v>35</v>
      </c>
      <c r="C41" s="44">
        <v>3</v>
      </c>
      <c r="D41" s="44">
        <v>3</v>
      </c>
      <c r="E41" s="44">
        <v>5</v>
      </c>
      <c r="F41" s="44">
        <v>2</v>
      </c>
      <c r="G41" s="44">
        <v>2</v>
      </c>
      <c r="H41" s="40"/>
      <c r="I41" s="42">
        <v>35</v>
      </c>
      <c r="J41" s="44">
        <v>0</v>
      </c>
      <c r="K41" s="44">
        <v>1</v>
      </c>
      <c r="L41" s="44">
        <v>2</v>
      </c>
      <c r="M41" s="44">
        <v>4</v>
      </c>
      <c r="N41" s="44">
        <v>2</v>
      </c>
      <c r="O41" s="2"/>
      <c r="P41" s="42">
        <v>35</v>
      </c>
      <c r="Q41" s="44">
        <v>0</v>
      </c>
      <c r="R41" s="44">
        <v>4</v>
      </c>
      <c r="S41" s="44">
        <v>2</v>
      </c>
      <c r="T41" s="44">
        <v>0</v>
      </c>
      <c r="U41" s="44">
        <v>0</v>
      </c>
      <c r="V41" s="2"/>
      <c r="W41" s="42">
        <v>35</v>
      </c>
      <c r="X41" s="44">
        <v>4</v>
      </c>
      <c r="Y41" s="44">
        <v>2</v>
      </c>
      <c r="Z41" s="44">
        <v>2</v>
      </c>
      <c r="AA41" s="44">
        <v>0</v>
      </c>
      <c r="AB41" s="44">
        <v>2</v>
      </c>
      <c r="AC41" s="2"/>
      <c r="AD41" s="2"/>
      <c r="AE41" s="2"/>
      <c r="AF41" s="2"/>
      <c r="AG41" s="2"/>
      <c r="AH41" s="2"/>
      <c r="AI41" s="2"/>
    </row>
    <row r="42" spans="2:35">
      <c r="B42" s="42">
        <v>36</v>
      </c>
      <c r="C42" s="44">
        <v>0</v>
      </c>
      <c r="D42" s="44">
        <v>7</v>
      </c>
      <c r="E42" s="44">
        <v>2</v>
      </c>
      <c r="F42" s="44">
        <v>11</v>
      </c>
      <c r="G42" s="44">
        <v>2</v>
      </c>
      <c r="H42" s="40"/>
      <c r="I42" s="42">
        <v>36</v>
      </c>
      <c r="J42" s="44">
        <v>3</v>
      </c>
      <c r="K42" s="44">
        <v>1</v>
      </c>
      <c r="L42" s="44">
        <v>1</v>
      </c>
      <c r="M42" s="44">
        <v>0</v>
      </c>
      <c r="N42" s="44">
        <v>4</v>
      </c>
      <c r="O42" s="2"/>
      <c r="P42" s="42">
        <v>36</v>
      </c>
      <c r="Q42" s="44">
        <v>0</v>
      </c>
      <c r="R42" s="44">
        <v>1</v>
      </c>
      <c r="S42" s="44">
        <v>0</v>
      </c>
      <c r="T42" s="44">
        <v>8</v>
      </c>
      <c r="U42" s="44">
        <v>3</v>
      </c>
      <c r="V42" s="2"/>
      <c r="W42" s="42">
        <v>36</v>
      </c>
      <c r="X42" s="44">
        <v>3</v>
      </c>
      <c r="Y42" s="44">
        <v>1</v>
      </c>
      <c r="Z42" s="44">
        <v>2</v>
      </c>
      <c r="AA42" s="44">
        <v>3</v>
      </c>
      <c r="AB42" s="44">
        <v>5</v>
      </c>
      <c r="AC42" s="2"/>
      <c r="AD42" s="2"/>
      <c r="AE42" s="2"/>
      <c r="AF42" s="2"/>
      <c r="AG42" s="2"/>
      <c r="AH42" s="2"/>
      <c r="AI42" s="2"/>
    </row>
    <row r="43" spans="2:35">
      <c r="B43" s="42">
        <v>37</v>
      </c>
      <c r="C43" s="44">
        <v>5</v>
      </c>
      <c r="D43" s="44">
        <v>7</v>
      </c>
      <c r="E43" s="44">
        <v>2</v>
      </c>
      <c r="F43" s="44">
        <v>3</v>
      </c>
      <c r="G43" s="44">
        <v>1</v>
      </c>
      <c r="H43" s="40"/>
      <c r="I43" s="42">
        <v>37</v>
      </c>
      <c r="J43" s="44">
        <v>3</v>
      </c>
      <c r="K43" s="44">
        <v>1</v>
      </c>
      <c r="L43" s="44">
        <v>2</v>
      </c>
      <c r="M43" s="44">
        <v>0</v>
      </c>
      <c r="N43" s="44">
        <v>2</v>
      </c>
      <c r="O43" s="2"/>
      <c r="P43" s="42">
        <v>37</v>
      </c>
      <c r="Q43" s="44">
        <v>0</v>
      </c>
      <c r="R43" s="44">
        <v>1</v>
      </c>
      <c r="S43" s="44">
        <v>4</v>
      </c>
      <c r="T43" s="44">
        <v>2</v>
      </c>
      <c r="U43" s="44">
        <v>8</v>
      </c>
      <c r="V43" s="2"/>
      <c r="W43" s="42">
        <v>37</v>
      </c>
      <c r="X43" s="44">
        <v>0</v>
      </c>
      <c r="Y43" s="44">
        <v>1</v>
      </c>
      <c r="Z43" s="44">
        <v>2</v>
      </c>
      <c r="AA43" s="44">
        <v>1</v>
      </c>
      <c r="AB43" s="44">
        <v>2</v>
      </c>
      <c r="AC43" s="2"/>
      <c r="AD43" s="2"/>
      <c r="AE43" s="2"/>
      <c r="AF43" s="2"/>
      <c r="AG43" s="2"/>
      <c r="AH43" s="2"/>
      <c r="AI43" s="2"/>
    </row>
    <row r="44" spans="2:35">
      <c r="B44" s="42">
        <v>38</v>
      </c>
      <c r="C44" s="44">
        <v>0</v>
      </c>
      <c r="D44" s="44">
        <v>1</v>
      </c>
      <c r="E44" s="44">
        <v>2</v>
      </c>
      <c r="F44" s="44">
        <v>3</v>
      </c>
      <c r="G44" s="44">
        <v>0</v>
      </c>
      <c r="H44" s="40"/>
      <c r="I44" s="42">
        <v>38</v>
      </c>
      <c r="J44" s="44">
        <v>0</v>
      </c>
      <c r="K44" s="44">
        <v>1</v>
      </c>
      <c r="L44" s="44">
        <v>2</v>
      </c>
      <c r="M44" s="44">
        <v>2</v>
      </c>
      <c r="N44" s="44">
        <v>0</v>
      </c>
      <c r="O44" s="2"/>
      <c r="P44" s="42">
        <v>38</v>
      </c>
      <c r="Q44" s="44">
        <v>9</v>
      </c>
      <c r="R44" s="44">
        <v>1</v>
      </c>
      <c r="S44" s="44">
        <v>2</v>
      </c>
      <c r="T44" s="44">
        <v>0</v>
      </c>
      <c r="U44" s="44">
        <v>5</v>
      </c>
      <c r="V44" s="2"/>
      <c r="W44" s="42">
        <v>38</v>
      </c>
      <c r="X44" s="44">
        <v>0</v>
      </c>
      <c r="Y44" s="44">
        <v>0</v>
      </c>
      <c r="Z44" s="44">
        <v>2</v>
      </c>
      <c r="AA44" s="44">
        <v>2</v>
      </c>
      <c r="AB44" s="44">
        <v>1</v>
      </c>
      <c r="AC44" s="2"/>
      <c r="AD44" s="2"/>
      <c r="AE44" s="2"/>
      <c r="AF44" s="2"/>
      <c r="AG44" s="2"/>
      <c r="AH44" s="2"/>
      <c r="AI44" s="2"/>
    </row>
    <row r="45" spans="2:35">
      <c r="B45" s="42">
        <v>39</v>
      </c>
      <c r="C45" s="44">
        <v>0</v>
      </c>
      <c r="D45" s="44">
        <v>4</v>
      </c>
      <c r="E45" s="44">
        <v>5</v>
      </c>
      <c r="F45" s="44">
        <v>2</v>
      </c>
      <c r="G45" s="44">
        <v>0</v>
      </c>
      <c r="H45" s="40"/>
      <c r="I45" s="42">
        <v>39</v>
      </c>
      <c r="J45" s="44">
        <v>0</v>
      </c>
      <c r="K45" s="44">
        <v>4</v>
      </c>
      <c r="L45" s="44">
        <v>2</v>
      </c>
      <c r="M45" s="44">
        <v>1</v>
      </c>
      <c r="N45" s="44">
        <v>3</v>
      </c>
      <c r="O45" s="2"/>
      <c r="P45" s="42">
        <v>39</v>
      </c>
      <c r="Q45" s="44">
        <v>0</v>
      </c>
      <c r="R45" s="44">
        <v>1</v>
      </c>
      <c r="S45" s="44">
        <v>1</v>
      </c>
      <c r="T45" s="44">
        <v>1</v>
      </c>
      <c r="U45" s="44">
        <v>2</v>
      </c>
      <c r="V45" s="2"/>
      <c r="W45" s="42">
        <v>39</v>
      </c>
      <c r="X45" s="44">
        <v>0</v>
      </c>
      <c r="Y45" s="44">
        <v>4</v>
      </c>
      <c r="Z45" s="44">
        <v>4</v>
      </c>
      <c r="AA45" s="44">
        <v>5</v>
      </c>
      <c r="AB45" s="44">
        <v>0</v>
      </c>
      <c r="AC45" s="2"/>
      <c r="AD45" s="2"/>
      <c r="AE45" s="2"/>
      <c r="AF45" s="2"/>
      <c r="AG45" s="2"/>
      <c r="AH45" s="2"/>
      <c r="AI45" s="2"/>
    </row>
    <row r="46" spans="2:35">
      <c r="B46" s="42">
        <v>40</v>
      </c>
      <c r="C46" s="44">
        <v>0</v>
      </c>
      <c r="D46" s="44">
        <v>1</v>
      </c>
      <c r="E46" s="44">
        <v>2</v>
      </c>
      <c r="F46" s="44">
        <v>2</v>
      </c>
      <c r="G46" s="44">
        <v>1</v>
      </c>
      <c r="H46" s="40"/>
      <c r="I46" s="42">
        <v>40</v>
      </c>
      <c r="J46" s="44">
        <v>7</v>
      </c>
      <c r="K46" s="44">
        <v>4</v>
      </c>
      <c r="L46" s="44">
        <v>2</v>
      </c>
      <c r="M46" s="44">
        <v>0</v>
      </c>
      <c r="N46" s="44">
        <v>1</v>
      </c>
      <c r="O46" s="2"/>
      <c r="P46" s="42">
        <v>40</v>
      </c>
      <c r="Q46" s="44">
        <v>2</v>
      </c>
      <c r="R46" s="44">
        <v>1</v>
      </c>
      <c r="S46" s="44">
        <v>5</v>
      </c>
      <c r="T46" s="44">
        <v>1</v>
      </c>
      <c r="U46" s="44">
        <v>7</v>
      </c>
      <c r="V46" s="2"/>
      <c r="W46" s="42">
        <v>40</v>
      </c>
      <c r="X46" s="44">
        <v>0</v>
      </c>
      <c r="Y46" s="44">
        <v>1</v>
      </c>
      <c r="Z46" s="44">
        <v>5</v>
      </c>
      <c r="AA46" s="44">
        <v>1</v>
      </c>
      <c r="AB46" s="44">
        <v>1</v>
      </c>
      <c r="AC46" s="2"/>
      <c r="AD46" s="2"/>
      <c r="AE46" s="2"/>
      <c r="AF46" s="2"/>
      <c r="AG46" s="2"/>
      <c r="AH46" s="2"/>
      <c r="AI46" s="2"/>
    </row>
    <row r="47" spans="2:35">
      <c r="B47" s="42">
        <v>41</v>
      </c>
      <c r="C47" s="44">
        <v>1</v>
      </c>
      <c r="D47" s="44">
        <v>1</v>
      </c>
      <c r="E47" s="44">
        <v>2</v>
      </c>
      <c r="F47" s="44">
        <v>5</v>
      </c>
      <c r="G47" s="44">
        <v>1</v>
      </c>
      <c r="H47" s="40"/>
      <c r="I47" s="42">
        <v>41</v>
      </c>
      <c r="J47" s="44">
        <v>2</v>
      </c>
      <c r="K47" s="44">
        <v>1</v>
      </c>
      <c r="L47" s="44">
        <v>2</v>
      </c>
      <c r="M47" s="44">
        <v>1</v>
      </c>
      <c r="N47" s="44">
        <v>3</v>
      </c>
      <c r="O47" s="2"/>
      <c r="P47" s="42">
        <v>41</v>
      </c>
      <c r="Q47" s="44">
        <v>0</v>
      </c>
      <c r="R47" s="44">
        <v>1</v>
      </c>
      <c r="S47" s="44">
        <v>2</v>
      </c>
      <c r="T47" s="44">
        <v>4</v>
      </c>
      <c r="U47" s="44">
        <v>1</v>
      </c>
      <c r="V47" s="2"/>
      <c r="W47" s="42">
        <v>41</v>
      </c>
      <c r="X47" s="44">
        <v>0</v>
      </c>
      <c r="Y47" s="44">
        <v>1</v>
      </c>
      <c r="Z47" s="44">
        <v>5</v>
      </c>
      <c r="AA47" s="44">
        <v>0</v>
      </c>
      <c r="AB47" s="44">
        <v>5</v>
      </c>
      <c r="AC47" s="2"/>
      <c r="AD47" s="2"/>
      <c r="AE47" s="2"/>
      <c r="AF47" s="2"/>
      <c r="AG47" s="2"/>
      <c r="AH47" s="2"/>
      <c r="AI47" s="2"/>
    </row>
    <row r="48" spans="2:35">
      <c r="B48" s="42">
        <v>42</v>
      </c>
      <c r="C48" s="44">
        <v>4</v>
      </c>
      <c r="D48" s="44">
        <v>1</v>
      </c>
      <c r="E48" s="44">
        <v>2</v>
      </c>
      <c r="F48" s="44">
        <v>3</v>
      </c>
      <c r="G48" s="44">
        <v>6</v>
      </c>
      <c r="H48" s="40"/>
      <c r="I48" s="42">
        <v>42</v>
      </c>
      <c r="J48" s="44">
        <v>0</v>
      </c>
      <c r="K48" s="44">
        <v>1</v>
      </c>
      <c r="L48" s="44">
        <v>5</v>
      </c>
      <c r="M48" s="44">
        <v>4</v>
      </c>
      <c r="N48" s="44">
        <v>0</v>
      </c>
      <c r="O48" s="2"/>
      <c r="P48" s="42">
        <v>42</v>
      </c>
      <c r="Q48" s="44">
        <v>0</v>
      </c>
      <c r="R48" s="44">
        <v>1</v>
      </c>
      <c r="S48" s="44">
        <v>2</v>
      </c>
      <c r="T48" s="44">
        <v>2</v>
      </c>
      <c r="U48" s="44">
        <v>4</v>
      </c>
      <c r="V48" s="2"/>
      <c r="W48" s="42">
        <v>42</v>
      </c>
      <c r="X48" s="44">
        <v>0</v>
      </c>
      <c r="Y48" s="44">
        <v>1</v>
      </c>
      <c r="Z48" s="44">
        <v>5</v>
      </c>
      <c r="AA48" s="44">
        <v>2</v>
      </c>
      <c r="AB48" s="44">
        <v>1</v>
      </c>
      <c r="AC48" s="2"/>
      <c r="AD48" s="2"/>
      <c r="AE48" s="2"/>
      <c r="AF48" s="2"/>
      <c r="AG48" s="2"/>
      <c r="AH48" s="2"/>
      <c r="AI48" s="2"/>
    </row>
    <row r="49" spans="2:35">
      <c r="B49" s="42">
        <v>43</v>
      </c>
      <c r="C49" s="44">
        <v>0</v>
      </c>
      <c r="D49" s="44">
        <v>1</v>
      </c>
      <c r="E49" s="44">
        <v>2</v>
      </c>
      <c r="F49" s="44">
        <v>1</v>
      </c>
      <c r="G49" s="44">
        <v>2</v>
      </c>
      <c r="H49" s="40"/>
      <c r="I49" s="42">
        <v>43</v>
      </c>
      <c r="J49" s="44">
        <v>0</v>
      </c>
      <c r="K49" s="44">
        <v>1</v>
      </c>
      <c r="L49" s="44">
        <v>2</v>
      </c>
      <c r="M49" s="44">
        <v>0</v>
      </c>
      <c r="N49" s="44">
        <v>2</v>
      </c>
      <c r="O49" s="2"/>
      <c r="P49" s="42">
        <v>43</v>
      </c>
      <c r="Q49" s="44">
        <v>1</v>
      </c>
      <c r="R49" s="44">
        <v>1</v>
      </c>
      <c r="S49" s="44">
        <v>2</v>
      </c>
      <c r="T49" s="44">
        <v>9</v>
      </c>
      <c r="U49" s="44">
        <v>0</v>
      </c>
      <c r="V49" s="2"/>
      <c r="W49" s="42">
        <v>43</v>
      </c>
      <c r="X49" s="44">
        <v>3</v>
      </c>
      <c r="Y49" s="44">
        <v>4</v>
      </c>
      <c r="Z49" s="44">
        <v>2</v>
      </c>
      <c r="AA49" s="44">
        <v>8</v>
      </c>
      <c r="AB49" s="44">
        <v>6</v>
      </c>
      <c r="AC49" s="2"/>
      <c r="AD49" s="2"/>
      <c r="AE49" s="2"/>
      <c r="AF49" s="2"/>
      <c r="AG49" s="2"/>
      <c r="AH49" s="2"/>
      <c r="AI49" s="2"/>
    </row>
    <row r="50" spans="2:35">
      <c r="B50" s="42">
        <v>44</v>
      </c>
      <c r="C50" s="44">
        <v>0</v>
      </c>
      <c r="D50" s="44">
        <v>1</v>
      </c>
      <c r="E50" s="44">
        <v>5</v>
      </c>
      <c r="F50" s="44">
        <v>4</v>
      </c>
      <c r="G50" s="44">
        <v>0</v>
      </c>
      <c r="H50" s="40"/>
      <c r="I50" s="42">
        <v>44</v>
      </c>
      <c r="J50" s="44">
        <v>2</v>
      </c>
      <c r="K50" s="44">
        <v>1</v>
      </c>
      <c r="L50" s="44">
        <v>4</v>
      </c>
      <c r="M50" s="44">
        <v>3</v>
      </c>
      <c r="N50" s="44">
        <v>5</v>
      </c>
      <c r="O50" s="2"/>
      <c r="P50" s="42">
        <v>44</v>
      </c>
      <c r="Q50" s="44">
        <v>2</v>
      </c>
      <c r="R50" s="44">
        <v>2</v>
      </c>
      <c r="S50" s="44">
        <v>2</v>
      </c>
      <c r="T50" s="44">
        <v>2</v>
      </c>
      <c r="U50" s="44">
        <v>5</v>
      </c>
      <c r="V50" s="2"/>
      <c r="W50" s="42">
        <v>44</v>
      </c>
      <c r="X50" s="44">
        <v>0</v>
      </c>
      <c r="Y50" s="44">
        <v>4</v>
      </c>
      <c r="Z50" s="44">
        <v>2</v>
      </c>
      <c r="AA50" s="44">
        <v>3</v>
      </c>
      <c r="AB50" s="44">
        <v>2</v>
      </c>
      <c r="AC50" s="2"/>
      <c r="AD50" s="2"/>
      <c r="AE50" s="2"/>
      <c r="AF50" s="2"/>
      <c r="AG50" s="2"/>
      <c r="AH50" s="2"/>
      <c r="AI50" s="2"/>
    </row>
    <row r="51" spans="2:35">
      <c r="B51" s="42">
        <v>45</v>
      </c>
      <c r="C51" s="44">
        <v>0</v>
      </c>
      <c r="D51" s="44">
        <v>4</v>
      </c>
      <c r="E51" s="44">
        <v>11</v>
      </c>
      <c r="F51" s="44">
        <v>3</v>
      </c>
      <c r="G51" s="44">
        <v>10</v>
      </c>
      <c r="H51" s="40"/>
      <c r="I51" s="42">
        <v>45</v>
      </c>
      <c r="J51" s="44">
        <v>0</v>
      </c>
      <c r="K51" s="44">
        <v>2</v>
      </c>
      <c r="L51" s="44">
        <v>2</v>
      </c>
      <c r="M51" s="44">
        <v>5</v>
      </c>
      <c r="N51" s="44">
        <v>6</v>
      </c>
      <c r="O51" s="2"/>
      <c r="P51" s="42">
        <v>45</v>
      </c>
      <c r="Q51" s="44">
        <v>7</v>
      </c>
      <c r="R51" s="44">
        <v>1</v>
      </c>
      <c r="S51" s="44">
        <v>2</v>
      </c>
      <c r="T51" s="44">
        <v>10</v>
      </c>
      <c r="U51" s="44">
        <v>7</v>
      </c>
      <c r="V51" s="2"/>
      <c r="W51" s="42">
        <v>45</v>
      </c>
      <c r="X51" s="44">
        <v>0</v>
      </c>
      <c r="Y51" s="44">
        <v>8</v>
      </c>
      <c r="Z51" s="44">
        <v>2</v>
      </c>
      <c r="AA51" s="44">
        <v>0</v>
      </c>
      <c r="AB51" s="44">
        <v>4</v>
      </c>
      <c r="AC51" s="2"/>
      <c r="AD51" s="2"/>
      <c r="AE51" s="2"/>
      <c r="AF51" s="2"/>
      <c r="AG51" s="2"/>
      <c r="AH51" s="2"/>
      <c r="AI51" s="2"/>
    </row>
    <row r="52" spans="2:35">
      <c r="B52" s="42">
        <v>46</v>
      </c>
      <c r="C52" s="44">
        <v>0</v>
      </c>
      <c r="D52" s="44">
        <v>4</v>
      </c>
      <c r="E52" s="44">
        <v>2</v>
      </c>
      <c r="F52" s="44">
        <v>3</v>
      </c>
      <c r="G52" s="44">
        <v>1</v>
      </c>
      <c r="H52" s="40"/>
      <c r="I52" s="42">
        <v>46</v>
      </c>
      <c r="J52" s="44">
        <v>3</v>
      </c>
      <c r="K52" s="44">
        <v>1</v>
      </c>
      <c r="L52" s="44">
        <v>2</v>
      </c>
      <c r="M52" s="44">
        <v>2</v>
      </c>
      <c r="N52" s="44">
        <v>3</v>
      </c>
      <c r="O52" s="2"/>
      <c r="P52" s="42">
        <v>46</v>
      </c>
      <c r="Q52" s="44">
        <v>3</v>
      </c>
      <c r="R52" s="44">
        <v>1</v>
      </c>
      <c r="S52" s="44">
        <v>2</v>
      </c>
      <c r="T52" s="44">
        <v>3</v>
      </c>
      <c r="U52" s="44">
        <v>0</v>
      </c>
      <c r="V52" s="2"/>
      <c r="W52" s="42">
        <v>46</v>
      </c>
      <c r="X52" s="44">
        <v>4</v>
      </c>
      <c r="Y52" s="44">
        <v>1</v>
      </c>
      <c r="Z52" s="44">
        <v>2</v>
      </c>
      <c r="AA52" s="44">
        <v>7</v>
      </c>
      <c r="AB52" s="44">
        <v>1</v>
      </c>
      <c r="AC52" s="2"/>
      <c r="AD52" s="2"/>
      <c r="AE52" s="2"/>
      <c r="AF52" s="2"/>
      <c r="AG52" s="2"/>
      <c r="AH52" s="2"/>
      <c r="AI52" s="2"/>
    </row>
    <row r="53" spans="2:35">
      <c r="B53" s="42">
        <v>47</v>
      </c>
      <c r="C53" s="44">
        <v>3</v>
      </c>
      <c r="D53" s="44">
        <v>1</v>
      </c>
      <c r="E53" s="44">
        <v>2</v>
      </c>
      <c r="F53" s="44">
        <v>2</v>
      </c>
      <c r="G53" s="44">
        <v>4</v>
      </c>
      <c r="H53" s="40"/>
      <c r="I53" s="42">
        <v>47</v>
      </c>
      <c r="J53" s="44">
        <v>0</v>
      </c>
      <c r="K53" s="44">
        <v>1</v>
      </c>
      <c r="L53" s="44">
        <v>5</v>
      </c>
      <c r="M53" s="44">
        <v>5</v>
      </c>
      <c r="N53" s="44">
        <v>3</v>
      </c>
      <c r="O53" s="2"/>
      <c r="P53" s="42">
        <v>47</v>
      </c>
      <c r="Q53" s="44">
        <v>4</v>
      </c>
      <c r="R53" s="44">
        <v>1</v>
      </c>
      <c r="S53" s="44">
        <v>2</v>
      </c>
      <c r="T53" s="44">
        <v>1</v>
      </c>
      <c r="U53" s="44">
        <v>1</v>
      </c>
      <c r="V53" s="2"/>
      <c r="W53" s="42">
        <v>47</v>
      </c>
      <c r="X53" s="44">
        <v>0</v>
      </c>
      <c r="Y53" s="44">
        <v>1</v>
      </c>
      <c r="Z53" s="44">
        <v>8</v>
      </c>
      <c r="AA53" s="44">
        <v>2</v>
      </c>
      <c r="AB53" s="44">
        <v>5</v>
      </c>
      <c r="AC53" s="2"/>
      <c r="AD53" s="2"/>
      <c r="AE53" s="2"/>
      <c r="AF53" s="2"/>
      <c r="AG53" s="2"/>
      <c r="AH53" s="2"/>
      <c r="AI53" s="2"/>
    </row>
    <row r="54" spans="2:35">
      <c r="B54" s="42">
        <v>48</v>
      </c>
      <c r="C54" s="44">
        <v>3</v>
      </c>
      <c r="D54" s="44">
        <v>1</v>
      </c>
      <c r="E54" s="44">
        <v>2</v>
      </c>
      <c r="F54" s="44">
        <v>2</v>
      </c>
      <c r="G54" s="44">
        <v>0</v>
      </c>
      <c r="H54" s="40"/>
      <c r="I54" s="42">
        <v>48</v>
      </c>
      <c r="J54" s="44">
        <v>3</v>
      </c>
      <c r="K54" s="44">
        <v>1</v>
      </c>
      <c r="L54" s="44">
        <v>5</v>
      </c>
      <c r="M54" s="44">
        <v>6</v>
      </c>
      <c r="N54" s="44">
        <v>5</v>
      </c>
      <c r="O54" s="2"/>
      <c r="P54" s="42">
        <v>48</v>
      </c>
      <c r="Q54" s="44">
        <v>0</v>
      </c>
      <c r="R54" s="44">
        <v>4</v>
      </c>
      <c r="S54" s="44">
        <v>0</v>
      </c>
      <c r="T54" s="44">
        <v>2</v>
      </c>
      <c r="U54" s="44">
        <v>10</v>
      </c>
      <c r="V54" s="2"/>
      <c r="W54" s="42">
        <v>48</v>
      </c>
      <c r="X54" s="44">
        <v>0</v>
      </c>
      <c r="Y54" s="44">
        <v>4</v>
      </c>
      <c r="Z54" s="44">
        <v>5</v>
      </c>
      <c r="AA54" s="44">
        <v>1</v>
      </c>
      <c r="AB54" s="44">
        <v>0</v>
      </c>
      <c r="AC54" s="2"/>
      <c r="AD54" s="2"/>
      <c r="AE54" s="2"/>
      <c r="AF54" s="2"/>
      <c r="AG54" s="2"/>
      <c r="AH54" s="2"/>
      <c r="AI54" s="2"/>
    </row>
    <row r="55" spans="2:35">
      <c r="B55" s="42">
        <v>49</v>
      </c>
      <c r="C55" s="44">
        <v>1</v>
      </c>
      <c r="D55" s="44">
        <v>4</v>
      </c>
      <c r="E55" s="44">
        <v>2</v>
      </c>
      <c r="F55" s="44">
        <v>0</v>
      </c>
      <c r="G55" s="44">
        <v>8</v>
      </c>
      <c r="H55" s="40"/>
      <c r="I55" s="42">
        <v>49</v>
      </c>
      <c r="J55" s="44">
        <v>3</v>
      </c>
      <c r="K55" s="44">
        <v>4</v>
      </c>
      <c r="L55" s="44">
        <v>5</v>
      </c>
      <c r="M55" s="44">
        <v>2</v>
      </c>
      <c r="N55" s="44">
        <v>4</v>
      </c>
      <c r="O55" s="2"/>
      <c r="P55" s="42">
        <v>49</v>
      </c>
      <c r="Q55" s="44">
        <v>3</v>
      </c>
      <c r="R55" s="44">
        <v>2</v>
      </c>
      <c r="S55" s="44">
        <v>2</v>
      </c>
      <c r="T55" s="44">
        <v>4</v>
      </c>
      <c r="U55" s="44">
        <v>2</v>
      </c>
      <c r="V55" s="2"/>
      <c r="W55" s="42">
        <v>49</v>
      </c>
      <c r="X55" s="44">
        <v>2</v>
      </c>
      <c r="Y55" s="44">
        <v>1</v>
      </c>
      <c r="Z55" s="44">
        <v>2</v>
      </c>
      <c r="AA55" s="44">
        <v>3</v>
      </c>
      <c r="AB55" s="44">
        <v>2</v>
      </c>
      <c r="AC55" s="2"/>
      <c r="AD55" s="2"/>
      <c r="AE55" s="2"/>
      <c r="AF55" s="2"/>
      <c r="AG55" s="2"/>
      <c r="AH55" s="2"/>
      <c r="AI55" s="2"/>
    </row>
    <row r="56" spans="2:35">
      <c r="B56" s="42">
        <v>50</v>
      </c>
      <c r="C56" s="44">
        <v>5</v>
      </c>
      <c r="D56" s="44">
        <v>4</v>
      </c>
      <c r="E56" s="44">
        <v>0</v>
      </c>
      <c r="F56" s="44">
        <v>1</v>
      </c>
      <c r="G56" s="44">
        <v>2</v>
      </c>
      <c r="H56" s="40"/>
      <c r="I56" s="42">
        <v>50</v>
      </c>
      <c r="J56" s="44">
        <v>0</v>
      </c>
      <c r="K56" s="44">
        <v>3</v>
      </c>
      <c r="L56" s="44">
        <v>5</v>
      </c>
      <c r="M56" s="44">
        <v>0</v>
      </c>
      <c r="N56" s="44">
        <v>1</v>
      </c>
      <c r="O56" s="2"/>
      <c r="P56" s="42">
        <v>50</v>
      </c>
      <c r="Q56" s="44">
        <v>0</v>
      </c>
      <c r="R56" s="44">
        <v>7</v>
      </c>
      <c r="S56" s="44">
        <v>10</v>
      </c>
      <c r="T56" s="44">
        <v>3</v>
      </c>
      <c r="U56" s="44">
        <v>4</v>
      </c>
      <c r="V56" s="2"/>
      <c r="W56" s="42">
        <v>50</v>
      </c>
      <c r="X56" s="44">
        <v>3</v>
      </c>
      <c r="Y56" s="44">
        <v>4</v>
      </c>
      <c r="Z56" s="44">
        <v>2</v>
      </c>
      <c r="AA56" s="44">
        <v>2</v>
      </c>
      <c r="AB56" s="44">
        <v>0</v>
      </c>
      <c r="AC56" s="2"/>
      <c r="AD56" s="2"/>
      <c r="AE56" s="2"/>
      <c r="AF56" s="2"/>
      <c r="AG56" s="2"/>
      <c r="AH56" s="2"/>
      <c r="AI56" s="2"/>
    </row>
    <row r="57" spans="2:35">
      <c r="B57" s="42">
        <v>51</v>
      </c>
      <c r="C57" s="44">
        <v>7</v>
      </c>
      <c r="D57" s="44">
        <v>5</v>
      </c>
      <c r="E57" s="44">
        <v>2</v>
      </c>
      <c r="F57" s="44">
        <v>0</v>
      </c>
      <c r="G57" s="44">
        <v>1</v>
      </c>
      <c r="H57" s="40"/>
      <c r="I57" s="42">
        <v>51</v>
      </c>
      <c r="J57" s="44">
        <v>0</v>
      </c>
      <c r="K57" s="44">
        <v>1</v>
      </c>
      <c r="L57" s="44">
        <v>3</v>
      </c>
      <c r="M57" s="44">
        <v>2</v>
      </c>
      <c r="N57" s="44">
        <v>5</v>
      </c>
      <c r="O57" s="2"/>
      <c r="P57" s="42">
        <v>51</v>
      </c>
      <c r="Q57" s="44">
        <v>3</v>
      </c>
      <c r="R57" s="44">
        <v>1</v>
      </c>
      <c r="S57" s="44">
        <v>5</v>
      </c>
      <c r="T57" s="44">
        <v>6</v>
      </c>
      <c r="U57" s="44">
        <v>0</v>
      </c>
      <c r="V57" s="2"/>
      <c r="W57" s="42">
        <v>51</v>
      </c>
      <c r="X57" s="44">
        <v>3</v>
      </c>
      <c r="Y57" s="44">
        <v>2</v>
      </c>
      <c r="Z57" s="44">
        <v>2</v>
      </c>
      <c r="AA57" s="44">
        <v>0</v>
      </c>
      <c r="AB57" s="44">
        <v>0</v>
      </c>
      <c r="AC57" s="2"/>
      <c r="AD57" s="2"/>
      <c r="AE57" s="2"/>
      <c r="AF57" s="2"/>
      <c r="AG57" s="2"/>
      <c r="AH57" s="2"/>
      <c r="AI57" s="2"/>
    </row>
    <row r="58" spans="2:35">
      <c r="B58" s="42">
        <v>52</v>
      </c>
      <c r="C58" s="44">
        <v>3</v>
      </c>
      <c r="D58" s="44">
        <v>1</v>
      </c>
      <c r="E58" s="44">
        <v>2</v>
      </c>
      <c r="F58" s="44">
        <v>3</v>
      </c>
      <c r="G58" s="44">
        <v>3</v>
      </c>
      <c r="H58" s="40"/>
      <c r="I58" s="42">
        <v>52</v>
      </c>
      <c r="J58" s="44">
        <v>0</v>
      </c>
      <c r="K58" s="44">
        <v>1</v>
      </c>
      <c r="L58" s="44">
        <v>5</v>
      </c>
      <c r="M58" s="44">
        <v>2</v>
      </c>
      <c r="N58" s="44">
        <v>5</v>
      </c>
      <c r="O58" s="2"/>
      <c r="P58" s="42">
        <v>52</v>
      </c>
      <c r="Q58" s="44">
        <v>0</v>
      </c>
      <c r="R58" s="44">
        <v>1</v>
      </c>
      <c r="S58" s="44">
        <v>2</v>
      </c>
      <c r="T58" s="44">
        <v>0</v>
      </c>
      <c r="U58" s="44">
        <v>0</v>
      </c>
      <c r="V58" s="2"/>
      <c r="W58" s="42">
        <v>52</v>
      </c>
      <c r="X58" s="44">
        <v>0</v>
      </c>
      <c r="Y58" s="44">
        <v>1</v>
      </c>
      <c r="Z58" s="44">
        <v>2</v>
      </c>
      <c r="AA58" s="44">
        <v>0</v>
      </c>
      <c r="AB58" s="44">
        <v>2</v>
      </c>
      <c r="AC58" s="2"/>
      <c r="AD58" s="2"/>
      <c r="AE58" s="2"/>
      <c r="AF58" s="2"/>
      <c r="AG58" s="2"/>
      <c r="AH58" s="2"/>
      <c r="AI58" s="2"/>
    </row>
    <row r="59" spans="2:35">
      <c r="B59" s="42">
        <v>53</v>
      </c>
      <c r="C59" s="44">
        <v>3</v>
      </c>
      <c r="D59" s="44">
        <v>1</v>
      </c>
      <c r="E59" s="44">
        <v>2</v>
      </c>
      <c r="F59" s="44">
        <v>6</v>
      </c>
      <c r="G59" s="44">
        <v>7</v>
      </c>
      <c r="H59" s="40"/>
      <c r="I59" s="42">
        <v>53</v>
      </c>
      <c r="J59" s="44">
        <v>0</v>
      </c>
      <c r="K59" s="44">
        <v>4</v>
      </c>
      <c r="L59" s="44">
        <v>2</v>
      </c>
      <c r="M59" s="44">
        <v>8</v>
      </c>
      <c r="N59" s="44">
        <v>8</v>
      </c>
      <c r="O59" s="2"/>
      <c r="P59" s="42">
        <v>53</v>
      </c>
      <c r="Q59" s="44">
        <v>0</v>
      </c>
      <c r="R59" s="44">
        <v>1</v>
      </c>
      <c r="S59" s="44">
        <v>2</v>
      </c>
      <c r="T59" s="44">
        <v>0</v>
      </c>
      <c r="U59" s="44">
        <v>9</v>
      </c>
      <c r="V59" s="2"/>
      <c r="W59" s="42">
        <v>53</v>
      </c>
      <c r="X59" s="44">
        <v>0</v>
      </c>
      <c r="Y59" s="44">
        <v>1</v>
      </c>
      <c r="Z59" s="44">
        <v>2</v>
      </c>
      <c r="AA59" s="44">
        <v>2</v>
      </c>
      <c r="AB59" s="44">
        <v>2</v>
      </c>
      <c r="AC59" s="2"/>
      <c r="AD59" s="2"/>
      <c r="AE59" s="2"/>
      <c r="AF59" s="2"/>
      <c r="AG59" s="2"/>
      <c r="AH59" s="2"/>
      <c r="AI59" s="2"/>
    </row>
    <row r="60" spans="2:35">
      <c r="B60" s="42">
        <v>54</v>
      </c>
      <c r="C60" s="44">
        <v>3</v>
      </c>
      <c r="D60" s="44">
        <v>1</v>
      </c>
      <c r="E60" s="44">
        <v>5</v>
      </c>
      <c r="F60" s="44">
        <v>0</v>
      </c>
      <c r="G60" s="44">
        <v>3</v>
      </c>
      <c r="H60" s="40"/>
      <c r="I60" s="42">
        <v>54</v>
      </c>
      <c r="J60" s="44">
        <v>3</v>
      </c>
      <c r="K60" s="44">
        <v>2</v>
      </c>
      <c r="L60" s="44">
        <v>5</v>
      </c>
      <c r="M60" s="44">
        <v>2</v>
      </c>
      <c r="N60" s="44">
        <v>1</v>
      </c>
      <c r="O60" s="2"/>
      <c r="P60" s="42">
        <v>54</v>
      </c>
      <c r="Q60" s="44">
        <v>0</v>
      </c>
      <c r="R60" s="44">
        <v>3</v>
      </c>
      <c r="S60" s="44">
        <v>2</v>
      </c>
      <c r="T60" s="44">
        <v>2</v>
      </c>
      <c r="U60" s="44">
        <v>4</v>
      </c>
      <c r="V60" s="2"/>
      <c r="W60" s="42">
        <v>54</v>
      </c>
      <c r="X60" s="44">
        <v>0</v>
      </c>
      <c r="Y60" s="44">
        <v>4</v>
      </c>
      <c r="Z60" s="44">
        <v>5</v>
      </c>
      <c r="AA60" s="44">
        <v>5</v>
      </c>
      <c r="AB60" s="44">
        <v>3</v>
      </c>
      <c r="AC60" s="2"/>
      <c r="AD60" s="2"/>
      <c r="AE60" s="2"/>
      <c r="AF60" s="2"/>
      <c r="AG60" s="2"/>
      <c r="AH60" s="2"/>
      <c r="AI60" s="2"/>
    </row>
    <row r="61" spans="2:35">
      <c r="B61" s="42">
        <v>55</v>
      </c>
      <c r="C61" s="44">
        <v>3</v>
      </c>
      <c r="D61" s="44">
        <v>1</v>
      </c>
      <c r="E61" s="44">
        <v>0</v>
      </c>
      <c r="F61" s="44">
        <v>2</v>
      </c>
      <c r="G61" s="44">
        <v>5</v>
      </c>
      <c r="H61" s="40"/>
      <c r="I61" s="42">
        <v>55</v>
      </c>
      <c r="J61" s="44">
        <v>0</v>
      </c>
      <c r="K61" s="44">
        <v>1</v>
      </c>
      <c r="L61" s="44">
        <v>5</v>
      </c>
      <c r="M61" s="44">
        <v>4</v>
      </c>
      <c r="N61" s="44">
        <v>0</v>
      </c>
      <c r="O61" s="2"/>
      <c r="P61" s="42">
        <v>55</v>
      </c>
      <c r="Q61" s="44">
        <v>3</v>
      </c>
      <c r="R61" s="44">
        <v>1</v>
      </c>
      <c r="S61" s="44">
        <v>5</v>
      </c>
      <c r="T61" s="44">
        <v>0</v>
      </c>
      <c r="U61" s="44">
        <v>0</v>
      </c>
      <c r="V61" s="2"/>
      <c r="W61" s="42">
        <v>55</v>
      </c>
      <c r="X61" s="44">
        <v>0</v>
      </c>
      <c r="Y61" s="44">
        <v>1</v>
      </c>
      <c r="Z61" s="44">
        <v>2</v>
      </c>
      <c r="AA61" s="44">
        <v>2</v>
      </c>
      <c r="AB61" s="44">
        <v>1</v>
      </c>
      <c r="AC61" s="2"/>
      <c r="AD61" s="2"/>
      <c r="AE61" s="2"/>
      <c r="AF61" s="2"/>
      <c r="AG61" s="2"/>
      <c r="AH61" s="2"/>
      <c r="AI61" s="2"/>
    </row>
    <row r="62" spans="2:35">
      <c r="B62" s="42">
        <v>56</v>
      </c>
      <c r="C62" s="44">
        <v>0</v>
      </c>
      <c r="D62" s="44">
        <v>1</v>
      </c>
      <c r="E62" s="44">
        <v>5</v>
      </c>
      <c r="F62" s="44">
        <v>3</v>
      </c>
      <c r="G62" s="44">
        <v>1</v>
      </c>
      <c r="H62" s="40"/>
      <c r="I62" s="42">
        <v>56</v>
      </c>
      <c r="J62" s="44">
        <v>3</v>
      </c>
      <c r="K62" s="44">
        <v>4</v>
      </c>
      <c r="L62" s="44">
        <v>5</v>
      </c>
      <c r="M62" s="44">
        <v>2</v>
      </c>
      <c r="N62" s="44">
        <v>4</v>
      </c>
      <c r="O62" s="2"/>
      <c r="P62" s="42">
        <v>56</v>
      </c>
      <c r="Q62" s="44">
        <v>0</v>
      </c>
      <c r="R62" s="44">
        <v>4</v>
      </c>
      <c r="S62" s="44">
        <v>5</v>
      </c>
      <c r="T62" s="44">
        <v>1</v>
      </c>
      <c r="U62" s="44">
        <v>10</v>
      </c>
      <c r="V62" s="2"/>
      <c r="W62" s="42">
        <v>56</v>
      </c>
      <c r="X62" s="44">
        <v>3</v>
      </c>
      <c r="Y62" s="44">
        <v>1</v>
      </c>
      <c r="Z62" s="44">
        <v>5</v>
      </c>
      <c r="AA62" s="44">
        <v>6</v>
      </c>
      <c r="AB62" s="44">
        <v>1</v>
      </c>
      <c r="AC62" s="2"/>
      <c r="AD62" s="2"/>
      <c r="AE62" s="2"/>
      <c r="AF62" s="2"/>
      <c r="AG62" s="2"/>
      <c r="AH62" s="2"/>
      <c r="AI62" s="2"/>
    </row>
    <row r="63" spans="2:35">
      <c r="B63" s="42">
        <v>57</v>
      </c>
      <c r="C63" s="44">
        <v>0</v>
      </c>
      <c r="D63" s="44">
        <v>1</v>
      </c>
      <c r="E63" s="44">
        <v>2</v>
      </c>
      <c r="F63" s="44">
        <v>2</v>
      </c>
      <c r="G63" s="44">
        <v>3</v>
      </c>
      <c r="H63" s="40"/>
      <c r="I63" s="42">
        <v>57</v>
      </c>
      <c r="J63" s="44">
        <v>4</v>
      </c>
      <c r="K63" s="44">
        <v>1</v>
      </c>
      <c r="L63" s="44">
        <v>2</v>
      </c>
      <c r="M63" s="44">
        <v>2</v>
      </c>
      <c r="N63" s="44">
        <v>2</v>
      </c>
      <c r="O63" s="2"/>
      <c r="P63" s="42">
        <v>57</v>
      </c>
      <c r="Q63" s="44">
        <v>0</v>
      </c>
      <c r="R63" s="44">
        <v>1</v>
      </c>
      <c r="S63" s="44">
        <v>2</v>
      </c>
      <c r="T63" s="44">
        <v>4</v>
      </c>
      <c r="U63" s="44">
        <v>2</v>
      </c>
      <c r="V63" s="2"/>
      <c r="W63" s="42">
        <v>57</v>
      </c>
      <c r="X63" s="44">
        <v>0</v>
      </c>
      <c r="Y63" s="44">
        <v>1</v>
      </c>
      <c r="Z63" s="44">
        <v>5</v>
      </c>
      <c r="AA63" s="44">
        <v>6</v>
      </c>
      <c r="AB63" s="44">
        <v>1</v>
      </c>
      <c r="AC63" s="2"/>
      <c r="AD63" s="2"/>
      <c r="AE63" s="2"/>
      <c r="AF63" s="2"/>
      <c r="AG63" s="2"/>
      <c r="AH63" s="2"/>
      <c r="AI63" s="2"/>
    </row>
    <row r="64" spans="2:35">
      <c r="B64" s="42">
        <v>58</v>
      </c>
      <c r="C64" s="44">
        <v>2</v>
      </c>
      <c r="D64" s="44">
        <v>1</v>
      </c>
      <c r="E64" s="44">
        <v>5</v>
      </c>
      <c r="F64" s="44">
        <v>2</v>
      </c>
      <c r="G64" s="44">
        <v>4</v>
      </c>
      <c r="H64" s="40"/>
      <c r="I64" s="42">
        <v>58</v>
      </c>
      <c r="J64" s="44">
        <v>3</v>
      </c>
      <c r="K64" s="44">
        <v>1</v>
      </c>
      <c r="L64" s="44">
        <v>2</v>
      </c>
      <c r="M64" s="44">
        <v>1</v>
      </c>
      <c r="N64" s="44">
        <v>4</v>
      </c>
      <c r="O64" s="2"/>
      <c r="P64" s="42">
        <v>58</v>
      </c>
      <c r="Q64" s="44">
        <v>0</v>
      </c>
      <c r="R64" s="44">
        <v>7</v>
      </c>
      <c r="S64" s="44">
        <v>2</v>
      </c>
      <c r="T64" s="44">
        <v>0</v>
      </c>
      <c r="U64" s="44">
        <v>10</v>
      </c>
      <c r="V64" s="2"/>
      <c r="W64" s="42">
        <v>58</v>
      </c>
      <c r="X64" s="44">
        <v>3</v>
      </c>
      <c r="Y64" s="44">
        <v>1</v>
      </c>
      <c r="Z64" s="44">
        <v>1</v>
      </c>
      <c r="AA64" s="44">
        <v>2</v>
      </c>
      <c r="AB64" s="44">
        <v>0</v>
      </c>
      <c r="AC64" s="2"/>
      <c r="AD64" s="2"/>
      <c r="AE64" s="2"/>
      <c r="AF64" s="2"/>
      <c r="AG64" s="2"/>
      <c r="AH64" s="2"/>
      <c r="AI64" s="2"/>
    </row>
    <row r="65" spans="2:35">
      <c r="B65" s="42">
        <v>59</v>
      </c>
      <c r="C65" s="44">
        <v>0</v>
      </c>
      <c r="D65" s="44">
        <v>1</v>
      </c>
      <c r="E65" s="44">
        <v>1</v>
      </c>
      <c r="F65" s="44">
        <v>2</v>
      </c>
      <c r="G65" s="44">
        <v>2</v>
      </c>
      <c r="H65" s="40"/>
      <c r="I65" s="42">
        <v>59</v>
      </c>
      <c r="J65" s="44">
        <v>0</v>
      </c>
      <c r="K65" s="44">
        <v>1</v>
      </c>
      <c r="L65" s="44">
        <v>2</v>
      </c>
      <c r="M65" s="44">
        <v>0</v>
      </c>
      <c r="N65" s="44">
        <v>5</v>
      </c>
      <c r="O65" s="2"/>
      <c r="P65" s="42">
        <v>59</v>
      </c>
      <c r="Q65" s="44">
        <v>2</v>
      </c>
      <c r="R65" s="44">
        <v>1</v>
      </c>
      <c r="S65" s="44">
        <v>2</v>
      </c>
      <c r="T65" s="44">
        <v>5</v>
      </c>
      <c r="U65" s="44">
        <v>3</v>
      </c>
      <c r="V65" s="2"/>
      <c r="W65" s="42">
        <v>59</v>
      </c>
      <c r="X65" s="44">
        <v>0</v>
      </c>
      <c r="Y65" s="44">
        <v>1</v>
      </c>
      <c r="Z65" s="44">
        <v>2</v>
      </c>
      <c r="AA65" s="44">
        <v>8</v>
      </c>
      <c r="AB65" s="44">
        <v>2</v>
      </c>
      <c r="AC65" s="2"/>
      <c r="AD65" s="2"/>
      <c r="AE65" s="2"/>
      <c r="AF65" s="2"/>
      <c r="AG65" s="2"/>
      <c r="AH65" s="2"/>
      <c r="AI65" s="2"/>
    </row>
    <row r="66" spans="2:35">
      <c r="B66" s="42">
        <v>60</v>
      </c>
      <c r="C66" s="44">
        <v>0</v>
      </c>
      <c r="D66" s="44">
        <v>4</v>
      </c>
      <c r="E66" s="44">
        <v>2</v>
      </c>
      <c r="F66" s="44">
        <v>8</v>
      </c>
      <c r="G66" s="44">
        <v>3</v>
      </c>
      <c r="H66" s="40"/>
      <c r="I66" s="42">
        <v>60</v>
      </c>
      <c r="J66" s="44">
        <v>0</v>
      </c>
      <c r="K66" s="44">
        <v>1</v>
      </c>
      <c r="L66" s="44">
        <v>2</v>
      </c>
      <c r="M66" s="44">
        <v>5</v>
      </c>
      <c r="N66" s="44">
        <v>3</v>
      </c>
      <c r="O66" s="2"/>
      <c r="P66" s="42">
        <v>60</v>
      </c>
      <c r="Q66" s="44">
        <v>0</v>
      </c>
      <c r="R66" s="44">
        <v>1</v>
      </c>
      <c r="S66" s="44">
        <v>5</v>
      </c>
      <c r="T66" s="44">
        <v>0</v>
      </c>
      <c r="U66" s="44">
        <v>1</v>
      </c>
      <c r="V66" s="2"/>
      <c r="W66" s="42">
        <v>60</v>
      </c>
      <c r="X66" s="44">
        <v>5</v>
      </c>
      <c r="Y66" s="44">
        <v>1</v>
      </c>
      <c r="Z66" s="44">
        <v>2</v>
      </c>
      <c r="AA66" s="44">
        <v>1</v>
      </c>
      <c r="AB66" s="44">
        <v>0</v>
      </c>
      <c r="AC66" s="2"/>
      <c r="AD66" s="2"/>
      <c r="AE66" s="2"/>
      <c r="AF66" s="2"/>
      <c r="AG66" s="2"/>
      <c r="AH66" s="2"/>
      <c r="AI66" s="2"/>
    </row>
    <row r="67" spans="2:35">
      <c r="B67" s="42">
        <v>61</v>
      </c>
      <c r="C67" s="44">
        <v>0</v>
      </c>
      <c r="D67" s="44">
        <v>1</v>
      </c>
      <c r="E67" s="44">
        <v>2</v>
      </c>
      <c r="F67" s="44">
        <v>2</v>
      </c>
      <c r="G67" s="44">
        <v>3</v>
      </c>
      <c r="H67" s="40"/>
      <c r="I67" s="42">
        <v>61</v>
      </c>
      <c r="J67" s="44">
        <v>0</v>
      </c>
      <c r="K67" s="44">
        <v>0</v>
      </c>
      <c r="L67" s="44">
        <v>2</v>
      </c>
      <c r="M67" s="44">
        <v>0</v>
      </c>
      <c r="N67" s="44">
        <v>1</v>
      </c>
      <c r="O67" s="2"/>
      <c r="P67" s="42">
        <v>61</v>
      </c>
      <c r="Q67" s="44">
        <v>0</v>
      </c>
      <c r="R67" s="44">
        <v>1</v>
      </c>
      <c r="S67" s="44">
        <v>2</v>
      </c>
      <c r="T67" s="44">
        <v>0</v>
      </c>
      <c r="U67" s="44">
        <v>1</v>
      </c>
      <c r="V67" s="2"/>
      <c r="W67" s="42">
        <v>61</v>
      </c>
      <c r="X67" s="44">
        <v>3</v>
      </c>
      <c r="Y67" s="44">
        <v>1</v>
      </c>
      <c r="Z67" s="44">
        <v>0</v>
      </c>
      <c r="AA67" s="44">
        <v>2</v>
      </c>
      <c r="AB67" s="44">
        <v>3</v>
      </c>
      <c r="AC67" s="2"/>
      <c r="AD67" s="2"/>
      <c r="AE67" s="2"/>
      <c r="AF67" s="2"/>
      <c r="AG67" s="2"/>
      <c r="AH67" s="2"/>
      <c r="AI67" s="2"/>
    </row>
    <row r="68" spans="2:35">
      <c r="B68" s="42">
        <v>62</v>
      </c>
      <c r="C68" s="44">
        <v>0</v>
      </c>
      <c r="D68" s="44">
        <v>1</v>
      </c>
      <c r="E68" s="44">
        <v>0</v>
      </c>
      <c r="F68" s="44">
        <v>4</v>
      </c>
      <c r="G68" s="44">
        <v>3</v>
      </c>
      <c r="H68" s="40"/>
      <c r="I68" s="42">
        <v>62</v>
      </c>
      <c r="J68" s="44">
        <v>0</v>
      </c>
      <c r="K68" s="44">
        <v>2</v>
      </c>
      <c r="L68" s="44">
        <v>2</v>
      </c>
      <c r="M68" s="44">
        <v>2</v>
      </c>
      <c r="N68" s="44">
        <v>4</v>
      </c>
      <c r="O68" s="2"/>
      <c r="P68" s="42">
        <v>62</v>
      </c>
      <c r="Q68" s="44">
        <v>6</v>
      </c>
      <c r="R68" s="44">
        <v>1</v>
      </c>
      <c r="S68" s="44">
        <v>2</v>
      </c>
      <c r="T68" s="44">
        <v>0</v>
      </c>
      <c r="U68" s="44">
        <v>0</v>
      </c>
      <c r="V68" s="2"/>
      <c r="W68" s="42">
        <v>62</v>
      </c>
      <c r="X68" s="44">
        <v>0</v>
      </c>
      <c r="Y68" s="44">
        <v>1</v>
      </c>
      <c r="Z68" s="44">
        <v>2</v>
      </c>
      <c r="AA68" s="44">
        <v>2</v>
      </c>
      <c r="AB68" s="44">
        <v>3</v>
      </c>
      <c r="AC68" s="2"/>
      <c r="AD68" s="2"/>
      <c r="AE68" s="2"/>
      <c r="AF68" s="2"/>
      <c r="AG68" s="2"/>
      <c r="AH68" s="2"/>
      <c r="AI68" s="2"/>
    </row>
    <row r="69" spans="2:35">
      <c r="B69" s="42">
        <v>63</v>
      </c>
      <c r="C69" s="44">
        <v>0</v>
      </c>
      <c r="D69" s="44">
        <v>1</v>
      </c>
      <c r="E69" s="44">
        <v>5</v>
      </c>
      <c r="F69" s="44">
        <v>2</v>
      </c>
      <c r="G69" s="44">
        <v>11</v>
      </c>
      <c r="H69" s="40"/>
      <c r="I69" s="42">
        <v>63</v>
      </c>
      <c r="J69" s="44">
        <v>3</v>
      </c>
      <c r="K69" s="44">
        <v>1</v>
      </c>
      <c r="L69" s="44">
        <v>5</v>
      </c>
      <c r="M69" s="44">
        <v>0</v>
      </c>
      <c r="N69" s="44">
        <v>2</v>
      </c>
      <c r="O69" s="2"/>
      <c r="P69" s="42">
        <v>63</v>
      </c>
      <c r="Q69" s="44">
        <v>5</v>
      </c>
      <c r="R69" s="44">
        <v>1</v>
      </c>
      <c r="S69" s="44">
        <v>5</v>
      </c>
      <c r="T69" s="44">
        <v>0</v>
      </c>
      <c r="U69" s="44">
        <v>0</v>
      </c>
      <c r="V69" s="2"/>
      <c r="W69" s="42">
        <v>63</v>
      </c>
      <c r="X69" s="44">
        <v>1</v>
      </c>
      <c r="Y69" s="44">
        <v>1</v>
      </c>
      <c r="Z69" s="44">
        <v>5</v>
      </c>
      <c r="AA69" s="44">
        <v>6</v>
      </c>
      <c r="AB69" s="44">
        <v>0</v>
      </c>
      <c r="AC69" s="2"/>
      <c r="AD69" s="2"/>
      <c r="AE69" s="2"/>
      <c r="AF69" s="2"/>
      <c r="AG69" s="2"/>
      <c r="AH69" s="2"/>
      <c r="AI69" s="2"/>
    </row>
    <row r="70" spans="2:35">
      <c r="B70" s="42">
        <v>64</v>
      </c>
      <c r="C70" s="44">
        <v>0</v>
      </c>
      <c r="D70" s="44">
        <v>1</v>
      </c>
      <c r="E70" s="44">
        <v>0</v>
      </c>
      <c r="F70" s="44">
        <v>2</v>
      </c>
      <c r="G70" s="44">
        <v>4</v>
      </c>
      <c r="H70" s="40"/>
      <c r="I70" s="42">
        <v>64</v>
      </c>
      <c r="J70" s="44">
        <v>1</v>
      </c>
      <c r="K70" s="44">
        <v>1</v>
      </c>
      <c r="L70" s="44">
        <v>7</v>
      </c>
      <c r="M70" s="44">
        <v>2</v>
      </c>
      <c r="N70" s="44">
        <v>2</v>
      </c>
      <c r="O70" s="2"/>
      <c r="P70" s="42">
        <v>64</v>
      </c>
      <c r="Q70" s="44">
        <v>3</v>
      </c>
      <c r="R70" s="44">
        <v>1</v>
      </c>
      <c r="S70" s="44">
        <v>5</v>
      </c>
      <c r="T70" s="44">
        <v>1</v>
      </c>
      <c r="U70" s="44">
        <v>1</v>
      </c>
      <c r="V70" s="2"/>
      <c r="W70" s="42">
        <v>64</v>
      </c>
      <c r="X70" s="44">
        <v>0</v>
      </c>
      <c r="Y70" s="44">
        <v>2</v>
      </c>
      <c r="Z70" s="44">
        <v>2</v>
      </c>
      <c r="AA70" s="44">
        <v>4</v>
      </c>
      <c r="AB70" s="44">
        <v>4</v>
      </c>
      <c r="AC70" s="2"/>
      <c r="AD70" s="2"/>
      <c r="AE70" s="2"/>
      <c r="AF70" s="2"/>
      <c r="AG70" s="2"/>
      <c r="AH70" s="2"/>
      <c r="AI70" s="2"/>
    </row>
    <row r="71" spans="2:35">
      <c r="B71" s="42">
        <v>65</v>
      </c>
      <c r="C71" s="44">
        <v>0</v>
      </c>
      <c r="D71" s="44">
        <v>1</v>
      </c>
      <c r="E71" s="44">
        <v>2</v>
      </c>
      <c r="F71" s="44">
        <v>2</v>
      </c>
      <c r="G71" s="44">
        <v>3</v>
      </c>
      <c r="H71" s="40"/>
      <c r="I71" s="42">
        <v>65</v>
      </c>
      <c r="J71" s="44">
        <v>1</v>
      </c>
      <c r="K71" s="44">
        <v>4</v>
      </c>
      <c r="L71" s="44">
        <v>0</v>
      </c>
      <c r="M71" s="44">
        <v>3</v>
      </c>
      <c r="N71" s="44">
        <v>3</v>
      </c>
      <c r="O71" s="2"/>
      <c r="P71" s="42">
        <v>65</v>
      </c>
      <c r="Q71" s="44">
        <v>0</v>
      </c>
      <c r="R71" s="44">
        <v>10</v>
      </c>
      <c r="S71" s="44">
        <v>1</v>
      </c>
      <c r="T71" s="44">
        <v>1</v>
      </c>
      <c r="U71" s="44">
        <v>2</v>
      </c>
      <c r="V71" s="2"/>
      <c r="W71" s="42">
        <v>65</v>
      </c>
      <c r="X71" s="44">
        <v>1</v>
      </c>
      <c r="Y71" s="44">
        <v>4</v>
      </c>
      <c r="Z71" s="44">
        <v>2</v>
      </c>
      <c r="AA71" s="44">
        <v>3</v>
      </c>
      <c r="AB71" s="44">
        <v>1</v>
      </c>
      <c r="AC71" s="2"/>
      <c r="AD71" s="2"/>
      <c r="AE71" s="2"/>
      <c r="AF71" s="2"/>
      <c r="AG71" s="2"/>
      <c r="AH71" s="2"/>
      <c r="AI71" s="2"/>
    </row>
    <row r="72" spans="2:35">
      <c r="B72" s="42">
        <v>66</v>
      </c>
      <c r="C72" s="44">
        <v>2</v>
      </c>
      <c r="D72" s="44">
        <v>1</v>
      </c>
      <c r="E72" s="44">
        <v>2</v>
      </c>
      <c r="F72" s="44">
        <v>0</v>
      </c>
      <c r="G72" s="44">
        <v>2</v>
      </c>
      <c r="H72" s="40"/>
      <c r="I72" s="42">
        <v>66</v>
      </c>
      <c r="J72" s="44">
        <v>0</v>
      </c>
      <c r="K72" s="44">
        <v>7</v>
      </c>
      <c r="L72" s="44">
        <v>3</v>
      </c>
      <c r="M72" s="44">
        <v>8</v>
      </c>
      <c r="N72" s="44">
        <v>3</v>
      </c>
      <c r="O72" s="2"/>
      <c r="P72" s="42">
        <v>66</v>
      </c>
      <c r="Q72" s="44">
        <v>0</v>
      </c>
      <c r="R72" s="44">
        <v>1</v>
      </c>
      <c r="S72" s="44">
        <v>2</v>
      </c>
      <c r="T72" s="44">
        <v>0</v>
      </c>
      <c r="U72" s="44">
        <v>0</v>
      </c>
      <c r="V72" s="2"/>
      <c r="W72" s="42">
        <v>66</v>
      </c>
      <c r="X72" s="44">
        <v>0</v>
      </c>
      <c r="Y72" s="44">
        <v>4</v>
      </c>
      <c r="Z72" s="44">
        <v>2</v>
      </c>
      <c r="AA72" s="44">
        <v>1</v>
      </c>
      <c r="AB72" s="44">
        <v>2</v>
      </c>
      <c r="AC72" s="2"/>
      <c r="AD72" s="2"/>
      <c r="AE72" s="2"/>
      <c r="AF72" s="2"/>
      <c r="AG72" s="2"/>
      <c r="AH72" s="2"/>
      <c r="AI72" s="2"/>
    </row>
    <row r="73" spans="2:35">
      <c r="B73" s="42">
        <v>67</v>
      </c>
      <c r="C73" s="44">
        <v>0</v>
      </c>
      <c r="D73" s="44">
        <v>1</v>
      </c>
      <c r="E73" s="44">
        <v>2</v>
      </c>
      <c r="F73" s="44">
        <v>5</v>
      </c>
      <c r="G73" s="44">
        <v>1</v>
      </c>
      <c r="H73" s="40"/>
      <c r="I73" s="42">
        <v>67</v>
      </c>
      <c r="J73" s="44">
        <v>0</v>
      </c>
      <c r="K73" s="44">
        <v>2</v>
      </c>
      <c r="L73" s="44">
        <v>2</v>
      </c>
      <c r="M73" s="44">
        <v>7</v>
      </c>
      <c r="N73" s="44">
        <v>4</v>
      </c>
      <c r="O73" s="2"/>
      <c r="P73" s="42">
        <v>67</v>
      </c>
      <c r="Q73" s="44">
        <v>3</v>
      </c>
      <c r="R73" s="44">
        <v>4</v>
      </c>
      <c r="S73" s="44">
        <v>2</v>
      </c>
      <c r="T73" s="44">
        <v>0</v>
      </c>
      <c r="U73" s="44">
        <v>3</v>
      </c>
      <c r="V73" s="2"/>
      <c r="W73" s="42">
        <v>67</v>
      </c>
      <c r="X73" s="44">
        <v>0</v>
      </c>
      <c r="Y73" s="44">
        <v>5</v>
      </c>
      <c r="Z73" s="44">
        <v>2</v>
      </c>
      <c r="AA73" s="44">
        <v>0</v>
      </c>
      <c r="AB73" s="44">
        <v>2</v>
      </c>
      <c r="AC73" s="2"/>
      <c r="AD73" s="2"/>
      <c r="AE73" s="2"/>
      <c r="AF73" s="2"/>
      <c r="AG73" s="2"/>
      <c r="AH73" s="2"/>
      <c r="AI73" s="2"/>
    </row>
    <row r="74" spans="2:35">
      <c r="B74" s="42">
        <v>68</v>
      </c>
      <c r="C74" s="44">
        <v>0</v>
      </c>
      <c r="D74" s="44">
        <v>1</v>
      </c>
      <c r="E74" s="44">
        <v>5</v>
      </c>
      <c r="F74" s="44">
        <v>3</v>
      </c>
      <c r="G74" s="44">
        <v>4</v>
      </c>
      <c r="H74" s="40"/>
      <c r="I74" s="42">
        <v>68</v>
      </c>
      <c r="J74" s="44">
        <v>0</v>
      </c>
      <c r="K74" s="44">
        <v>2</v>
      </c>
      <c r="L74" s="44">
        <v>5</v>
      </c>
      <c r="M74" s="44">
        <v>4</v>
      </c>
      <c r="N74" s="44">
        <v>1</v>
      </c>
      <c r="O74" s="2"/>
      <c r="P74" s="42">
        <v>68</v>
      </c>
      <c r="Q74" s="44">
        <v>0</v>
      </c>
      <c r="R74" s="44">
        <v>4</v>
      </c>
      <c r="S74" s="44">
        <v>2</v>
      </c>
      <c r="T74" s="44">
        <v>6</v>
      </c>
      <c r="U74" s="44">
        <v>1</v>
      </c>
      <c r="V74" s="2"/>
      <c r="W74" s="42">
        <v>68</v>
      </c>
      <c r="X74" s="44">
        <v>3</v>
      </c>
      <c r="Y74" s="44">
        <v>1</v>
      </c>
      <c r="Z74" s="44">
        <v>2</v>
      </c>
      <c r="AA74" s="44">
        <v>1</v>
      </c>
      <c r="AB74" s="44">
        <v>4</v>
      </c>
      <c r="AC74" s="2"/>
      <c r="AD74" s="2"/>
      <c r="AE74" s="2"/>
      <c r="AF74" s="2"/>
      <c r="AG74" s="2"/>
      <c r="AH74" s="2"/>
      <c r="AI74" s="2"/>
    </row>
    <row r="75" spans="2:35">
      <c r="B75" s="42">
        <v>69</v>
      </c>
      <c r="C75" s="44">
        <v>0</v>
      </c>
      <c r="D75" s="44">
        <v>2</v>
      </c>
      <c r="E75" s="44">
        <v>2</v>
      </c>
      <c r="F75" s="44">
        <v>4</v>
      </c>
      <c r="G75" s="44">
        <v>1</v>
      </c>
      <c r="H75" s="40"/>
      <c r="I75" s="42">
        <v>69</v>
      </c>
      <c r="J75" s="44">
        <v>0</v>
      </c>
      <c r="K75" s="44">
        <v>1</v>
      </c>
      <c r="L75" s="44">
        <v>5</v>
      </c>
      <c r="M75" s="44">
        <v>0</v>
      </c>
      <c r="N75" s="44">
        <v>1</v>
      </c>
      <c r="O75" s="2"/>
      <c r="P75" s="42">
        <v>69</v>
      </c>
      <c r="Q75" s="44">
        <v>3</v>
      </c>
      <c r="R75" s="44">
        <v>1</v>
      </c>
      <c r="S75" s="44">
        <v>2</v>
      </c>
      <c r="T75" s="44">
        <v>0</v>
      </c>
      <c r="U75" s="44">
        <v>0</v>
      </c>
      <c r="V75" s="2"/>
      <c r="W75" s="42">
        <v>69</v>
      </c>
      <c r="X75" s="44">
        <v>0</v>
      </c>
      <c r="Y75" s="44">
        <v>1</v>
      </c>
      <c r="Z75" s="44">
        <v>2</v>
      </c>
      <c r="AA75" s="44">
        <v>0</v>
      </c>
      <c r="AB75" s="44">
        <v>1</v>
      </c>
      <c r="AC75" s="2"/>
      <c r="AD75" s="2"/>
      <c r="AE75" s="2"/>
      <c r="AF75" s="2"/>
      <c r="AG75" s="2"/>
      <c r="AH75" s="2"/>
      <c r="AI75" s="2"/>
    </row>
    <row r="76" spans="2:35">
      <c r="B76" s="42">
        <v>70</v>
      </c>
      <c r="C76" s="44">
        <v>0</v>
      </c>
      <c r="D76" s="44">
        <v>1</v>
      </c>
      <c r="E76" s="44">
        <v>5</v>
      </c>
      <c r="F76" s="44">
        <v>2</v>
      </c>
      <c r="G76" s="44">
        <v>1</v>
      </c>
      <c r="H76" s="40"/>
      <c r="I76" s="42">
        <v>70</v>
      </c>
      <c r="J76" s="44">
        <v>0</v>
      </c>
      <c r="K76" s="44">
        <v>1</v>
      </c>
      <c r="L76" s="44">
        <v>2</v>
      </c>
      <c r="M76" s="44">
        <v>6</v>
      </c>
      <c r="N76" s="44">
        <v>5</v>
      </c>
      <c r="O76" s="2"/>
      <c r="P76" s="42">
        <v>70</v>
      </c>
      <c r="Q76" s="44">
        <v>0</v>
      </c>
      <c r="R76" s="44">
        <v>4</v>
      </c>
      <c r="S76" s="44">
        <v>2</v>
      </c>
      <c r="T76" s="44">
        <v>2</v>
      </c>
      <c r="U76" s="44">
        <v>1</v>
      </c>
      <c r="V76" s="2"/>
      <c r="W76" s="42">
        <v>70</v>
      </c>
      <c r="X76" s="44">
        <v>0</v>
      </c>
      <c r="Y76" s="44">
        <v>4</v>
      </c>
      <c r="Z76" s="44">
        <v>4</v>
      </c>
      <c r="AA76" s="44">
        <v>2</v>
      </c>
      <c r="AB76" s="44">
        <v>5</v>
      </c>
      <c r="AC76" s="2"/>
      <c r="AD76" s="2"/>
      <c r="AE76" s="2"/>
      <c r="AF76" s="2"/>
      <c r="AG76" s="2"/>
      <c r="AH76" s="2"/>
      <c r="AI76" s="2"/>
    </row>
    <row r="77" spans="2:35">
      <c r="B77" s="42">
        <v>71</v>
      </c>
      <c r="C77" s="44">
        <v>3</v>
      </c>
      <c r="D77" s="44">
        <v>1</v>
      </c>
      <c r="E77" s="44">
        <v>2</v>
      </c>
      <c r="F77" s="44">
        <v>0</v>
      </c>
      <c r="G77" s="44">
        <v>0</v>
      </c>
      <c r="H77" s="40"/>
      <c r="I77" s="42">
        <v>71</v>
      </c>
      <c r="J77" s="44">
        <v>3</v>
      </c>
      <c r="K77" s="44">
        <v>1</v>
      </c>
      <c r="L77" s="44">
        <v>5</v>
      </c>
      <c r="M77" s="44">
        <v>4</v>
      </c>
      <c r="N77" s="44">
        <v>0</v>
      </c>
      <c r="O77" s="2"/>
      <c r="P77" s="42">
        <v>71</v>
      </c>
      <c r="Q77" s="44">
        <v>3</v>
      </c>
      <c r="R77" s="44">
        <v>1</v>
      </c>
      <c r="S77" s="44">
        <v>0</v>
      </c>
      <c r="T77" s="44">
        <v>2</v>
      </c>
      <c r="U77" s="44">
        <v>0</v>
      </c>
      <c r="V77" s="2"/>
      <c r="W77" s="42">
        <v>71</v>
      </c>
      <c r="X77" s="44">
        <v>3</v>
      </c>
      <c r="Y77" s="44">
        <v>4</v>
      </c>
      <c r="Z77" s="44">
        <v>2</v>
      </c>
      <c r="AA77" s="44">
        <v>1</v>
      </c>
      <c r="AB77" s="44">
        <v>1</v>
      </c>
      <c r="AC77" s="2"/>
      <c r="AD77" s="2"/>
      <c r="AE77" s="2"/>
      <c r="AF77" s="2"/>
      <c r="AG77" s="2"/>
      <c r="AH77" s="2"/>
      <c r="AI77" s="2"/>
    </row>
    <row r="78" spans="2:35">
      <c r="B78" s="42">
        <v>72</v>
      </c>
      <c r="C78" s="44">
        <v>1</v>
      </c>
      <c r="D78" s="44">
        <v>5</v>
      </c>
      <c r="E78" s="44">
        <v>2</v>
      </c>
      <c r="F78" s="44">
        <v>1</v>
      </c>
      <c r="G78" s="44">
        <v>7</v>
      </c>
      <c r="H78" s="40"/>
      <c r="I78" s="42">
        <v>72</v>
      </c>
      <c r="J78" s="44">
        <v>9</v>
      </c>
      <c r="K78" s="44">
        <v>0</v>
      </c>
      <c r="L78" s="44">
        <v>2</v>
      </c>
      <c r="M78" s="44">
        <v>1</v>
      </c>
      <c r="N78" s="44">
        <v>2</v>
      </c>
      <c r="O78" s="2"/>
      <c r="P78" s="42">
        <v>72</v>
      </c>
      <c r="Q78" s="44">
        <v>0</v>
      </c>
      <c r="R78" s="44">
        <v>1</v>
      </c>
      <c r="S78" s="44">
        <v>2</v>
      </c>
      <c r="T78" s="44">
        <v>2</v>
      </c>
      <c r="U78" s="44">
        <v>9</v>
      </c>
      <c r="V78" s="2"/>
      <c r="W78" s="42">
        <v>72</v>
      </c>
      <c r="X78" s="44">
        <v>3</v>
      </c>
      <c r="Y78" s="44">
        <v>4</v>
      </c>
      <c r="Z78" s="44">
        <v>4</v>
      </c>
      <c r="AA78" s="44">
        <v>2</v>
      </c>
      <c r="AB78" s="44">
        <v>1</v>
      </c>
      <c r="AC78" s="2"/>
      <c r="AD78" s="2"/>
      <c r="AE78" s="2"/>
      <c r="AF78" s="2"/>
      <c r="AG78" s="2"/>
      <c r="AH78" s="2"/>
      <c r="AI78" s="2"/>
    </row>
    <row r="79" spans="2:35">
      <c r="B79" s="42">
        <v>73</v>
      </c>
      <c r="C79" s="44">
        <v>3</v>
      </c>
      <c r="D79" s="44">
        <v>4</v>
      </c>
      <c r="E79" s="44">
        <v>2</v>
      </c>
      <c r="F79" s="44">
        <v>4</v>
      </c>
      <c r="G79" s="44">
        <v>0</v>
      </c>
      <c r="H79" s="40"/>
      <c r="I79" s="42">
        <v>73</v>
      </c>
      <c r="J79" s="44">
        <v>4</v>
      </c>
      <c r="K79" s="44">
        <v>2</v>
      </c>
      <c r="L79" s="44">
        <v>5</v>
      </c>
      <c r="M79" s="44">
        <v>0</v>
      </c>
      <c r="N79" s="44">
        <v>1</v>
      </c>
      <c r="O79" s="2"/>
      <c r="P79" s="42">
        <v>73</v>
      </c>
      <c r="Q79" s="44">
        <v>5</v>
      </c>
      <c r="R79" s="44">
        <v>4</v>
      </c>
      <c r="S79" s="44">
        <v>0</v>
      </c>
      <c r="T79" s="44">
        <v>0</v>
      </c>
      <c r="U79" s="44">
        <v>1</v>
      </c>
      <c r="V79" s="2"/>
      <c r="W79" s="42">
        <v>73</v>
      </c>
      <c r="X79" s="44">
        <v>1</v>
      </c>
      <c r="Y79" s="44">
        <v>1</v>
      </c>
      <c r="Z79" s="44">
        <v>2</v>
      </c>
      <c r="AA79" s="44">
        <v>2</v>
      </c>
      <c r="AB79" s="44">
        <v>0</v>
      </c>
      <c r="AC79" s="2"/>
      <c r="AD79" s="2"/>
      <c r="AE79" s="2"/>
      <c r="AF79" s="2"/>
      <c r="AG79" s="2"/>
      <c r="AH79" s="2"/>
      <c r="AI79" s="2"/>
    </row>
    <row r="80" spans="2:35">
      <c r="B80" s="42">
        <v>74</v>
      </c>
      <c r="C80" s="44">
        <v>0</v>
      </c>
      <c r="D80" s="44">
        <v>1</v>
      </c>
      <c r="E80" s="44">
        <v>2</v>
      </c>
      <c r="F80" s="44">
        <v>0</v>
      </c>
      <c r="G80" s="44">
        <v>11</v>
      </c>
      <c r="H80" s="40"/>
      <c r="I80" s="42">
        <v>74</v>
      </c>
      <c r="J80" s="44">
        <v>6</v>
      </c>
      <c r="K80" s="44">
        <v>1</v>
      </c>
      <c r="L80" s="44">
        <v>5</v>
      </c>
      <c r="M80" s="44">
        <v>3</v>
      </c>
      <c r="N80" s="44">
        <v>5</v>
      </c>
      <c r="O80" s="2"/>
      <c r="P80" s="42">
        <v>74</v>
      </c>
      <c r="Q80" s="44">
        <v>3</v>
      </c>
      <c r="R80" s="44">
        <v>1</v>
      </c>
      <c r="S80" s="44">
        <v>1</v>
      </c>
      <c r="T80" s="44">
        <v>3</v>
      </c>
      <c r="U80" s="44">
        <v>8</v>
      </c>
      <c r="V80" s="2"/>
      <c r="W80" s="42">
        <v>74</v>
      </c>
      <c r="X80" s="44">
        <v>2</v>
      </c>
      <c r="Y80" s="44">
        <v>1</v>
      </c>
      <c r="Z80" s="44">
        <v>2</v>
      </c>
      <c r="AA80" s="44">
        <v>0</v>
      </c>
      <c r="AB80" s="44">
        <v>1</v>
      </c>
      <c r="AC80" s="2"/>
      <c r="AD80" s="2"/>
      <c r="AE80" s="2"/>
      <c r="AF80" s="2"/>
      <c r="AG80" s="2"/>
      <c r="AH80" s="2"/>
      <c r="AI80" s="2"/>
    </row>
    <row r="81" spans="2:35">
      <c r="B81" s="42">
        <v>75</v>
      </c>
      <c r="C81" s="44">
        <v>0</v>
      </c>
      <c r="D81" s="44">
        <v>4</v>
      </c>
      <c r="E81" s="44">
        <v>5</v>
      </c>
      <c r="F81" s="44">
        <v>1</v>
      </c>
      <c r="G81" s="44">
        <v>4</v>
      </c>
      <c r="H81" s="40"/>
      <c r="I81" s="42">
        <v>75</v>
      </c>
      <c r="J81" s="44">
        <v>0</v>
      </c>
      <c r="K81" s="44">
        <v>0</v>
      </c>
      <c r="L81" s="44">
        <v>1</v>
      </c>
      <c r="M81" s="44">
        <v>4</v>
      </c>
      <c r="N81" s="44">
        <v>0</v>
      </c>
      <c r="O81" s="2"/>
      <c r="P81" s="42">
        <v>75</v>
      </c>
      <c r="Q81" s="44">
        <v>2</v>
      </c>
      <c r="R81" s="44">
        <v>4</v>
      </c>
      <c r="S81" s="44">
        <v>5</v>
      </c>
      <c r="T81" s="44">
        <v>5</v>
      </c>
      <c r="U81" s="44">
        <v>3</v>
      </c>
      <c r="V81" s="2"/>
      <c r="W81" s="42">
        <v>75</v>
      </c>
      <c r="X81" s="44">
        <v>0</v>
      </c>
      <c r="Y81" s="44">
        <v>1</v>
      </c>
      <c r="Z81" s="44">
        <v>5</v>
      </c>
      <c r="AA81" s="44">
        <v>7</v>
      </c>
      <c r="AB81" s="44">
        <v>3</v>
      </c>
      <c r="AC81" s="2"/>
      <c r="AD81" s="2"/>
      <c r="AE81" s="2"/>
      <c r="AF81" s="2"/>
      <c r="AG81" s="2"/>
      <c r="AH81" s="2"/>
      <c r="AI81" s="2"/>
    </row>
    <row r="82" spans="2:35">
      <c r="B82" s="42">
        <v>76</v>
      </c>
      <c r="C82" s="44">
        <v>0</v>
      </c>
      <c r="D82" s="44">
        <v>1</v>
      </c>
      <c r="E82" s="44">
        <v>5</v>
      </c>
      <c r="F82" s="44">
        <v>2</v>
      </c>
      <c r="G82" s="44">
        <v>1</v>
      </c>
      <c r="H82" s="40"/>
      <c r="I82" s="42">
        <v>76</v>
      </c>
      <c r="J82" s="44">
        <v>0</v>
      </c>
      <c r="K82" s="44">
        <v>1</v>
      </c>
      <c r="L82" s="44">
        <v>5</v>
      </c>
      <c r="M82" s="44">
        <v>0</v>
      </c>
      <c r="N82" s="44">
        <v>6</v>
      </c>
      <c r="O82" s="2"/>
      <c r="P82" s="42">
        <v>76</v>
      </c>
      <c r="Q82" s="44">
        <v>7</v>
      </c>
      <c r="R82" s="44">
        <v>0</v>
      </c>
      <c r="S82" s="44">
        <v>2</v>
      </c>
      <c r="T82" s="44">
        <v>0</v>
      </c>
      <c r="U82" s="44">
        <v>1</v>
      </c>
      <c r="V82" s="2"/>
      <c r="W82" s="42">
        <v>76</v>
      </c>
      <c r="X82" s="44">
        <v>3</v>
      </c>
      <c r="Y82" s="44">
        <v>1</v>
      </c>
      <c r="Z82" s="44">
        <v>5</v>
      </c>
      <c r="AA82" s="44">
        <v>5</v>
      </c>
      <c r="AB82" s="44">
        <v>0</v>
      </c>
      <c r="AC82" s="2"/>
      <c r="AD82" s="2"/>
      <c r="AE82" s="2"/>
      <c r="AF82" s="2"/>
      <c r="AG82" s="2"/>
      <c r="AH82" s="2"/>
      <c r="AI82" s="2"/>
    </row>
    <row r="83" spans="2:35">
      <c r="B83" s="42">
        <v>77</v>
      </c>
      <c r="C83" s="44">
        <v>3</v>
      </c>
      <c r="D83" s="44">
        <v>1</v>
      </c>
      <c r="E83" s="44">
        <v>2</v>
      </c>
      <c r="F83" s="44">
        <v>5</v>
      </c>
      <c r="G83" s="44">
        <v>1</v>
      </c>
      <c r="H83" s="40"/>
      <c r="I83" s="42">
        <v>77</v>
      </c>
      <c r="J83" s="44">
        <v>0</v>
      </c>
      <c r="K83" s="44">
        <v>1</v>
      </c>
      <c r="L83" s="44">
        <v>2</v>
      </c>
      <c r="M83" s="44">
        <v>0</v>
      </c>
      <c r="N83" s="44">
        <v>0</v>
      </c>
      <c r="O83" s="2"/>
      <c r="P83" s="42">
        <v>77</v>
      </c>
      <c r="Q83" s="44">
        <v>0</v>
      </c>
      <c r="R83" s="44">
        <v>1</v>
      </c>
      <c r="S83" s="44">
        <v>2</v>
      </c>
      <c r="T83" s="44">
        <v>2</v>
      </c>
      <c r="U83" s="44">
        <v>10</v>
      </c>
      <c r="V83" s="2"/>
      <c r="W83" s="42">
        <v>77</v>
      </c>
      <c r="X83" s="44">
        <v>3</v>
      </c>
      <c r="Y83" s="44">
        <v>1</v>
      </c>
      <c r="Z83" s="44">
        <v>2</v>
      </c>
      <c r="AA83" s="44">
        <v>4</v>
      </c>
      <c r="AB83" s="44">
        <v>0</v>
      </c>
      <c r="AC83" s="2"/>
      <c r="AD83" s="2"/>
      <c r="AE83" s="2"/>
      <c r="AF83" s="2"/>
      <c r="AG83" s="2"/>
      <c r="AH83" s="2"/>
      <c r="AI83" s="2"/>
    </row>
    <row r="84" spans="2:35">
      <c r="B84" s="42">
        <v>78</v>
      </c>
      <c r="C84" s="44">
        <v>0</v>
      </c>
      <c r="D84" s="44">
        <v>8</v>
      </c>
      <c r="E84" s="44">
        <v>1</v>
      </c>
      <c r="F84" s="44">
        <v>0</v>
      </c>
      <c r="G84" s="44">
        <v>0</v>
      </c>
      <c r="H84" s="40"/>
      <c r="I84" s="42">
        <v>78</v>
      </c>
      <c r="J84" s="44">
        <v>0</v>
      </c>
      <c r="K84" s="44">
        <v>4</v>
      </c>
      <c r="L84" s="44">
        <v>5</v>
      </c>
      <c r="M84" s="44">
        <v>5</v>
      </c>
      <c r="N84" s="44">
        <v>1</v>
      </c>
      <c r="O84" s="2"/>
      <c r="P84" s="42">
        <v>78</v>
      </c>
      <c r="Q84" s="44">
        <v>4</v>
      </c>
      <c r="R84" s="44">
        <v>1</v>
      </c>
      <c r="S84" s="44">
        <v>0</v>
      </c>
      <c r="T84" s="44">
        <v>1</v>
      </c>
      <c r="U84" s="44">
        <v>6</v>
      </c>
      <c r="V84" s="2"/>
      <c r="W84" s="42">
        <v>78</v>
      </c>
      <c r="X84" s="44">
        <v>3</v>
      </c>
      <c r="Y84" s="44">
        <v>1</v>
      </c>
      <c r="Z84" s="44">
        <v>1</v>
      </c>
      <c r="AA84" s="44">
        <v>0</v>
      </c>
      <c r="AB84" s="44">
        <v>0</v>
      </c>
      <c r="AC84" s="2"/>
      <c r="AD84" s="2"/>
      <c r="AE84" s="2"/>
      <c r="AF84" s="2"/>
      <c r="AG84" s="2"/>
      <c r="AH84" s="2"/>
      <c r="AI84" s="2"/>
    </row>
    <row r="85" spans="2:35">
      <c r="B85" s="42">
        <v>79</v>
      </c>
      <c r="C85" s="44">
        <v>3</v>
      </c>
      <c r="D85" s="44">
        <v>1</v>
      </c>
      <c r="E85" s="44">
        <v>6</v>
      </c>
      <c r="F85" s="44">
        <v>8</v>
      </c>
      <c r="G85" s="44">
        <v>2</v>
      </c>
      <c r="H85" s="40"/>
      <c r="I85" s="42">
        <v>79</v>
      </c>
      <c r="J85" s="44">
        <v>0</v>
      </c>
      <c r="K85" s="44">
        <v>5</v>
      </c>
      <c r="L85" s="44">
        <v>5</v>
      </c>
      <c r="M85" s="44">
        <v>0</v>
      </c>
      <c r="N85" s="44">
        <v>0</v>
      </c>
      <c r="O85" s="2"/>
      <c r="P85" s="42">
        <v>79</v>
      </c>
      <c r="Q85" s="44">
        <v>3</v>
      </c>
      <c r="R85" s="44">
        <v>0</v>
      </c>
      <c r="S85" s="44">
        <v>2</v>
      </c>
      <c r="T85" s="44">
        <v>2</v>
      </c>
      <c r="U85" s="44">
        <v>0</v>
      </c>
      <c r="V85" s="2"/>
      <c r="W85" s="42">
        <v>79</v>
      </c>
      <c r="X85" s="44">
        <v>0</v>
      </c>
      <c r="Y85" s="44">
        <v>1</v>
      </c>
      <c r="Z85" s="44">
        <v>1</v>
      </c>
      <c r="AA85" s="44">
        <v>2</v>
      </c>
      <c r="AB85" s="44">
        <v>3</v>
      </c>
      <c r="AC85" s="2"/>
      <c r="AD85" s="2"/>
      <c r="AE85" s="2"/>
      <c r="AF85" s="2"/>
      <c r="AG85" s="2"/>
      <c r="AH85" s="2"/>
      <c r="AI85" s="2"/>
    </row>
    <row r="86" spans="2:35">
      <c r="B86" s="42">
        <v>80</v>
      </c>
      <c r="C86" s="44">
        <v>2</v>
      </c>
      <c r="D86" s="44">
        <v>1</v>
      </c>
      <c r="E86" s="44">
        <v>3</v>
      </c>
      <c r="F86" s="44">
        <v>2</v>
      </c>
      <c r="G86" s="44">
        <v>5</v>
      </c>
      <c r="H86" s="40"/>
      <c r="I86" s="42">
        <v>80</v>
      </c>
      <c r="J86" s="44">
        <v>0</v>
      </c>
      <c r="K86" s="44">
        <v>1</v>
      </c>
      <c r="L86" s="44">
        <v>5</v>
      </c>
      <c r="M86" s="44">
        <v>4</v>
      </c>
      <c r="N86" s="44">
        <v>4</v>
      </c>
      <c r="O86" s="2"/>
      <c r="P86" s="42">
        <v>80</v>
      </c>
      <c r="Q86" s="44">
        <v>0</v>
      </c>
      <c r="R86" s="44">
        <v>4</v>
      </c>
      <c r="S86" s="44">
        <v>2</v>
      </c>
      <c r="T86" s="44">
        <v>6</v>
      </c>
      <c r="U86" s="44">
        <v>1</v>
      </c>
      <c r="V86" s="2"/>
      <c r="W86" s="42">
        <v>80</v>
      </c>
      <c r="X86" s="44">
        <v>0</v>
      </c>
      <c r="Y86" s="44">
        <v>4</v>
      </c>
      <c r="Z86" s="44">
        <v>2</v>
      </c>
      <c r="AA86" s="44">
        <v>4</v>
      </c>
      <c r="AB86" s="44">
        <v>0</v>
      </c>
      <c r="AC86" s="2"/>
      <c r="AD86" s="2"/>
      <c r="AE86" s="2"/>
      <c r="AF86" s="2"/>
      <c r="AG86" s="2"/>
      <c r="AH86" s="2"/>
      <c r="AI86" s="2"/>
    </row>
    <row r="87" spans="2:35">
      <c r="B87" s="42">
        <v>81</v>
      </c>
      <c r="C87" s="44">
        <v>0</v>
      </c>
      <c r="D87" s="44">
        <v>6</v>
      </c>
      <c r="E87" s="44">
        <v>2</v>
      </c>
      <c r="F87" s="44">
        <v>4</v>
      </c>
      <c r="G87" s="44">
        <v>2</v>
      </c>
      <c r="H87" s="40"/>
      <c r="I87" s="42">
        <v>81</v>
      </c>
      <c r="J87" s="44">
        <v>3</v>
      </c>
      <c r="K87" s="44">
        <v>3</v>
      </c>
      <c r="L87" s="44">
        <v>2</v>
      </c>
      <c r="M87" s="44">
        <v>3</v>
      </c>
      <c r="N87" s="44">
        <v>0</v>
      </c>
      <c r="O87" s="2"/>
      <c r="P87" s="42">
        <v>81</v>
      </c>
      <c r="Q87" s="44">
        <v>2</v>
      </c>
      <c r="R87" s="44">
        <v>2</v>
      </c>
      <c r="S87" s="44">
        <v>1</v>
      </c>
      <c r="T87" s="44">
        <v>0</v>
      </c>
      <c r="U87" s="44">
        <v>5</v>
      </c>
      <c r="V87" s="2"/>
      <c r="W87" s="42">
        <v>81</v>
      </c>
      <c r="X87" s="44">
        <v>3</v>
      </c>
      <c r="Y87" s="44">
        <v>1</v>
      </c>
      <c r="Z87" s="44">
        <v>5</v>
      </c>
      <c r="AA87" s="44">
        <v>3</v>
      </c>
      <c r="AB87" s="44">
        <v>1</v>
      </c>
      <c r="AC87" s="2"/>
      <c r="AD87" s="2"/>
      <c r="AE87" s="2"/>
      <c r="AF87" s="2"/>
      <c r="AG87" s="2"/>
      <c r="AH87" s="2"/>
      <c r="AI87" s="2"/>
    </row>
    <row r="88" spans="2:35">
      <c r="B88" s="42">
        <v>82</v>
      </c>
      <c r="C88" s="44">
        <v>0</v>
      </c>
      <c r="D88" s="44">
        <v>4</v>
      </c>
      <c r="E88" s="44">
        <v>0</v>
      </c>
      <c r="F88" s="44">
        <v>4</v>
      </c>
      <c r="G88" s="44">
        <v>11</v>
      </c>
      <c r="H88" s="40"/>
      <c r="I88" s="42">
        <v>82</v>
      </c>
      <c r="J88" s="44">
        <v>0</v>
      </c>
      <c r="K88" s="44">
        <v>1</v>
      </c>
      <c r="L88" s="44">
        <v>5</v>
      </c>
      <c r="M88" s="44">
        <v>2</v>
      </c>
      <c r="N88" s="44">
        <v>3</v>
      </c>
      <c r="O88" s="2"/>
      <c r="P88" s="42">
        <v>82</v>
      </c>
      <c r="Q88" s="44">
        <v>5</v>
      </c>
      <c r="R88" s="44">
        <v>1</v>
      </c>
      <c r="S88" s="44">
        <v>1</v>
      </c>
      <c r="T88" s="44">
        <v>1</v>
      </c>
      <c r="U88" s="44">
        <v>1</v>
      </c>
      <c r="V88" s="2"/>
      <c r="W88" s="42">
        <v>82</v>
      </c>
      <c r="X88" s="44">
        <v>0</v>
      </c>
      <c r="Y88" s="44">
        <v>1</v>
      </c>
      <c r="Z88" s="44">
        <v>5</v>
      </c>
      <c r="AA88" s="44">
        <v>3</v>
      </c>
      <c r="AB88" s="44">
        <v>8</v>
      </c>
      <c r="AC88" s="2"/>
      <c r="AD88" s="2"/>
      <c r="AE88" s="2"/>
      <c r="AF88" s="2"/>
      <c r="AG88" s="2"/>
      <c r="AH88" s="2"/>
      <c r="AI88" s="2"/>
    </row>
    <row r="89" spans="2:35">
      <c r="B89" s="42">
        <v>83</v>
      </c>
      <c r="C89" s="44">
        <v>0</v>
      </c>
      <c r="D89" s="44">
        <v>1</v>
      </c>
      <c r="E89" s="44">
        <v>1</v>
      </c>
      <c r="F89" s="44">
        <v>1</v>
      </c>
      <c r="G89" s="44">
        <v>4</v>
      </c>
      <c r="H89" s="40"/>
      <c r="I89" s="42">
        <v>83</v>
      </c>
      <c r="J89" s="44">
        <v>1</v>
      </c>
      <c r="K89" s="44">
        <v>1</v>
      </c>
      <c r="L89" s="44">
        <v>5</v>
      </c>
      <c r="M89" s="44">
        <v>0</v>
      </c>
      <c r="N89" s="44">
        <v>0</v>
      </c>
      <c r="O89" s="2"/>
      <c r="P89" s="42">
        <v>83</v>
      </c>
      <c r="Q89" s="44">
        <v>0</v>
      </c>
      <c r="R89" s="44">
        <v>1</v>
      </c>
      <c r="S89" s="44">
        <v>6</v>
      </c>
      <c r="T89" s="44">
        <v>2</v>
      </c>
      <c r="U89" s="44">
        <v>5</v>
      </c>
      <c r="V89" s="2"/>
      <c r="W89" s="42">
        <v>83</v>
      </c>
      <c r="X89" s="44">
        <v>1</v>
      </c>
      <c r="Y89" s="44">
        <v>1</v>
      </c>
      <c r="Z89" s="44">
        <v>5</v>
      </c>
      <c r="AA89" s="44">
        <v>5</v>
      </c>
      <c r="AB89" s="44">
        <v>4</v>
      </c>
      <c r="AC89" s="2"/>
      <c r="AD89" s="2"/>
      <c r="AE89" s="2"/>
      <c r="AF89" s="2"/>
      <c r="AG89" s="2"/>
      <c r="AH89" s="2"/>
      <c r="AI89" s="2"/>
    </row>
    <row r="90" spans="2:35">
      <c r="B90" s="42">
        <v>84</v>
      </c>
      <c r="C90" s="44">
        <v>10</v>
      </c>
      <c r="D90" s="44">
        <v>1</v>
      </c>
      <c r="E90" s="44">
        <v>6</v>
      </c>
      <c r="F90" s="44">
        <v>5</v>
      </c>
      <c r="G90" s="44">
        <v>3</v>
      </c>
      <c r="H90" s="40"/>
      <c r="I90" s="42">
        <v>84</v>
      </c>
      <c r="J90" s="44">
        <v>3</v>
      </c>
      <c r="K90" s="44">
        <v>2</v>
      </c>
      <c r="L90" s="44">
        <v>5</v>
      </c>
      <c r="M90" s="44">
        <v>0</v>
      </c>
      <c r="N90" s="44">
        <v>7</v>
      </c>
      <c r="O90" s="2"/>
      <c r="P90" s="42">
        <v>84</v>
      </c>
      <c r="Q90" s="44">
        <v>0</v>
      </c>
      <c r="R90" s="44">
        <v>1</v>
      </c>
      <c r="S90" s="44">
        <v>2</v>
      </c>
      <c r="T90" s="44">
        <v>5</v>
      </c>
      <c r="U90" s="44">
        <v>2</v>
      </c>
      <c r="V90" s="2"/>
      <c r="W90" s="42">
        <v>84</v>
      </c>
      <c r="X90" s="44">
        <v>2</v>
      </c>
      <c r="Y90" s="44">
        <v>1</v>
      </c>
      <c r="Z90" s="44">
        <v>5</v>
      </c>
      <c r="AA90" s="44">
        <v>0</v>
      </c>
      <c r="AB90" s="44">
        <v>0</v>
      </c>
      <c r="AC90" s="2"/>
      <c r="AD90" s="2"/>
      <c r="AE90" s="2"/>
      <c r="AF90" s="2"/>
      <c r="AG90" s="2"/>
      <c r="AH90" s="2"/>
      <c r="AI90" s="2"/>
    </row>
    <row r="91" spans="2:35">
      <c r="B91" s="42">
        <v>85</v>
      </c>
      <c r="C91" s="44">
        <v>0</v>
      </c>
      <c r="D91" s="44">
        <v>1</v>
      </c>
      <c r="E91" s="44">
        <v>2</v>
      </c>
      <c r="F91" s="44">
        <v>5</v>
      </c>
      <c r="G91" s="44">
        <v>3</v>
      </c>
      <c r="H91" s="40"/>
      <c r="I91" s="42">
        <v>85</v>
      </c>
      <c r="J91" s="44">
        <v>0</v>
      </c>
      <c r="K91" s="44">
        <v>4</v>
      </c>
      <c r="L91" s="44">
        <v>2</v>
      </c>
      <c r="M91" s="44">
        <v>2</v>
      </c>
      <c r="N91" s="44">
        <v>2</v>
      </c>
      <c r="O91" s="2"/>
      <c r="P91" s="42">
        <v>85</v>
      </c>
      <c r="Q91" s="44">
        <v>6</v>
      </c>
      <c r="R91" s="44">
        <v>1</v>
      </c>
      <c r="S91" s="44">
        <v>6</v>
      </c>
      <c r="T91" s="44">
        <v>5</v>
      </c>
      <c r="U91" s="44">
        <v>0</v>
      </c>
      <c r="V91" s="2"/>
      <c r="W91" s="42">
        <v>85</v>
      </c>
      <c r="X91" s="44">
        <v>0</v>
      </c>
      <c r="Y91" s="44">
        <v>4</v>
      </c>
      <c r="Z91" s="44">
        <v>5</v>
      </c>
      <c r="AA91" s="44">
        <v>4</v>
      </c>
      <c r="AB91" s="44">
        <v>4</v>
      </c>
      <c r="AC91" s="2"/>
      <c r="AD91" s="2"/>
      <c r="AE91" s="2"/>
      <c r="AF91" s="2"/>
      <c r="AG91" s="2"/>
      <c r="AH91" s="2"/>
      <c r="AI91" s="2"/>
    </row>
    <row r="92" spans="2:35">
      <c r="B92" s="42">
        <v>86</v>
      </c>
      <c r="C92" s="44">
        <v>0</v>
      </c>
      <c r="D92" s="44">
        <v>1</v>
      </c>
      <c r="E92" s="44">
        <v>2</v>
      </c>
      <c r="F92" s="44">
        <v>0</v>
      </c>
      <c r="G92" s="44">
        <v>2</v>
      </c>
      <c r="H92" s="40"/>
      <c r="I92" s="42">
        <v>86</v>
      </c>
      <c r="J92" s="44">
        <v>0</v>
      </c>
      <c r="K92" s="44">
        <v>1</v>
      </c>
      <c r="L92" s="44">
        <v>5</v>
      </c>
      <c r="M92" s="44">
        <v>5</v>
      </c>
      <c r="N92" s="44">
        <v>2</v>
      </c>
      <c r="O92" s="2"/>
      <c r="P92" s="42">
        <v>86</v>
      </c>
      <c r="Q92" s="44">
        <v>6</v>
      </c>
      <c r="R92" s="44">
        <v>1</v>
      </c>
      <c r="S92" s="44">
        <v>2</v>
      </c>
      <c r="T92" s="44">
        <v>3</v>
      </c>
      <c r="U92" s="44">
        <v>1</v>
      </c>
      <c r="V92" s="2"/>
      <c r="W92" s="42">
        <v>86</v>
      </c>
      <c r="X92" s="44">
        <v>3</v>
      </c>
      <c r="Y92" s="44">
        <v>2</v>
      </c>
      <c r="Z92" s="44">
        <v>10</v>
      </c>
      <c r="AA92" s="44">
        <v>3</v>
      </c>
      <c r="AB92" s="44">
        <v>3</v>
      </c>
      <c r="AC92" s="2"/>
      <c r="AD92" s="2"/>
      <c r="AE92" s="2"/>
      <c r="AF92" s="2"/>
      <c r="AG92" s="2"/>
      <c r="AH92" s="2"/>
      <c r="AI92" s="2"/>
    </row>
    <row r="93" spans="2:35">
      <c r="B93" s="42">
        <v>87</v>
      </c>
      <c r="C93" s="44">
        <v>1</v>
      </c>
      <c r="D93" s="44">
        <v>1</v>
      </c>
      <c r="E93" s="44">
        <v>2</v>
      </c>
      <c r="F93" s="44">
        <v>5</v>
      </c>
      <c r="G93" s="44">
        <v>1</v>
      </c>
      <c r="H93" s="40"/>
      <c r="I93" s="42">
        <v>87</v>
      </c>
      <c r="J93" s="44">
        <v>0</v>
      </c>
      <c r="K93" s="44">
        <v>1</v>
      </c>
      <c r="L93" s="44">
        <v>2</v>
      </c>
      <c r="M93" s="44">
        <v>2</v>
      </c>
      <c r="N93" s="44">
        <v>0</v>
      </c>
      <c r="O93" s="2"/>
      <c r="P93" s="42">
        <v>87</v>
      </c>
      <c r="Q93" s="44">
        <v>0</v>
      </c>
      <c r="R93" s="44">
        <v>1</v>
      </c>
      <c r="S93" s="44">
        <v>1</v>
      </c>
      <c r="T93" s="44">
        <v>2</v>
      </c>
      <c r="U93" s="44">
        <v>5</v>
      </c>
      <c r="V93" s="2"/>
      <c r="W93" s="42">
        <v>87</v>
      </c>
      <c r="X93" s="44">
        <v>3</v>
      </c>
      <c r="Y93" s="44">
        <v>4</v>
      </c>
      <c r="Z93" s="44">
        <v>2</v>
      </c>
      <c r="AA93" s="44">
        <v>0</v>
      </c>
      <c r="AB93" s="44">
        <v>1</v>
      </c>
      <c r="AC93" s="2"/>
      <c r="AD93" s="2"/>
      <c r="AE93" s="2"/>
      <c r="AF93" s="2"/>
      <c r="AG93" s="2"/>
      <c r="AH93" s="2"/>
      <c r="AI93" s="2"/>
    </row>
    <row r="94" spans="2:35">
      <c r="B94" s="42">
        <v>88</v>
      </c>
      <c r="C94" s="44">
        <v>3</v>
      </c>
      <c r="D94" s="44">
        <v>1</v>
      </c>
      <c r="E94" s="44">
        <v>2</v>
      </c>
      <c r="F94" s="44">
        <v>1</v>
      </c>
      <c r="G94" s="44">
        <v>4</v>
      </c>
      <c r="H94" s="40"/>
      <c r="I94" s="42">
        <v>88</v>
      </c>
      <c r="J94" s="44">
        <v>0</v>
      </c>
      <c r="K94" s="44">
        <v>1</v>
      </c>
      <c r="L94" s="44">
        <v>2</v>
      </c>
      <c r="M94" s="44">
        <v>2</v>
      </c>
      <c r="N94" s="44">
        <v>0</v>
      </c>
      <c r="O94" s="2"/>
      <c r="P94" s="42">
        <v>88</v>
      </c>
      <c r="Q94" s="44">
        <v>1</v>
      </c>
      <c r="R94" s="44">
        <v>1</v>
      </c>
      <c r="S94" s="44">
        <v>5</v>
      </c>
      <c r="T94" s="44">
        <v>0</v>
      </c>
      <c r="U94" s="44">
        <v>2</v>
      </c>
      <c r="V94" s="2"/>
      <c r="W94" s="42">
        <v>88</v>
      </c>
      <c r="X94" s="44">
        <v>3</v>
      </c>
      <c r="Y94" s="44">
        <v>1</v>
      </c>
      <c r="Z94" s="44">
        <v>0</v>
      </c>
      <c r="AA94" s="44">
        <v>7</v>
      </c>
      <c r="AB94" s="44">
        <v>5</v>
      </c>
      <c r="AC94" s="2"/>
      <c r="AD94" s="2"/>
      <c r="AE94" s="2"/>
      <c r="AF94" s="2"/>
      <c r="AG94" s="2"/>
      <c r="AH94" s="2"/>
      <c r="AI94" s="2"/>
    </row>
    <row r="95" spans="2:35">
      <c r="B95" s="42">
        <v>89</v>
      </c>
      <c r="C95" s="44">
        <v>0</v>
      </c>
      <c r="D95" s="44">
        <v>4</v>
      </c>
      <c r="E95" s="44">
        <v>5</v>
      </c>
      <c r="F95" s="44">
        <v>8</v>
      </c>
      <c r="G95" s="44">
        <v>1</v>
      </c>
      <c r="H95" s="40"/>
      <c r="I95" s="42">
        <v>89</v>
      </c>
      <c r="J95" s="44">
        <v>0</v>
      </c>
      <c r="K95" s="44">
        <v>1</v>
      </c>
      <c r="L95" s="44">
        <v>5</v>
      </c>
      <c r="M95" s="44">
        <v>1</v>
      </c>
      <c r="N95" s="44">
        <v>0</v>
      </c>
      <c r="O95" s="2"/>
      <c r="P95" s="42">
        <v>89</v>
      </c>
      <c r="Q95" s="44">
        <v>0</v>
      </c>
      <c r="R95" s="44">
        <v>1</v>
      </c>
      <c r="S95" s="44">
        <v>2</v>
      </c>
      <c r="T95" s="44">
        <v>3</v>
      </c>
      <c r="U95" s="44">
        <v>1</v>
      </c>
      <c r="V95" s="2"/>
      <c r="W95" s="42">
        <v>89</v>
      </c>
      <c r="X95" s="44">
        <v>3</v>
      </c>
      <c r="Y95" s="44">
        <v>4</v>
      </c>
      <c r="Z95" s="44">
        <v>5</v>
      </c>
      <c r="AA95" s="44">
        <v>5</v>
      </c>
      <c r="AB95" s="44">
        <v>3</v>
      </c>
      <c r="AC95" s="2"/>
      <c r="AD95" s="2"/>
      <c r="AE95" s="2"/>
      <c r="AF95" s="2"/>
      <c r="AG95" s="2"/>
      <c r="AH95" s="2"/>
      <c r="AI95" s="2"/>
    </row>
    <row r="96" spans="2:35">
      <c r="B96" s="42">
        <v>90</v>
      </c>
      <c r="C96" s="44">
        <v>3</v>
      </c>
      <c r="D96" s="44">
        <v>1</v>
      </c>
      <c r="E96" s="44">
        <v>2</v>
      </c>
      <c r="F96" s="44">
        <v>3</v>
      </c>
      <c r="G96" s="44">
        <v>2</v>
      </c>
      <c r="H96" s="40"/>
      <c r="I96" s="42">
        <v>90</v>
      </c>
      <c r="J96" s="44">
        <v>0</v>
      </c>
      <c r="K96" s="44">
        <v>0</v>
      </c>
      <c r="L96" s="44">
        <v>5</v>
      </c>
      <c r="M96" s="44">
        <v>2</v>
      </c>
      <c r="N96" s="44">
        <v>4</v>
      </c>
      <c r="O96" s="2"/>
      <c r="P96" s="42">
        <v>90</v>
      </c>
      <c r="Q96" s="44">
        <v>0</v>
      </c>
      <c r="R96" s="44">
        <v>2</v>
      </c>
      <c r="S96" s="44">
        <v>0</v>
      </c>
      <c r="T96" s="44">
        <v>2</v>
      </c>
      <c r="U96" s="44">
        <v>1</v>
      </c>
      <c r="V96" s="2"/>
      <c r="W96" s="42">
        <v>90</v>
      </c>
      <c r="X96" s="44">
        <v>0</v>
      </c>
      <c r="Y96" s="44">
        <v>2</v>
      </c>
      <c r="Z96" s="44">
        <v>2</v>
      </c>
      <c r="AA96" s="44">
        <v>0</v>
      </c>
      <c r="AB96" s="44">
        <v>0</v>
      </c>
      <c r="AC96" s="2"/>
      <c r="AD96" s="2"/>
      <c r="AE96" s="2"/>
      <c r="AF96" s="2"/>
      <c r="AG96" s="2"/>
      <c r="AH96" s="2"/>
      <c r="AI96" s="2"/>
    </row>
    <row r="97" spans="2:35">
      <c r="B97" s="42">
        <v>91</v>
      </c>
      <c r="C97" s="44">
        <v>0</v>
      </c>
      <c r="D97" s="44">
        <v>1</v>
      </c>
      <c r="E97" s="44">
        <v>5</v>
      </c>
      <c r="F97" s="44">
        <v>1</v>
      </c>
      <c r="G97" s="44">
        <v>2</v>
      </c>
      <c r="H97" s="40"/>
      <c r="I97" s="42">
        <v>91</v>
      </c>
      <c r="J97" s="44">
        <v>0</v>
      </c>
      <c r="K97" s="44">
        <v>6</v>
      </c>
      <c r="L97" s="44">
        <v>5</v>
      </c>
      <c r="M97" s="44">
        <v>2</v>
      </c>
      <c r="N97" s="44">
        <v>2</v>
      </c>
      <c r="O97" s="2"/>
      <c r="P97" s="42">
        <v>91</v>
      </c>
      <c r="Q97" s="44">
        <v>0</v>
      </c>
      <c r="R97" s="44">
        <v>1</v>
      </c>
      <c r="S97" s="44">
        <v>5</v>
      </c>
      <c r="T97" s="44">
        <v>4</v>
      </c>
      <c r="U97" s="44">
        <v>0</v>
      </c>
      <c r="V97" s="2"/>
      <c r="W97" s="42">
        <v>91</v>
      </c>
      <c r="X97" s="44">
        <v>0</v>
      </c>
      <c r="Y97" s="44">
        <v>1</v>
      </c>
      <c r="Z97" s="44">
        <v>5</v>
      </c>
      <c r="AA97" s="44">
        <v>1</v>
      </c>
      <c r="AB97" s="44">
        <v>0</v>
      </c>
      <c r="AC97" s="2"/>
      <c r="AD97" s="2"/>
      <c r="AE97" s="2"/>
      <c r="AF97" s="2"/>
      <c r="AG97" s="2"/>
      <c r="AH97" s="2"/>
      <c r="AI97" s="2"/>
    </row>
    <row r="98" spans="2:35">
      <c r="B98" s="42">
        <v>92</v>
      </c>
      <c r="C98" s="44">
        <v>0</v>
      </c>
      <c r="D98" s="44">
        <v>1</v>
      </c>
      <c r="E98" s="44">
        <v>5</v>
      </c>
      <c r="F98" s="44">
        <v>0</v>
      </c>
      <c r="G98" s="44">
        <v>4</v>
      </c>
      <c r="H98" s="40"/>
      <c r="I98" s="42">
        <v>92</v>
      </c>
      <c r="J98" s="44">
        <v>0</v>
      </c>
      <c r="K98" s="44">
        <v>2</v>
      </c>
      <c r="L98" s="44">
        <v>2</v>
      </c>
      <c r="M98" s="44">
        <v>4</v>
      </c>
      <c r="N98" s="44">
        <v>2</v>
      </c>
      <c r="O98" s="2"/>
      <c r="P98" s="42">
        <v>92</v>
      </c>
      <c r="Q98" s="44">
        <v>0</v>
      </c>
      <c r="R98" s="44">
        <v>2</v>
      </c>
      <c r="S98" s="44">
        <v>2</v>
      </c>
      <c r="T98" s="44">
        <v>0</v>
      </c>
      <c r="U98" s="44">
        <v>1</v>
      </c>
      <c r="V98" s="2"/>
      <c r="W98" s="42">
        <v>92</v>
      </c>
      <c r="X98" s="44">
        <v>8</v>
      </c>
      <c r="Y98" s="44">
        <v>0</v>
      </c>
      <c r="Z98" s="44">
        <v>2</v>
      </c>
      <c r="AA98" s="44">
        <v>2</v>
      </c>
      <c r="AB98" s="44">
        <v>2</v>
      </c>
      <c r="AC98" s="2"/>
      <c r="AD98" s="2"/>
      <c r="AE98" s="2"/>
      <c r="AF98" s="2"/>
      <c r="AG98" s="2"/>
      <c r="AH98" s="2"/>
      <c r="AI98" s="2"/>
    </row>
    <row r="99" spans="2:35">
      <c r="B99" s="42">
        <v>93</v>
      </c>
      <c r="C99" s="44">
        <v>0</v>
      </c>
      <c r="D99" s="44">
        <v>5</v>
      </c>
      <c r="E99" s="44">
        <v>2</v>
      </c>
      <c r="F99" s="44">
        <v>2</v>
      </c>
      <c r="G99" s="44">
        <v>1</v>
      </c>
      <c r="H99" s="40"/>
      <c r="I99" s="42">
        <v>93</v>
      </c>
      <c r="J99" s="44">
        <v>3</v>
      </c>
      <c r="K99" s="44">
        <v>0</v>
      </c>
      <c r="L99" s="44">
        <v>2</v>
      </c>
      <c r="M99" s="44">
        <v>3</v>
      </c>
      <c r="N99" s="44">
        <v>2</v>
      </c>
      <c r="O99" s="2"/>
      <c r="P99" s="42">
        <v>93</v>
      </c>
      <c r="Q99" s="44">
        <v>0</v>
      </c>
      <c r="R99" s="44">
        <v>1</v>
      </c>
      <c r="S99" s="44">
        <v>2</v>
      </c>
      <c r="T99" s="44">
        <v>0</v>
      </c>
      <c r="U99" s="44">
        <v>8</v>
      </c>
      <c r="V99" s="2"/>
      <c r="W99" s="42">
        <v>93</v>
      </c>
      <c r="X99" s="44">
        <v>3</v>
      </c>
      <c r="Y99" s="44">
        <v>1</v>
      </c>
      <c r="Z99" s="44">
        <v>5</v>
      </c>
      <c r="AA99" s="44">
        <v>0</v>
      </c>
      <c r="AB99" s="44">
        <v>7</v>
      </c>
      <c r="AC99" s="2"/>
      <c r="AD99" s="2"/>
      <c r="AE99" s="2"/>
      <c r="AF99" s="2"/>
      <c r="AG99" s="2"/>
      <c r="AH99" s="2"/>
      <c r="AI99" s="2"/>
    </row>
    <row r="100" spans="2:35">
      <c r="B100" s="42">
        <v>94</v>
      </c>
      <c r="C100" s="44">
        <v>0</v>
      </c>
      <c r="D100" s="44">
        <v>2</v>
      </c>
      <c r="E100" s="44">
        <v>2</v>
      </c>
      <c r="F100" s="44">
        <v>4</v>
      </c>
      <c r="G100" s="44">
        <v>3</v>
      </c>
      <c r="H100" s="40"/>
      <c r="I100" s="42">
        <v>94</v>
      </c>
      <c r="J100" s="44">
        <v>0</v>
      </c>
      <c r="K100" s="44">
        <v>4</v>
      </c>
      <c r="L100" s="44">
        <v>2</v>
      </c>
      <c r="M100" s="44">
        <v>2</v>
      </c>
      <c r="N100" s="44">
        <v>2</v>
      </c>
      <c r="O100" s="2"/>
      <c r="P100" s="42">
        <v>94</v>
      </c>
      <c r="Q100" s="44">
        <v>3</v>
      </c>
      <c r="R100" s="44">
        <v>1</v>
      </c>
      <c r="S100" s="44">
        <v>2</v>
      </c>
      <c r="T100" s="44">
        <v>4</v>
      </c>
      <c r="U100" s="44">
        <v>1</v>
      </c>
      <c r="V100" s="2"/>
      <c r="W100" s="42">
        <v>94</v>
      </c>
      <c r="X100" s="44">
        <v>0</v>
      </c>
      <c r="Y100" s="44">
        <v>4</v>
      </c>
      <c r="Z100" s="44">
        <v>5</v>
      </c>
      <c r="AA100" s="44">
        <v>2</v>
      </c>
      <c r="AB100" s="44">
        <v>0</v>
      </c>
      <c r="AC100" s="2"/>
      <c r="AD100" s="2"/>
      <c r="AE100" s="2"/>
      <c r="AF100" s="2"/>
      <c r="AG100" s="2"/>
      <c r="AH100" s="2"/>
      <c r="AI100" s="2"/>
    </row>
    <row r="101" spans="2:35">
      <c r="B101" s="42">
        <v>95</v>
      </c>
      <c r="C101" s="44">
        <v>0</v>
      </c>
      <c r="D101" s="44">
        <v>1</v>
      </c>
      <c r="E101" s="44">
        <v>2</v>
      </c>
      <c r="F101" s="44">
        <v>2</v>
      </c>
      <c r="G101" s="44">
        <v>1</v>
      </c>
      <c r="H101" s="40"/>
      <c r="I101" s="42">
        <v>95</v>
      </c>
      <c r="J101" s="44">
        <v>0</v>
      </c>
      <c r="K101" s="44">
        <v>1</v>
      </c>
      <c r="L101" s="44">
        <v>3</v>
      </c>
      <c r="M101" s="44">
        <v>0</v>
      </c>
      <c r="N101" s="44">
        <v>5</v>
      </c>
      <c r="O101" s="2"/>
      <c r="P101" s="42">
        <v>95</v>
      </c>
      <c r="Q101" s="44">
        <v>3</v>
      </c>
      <c r="R101" s="44">
        <v>1</v>
      </c>
      <c r="S101" s="44">
        <v>5</v>
      </c>
      <c r="T101" s="44">
        <v>8</v>
      </c>
      <c r="U101" s="44">
        <v>2</v>
      </c>
      <c r="V101" s="2"/>
      <c r="W101" s="42">
        <v>95</v>
      </c>
      <c r="X101" s="44">
        <v>0</v>
      </c>
      <c r="Y101" s="44">
        <v>1</v>
      </c>
      <c r="Z101" s="44">
        <v>5</v>
      </c>
      <c r="AA101" s="44">
        <v>0</v>
      </c>
      <c r="AB101" s="44">
        <v>3</v>
      </c>
      <c r="AC101" s="2"/>
      <c r="AD101" s="2"/>
      <c r="AE101" s="2"/>
      <c r="AF101" s="2"/>
      <c r="AG101" s="2"/>
      <c r="AH101" s="2"/>
      <c r="AI101" s="2"/>
    </row>
    <row r="102" spans="2:35">
      <c r="B102" s="42">
        <v>96</v>
      </c>
      <c r="C102" s="44">
        <v>0</v>
      </c>
      <c r="D102" s="44">
        <v>4</v>
      </c>
      <c r="E102" s="44">
        <v>2</v>
      </c>
      <c r="F102" s="44">
        <v>3</v>
      </c>
      <c r="G102" s="44">
        <v>9</v>
      </c>
      <c r="H102" s="40"/>
      <c r="I102" s="42">
        <v>96</v>
      </c>
      <c r="J102" s="44">
        <v>5</v>
      </c>
      <c r="K102" s="44">
        <v>1</v>
      </c>
      <c r="L102" s="44">
        <v>5</v>
      </c>
      <c r="M102" s="44">
        <v>5</v>
      </c>
      <c r="N102" s="44">
        <v>4</v>
      </c>
      <c r="O102" s="2"/>
      <c r="P102" s="42">
        <v>96</v>
      </c>
      <c r="Q102" s="44">
        <v>2</v>
      </c>
      <c r="R102" s="44">
        <v>1</v>
      </c>
      <c r="S102" s="44">
        <v>2</v>
      </c>
      <c r="T102" s="44">
        <v>2</v>
      </c>
      <c r="U102" s="44">
        <v>4</v>
      </c>
      <c r="V102" s="2"/>
      <c r="W102" s="42">
        <v>96</v>
      </c>
      <c r="X102" s="44">
        <v>0</v>
      </c>
      <c r="Y102" s="44">
        <v>4</v>
      </c>
      <c r="Z102" s="44">
        <v>5</v>
      </c>
      <c r="AA102" s="44">
        <v>2</v>
      </c>
      <c r="AB102" s="44">
        <v>2</v>
      </c>
      <c r="AC102" s="2"/>
      <c r="AD102" s="2"/>
      <c r="AE102" s="2"/>
      <c r="AF102" s="2"/>
      <c r="AG102" s="2"/>
      <c r="AH102" s="2"/>
      <c r="AI102" s="2"/>
    </row>
    <row r="103" spans="2:35">
      <c r="B103" s="42">
        <v>97</v>
      </c>
      <c r="C103" s="44">
        <v>3</v>
      </c>
      <c r="D103" s="44">
        <v>4</v>
      </c>
      <c r="E103" s="44">
        <v>5</v>
      </c>
      <c r="F103" s="44">
        <v>2</v>
      </c>
      <c r="G103" s="44">
        <v>1</v>
      </c>
      <c r="H103" s="40"/>
      <c r="I103" s="42">
        <v>97</v>
      </c>
      <c r="J103" s="44">
        <v>2</v>
      </c>
      <c r="K103" s="44">
        <v>1</v>
      </c>
      <c r="L103" s="44">
        <v>6</v>
      </c>
      <c r="M103" s="44">
        <v>0</v>
      </c>
      <c r="N103" s="44">
        <v>1</v>
      </c>
      <c r="O103" s="2"/>
      <c r="P103" s="42">
        <v>97</v>
      </c>
      <c r="Q103" s="44">
        <v>0</v>
      </c>
      <c r="R103" s="44">
        <v>4</v>
      </c>
      <c r="S103" s="44">
        <v>2</v>
      </c>
      <c r="T103" s="44">
        <v>10</v>
      </c>
      <c r="U103" s="44">
        <v>1</v>
      </c>
      <c r="V103" s="2"/>
      <c r="W103" s="42">
        <v>97</v>
      </c>
      <c r="X103" s="44">
        <v>0</v>
      </c>
      <c r="Y103" s="44">
        <v>1</v>
      </c>
      <c r="Z103" s="44">
        <v>6</v>
      </c>
      <c r="AA103" s="44">
        <v>4</v>
      </c>
      <c r="AB103" s="44">
        <v>2</v>
      </c>
      <c r="AC103" s="2"/>
      <c r="AD103" s="2"/>
      <c r="AE103" s="2"/>
      <c r="AF103" s="2"/>
      <c r="AG103" s="2"/>
      <c r="AH103" s="2"/>
      <c r="AI103" s="2"/>
    </row>
    <row r="104" spans="2:35">
      <c r="B104" s="42">
        <v>98</v>
      </c>
      <c r="C104" s="44">
        <v>5</v>
      </c>
      <c r="D104" s="44">
        <v>1</v>
      </c>
      <c r="E104" s="44">
        <v>5</v>
      </c>
      <c r="F104" s="44">
        <v>0</v>
      </c>
      <c r="G104" s="44">
        <v>1</v>
      </c>
      <c r="H104" s="40"/>
      <c r="I104" s="42">
        <v>98</v>
      </c>
      <c r="J104" s="44">
        <v>3</v>
      </c>
      <c r="K104" s="44">
        <v>1</v>
      </c>
      <c r="L104" s="44">
        <v>5</v>
      </c>
      <c r="M104" s="44">
        <v>5</v>
      </c>
      <c r="N104" s="44">
        <v>1</v>
      </c>
      <c r="O104" s="2"/>
      <c r="P104" s="42">
        <v>98</v>
      </c>
      <c r="Q104" s="44">
        <v>0</v>
      </c>
      <c r="R104" s="44">
        <v>7</v>
      </c>
      <c r="S104" s="44">
        <v>2</v>
      </c>
      <c r="T104" s="44">
        <v>2</v>
      </c>
      <c r="U104" s="44">
        <v>2</v>
      </c>
      <c r="V104" s="2"/>
      <c r="W104" s="42">
        <v>98</v>
      </c>
      <c r="X104" s="44">
        <v>5</v>
      </c>
      <c r="Y104" s="44">
        <v>1</v>
      </c>
      <c r="Z104" s="44">
        <v>5</v>
      </c>
      <c r="AA104" s="44">
        <v>2</v>
      </c>
      <c r="AB104" s="44">
        <v>4</v>
      </c>
      <c r="AC104" s="2"/>
      <c r="AD104" s="2"/>
      <c r="AE104" s="2"/>
      <c r="AF104" s="2"/>
      <c r="AG104" s="2"/>
      <c r="AH104" s="2"/>
      <c r="AI104" s="2"/>
    </row>
    <row r="105" spans="2:35">
      <c r="B105" s="42">
        <v>99</v>
      </c>
      <c r="C105" s="44">
        <v>0</v>
      </c>
      <c r="D105" s="44">
        <v>1</v>
      </c>
      <c r="E105" s="44">
        <v>7</v>
      </c>
      <c r="F105" s="44">
        <v>0</v>
      </c>
      <c r="G105" s="44">
        <v>8</v>
      </c>
      <c r="H105" s="40"/>
      <c r="I105" s="42">
        <v>99</v>
      </c>
      <c r="J105" s="44">
        <v>2</v>
      </c>
      <c r="K105" s="44">
        <v>1</v>
      </c>
      <c r="L105" s="44">
        <v>5</v>
      </c>
      <c r="M105" s="44">
        <v>1</v>
      </c>
      <c r="N105" s="44">
        <v>3</v>
      </c>
      <c r="O105" s="2"/>
      <c r="P105" s="42">
        <v>99</v>
      </c>
      <c r="Q105" s="44">
        <v>0</v>
      </c>
      <c r="R105" s="44">
        <v>5</v>
      </c>
      <c r="S105" s="44">
        <v>10</v>
      </c>
      <c r="T105" s="44">
        <v>4</v>
      </c>
      <c r="U105" s="44">
        <v>4</v>
      </c>
      <c r="V105" s="2"/>
      <c r="W105" s="42">
        <v>99</v>
      </c>
      <c r="X105" s="44">
        <v>3</v>
      </c>
      <c r="Y105" s="44">
        <v>4</v>
      </c>
      <c r="Z105" s="44">
        <v>2</v>
      </c>
      <c r="AA105" s="44">
        <v>2</v>
      </c>
      <c r="AB105" s="44">
        <v>1</v>
      </c>
      <c r="AC105" s="2"/>
      <c r="AD105" s="2"/>
      <c r="AE105" s="2"/>
      <c r="AF105" s="2"/>
      <c r="AG105" s="2"/>
      <c r="AH105" s="2"/>
      <c r="AI105" s="2"/>
    </row>
    <row r="106" spans="2:35">
      <c r="B106" s="42">
        <v>100</v>
      </c>
      <c r="C106" s="44">
        <v>0</v>
      </c>
      <c r="D106" s="44">
        <v>0</v>
      </c>
      <c r="E106" s="44">
        <v>2</v>
      </c>
      <c r="F106" s="44">
        <v>0</v>
      </c>
      <c r="G106" s="44">
        <v>11</v>
      </c>
      <c r="H106" s="40"/>
      <c r="I106" s="42">
        <v>100</v>
      </c>
      <c r="J106" s="44">
        <v>7</v>
      </c>
      <c r="K106" s="44">
        <v>4</v>
      </c>
      <c r="L106" s="44">
        <v>5</v>
      </c>
      <c r="M106" s="44">
        <v>3</v>
      </c>
      <c r="N106" s="44">
        <v>6</v>
      </c>
      <c r="O106" s="2"/>
      <c r="P106" s="42">
        <v>100</v>
      </c>
      <c r="Q106" s="44">
        <v>0</v>
      </c>
      <c r="R106" s="44">
        <v>1</v>
      </c>
      <c r="S106" s="44">
        <v>0</v>
      </c>
      <c r="T106" s="44">
        <v>5</v>
      </c>
      <c r="U106" s="44">
        <v>0</v>
      </c>
      <c r="V106" s="2"/>
      <c r="W106" s="42">
        <v>100</v>
      </c>
      <c r="X106" s="44">
        <v>6</v>
      </c>
      <c r="Y106" s="44">
        <v>4</v>
      </c>
      <c r="Z106" s="44">
        <v>5</v>
      </c>
      <c r="AA106" s="44">
        <v>3</v>
      </c>
      <c r="AB106" s="44">
        <v>3</v>
      </c>
      <c r="AC106" s="2"/>
      <c r="AD106" s="2"/>
      <c r="AE106" s="2"/>
      <c r="AF106" s="2"/>
      <c r="AG106" s="2"/>
      <c r="AH106" s="2"/>
      <c r="AI106" s="2"/>
    </row>
    <row r="107" spans="2:35">
      <c r="B107" s="42">
        <v>101</v>
      </c>
      <c r="C107" s="44">
        <v>2</v>
      </c>
      <c r="D107" s="44">
        <v>1</v>
      </c>
      <c r="E107" s="44">
        <v>5</v>
      </c>
      <c r="F107" s="44">
        <v>0</v>
      </c>
      <c r="G107" s="44">
        <v>3</v>
      </c>
      <c r="H107" s="40"/>
      <c r="I107" s="42">
        <v>101</v>
      </c>
      <c r="J107" s="44">
        <v>3</v>
      </c>
      <c r="K107" s="44">
        <v>4</v>
      </c>
      <c r="L107" s="44">
        <v>6</v>
      </c>
      <c r="M107" s="44">
        <v>2</v>
      </c>
      <c r="N107" s="44">
        <v>5</v>
      </c>
      <c r="O107" s="2"/>
      <c r="P107" s="42">
        <v>101</v>
      </c>
      <c r="Q107" s="44">
        <v>1</v>
      </c>
      <c r="R107" s="44">
        <v>0</v>
      </c>
      <c r="S107" s="44">
        <v>2</v>
      </c>
      <c r="T107" s="44">
        <v>4</v>
      </c>
      <c r="U107" s="44">
        <v>1</v>
      </c>
      <c r="V107" s="2"/>
      <c r="W107" s="42">
        <v>101</v>
      </c>
      <c r="X107" s="44">
        <v>0</v>
      </c>
      <c r="Y107" s="44">
        <v>1</v>
      </c>
      <c r="Z107" s="44">
        <v>2</v>
      </c>
      <c r="AA107" s="44">
        <v>2</v>
      </c>
      <c r="AB107" s="44">
        <v>4</v>
      </c>
      <c r="AC107" s="2"/>
      <c r="AD107" s="2"/>
      <c r="AE107" s="2"/>
      <c r="AF107" s="2"/>
      <c r="AG107" s="2"/>
      <c r="AH107" s="2"/>
      <c r="AI107" s="2"/>
    </row>
    <row r="108" spans="2:35">
      <c r="B108" s="42">
        <v>102</v>
      </c>
      <c r="C108" s="44">
        <v>0</v>
      </c>
      <c r="D108" s="44">
        <v>1</v>
      </c>
      <c r="E108" s="44">
        <v>2</v>
      </c>
      <c r="F108" s="44">
        <v>4</v>
      </c>
      <c r="G108" s="44">
        <v>1</v>
      </c>
      <c r="H108" s="40"/>
      <c r="I108" s="42">
        <v>102</v>
      </c>
      <c r="J108" s="44">
        <v>3</v>
      </c>
      <c r="K108" s="44">
        <v>4</v>
      </c>
      <c r="L108" s="44">
        <v>2</v>
      </c>
      <c r="M108" s="44">
        <v>4</v>
      </c>
      <c r="N108" s="44">
        <v>1</v>
      </c>
      <c r="O108" s="2"/>
      <c r="P108" s="42">
        <v>102</v>
      </c>
      <c r="Q108" s="44">
        <v>1</v>
      </c>
      <c r="R108" s="44">
        <v>1</v>
      </c>
      <c r="S108" s="44">
        <v>3</v>
      </c>
      <c r="T108" s="44">
        <v>5</v>
      </c>
      <c r="U108" s="44">
        <v>2</v>
      </c>
      <c r="V108" s="2"/>
      <c r="W108" s="42">
        <v>102</v>
      </c>
      <c r="X108" s="44">
        <v>0</v>
      </c>
      <c r="Y108" s="44">
        <v>1</v>
      </c>
      <c r="Z108" s="44">
        <v>5</v>
      </c>
      <c r="AA108" s="44">
        <v>0</v>
      </c>
      <c r="AB108" s="44">
        <v>0</v>
      </c>
      <c r="AC108" s="2"/>
      <c r="AD108" s="2"/>
      <c r="AE108" s="2"/>
      <c r="AF108" s="2"/>
      <c r="AG108" s="2"/>
      <c r="AH108" s="2"/>
      <c r="AI108" s="2"/>
    </row>
    <row r="109" spans="2:35">
      <c r="B109" s="42">
        <v>103</v>
      </c>
      <c r="C109" s="44">
        <v>7</v>
      </c>
      <c r="D109" s="44">
        <v>5</v>
      </c>
      <c r="E109" s="44">
        <v>2</v>
      </c>
      <c r="F109" s="44">
        <v>2</v>
      </c>
      <c r="G109" s="44">
        <v>0</v>
      </c>
      <c r="H109" s="40"/>
      <c r="I109" s="42">
        <v>103</v>
      </c>
      <c r="J109" s="44">
        <v>1</v>
      </c>
      <c r="K109" s="44">
        <v>1</v>
      </c>
      <c r="L109" s="44">
        <v>5</v>
      </c>
      <c r="M109" s="44">
        <v>8</v>
      </c>
      <c r="N109" s="44">
        <v>4</v>
      </c>
      <c r="O109" s="2"/>
      <c r="P109" s="42">
        <v>103</v>
      </c>
      <c r="Q109" s="44">
        <v>0</v>
      </c>
      <c r="R109" s="44">
        <v>1</v>
      </c>
      <c r="S109" s="44">
        <v>1</v>
      </c>
      <c r="T109" s="44">
        <v>4</v>
      </c>
      <c r="U109" s="44">
        <v>1</v>
      </c>
      <c r="V109" s="2"/>
      <c r="W109" s="42">
        <v>103</v>
      </c>
      <c r="X109" s="44">
        <v>3</v>
      </c>
      <c r="Y109" s="44">
        <v>5</v>
      </c>
      <c r="Z109" s="44">
        <v>2</v>
      </c>
      <c r="AA109" s="44">
        <v>0</v>
      </c>
      <c r="AB109" s="44">
        <v>3</v>
      </c>
      <c r="AC109" s="2"/>
      <c r="AD109" s="2"/>
      <c r="AE109" s="2"/>
      <c r="AF109" s="2"/>
      <c r="AG109" s="2"/>
      <c r="AH109" s="2"/>
      <c r="AI109" s="2"/>
    </row>
    <row r="110" spans="2:35">
      <c r="B110" s="42">
        <v>104</v>
      </c>
      <c r="C110" s="44">
        <v>2</v>
      </c>
      <c r="D110" s="44">
        <v>1</v>
      </c>
      <c r="E110" s="44">
        <v>1</v>
      </c>
      <c r="F110" s="44">
        <v>1</v>
      </c>
      <c r="G110" s="44">
        <v>0</v>
      </c>
      <c r="H110" s="40"/>
      <c r="I110" s="42">
        <v>104</v>
      </c>
      <c r="J110" s="44">
        <v>0</v>
      </c>
      <c r="K110" s="44">
        <v>0</v>
      </c>
      <c r="L110" s="44">
        <v>2</v>
      </c>
      <c r="M110" s="44">
        <v>0</v>
      </c>
      <c r="N110" s="44">
        <v>1</v>
      </c>
      <c r="O110" s="2"/>
      <c r="P110" s="42">
        <v>104</v>
      </c>
      <c r="Q110" s="44">
        <v>7</v>
      </c>
      <c r="R110" s="44">
        <v>1</v>
      </c>
      <c r="S110" s="44">
        <v>2</v>
      </c>
      <c r="T110" s="44">
        <v>1</v>
      </c>
      <c r="U110" s="44">
        <v>2</v>
      </c>
      <c r="V110" s="2"/>
      <c r="W110" s="42">
        <v>104</v>
      </c>
      <c r="X110" s="44">
        <v>0</v>
      </c>
      <c r="Y110" s="44">
        <v>1</v>
      </c>
      <c r="Z110" s="44">
        <v>2</v>
      </c>
      <c r="AA110" s="44">
        <v>4</v>
      </c>
      <c r="AB110" s="44">
        <v>4</v>
      </c>
      <c r="AC110" s="2"/>
      <c r="AD110" s="2"/>
      <c r="AE110" s="2"/>
      <c r="AF110" s="2"/>
      <c r="AG110" s="2"/>
      <c r="AH110" s="2"/>
      <c r="AI110" s="2"/>
    </row>
    <row r="111" spans="2:35">
      <c r="B111" s="42">
        <v>105</v>
      </c>
      <c r="C111" s="44">
        <v>0</v>
      </c>
      <c r="D111" s="44">
        <v>1</v>
      </c>
      <c r="E111" s="44">
        <v>0</v>
      </c>
      <c r="F111" s="44">
        <v>7</v>
      </c>
      <c r="G111" s="44">
        <v>1</v>
      </c>
      <c r="H111" s="40"/>
      <c r="I111" s="42">
        <v>105</v>
      </c>
      <c r="J111" s="44">
        <v>3</v>
      </c>
      <c r="K111" s="44">
        <v>1</v>
      </c>
      <c r="L111" s="44">
        <v>2</v>
      </c>
      <c r="M111" s="44">
        <v>0</v>
      </c>
      <c r="N111" s="44">
        <v>1</v>
      </c>
      <c r="O111" s="2"/>
      <c r="P111" s="42">
        <v>105</v>
      </c>
      <c r="Q111" s="44">
        <v>3</v>
      </c>
      <c r="R111" s="44">
        <v>1</v>
      </c>
      <c r="S111" s="44">
        <v>5</v>
      </c>
      <c r="T111" s="44">
        <v>1</v>
      </c>
      <c r="U111" s="44">
        <v>4</v>
      </c>
      <c r="V111" s="2"/>
      <c r="W111" s="42">
        <v>105</v>
      </c>
      <c r="X111" s="44">
        <v>3</v>
      </c>
      <c r="Y111" s="44">
        <v>4</v>
      </c>
      <c r="Z111" s="44">
        <v>2</v>
      </c>
      <c r="AA111" s="44">
        <v>3</v>
      </c>
      <c r="AB111" s="44">
        <v>2</v>
      </c>
      <c r="AC111" s="2"/>
      <c r="AD111" s="2"/>
      <c r="AE111" s="2"/>
      <c r="AF111" s="2"/>
      <c r="AG111" s="2"/>
      <c r="AH111" s="2"/>
      <c r="AI111" s="2"/>
    </row>
    <row r="112" spans="2:35">
      <c r="B112" s="42">
        <v>106</v>
      </c>
      <c r="C112" s="44">
        <v>0</v>
      </c>
      <c r="D112" s="44">
        <v>5</v>
      </c>
      <c r="E112" s="44">
        <v>2</v>
      </c>
      <c r="F112" s="44">
        <v>4</v>
      </c>
      <c r="G112" s="44">
        <v>1</v>
      </c>
      <c r="H112" s="40"/>
      <c r="I112" s="42">
        <v>106</v>
      </c>
      <c r="J112" s="44">
        <v>0</v>
      </c>
      <c r="K112" s="44">
        <v>1</v>
      </c>
      <c r="L112" s="44">
        <v>5</v>
      </c>
      <c r="M112" s="44">
        <v>0</v>
      </c>
      <c r="N112" s="44">
        <v>1</v>
      </c>
      <c r="O112" s="2"/>
      <c r="P112" s="42">
        <v>106</v>
      </c>
      <c r="Q112" s="44">
        <v>5</v>
      </c>
      <c r="R112" s="44">
        <v>4</v>
      </c>
      <c r="S112" s="44">
        <v>2</v>
      </c>
      <c r="T112" s="44">
        <v>1</v>
      </c>
      <c r="U112" s="44">
        <v>3</v>
      </c>
      <c r="V112" s="2"/>
      <c r="W112" s="42">
        <v>106</v>
      </c>
      <c r="X112" s="44">
        <v>0</v>
      </c>
      <c r="Y112" s="44">
        <v>3</v>
      </c>
      <c r="Z112" s="44">
        <v>5</v>
      </c>
      <c r="AA112" s="44">
        <v>2</v>
      </c>
      <c r="AB112" s="44">
        <v>1</v>
      </c>
      <c r="AC112" s="2"/>
      <c r="AD112" s="2"/>
      <c r="AE112" s="2"/>
      <c r="AF112" s="2"/>
      <c r="AG112" s="2"/>
      <c r="AH112" s="2"/>
      <c r="AI112" s="2"/>
    </row>
    <row r="113" spans="2:35">
      <c r="B113" s="42">
        <v>107</v>
      </c>
      <c r="C113" s="44">
        <v>0</v>
      </c>
      <c r="D113" s="44">
        <v>1</v>
      </c>
      <c r="E113" s="44">
        <v>2</v>
      </c>
      <c r="F113" s="44">
        <v>0</v>
      </c>
      <c r="G113" s="44">
        <v>1</v>
      </c>
      <c r="H113" s="40"/>
      <c r="I113" s="42">
        <v>107</v>
      </c>
      <c r="J113" s="44">
        <v>0</v>
      </c>
      <c r="K113" s="44">
        <v>4</v>
      </c>
      <c r="L113" s="44">
        <v>5</v>
      </c>
      <c r="M113" s="44">
        <v>1</v>
      </c>
      <c r="N113" s="44">
        <v>0</v>
      </c>
      <c r="O113" s="2"/>
      <c r="P113" s="42">
        <v>107</v>
      </c>
      <c r="Q113" s="44">
        <v>6</v>
      </c>
      <c r="R113" s="44">
        <v>0</v>
      </c>
      <c r="S113" s="44">
        <v>2</v>
      </c>
      <c r="T113" s="44">
        <v>1</v>
      </c>
      <c r="U113" s="44">
        <v>1</v>
      </c>
      <c r="V113" s="2"/>
      <c r="W113" s="42">
        <v>107</v>
      </c>
      <c r="X113" s="44">
        <v>8</v>
      </c>
      <c r="Y113" s="44">
        <v>4</v>
      </c>
      <c r="Z113" s="44">
        <v>2</v>
      </c>
      <c r="AA113" s="44">
        <v>3</v>
      </c>
      <c r="AB113" s="44">
        <v>0</v>
      </c>
      <c r="AC113" s="2"/>
      <c r="AD113" s="2"/>
      <c r="AE113" s="2"/>
      <c r="AF113" s="2"/>
      <c r="AG113" s="2"/>
      <c r="AH113" s="2"/>
      <c r="AI113" s="2"/>
    </row>
    <row r="114" spans="2:35">
      <c r="B114" s="42">
        <v>108</v>
      </c>
      <c r="C114" s="44">
        <v>0</v>
      </c>
      <c r="D114" s="44">
        <v>0</v>
      </c>
      <c r="E114" s="44">
        <v>2</v>
      </c>
      <c r="F114" s="44">
        <v>11</v>
      </c>
      <c r="G114" s="44">
        <v>5</v>
      </c>
      <c r="H114" s="40"/>
      <c r="I114" s="42">
        <v>108</v>
      </c>
      <c r="J114" s="44">
        <v>3</v>
      </c>
      <c r="K114" s="44">
        <v>1</v>
      </c>
      <c r="L114" s="44">
        <v>5</v>
      </c>
      <c r="M114" s="44">
        <v>6</v>
      </c>
      <c r="N114" s="44">
        <v>2</v>
      </c>
      <c r="O114" s="2"/>
      <c r="P114" s="42">
        <v>108</v>
      </c>
      <c r="Q114" s="44">
        <v>4</v>
      </c>
      <c r="R114" s="44">
        <v>4</v>
      </c>
      <c r="S114" s="44">
        <v>2</v>
      </c>
      <c r="T114" s="44">
        <v>5</v>
      </c>
      <c r="U114" s="44">
        <v>7</v>
      </c>
      <c r="V114" s="2"/>
      <c r="W114" s="42">
        <v>108</v>
      </c>
      <c r="X114" s="44">
        <v>3</v>
      </c>
      <c r="Y114" s="44">
        <v>1</v>
      </c>
      <c r="Z114" s="44">
        <v>2</v>
      </c>
      <c r="AA114" s="44">
        <v>4</v>
      </c>
      <c r="AB114" s="44">
        <v>1</v>
      </c>
      <c r="AC114" s="2"/>
      <c r="AD114" s="2"/>
      <c r="AE114" s="2"/>
      <c r="AF114" s="2"/>
      <c r="AG114" s="2"/>
      <c r="AH114" s="2"/>
      <c r="AI114" s="2"/>
    </row>
    <row r="115" spans="2:35">
      <c r="B115" s="42">
        <v>109</v>
      </c>
      <c r="C115" s="44">
        <v>0</v>
      </c>
      <c r="D115" s="44">
        <v>1</v>
      </c>
      <c r="E115" s="44">
        <v>1</v>
      </c>
      <c r="F115" s="44">
        <v>9</v>
      </c>
      <c r="G115" s="44">
        <v>1</v>
      </c>
      <c r="H115" s="40"/>
      <c r="I115" s="42">
        <v>109</v>
      </c>
      <c r="J115" s="44">
        <v>6</v>
      </c>
      <c r="K115" s="44">
        <v>2</v>
      </c>
      <c r="L115" s="44">
        <v>0</v>
      </c>
      <c r="M115" s="44">
        <v>2</v>
      </c>
      <c r="N115" s="44">
        <v>5</v>
      </c>
      <c r="O115" s="2"/>
      <c r="P115" s="42">
        <v>109</v>
      </c>
      <c r="Q115" s="44">
        <v>3</v>
      </c>
      <c r="R115" s="44">
        <v>1</v>
      </c>
      <c r="S115" s="44">
        <v>2</v>
      </c>
      <c r="T115" s="44">
        <v>3</v>
      </c>
      <c r="U115" s="44">
        <v>3</v>
      </c>
      <c r="V115" s="2"/>
      <c r="W115" s="42">
        <v>109</v>
      </c>
      <c r="X115" s="44">
        <v>0</v>
      </c>
      <c r="Y115" s="44">
        <v>1</v>
      </c>
      <c r="Z115" s="44">
        <v>2</v>
      </c>
      <c r="AA115" s="44">
        <v>4</v>
      </c>
      <c r="AB115" s="44">
        <v>2</v>
      </c>
      <c r="AC115" s="2"/>
      <c r="AD115" s="2"/>
      <c r="AE115" s="2"/>
      <c r="AF115" s="2"/>
      <c r="AG115" s="2"/>
      <c r="AH115" s="2"/>
      <c r="AI115" s="2"/>
    </row>
    <row r="116" spans="2:35">
      <c r="B116" s="42">
        <v>110</v>
      </c>
      <c r="C116" s="44">
        <v>0</v>
      </c>
      <c r="D116" s="44">
        <v>0</v>
      </c>
      <c r="E116" s="44">
        <v>2</v>
      </c>
      <c r="F116" s="44">
        <v>7</v>
      </c>
      <c r="G116" s="44">
        <v>4</v>
      </c>
      <c r="H116" s="40"/>
      <c r="I116" s="42">
        <v>110</v>
      </c>
      <c r="J116" s="44">
        <v>3</v>
      </c>
      <c r="K116" s="44">
        <v>1</v>
      </c>
      <c r="L116" s="44">
        <v>5</v>
      </c>
      <c r="M116" s="44">
        <v>4</v>
      </c>
      <c r="N116" s="44">
        <v>9</v>
      </c>
      <c r="O116" s="2"/>
      <c r="P116" s="42">
        <v>110</v>
      </c>
      <c r="Q116" s="44">
        <v>0</v>
      </c>
      <c r="R116" s="44">
        <v>4</v>
      </c>
      <c r="S116" s="44">
        <v>2</v>
      </c>
      <c r="T116" s="44">
        <v>2</v>
      </c>
      <c r="U116" s="44">
        <v>1</v>
      </c>
      <c r="V116" s="2"/>
      <c r="W116" s="42">
        <v>110</v>
      </c>
      <c r="X116" s="44">
        <v>0</v>
      </c>
      <c r="Y116" s="44">
        <v>5</v>
      </c>
      <c r="Z116" s="44">
        <v>5</v>
      </c>
      <c r="AA116" s="44">
        <v>0</v>
      </c>
      <c r="AB116" s="44">
        <v>10</v>
      </c>
      <c r="AC116" s="2"/>
      <c r="AD116" s="2"/>
      <c r="AE116" s="2"/>
      <c r="AF116" s="2"/>
      <c r="AG116" s="2"/>
      <c r="AH116" s="2"/>
      <c r="AI116" s="2"/>
    </row>
    <row r="117" spans="2:35">
      <c r="B117" s="42">
        <v>111</v>
      </c>
      <c r="C117" s="44">
        <v>1</v>
      </c>
      <c r="D117" s="44">
        <v>2</v>
      </c>
      <c r="E117" s="44">
        <v>1</v>
      </c>
      <c r="F117" s="44">
        <v>5</v>
      </c>
      <c r="G117" s="44">
        <v>3</v>
      </c>
      <c r="H117" s="40"/>
      <c r="I117" s="42">
        <v>111</v>
      </c>
      <c r="J117" s="44">
        <v>0</v>
      </c>
      <c r="K117" s="44">
        <v>1</v>
      </c>
      <c r="L117" s="44">
        <v>5</v>
      </c>
      <c r="M117" s="44">
        <v>3</v>
      </c>
      <c r="N117" s="44">
        <v>0</v>
      </c>
      <c r="O117" s="2"/>
      <c r="P117" s="42">
        <v>111</v>
      </c>
      <c r="Q117" s="44">
        <v>6</v>
      </c>
      <c r="R117" s="44">
        <v>10</v>
      </c>
      <c r="S117" s="44">
        <v>2</v>
      </c>
      <c r="T117" s="44">
        <v>0</v>
      </c>
      <c r="U117" s="44">
        <v>4</v>
      </c>
      <c r="V117" s="2"/>
      <c r="W117" s="42">
        <v>111</v>
      </c>
      <c r="X117" s="44">
        <v>0</v>
      </c>
      <c r="Y117" s="44">
        <v>1</v>
      </c>
      <c r="Z117" s="44">
        <v>2</v>
      </c>
      <c r="AA117" s="44">
        <v>1</v>
      </c>
      <c r="AB117" s="44">
        <v>3</v>
      </c>
      <c r="AC117" s="2"/>
      <c r="AD117" s="2"/>
      <c r="AE117" s="2"/>
      <c r="AF117" s="2"/>
      <c r="AG117" s="2"/>
      <c r="AH117" s="2"/>
      <c r="AI117" s="2"/>
    </row>
    <row r="118" spans="2:35">
      <c r="B118" s="42">
        <v>112</v>
      </c>
      <c r="C118" s="44">
        <v>0</v>
      </c>
      <c r="D118" s="44">
        <v>6</v>
      </c>
      <c r="E118" s="44">
        <v>2</v>
      </c>
      <c r="F118" s="44">
        <v>2</v>
      </c>
      <c r="G118" s="44">
        <v>0</v>
      </c>
      <c r="H118" s="40"/>
      <c r="I118" s="42">
        <v>112</v>
      </c>
      <c r="J118" s="44">
        <v>0</v>
      </c>
      <c r="K118" s="44">
        <v>1</v>
      </c>
      <c r="L118" s="44">
        <v>5</v>
      </c>
      <c r="M118" s="44">
        <v>0</v>
      </c>
      <c r="N118" s="44">
        <v>2</v>
      </c>
      <c r="O118" s="2"/>
      <c r="P118" s="42">
        <v>112</v>
      </c>
      <c r="Q118" s="44">
        <v>10</v>
      </c>
      <c r="R118" s="44">
        <v>4</v>
      </c>
      <c r="S118" s="44">
        <v>5</v>
      </c>
      <c r="T118" s="44">
        <v>1</v>
      </c>
      <c r="U118" s="44">
        <v>1</v>
      </c>
      <c r="V118" s="2"/>
      <c r="W118" s="42">
        <v>112</v>
      </c>
      <c r="X118" s="44">
        <v>0</v>
      </c>
      <c r="Y118" s="44">
        <v>0</v>
      </c>
      <c r="Z118" s="44">
        <v>5</v>
      </c>
      <c r="AA118" s="44">
        <v>0</v>
      </c>
      <c r="AB118" s="44">
        <v>9</v>
      </c>
      <c r="AC118" s="2"/>
      <c r="AD118" s="2"/>
      <c r="AE118" s="2"/>
      <c r="AF118" s="2"/>
      <c r="AG118" s="2"/>
      <c r="AH118" s="2"/>
      <c r="AI118" s="2"/>
    </row>
    <row r="119" spans="2:35">
      <c r="B119" s="42">
        <v>113</v>
      </c>
      <c r="C119" s="44">
        <v>0</v>
      </c>
      <c r="D119" s="44">
        <v>1</v>
      </c>
      <c r="E119" s="44">
        <v>2</v>
      </c>
      <c r="F119" s="44">
        <v>1</v>
      </c>
      <c r="G119" s="44">
        <v>0</v>
      </c>
      <c r="H119" s="40"/>
      <c r="I119" s="42">
        <v>113</v>
      </c>
      <c r="J119" s="44">
        <v>3</v>
      </c>
      <c r="K119" s="44">
        <v>1</v>
      </c>
      <c r="L119" s="44">
        <v>5</v>
      </c>
      <c r="M119" s="44">
        <v>0</v>
      </c>
      <c r="N119" s="44">
        <v>0</v>
      </c>
      <c r="O119" s="2"/>
      <c r="P119" s="42">
        <v>113</v>
      </c>
      <c r="Q119" s="44">
        <v>3</v>
      </c>
      <c r="R119" s="44">
        <v>2</v>
      </c>
      <c r="S119" s="44">
        <v>5</v>
      </c>
      <c r="T119" s="44">
        <v>0</v>
      </c>
      <c r="U119" s="44">
        <v>2</v>
      </c>
      <c r="V119" s="2"/>
      <c r="W119" s="42">
        <v>113</v>
      </c>
      <c r="X119" s="44">
        <v>0</v>
      </c>
      <c r="Y119" s="44">
        <v>1</v>
      </c>
      <c r="Z119" s="44">
        <v>2</v>
      </c>
      <c r="AA119" s="44">
        <v>2</v>
      </c>
      <c r="AB119" s="44">
        <v>1</v>
      </c>
      <c r="AC119" s="2"/>
      <c r="AD119" s="2"/>
      <c r="AE119" s="2"/>
      <c r="AF119" s="2"/>
      <c r="AG119" s="2"/>
      <c r="AH119" s="2"/>
      <c r="AI119" s="2"/>
    </row>
    <row r="120" spans="2:35">
      <c r="B120" s="42">
        <v>114</v>
      </c>
      <c r="C120" s="44">
        <v>0</v>
      </c>
      <c r="D120" s="44">
        <v>11</v>
      </c>
      <c r="E120" s="44">
        <v>2</v>
      </c>
      <c r="F120" s="44">
        <v>0</v>
      </c>
      <c r="G120" s="44">
        <v>3</v>
      </c>
      <c r="H120" s="40"/>
      <c r="I120" s="42">
        <v>114</v>
      </c>
      <c r="J120" s="44">
        <v>0</v>
      </c>
      <c r="K120" s="44">
        <v>1</v>
      </c>
      <c r="L120" s="44">
        <v>5</v>
      </c>
      <c r="M120" s="44">
        <v>2</v>
      </c>
      <c r="N120" s="44">
        <v>1</v>
      </c>
      <c r="O120" s="2"/>
      <c r="P120" s="42">
        <v>114</v>
      </c>
      <c r="Q120" s="44">
        <v>0</v>
      </c>
      <c r="R120" s="44">
        <v>1</v>
      </c>
      <c r="S120" s="44">
        <v>5</v>
      </c>
      <c r="T120" s="44">
        <v>5</v>
      </c>
      <c r="U120" s="44">
        <v>5</v>
      </c>
      <c r="V120" s="2"/>
      <c r="W120" s="42">
        <v>114</v>
      </c>
      <c r="X120" s="44">
        <v>0</v>
      </c>
      <c r="Y120" s="44">
        <v>4</v>
      </c>
      <c r="Z120" s="44">
        <v>2</v>
      </c>
      <c r="AA120" s="44">
        <v>1</v>
      </c>
      <c r="AB120" s="44">
        <v>1</v>
      </c>
      <c r="AC120" s="2"/>
      <c r="AD120" s="2"/>
      <c r="AE120" s="2"/>
      <c r="AF120" s="2"/>
      <c r="AG120" s="2"/>
      <c r="AH120" s="2"/>
      <c r="AI120" s="2"/>
    </row>
    <row r="121" spans="2:35">
      <c r="B121" s="42">
        <v>115</v>
      </c>
      <c r="C121" s="44">
        <v>3</v>
      </c>
      <c r="D121" s="44">
        <v>6</v>
      </c>
      <c r="E121" s="44">
        <v>3</v>
      </c>
      <c r="F121" s="44">
        <v>1</v>
      </c>
      <c r="G121" s="44">
        <v>4</v>
      </c>
      <c r="H121" s="40"/>
      <c r="I121" s="42">
        <v>115</v>
      </c>
      <c r="J121" s="44">
        <v>0</v>
      </c>
      <c r="K121" s="44">
        <v>1</v>
      </c>
      <c r="L121" s="44">
        <v>2</v>
      </c>
      <c r="M121" s="44">
        <v>1</v>
      </c>
      <c r="N121" s="44">
        <v>8</v>
      </c>
      <c r="O121" s="2"/>
      <c r="P121" s="42">
        <v>115</v>
      </c>
      <c r="Q121" s="44">
        <v>0</v>
      </c>
      <c r="R121" s="44">
        <v>4</v>
      </c>
      <c r="S121" s="44">
        <v>1</v>
      </c>
      <c r="T121" s="44">
        <v>1</v>
      </c>
      <c r="U121" s="44">
        <v>2</v>
      </c>
      <c r="V121" s="2"/>
      <c r="W121" s="42">
        <v>115</v>
      </c>
      <c r="X121" s="44">
        <v>3</v>
      </c>
      <c r="Y121" s="44">
        <v>4</v>
      </c>
      <c r="Z121" s="44">
        <v>5</v>
      </c>
      <c r="AA121" s="44">
        <v>0</v>
      </c>
      <c r="AB121" s="44">
        <v>2</v>
      </c>
      <c r="AC121" s="2"/>
      <c r="AD121" s="2"/>
      <c r="AE121" s="2"/>
      <c r="AF121" s="2"/>
      <c r="AG121" s="2"/>
      <c r="AH121" s="2"/>
      <c r="AI121" s="2"/>
    </row>
    <row r="122" spans="2:35">
      <c r="B122" s="42">
        <v>116</v>
      </c>
      <c r="C122" s="44">
        <v>3</v>
      </c>
      <c r="D122" s="44">
        <v>4</v>
      </c>
      <c r="E122" s="44">
        <v>2</v>
      </c>
      <c r="F122" s="44">
        <v>0</v>
      </c>
      <c r="G122" s="44">
        <v>9</v>
      </c>
      <c r="H122" s="40"/>
      <c r="I122" s="42">
        <v>116</v>
      </c>
      <c r="J122" s="44">
        <v>1</v>
      </c>
      <c r="K122" s="44">
        <v>1</v>
      </c>
      <c r="L122" s="44">
        <v>2</v>
      </c>
      <c r="M122" s="44">
        <v>1</v>
      </c>
      <c r="N122" s="44">
        <v>3</v>
      </c>
      <c r="O122" s="2"/>
      <c r="P122" s="42">
        <v>116</v>
      </c>
      <c r="Q122" s="44">
        <v>0</v>
      </c>
      <c r="R122" s="44">
        <v>4</v>
      </c>
      <c r="S122" s="44">
        <v>2</v>
      </c>
      <c r="T122" s="44">
        <v>1</v>
      </c>
      <c r="U122" s="44">
        <v>4</v>
      </c>
      <c r="V122" s="2"/>
      <c r="W122" s="42">
        <v>116</v>
      </c>
      <c r="X122" s="44">
        <v>3</v>
      </c>
      <c r="Y122" s="44">
        <v>4</v>
      </c>
      <c r="Z122" s="44">
        <v>5</v>
      </c>
      <c r="AA122" s="44">
        <v>2</v>
      </c>
      <c r="AB122" s="44">
        <v>5</v>
      </c>
      <c r="AC122" s="2"/>
      <c r="AD122" s="2"/>
      <c r="AE122" s="2"/>
      <c r="AF122" s="2"/>
      <c r="AG122" s="2"/>
      <c r="AH122" s="2"/>
      <c r="AI122" s="2"/>
    </row>
    <row r="123" spans="2:35">
      <c r="B123" s="42">
        <v>117</v>
      </c>
      <c r="C123" s="44">
        <v>0</v>
      </c>
      <c r="D123" s="44">
        <v>1</v>
      </c>
      <c r="E123" s="44">
        <v>5</v>
      </c>
      <c r="F123" s="44">
        <v>1</v>
      </c>
      <c r="G123" s="44">
        <v>5</v>
      </c>
      <c r="H123" s="40"/>
      <c r="I123" s="42">
        <v>117</v>
      </c>
      <c r="J123" s="44">
        <v>5</v>
      </c>
      <c r="K123" s="44">
        <v>1</v>
      </c>
      <c r="L123" s="44">
        <v>5</v>
      </c>
      <c r="M123" s="44">
        <v>2</v>
      </c>
      <c r="N123" s="44">
        <v>5</v>
      </c>
      <c r="O123" s="2"/>
      <c r="P123" s="42">
        <v>117</v>
      </c>
      <c r="Q123" s="44">
        <v>0</v>
      </c>
      <c r="R123" s="44">
        <v>1</v>
      </c>
      <c r="S123" s="44">
        <v>2</v>
      </c>
      <c r="T123" s="44">
        <v>2</v>
      </c>
      <c r="U123" s="44">
        <v>5</v>
      </c>
      <c r="V123" s="2"/>
      <c r="W123" s="42">
        <v>117</v>
      </c>
      <c r="X123" s="44">
        <v>7</v>
      </c>
      <c r="Y123" s="44">
        <v>1</v>
      </c>
      <c r="Z123" s="44">
        <v>2</v>
      </c>
      <c r="AA123" s="44">
        <v>3</v>
      </c>
      <c r="AB123" s="44">
        <v>2</v>
      </c>
      <c r="AC123" s="2"/>
      <c r="AD123" s="2"/>
      <c r="AE123" s="2"/>
      <c r="AF123" s="2"/>
      <c r="AG123" s="2"/>
      <c r="AH123" s="2"/>
      <c r="AI123" s="2"/>
    </row>
    <row r="124" spans="2:35">
      <c r="B124" s="42">
        <v>118</v>
      </c>
      <c r="C124" s="44">
        <v>0</v>
      </c>
      <c r="D124" s="44">
        <v>1</v>
      </c>
      <c r="E124" s="44">
        <v>5</v>
      </c>
      <c r="F124" s="44">
        <v>2</v>
      </c>
      <c r="G124" s="44">
        <v>2</v>
      </c>
      <c r="H124" s="40"/>
      <c r="I124" s="42">
        <v>118</v>
      </c>
      <c r="J124" s="44">
        <v>0</v>
      </c>
      <c r="K124" s="44">
        <v>1</v>
      </c>
      <c r="L124" s="44">
        <v>2</v>
      </c>
      <c r="M124" s="44">
        <v>5</v>
      </c>
      <c r="N124" s="44">
        <v>1</v>
      </c>
      <c r="O124" s="2"/>
      <c r="P124" s="42">
        <v>118</v>
      </c>
      <c r="Q124" s="44">
        <v>0</v>
      </c>
      <c r="R124" s="44">
        <v>1</v>
      </c>
      <c r="S124" s="44">
        <v>5</v>
      </c>
      <c r="T124" s="44">
        <v>6</v>
      </c>
      <c r="U124" s="44">
        <v>1</v>
      </c>
      <c r="V124" s="2"/>
      <c r="W124" s="42">
        <v>118</v>
      </c>
      <c r="X124" s="44">
        <v>2</v>
      </c>
      <c r="Y124" s="44">
        <v>6</v>
      </c>
      <c r="Z124" s="44">
        <v>2</v>
      </c>
      <c r="AA124" s="44">
        <v>1</v>
      </c>
      <c r="AB124" s="44">
        <v>4</v>
      </c>
      <c r="AC124" s="2"/>
      <c r="AD124" s="2"/>
      <c r="AE124" s="2"/>
      <c r="AF124" s="2"/>
      <c r="AG124" s="2"/>
      <c r="AH124" s="2"/>
      <c r="AI124" s="2"/>
    </row>
    <row r="125" spans="2:35">
      <c r="B125" s="42">
        <v>119</v>
      </c>
      <c r="C125" s="44">
        <v>3</v>
      </c>
      <c r="D125" s="44">
        <v>1</v>
      </c>
      <c r="E125" s="44">
        <v>2</v>
      </c>
      <c r="F125" s="44">
        <v>1</v>
      </c>
      <c r="G125" s="44">
        <v>1</v>
      </c>
      <c r="H125" s="40"/>
      <c r="I125" s="42">
        <v>119</v>
      </c>
      <c r="J125" s="44">
        <v>1</v>
      </c>
      <c r="K125" s="44">
        <v>4</v>
      </c>
      <c r="L125" s="44">
        <v>5</v>
      </c>
      <c r="M125" s="44">
        <v>3</v>
      </c>
      <c r="N125" s="44">
        <v>3</v>
      </c>
      <c r="O125" s="2"/>
      <c r="P125" s="42">
        <v>119</v>
      </c>
      <c r="Q125" s="44">
        <v>0</v>
      </c>
      <c r="R125" s="44">
        <v>4</v>
      </c>
      <c r="S125" s="44">
        <v>2</v>
      </c>
      <c r="T125" s="44">
        <v>2</v>
      </c>
      <c r="U125" s="44">
        <v>2</v>
      </c>
      <c r="V125" s="2"/>
      <c r="W125" s="42">
        <v>119</v>
      </c>
      <c r="X125" s="44">
        <v>0</v>
      </c>
      <c r="Y125" s="44">
        <v>4</v>
      </c>
      <c r="Z125" s="44">
        <v>5</v>
      </c>
      <c r="AA125" s="44">
        <v>2</v>
      </c>
      <c r="AB125" s="44">
        <v>1</v>
      </c>
      <c r="AC125" s="2"/>
      <c r="AD125" s="2"/>
      <c r="AE125" s="2"/>
      <c r="AF125" s="2"/>
      <c r="AG125" s="2"/>
      <c r="AH125" s="2"/>
      <c r="AI125" s="2"/>
    </row>
    <row r="126" spans="2:35">
      <c r="B126" s="42">
        <v>120</v>
      </c>
      <c r="C126" s="44">
        <v>3</v>
      </c>
      <c r="D126" s="44">
        <v>4</v>
      </c>
      <c r="E126" s="44">
        <v>2</v>
      </c>
      <c r="F126" s="44">
        <v>2</v>
      </c>
      <c r="G126" s="44">
        <v>4</v>
      </c>
      <c r="H126" s="40"/>
      <c r="I126" s="42">
        <v>120</v>
      </c>
      <c r="J126" s="44">
        <v>0</v>
      </c>
      <c r="K126" s="44">
        <v>1</v>
      </c>
      <c r="L126" s="44">
        <v>5</v>
      </c>
      <c r="M126" s="44">
        <v>3</v>
      </c>
      <c r="N126" s="44">
        <v>1</v>
      </c>
      <c r="O126" s="2"/>
      <c r="P126" s="42">
        <v>120</v>
      </c>
      <c r="Q126" s="44">
        <v>0</v>
      </c>
      <c r="R126" s="44">
        <v>2</v>
      </c>
      <c r="S126" s="44">
        <v>5</v>
      </c>
      <c r="T126" s="44">
        <v>1</v>
      </c>
      <c r="U126" s="44">
        <v>4</v>
      </c>
      <c r="V126" s="2"/>
      <c r="W126" s="42">
        <v>120</v>
      </c>
      <c r="X126" s="44">
        <v>0</v>
      </c>
      <c r="Y126" s="44">
        <v>1</v>
      </c>
      <c r="Z126" s="44">
        <v>2</v>
      </c>
      <c r="AA126" s="44">
        <v>6</v>
      </c>
      <c r="AB126" s="44">
        <v>6</v>
      </c>
      <c r="AC126" s="2"/>
      <c r="AD126" s="2"/>
      <c r="AE126" s="2"/>
      <c r="AF126" s="2"/>
      <c r="AG126" s="2"/>
      <c r="AH126" s="2"/>
      <c r="AI126" s="2"/>
    </row>
    <row r="127" spans="2:35">
      <c r="B127" s="42">
        <v>121</v>
      </c>
      <c r="C127" s="44">
        <v>0</v>
      </c>
      <c r="D127" s="44">
        <v>1</v>
      </c>
      <c r="E127" s="44">
        <v>1</v>
      </c>
      <c r="F127" s="44">
        <v>2</v>
      </c>
      <c r="G127" s="44">
        <v>3</v>
      </c>
      <c r="H127" s="40"/>
      <c r="I127" s="42">
        <v>121</v>
      </c>
      <c r="J127" s="44">
        <v>0</v>
      </c>
      <c r="K127" s="44">
        <v>4</v>
      </c>
      <c r="L127" s="44">
        <v>2</v>
      </c>
      <c r="M127" s="44">
        <v>1</v>
      </c>
      <c r="N127" s="44">
        <v>1</v>
      </c>
      <c r="O127" s="2"/>
      <c r="P127" s="42">
        <v>121</v>
      </c>
      <c r="Q127" s="44">
        <v>1</v>
      </c>
      <c r="R127" s="44">
        <v>4</v>
      </c>
      <c r="S127" s="44">
        <v>2</v>
      </c>
      <c r="T127" s="44">
        <v>0</v>
      </c>
      <c r="U127" s="44">
        <v>1</v>
      </c>
      <c r="V127" s="2"/>
      <c r="W127" s="42">
        <v>121</v>
      </c>
      <c r="X127" s="44">
        <v>0</v>
      </c>
      <c r="Y127" s="44">
        <v>1</v>
      </c>
      <c r="Z127" s="44">
        <v>5</v>
      </c>
      <c r="AA127" s="44">
        <v>0</v>
      </c>
      <c r="AB127" s="44">
        <v>0</v>
      </c>
      <c r="AC127" s="2"/>
      <c r="AD127" s="2"/>
      <c r="AE127" s="2"/>
      <c r="AF127" s="2"/>
      <c r="AG127" s="2"/>
      <c r="AH127" s="2"/>
      <c r="AI127" s="2"/>
    </row>
    <row r="128" spans="2:35">
      <c r="B128" s="42">
        <v>122</v>
      </c>
      <c r="C128" s="44">
        <v>0</v>
      </c>
      <c r="D128" s="44">
        <v>4</v>
      </c>
      <c r="E128" s="44">
        <v>3</v>
      </c>
      <c r="F128" s="44">
        <v>11</v>
      </c>
      <c r="G128" s="44">
        <v>6</v>
      </c>
      <c r="H128" s="40"/>
      <c r="I128" s="42">
        <v>122</v>
      </c>
      <c r="J128" s="44">
        <v>8</v>
      </c>
      <c r="K128" s="44">
        <v>1</v>
      </c>
      <c r="L128" s="44">
        <v>2</v>
      </c>
      <c r="M128" s="44">
        <v>2</v>
      </c>
      <c r="N128" s="44">
        <v>5</v>
      </c>
      <c r="O128" s="2"/>
      <c r="P128" s="42">
        <v>122</v>
      </c>
      <c r="Q128" s="44">
        <v>4</v>
      </c>
      <c r="R128" s="44">
        <v>4</v>
      </c>
      <c r="S128" s="44">
        <v>2</v>
      </c>
      <c r="T128" s="44">
        <v>0</v>
      </c>
      <c r="U128" s="44">
        <v>0</v>
      </c>
      <c r="V128" s="2"/>
      <c r="W128" s="42">
        <v>122</v>
      </c>
      <c r="X128" s="44">
        <v>3</v>
      </c>
      <c r="Y128" s="44">
        <v>1</v>
      </c>
      <c r="Z128" s="44">
        <v>5</v>
      </c>
      <c r="AA128" s="44">
        <v>10</v>
      </c>
      <c r="AB128" s="44">
        <v>0</v>
      </c>
      <c r="AC128" s="2"/>
      <c r="AD128" s="2"/>
      <c r="AE128" s="2"/>
      <c r="AF128" s="2"/>
      <c r="AG128" s="2"/>
      <c r="AH128" s="2"/>
      <c r="AI128" s="2"/>
    </row>
    <row r="129" spans="2:35">
      <c r="B129" s="42">
        <v>123</v>
      </c>
      <c r="C129" s="44">
        <v>1</v>
      </c>
      <c r="D129" s="44">
        <v>1</v>
      </c>
      <c r="E129" s="44">
        <v>5</v>
      </c>
      <c r="F129" s="44">
        <v>7</v>
      </c>
      <c r="G129" s="44">
        <v>2</v>
      </c>
      <c r="H129" s="40"/>
      <c r="I129" s="42">
        <v>123</v>
      </c>
      <c r="J129" s="44">
        <v>0</v>
      </c>
      <c r="K129" s="44">
        <v>4</v>
      </c>
      <c r="L129" s="44">
        <v>5</v>
      </c>
      <c r="M129" s="44">
        <v>2</v>
      </c>
      <c r="N129" s="44">
        <v>0</v>
      </c>
      <c r="O129" s="2"/>
      <c r="P129" s="42">
        <v>123</v>
      </c>
      <c r="Q129" s="44">
        <v>3</v>
      </c>
      <c r="R129" s="44">
        <v>1</v>
      </c>
      <c r="S129" s="44">
        <v>2</v>
      </c>
      <c r="T129" s="44">
        <v>0</v>
      </c>
      <c r="U129" s="44">
        <v>3</v>
      </c>
      <c r="V129" s="2"/>
      <c r="W129" s="42">
        <v>123</v>
      </c>
      <c r="X129" s="44">
        <v>0</v>
      </c>
      <c r="Y129" s="44">
        <v>1</v>
      </c>
      <c r="Z129" s="44">
        <v>1</v>
      </c>
      <c r="AA129" s="44">
        <v>2</v>
      </c>
      <c r="AB129" s="44">
        <v>2</v>
      </c>
      <c r="AC129" s="2"/>
      <c r="AD129" s="2"/>
      <c r="AE129" s="2"/>
      <c r="AF129" s="2"/>
      <c r="AG129" s="2"/>
      <c r="AH129" s="2"/>
      <c r="AI129" s="2"/>
    </row>
    <row r="130" spans="2:35">
      <c r="B130" s="42">
        <v>124</v>
      </c>
      <c r="C130" s="44">
        <v>2</v>
      </c>
      <c r="D130" s="44">
        <v>1</v>
      </c>
      <c r="E130" s="44">
        <v>2</v>
      </c>
      <c r="F130" s="44">
        <v>2</v>
      </c>
      <c r="G130" s="44">
        <v>5</v>
      </c>
      <c r="H130" s="40"/>
      <c r="I130" s="42">
        <v>124</v>
      </c>
      <c r="J130" s="44">
        <v>0</v>
      </c>
      <c r="K130" s="44">
        <v>4</v>
      </c>
      <c r="L130" s="44">
        <v>2</v>
      </c>
      <c r="M130" s="44">
        <v>4</v>
      </c>
      <c r="N130" s="44">
        <v>2</v>
      </c>
      <c r="O130" s="2"/>
      <c r="P130" s="42">
        <v>124</v>
      </c>
      <c r="Q130" s="44">
        <v>0</v>
      </c>
      <c r="R130" s="44">
        <v>4</v>
      </c>
      <c r="S130" s="44">
        <v>8</v>
      </c>
      <c r="T130" s="44">
        <v>3</v>
      </c>
      <c r="U130" s="44">
        <v>2</v>
      </c>
      <c r="V130" s="2"/>
      <c r="W130" s="42">
        <v>124</v>
      </c>
      <c r="X130" s="44">
        <v>0</v>
      </c>
      <c r="Y130" s="44">
        <v>4</v>
      </c>
      <c r="Z130" s="44">
        <v>2</v>
      </c>
      <c r="AA130" s="44">
        <v>2</v>
      </c>
      <c r="AB130" s="44">
        <v>3</v>
      </c>
      <c r="AC130" s="2"/>
      <c r="AD130" s="2"/>
      <c r="AE130" s="2"/>
      <c r="AF130" s="2"/>
      <c r="AG130" s="2"/>
      <c r="AH130" s="2"/>
      <c r="AI130" s="2"/>
    </row>
    <row r="131" spans="2:35">
      <c r="B131" s="42">
        <v>125</v>
      </c>
      <c r="C131" s="44">
        <v>0</v>
      </c>
      <c r="D131" s="44">
        <v>1</v>
      </c>
      <c r="E131" s="44">
        <v>2</v>
      </c>
      <c r="F131" s="44">
        <v>1</v>
      </c>
      <c r="G131" s="44">
        <v>0</v>
      </c>
      <c r="H131" s="40"/>
      <c r="I131" s="42">
        <v>125</v>
      </c>
      <c r="J131" s="44">
        <v>0</v>
      </c>
      <c r="K131" s="44">
        <v>1</v>
      </c>
      <c r="L131" s="44">
        <v>2</v>
      </c>
      <c r="M131" s="44">
        <v>0</v>
      </c>
      <c r="N131" s="44">
        <v>3</v>
      </c>
      <c r="O131" s="2"/>
      <c r="P131" s="42">
        <v>125</v>
      </c>
      <c r="Q131" s="44">
        <v>7</v>
      </c>
      <c r="R131" s="44">
        <v>0</v>
      </c>
      <c r="S131" s="44">
        <v>0</v>
      </c>
      <c r="T131" s="44">
        <v>2</v>
      </c>
      <c r="U131" s="44">
        <v>3</v>
      </c>
      <c r="V131" s="2"/>
      <c r="W131" s="42">
        <v>125</v>
      </c>
      <c r="X131" s="44">
        <v>0</v>
      </c>
      <c r="Y131" s="44">
        <v>1</v>
      </c>
      <c r="Z131" s="44">
        <v>9</v>
      </c>
      <c r="AA131" s="44">
        <v>0</v>
      </c>
      <c r="AB131" s="44">
        <v>1</v>
      </c>
      <c r="AC131" s="2"/>
      <c r="AD131" s="2"/>
      <c r="AE131" s="2"/>
      <c r="AF131" s="2"/>
      <c r="AG131" s="2"/>
      <c r="AH131" s="2"/>
      <c r="AI131" s="2"/>
    </row>
    <row r="132" spans="2:35">
      <c r="B132" s="42">
        <v>126</v>
      </c>
      <c r="C132" s="44">
        <v>3</v>
      </c>
      <c r="D132" s="44">
        <v>1</v>
      </c>
      <c r="E132" s="44">
        <v>2</v>
      </c>
      <c r="F132" s="44">
        <v>1</v>
      </c>
      <c r="G132" s="44">
        <v>3</v>
      </c>
      <c r="H132" s="40"/>
      <c r="I132" s="42">
        <v>126</v>
      </c>
      <c r="J132" s="44">
        <v>0</v>
      </c>
      <c r="K132" s="44">
        <v>1</v>
      </c>
      <c r="L132" s="44">
        <v>5</v>
      </c>
      <c r="M132" s="44">
        <v>2</v>
      </c>
      <c r="N132" s="44">
        <v>1</v>
      </c>
      <c r="O132" s="2"/>
      <c r="P132" s="42">
        <v>126</v>
      </c>
      <c r="Q132" s="44">
        <v>0</v>
      </c>
      <c r="R132" s="44">
        <v>1</v>
      </c>
      <c r="S132" s="44">
        <v>5</v>
      </c>
      <c r="T132" s="44">
        <v>0</v>
      </c>
      <c r="U132" s="44">
        <v>0</v>
      </c>
      <c r="V132" s="2"/>
      <c r="W132" s="42">
        <v>126</v>
      </c>
      <c r="X132" s="44">
        <v>3</v>
      </c>
      <c r="Y132" s="44">
        <v>1</v>
      </c>
      <c r="Z132" s="44">
        <v>5</v>
      </c>
      <c r="AA132" s="44">
        <v>3</v>
      </c>
      <c r="AB132" s="44">
        <v>5</v>
      </c>
      <c r="AC132" s="2"/>
      <c r="AD132" s="2"/>
      <c r="AE132" s="2"/>
      <c r="AF132" s="2"/>
      <c r="AG132" s="2"/>
      <c r="AH132" s="2"/>
      <c r="AI132" s="2"/>
    </row>
    <row r="133" spans="2:35">
      <c r="B133" s="42">
        <v>127</v>
      </c>
      <c r="C133" s="44">
        <v>0</v>
      </c>
      <c r="D133" s="44">
        <v>3</v>
      </c>
      <c r="E133" s="44">
        <v>0</v>
      </c>
      <c r="F133" s="44">
        <v>4</v>
      </c>
      <c r="G133" s="44">
        <v>1</v>
      </c>
      <c r="H133" s="40"/>
      <c r="I133" s="42">
        <v>127</v>
      </c>
      <c r="J133" s="44">
        <v>3</v>
      </c>
      <c r="K133" s="44">
        <v>1</v>
      </c>
      <c r="L133" s="44">
        <v>5</v>
      </c>
      <c r="M133" s="44">
        <v>3</v>
      </c>
      <c r="N133" s="44">
        <v>2</v>
      </c>
      <c r="O133" s="2"/>
      <c r="P133" s="42">
        <v>127</v>
      </c>
      <c r="Q133" s="44">
        <v>2</v>
      </c>
      <c r="R133" s="44">
        <v>1</v>
      </c>
      <c r="S133" s="44">
        <v>2</v>
      </c>
      <c r="T133" s="44">
        <v>0</v>
      </c>
      <c r="U133" s="44">
        <v>1</v>
      </c>
      <c r="V133" s="2"/>
      <c r="W133" s="42">
        <v>127</v>
      </c>
      <c r="X133" s="44">
        <v>3</v>
      </c>
      <c r="Y133" s="44">
        <v>1</v>
      </c>
      <c r="Z133" s="44">
        <v>2</v>
      </c>
      <c r="AA133" s="44">
        <v>0</v>
      </c>
      <c r="AB133" s="44">
        <v>2</v>
      </c>
      <c r="AC133" s="2"/>
      <c r="AD133" s="2"/>
      <c r="AE133" s="2"/>
      <c r="AF133" s="2"/>
      <c r="AG133" s="2"/>
      <c r="AH133" s="2"/>
      <c r="AI133" s="2"/>
    </row>
    <row r="134" spans="2:35">
      <c r="B134" s="42">
        <v>128</v>
      </c>
      <c r="C134" s="44">
        <v>3</v>
      </c>
      <c r="D134" s="44">
        <v>8</v>
      </c>
      <c r="E134" s="44">
        <v>2</v>
      </c>
      <c r="F134" s="44">
        <v>6</v>
      </c>
      <c r="G134" s="44">
        <v>4</v>
      </c>
      <c r="H134" s="40"/>
      <c r="I134" s="42">
        <v>128</v>
      </c>
      <c r="J134" s="44">
        <v>3</v>
      </c>
      <c r="K134" s="44">
        <v>0</v>
      </c>
      <c r="L134" s="44">
        <v>2</v>
      </c>
      <c r="M134" s="44">
        <v>0</v>
      </c>
      <c r="N134" s="44">
        <v>5</v>
      </c>
      <c r="O134" s="2"/>
      <c r="P134" s="42">
        <v>128</v>
      </c>
      <c r="Q134" s="44">
        <v>1</v>
      </c>
      <c r="R134" s="44">
        <v>1</v>
      </c>
      <c r="S134" s="44">
        <v>2</v>
      </c>
      <c r="T134" s="44">
        <v>3</v>
      </c>
      <c r="U134" s="44">
        <v>5</v>
      </c>
      <c r="V134" s="2"/>
      <c r="W134" s="42">
        <v>128</v>
      </c>
      <c r="X134" s="44">
        <v>3</v>
      </c>
      <c r="Y134" s="44">
        <v>1</v>
      </c>
      <c r="Z134" s="44">
        <v>2</v>
      </c>
      <c r="AA134" s="44">
        <v>0</v>
      </c>
      <c r="AB134" s="44">
        <v>2</v>
      </c>
      <c r="AC134" s="2"/>
      <c r="AD134" s="2"/>
      <c r="AE134" s="2"/>
      <c r="AF134" s="2"/>
      <c r="AG134" s="2"/>
      <c r="AH134" s="2"/>
      <c r="AI134" s="2"/>
    </row>
    <row r="135" spans="2:35">
      <c r="B135" s="42">
        <v>129</v>
      </c>
      <c r="C135" s="44">
        <v>0</v>
      </c>
      <c r="D135" s="44">
        <v>1</v>
      </c>
      <c r="E135" s="44">
        <v>5</v>
      </c>
      <c r="F135" s="44">
        <v>11</v>
      </c>
      <c r="G135" s="44">
        <v>3</v>
      </c>
      <c r="H135" s="40"/>
      <c r="I135" s="42">
        <v>129</v>
      </c>
      <c r="J135" s="44">
        <v>2</v>
      </c>
      <c r="K135" s="44">
        <v>1</v>
      </c>
      <c r="L135" s="44">
        <v>2</v>
      </c>
      <c r="M135" s="44">
        <v>6</v>
      </c>
      <c r="N135" s="44">
        <v>3</v>
      </c>
      <c r="O135" s="2"/>
      <c r="P135" s="42">
        <v>129</v>
      </c>
      <c r="Q135" s="44">
        <v>0</v>
      </c>
      <c r="R135" s="44">
        <v>1</v>
      </c>
      <c r="S135" s="44">
        <v>2</v>
      </c>
      <c r="T135" s="44">
        <v>5</v>
      </c>
      <c r="U135" s="44">
        <v>5</v>
      </c>
      <c r="V135" s="2"/>
      <c r="W135" s="42">
        <v>129</v>
      </c>
      <c r="X135" s="44">
        <v>3</v>
      </c>
      <c r="Y135" s="44">
        <v>4</v>
      </c>
      <c r="Z135" s="44">
        <v>5</v>
      </c>
      <c r="AA135" s="44">
        <v>5</v>
      </c>
      <c r="AB135" s="44">
        <v>1</v>
      </c>
      <c r="AC135" s="2"/>
      <c r="AD135" s="2"/>
      <c r="AE135" s="2"/>
      <c r="AF135" s="2"/>
      <c r="AG135" s="2"/>
      <c r="AH135" s="2"/>
      <c r="AI135" s="2"/>
    </row>
    <row r="136" spans="2:35">
      <c r="B136" s="42">
        <v>130</v>
      </c>
      <c r="C136" s="44">
        <v>0</v>
      </c>
      <c r="D136" s="44">
        <v>0</v>
      </c>
      <c r="E136" s="44">
        <v>5</v>
      </c>
      <c r="F136" s="44">
        <v>5</v>
      </c>
      <c r="G136" s="44">
        <v>2</v>
      </c>
      <c r="H136" s="40"/>
      <c r="I136" s="42">
        <v>130</v>
      </c>
      <c r="J136" s="44">
        <v>3</v>
      </c>
      <c r="K136" s="44">
        <v>1</v>
      </c>
      <c r="L136" s="44">
        <v>2</v>
      </c>
      <c r="M136" s="44">
        <v>2</v>
      </c>
      <c r="N136" s="44">
        <v>4</v>
      </c>
      <c r="O136" s="2"/>
      <c r="P136" s="42">
        <v>130</v>
      </c>
      <c r="Q136" s="44">
        <v>3</v>
      </c>
      <c r="R136" s="44">
        <v>4</v>
      </c>
      <c r="S136" s="44">
        <v>3</v>
      </c>
      <c r="T136" s="44">
        <v>7</v>
      </c>
      <c r="U136" s="44">
        <v>0</v>
      </c>
      <c r="V136" s="2"/>
      <c r="W136" s="42">
        <v>130</v>
      </c>
      <c r="X136" s="44">
        <v>0</v>
      </c>
      <c r="Y136" s="44">
        <v>4</v>
      </c>
      <c r="Z136" s="44">
        <v>2</v>
      </c>
      <c r="AA136" s="44">
        <v>3</v>
      </c>
      <c r="AB136" s="44">
        <v>5</v>
      </c>
      <c r="AC136" s="2"/>
      <c r="AD136" s="2"/>
      <c r="AE136" s="2"/>
      <c r="AF136" s="2"/>
      <c r="AG136" s="2"/>
      <c r="AH136" s="2"/>
      <c r="AI136" s="2"/>
    </row>
    <row r="137" spans="2:35">
      <c r="B137" s="42">
        <v>131</v>
      </c>
      <c r="C137" s="44">
        <v>7</v>
      </c>
      <c r="D137" s="44">
        <v>4</v>
      </c>
      <c r="E137" s="44">
        <v>2</v>
      </c>
      <c r="F137" s="44">
        <v>4</v>
      </c>
      <c r="G137" s="44">
        <v>5</v>
      </c>
      <c r="H137" s="40"/>
      <c r="I137" s="42">
        <v>131</v>
      </c>
      <c r="J137" s="44">
        <v>3</v>
      </c>
      <c r="K137" s="44">
        <v>5</v>
      </c>
      <c r="L137" s="44">
        <v>0</v>
      </c>
      <c r="M137" s="44">
        <v>5</v>
      </c>
      <c r="N137" s="44">
        <v>0</v>
      </c>
      <c r="O137" s="2"/>
      <c r="P137" s="42">
        <v>131</v>
      </c>
      <c r="Q137" s="44">
        <v>0</v>
      </c>
      <c r="R137" s="44">
        <v>4</v>
      </c>
      <c r="S137" s="44">
        <v>1</v>
      </c>
      <c r="T137" s="44">
        <v>1</v>
      </c>
      <c r="U137" s="44">
        <v>1</v>
      </c>
      <c r="V137" s="2"/>
      <c r="W137" s="42">
        <v>131</v>
      </c>
      <c r="X137" s="44">
        <v>3</v>
      </c>
      <c r="Y137" s="44">
        <v>4</v>
      </c>
      <c r="Z137" s="44">
        <v>2</v>
      </c>
      <c r="AA137" s="44">
        <v>3</v>
      </c>
      <c r="AB137" s="44">
        <v>3</v>
      </c>
      <c r="AC137" s="2"/>
      <c r="AD137" s="2"/>
      <c r="AE137" s="2"/>
      <c r="AF137" s="2"/>
      <c r="AG137" s="2"/>
      <c r="AH137" s="2"/>
      <c r="AI137" s="2"/>
    </row>
    <row r="138" spans="2:35">
      <c r="B138" s="42">
        <v>132</v>
      </c>
      <c r="C138" s="44">
        <v>0</v>
      </c>
      <c r="D138" s="44">
        <v>1</v>
      </c>
      <c r="E138" s="44">
        <v>0</v>
      </c>
      <c r="F138" s="44">
        <v>2</v>
      </c>
      <c r="G138" s="44">
        <v>7</v>
      </c>
      <c r="H138" s="40"/>
      <c r="I138" s="42">
        <v>132</v>
      </c>
      <c r="J138" s="44">
        <v>3</v>
      </c>
      <c r="K138" s="44">
        <v>1</v>
      </c>
      <c r="L138" s="44">
        <v>7</v>
      </c>
      <c r="M138" s="44">
        <v>5</v>
      </c>
      <c r="N138" s="44">
        <v>1</v>
      </c>
      <c r="O138" s="2"/>
      <c r="P138" s="42">
        <v>132</v>
      </c>
      <c r="Q138" s="44">
        <v>0</v>
      </c>
      <c r="R138" s="44">
        <v>1</v>
      </c>
      <c r="S138" s="44">
        <v>7</v>
      </c>
      <c r="T138" s="44">
        <v>5</v>
      </c>
      <c r="U138" s="44">
        <v>7</v>
      </c>
      <c r="V138" s="2"/>
      <c r="W138" s="42">
        <v>132</v>
      </c>
      <c r="X138" s="44">
        <v>5</v>
      </c>
      <c r="Y138" s="44">
        <v>1</v>
      </c>
      <c r="Z138" s="44">
        <v>2</v>
      </c>
      <c r="AA138" s="44">
        <v>2</v>
      </c>
      <c r="AB138" s="44">
        <v>1</v>
      </c>
      <c r="AC138" s="2"/>
      <c r="AD138" s="2"/>
      <c r="AE138" s="2"/>
      <c r="AF138" s="2"/>
      <c r="AG138" s="2"/>
      <c r="AH138" s="2"/>
      <c r="AI138" s="2"/>
    </row>
    <row r="139" spans="2:35">
      <c r="B139" s="42">
        <v>133</v>
      </c>
      <c r="C139" s="44">
        <v>0</v>
      </c>
      <c r="D139" s="44">
        <v>1</v>
      </c>
      <c r="E139" s="44">
        <v>5</v>
      </c>
      <c r="F139" s="44">
        <v>1</v>
      </c>
      <c r="G139" s="44">
        <v>2</v>
      </c>
      <c r="H139" s="40"/>
      <c r="I139" s="42">
        <v>133</v>
      </c>
      <c r="J139" s="44">
        <v>0</v>
      </c>
      <c r="K139" s="44">
        <v>4</v>
      </c>
      <c r="L139" s="44">
        <v>5</v>
      </c>
      <c r="M139" s="44">
        <v>0</v>
      </c>
      <c r="N139" s="44">
        <v>8</v>
      </c>
      <c r="O139" s="2"/>
      <c r="P139" s="42">
        <v>133</v>
      </c>
      <c r="Q139" s="44">
        <v>0</v>
      </c>
      <c r="R139" s="44">
        <v>2</v>
      </c>
      <c r="S139" s="44">
        <v>2</v>
      </c>
      <c r="T139" s="44">
        <v>1</v>
      </c>
      <c r="U139" s="44">
        <v>3</v>
      </c>
      <c r="V139" s="2"/>
      <c r="W139" s="42">
        <v>133</v>
      </c>
      <c r="X139" s="44">
        <v>0</v>
      </c>
      <c r="Y139" s="44">
        <v>1</v>
      </c>
      <c r="Z139" s="44">
        <v>1</v>
      </c>
      <c r="AA139" s="44">
        <v>1</v>
      </c>
      <c r="AB139" s="44">
        <v>0</v>
      </c>
      <c r="AC139" s="2"/>
      <c r="AD139" s="2"/>
      <c r="AE139" s="2"/>
      <c r="AF139" s="2"/>
      <c r="AG139" s="2"/>
      <c r="AH139" s="2"/>
      <c r="AI139" s="2"/>
    </row>
    <row r="140" spans="2:35">
      <c r="B140" s="42">
        <v>134</v>
      </c>
      <c r="C140" s="44">
        <v>3</v>
      </c>
      <c r="D140" s="44">
        <v>1</v>
      </c>
      <c r="E140" s="44">
        <v>2</v>
      </c>
      <c r="F140" s="44">
        <v>4</v>
      </c>
      <c r="G140" s="44">
        <v>0</v>
      </c>
      <c r="H140" s="40"/>
      <c r="I140" s="42">
        <v>134</v>
      </c>
      <c r="J140" s="44">
        <v>3</v>
      </c>
      <c r="K140" s="44">
        <v>1</v>
      </c>
      <c r="L140" s="44">
        <v>2</v>
      </c>
      <c r="M140" s="44">
        <v>2</v>
      </c>
      <c r="N140" s="44">
        <v>1</v>
      </c>
      <c r="O140" s="2"/>
      <c r="P140" s="42">
        <v>134</v>
      </c>
      <c r="Q140" s="44">
        <v>2</v>
      </c>
      <c r="R140" s="44">
        <v>6</v>
      </c>
      <c r="S140" s="44">
        <v>5</v>
      </c>
      <c r="T140" s="44">
        <v>0</v>
      </c>
      <c r="U140" s="44">
        <v>2</v>
      </c>
      <c r="V140" s="2"/>
      <c r="W140" s="42">
        <v>134</v>
      </c>
      <c r="X140" s="44">
        <v>0</v>
      </c>
      <c r="Y140" s="44">
        <v>4</v>
      </c>
      <c r="Z140" s="44">
        <v>2</v>
      </c>
      <c r="AA140" s="44">
        <v>3</v>
      </c>
      <c r="AB140" s="44">
        <v>2</v>
      </c>
      <c r="AC140" s="2"/>
      <c r="AD140" s="2"/>
      <c r="AE140" s="2"/>
      <c r="AF140" s="2"/>
      <c r="AG140" s="2"/>
      <c r="AH140" s="2"/>
      <c r="AI140" s="2"/>
    </row>
    <row r="141" spans="2:35">
      <c r="B141" s="42">
        <v>135</v>
      </c>
      <c r="C141" s="44">
        <v>0</v>
      </c>
      <c r="D141" s="44">
        <v>2</v>
      </c>
      <c r="E141" s="44">
        <v>2</v>
      </c>
      <c r="F141" s="44">
        <v>0</v>
      </c>
      <c r="G141" s="44">
        <v>5</v>
      </c>
      <c r="H141" s="40"/>
      <c r="I141" s="42">
        <v>135</v>
      </c>
      <c r="J141" s="44">
        <v>7</v>
      </c>
      <c r="K141" s="44">
        <v>0</v>
      </c>
      <c r="L141" s="44">
        <v>2</v>
      </c>
      <c r="M141" s="44">
        <v>3</v>
      </c>
      <c r="N141" s="44">
        <v>1</v>
      </c>
      <c r="O141" s="2"/>
      <c r="P141" s="42">
        <v>135</v>
      </c>
      <c r="Q141" s="44">
        <v>0</v>
      </c>
      <c r="R141" s="44">
        <v>0</v>
      </c>
      <c r="S141" s="44">
        <v>2</v>
      </c>
      <c r="T141" s="44">
        <v>0</v>
      </c>
      <c r="U141" s="44">
        <v>5</v>
      </c>
      <c r="V141" s="2"/>
      <c r="W141" s="42">
        <v>135</v>
      </c>
      <c r="X141" s="44">
        <v>0</v>
      </c>
      <c r="Y141" s="44">
        <v>5</v>
      </c>
      <c r="Z141" s="44">
        <v>2</v>
      </c>
      <c r="AA141" s="44">
        <v>2</v>
      </c>
      <c r="AB141" s="44">
        <v>0</v>
      </c>
      <c r="AC141" s="2"/>
      <c r="AD141" s="2"/>
      <c r="AE141" s="2"/>
      <c r="AF141" s="2"/>
      <c r="AG141" s="2"/>
      <c r="AH141" s="2"/>
      <c r="AI141" s="2"/>
    </row>
    <row r="142" spans="2:35">
      <c r="B142" s="42">
        <v>136</v>
      </c>
      <c r="C142" s="44">
        <v>1</v>
      </c>
      <c r="D142" s="44">
        <v>2</v>
      </c>
      <c r="E142" s="44">
        <v>2</v>
      </c>
      <c r="F142" s="44">
        <v>5</v>
      </c>
      <c r="G142" s="44">
        <v>0</v>
      </c>
      <c r="H142" s="40"/>
      <c r="I142" s="42">
        <v>136</v>
      </c>
      <c r="J142" s="44">
        <v>0</v>
      </c>
      <c r="K142" s="44">
        <v>1</v>
      </c>
      <c r="L142" s="44">
        <v>2</v>
      </c>
      <c r="M142" s="44">
        <v>2</v>
      </c>
      <c r="N142" s="44">
        <v>4</v>
      </c>
      <c r="O142" s="2"/>
      <c r="P142" s="42">
        <v>136</v>
      </c>
      <c r="Q142" s="44">
        <v>0</v>
      </c>
      <c r="R142" s="44">
        <v>1</v>
      </c>
      <c r="S142" s="44">
        <v>2</v>
      </c>
      <c r="T142" s="44">
        <v>2</v>
      </c>
      <c r="U142" s="44">
        <v>6</v>
      </c>
      <c r="V142" s="2"/>
      <c r="W142" s="42">
        <v>136</v>
      </c>
      <c r="X142" s="44">
        <v>0</v>
      </c>
      <c r="Y142" s="44">
        <v>0</v>
      </c>
      <c r="Z142" s="44">
        <v>5</v>
      </c>
      <c r="AA142" s="44">
        <v>3</v>
      </c>
      <c r="AB142" s="44">
        <v>1</v>
      </c>
      <c r="AC142" s="2"/>
      <c r="AD142" s="2"/>
      <c r="AE142" s="2"/>
      <c r="AF142" s="2"/>
      <c r="AG142" s="2"/>
      <c r="AH142" s="2"/>
      <c r="AI142" s="2"/>
    </row>
    <row r="143" spans="2:35">
      <c r="B143" s="42">
        <v>137</v>
      </c>
      <c r="C143" s="44">
        <v>3</v>
      </c>
      <c r="D143" s="44">
        <v>1</v>
      </c>
      <c r="E143" s="44">
        <v>7</v>
      </c>
      <c r="F143" s="44">
        <v>3</v>
      </c>
      <c r="G143" s="44">
        <v>1</v>
      </c>
      <c r="H143" s="40"/>
      <c r="I143" s="42">
        <v>137</v>
      </c>
      <c r="J143" s="44">
        <v>0</v>
      </c>
      <c r="K143" s="44">
        <v>1</v>
      </c>
      <c r="L143" s="44">
        <v>2</v>
      </c>
      <c r="M143" s="44">
        <v>0</v>
      </c>
      <c r="N143" s="44">
        <v>2</v>
      </c>
      <c r="O143" s="2"/>
      <c r="P143" s="42">
        <v>137</v>
      </c>
      <c r="Q143" s="44">
        <v>0</v>
      </c>
      <c r="R143" s="44">
        <v>1</v>
      </c>
      <c r="S143" s="44">
        <v>2</v>
      </c>
      <c r="T143" s="44">
        <v>0</v>
      </c>
      <c r="U143" s="44">
        <v>4</v>
      </c>
      <c r="V143" s="2"/>
      <c r="W143" s="42">
        <v>137</v>
      </c>
      <c r="X143" s="44">
        <v>3</v>
      </c>
      <c r="Y143" s="44">
        <v>4</v>
      </c>
      <c r="Z143" s="44">
        <v>2</v>
      </c>
      <c r="AA143" s="44">
        <v>1</v>
      </c>
      <c r="AB143" s="44">
        <v>0</v>
      </c>
      <c r="AC143" s="2"/>
      <c r="AD143" s="2"/>
      <c r="AE143" s="2"/>
      <c r="AF143" s="2"/>
      <c r="AG143" s="2"/>
      <c r="AH143" s="2"/>
      <c r="AI143" s="2"/>
    </row>
    <row r="144" spans="2:35">
      <c r="B144" s="42">
        <v>138</v>
      </c>
      <c r="C144" s="44">
        <v>3</v>
      </c>
      <c r="D144" s="44">
        <v>4</v>
      </c>
      <c r="E144" s="44">
        <v>4</v>
      </c>
      <c r="F144" s="44">
        <v>1</v>
      </c>
      <c r="G144" s="44">
        <v>2</v>
      </c>
      <c r="H144" s="40"/>
      <c r="I144" s="42">
        <v>138</v>
      </c>
      <c r="J144" s="44">
        <v>3</v>
      </c>
      <c r="K144" s="44">
        <v>6</v>
      </c>
      <c r="L144" s="44">
        <v>5</v>
      </c>
      <c r="M144" s="44">
        <v>2</v>
      </c>
      <c r="N144" s="44">
        <v>5</v>
      </c>
      <c r="O144" s="2"/>
      <c r="P144" s="42">
        <v>138</v>
      </c>
      <c r="Q144" s="44">
        <v>0</v>
      </c>
      <c r="R144" s="44">
        <v>1</v>
      </c>
      <c r="S144" s="44">
        <v>0</v>
      </c>
      <c r="T144" s="44">
        <v>3</v>
      </c>
      <c r="U144" s="44">
        <v>1</v>
      </c>
      <c r="V144" s="2"/>
      <c r="W144" s="42">
        <v>138</v>
      </c>
      <c r="X144" s="44">
        <v>3</v>
      </c>
      <c r="Y144" s="44">
        <v>1</v>
      </c>
      <c r="Z144" s="44">
        <v>7</v>
      </c>
      <c r="AA144" s="44">
        <v>4</v>
      </c>
      <c r="AB144" s="44">
        <v>5</v>
      </c>
      <c r="AC144" s="2"/>
      <c r="AD144" s="2"/>
      <c r="AE144" s="2"/>
      <c r="AF144" s="2"/>
      <c r="AG144" s="2"/>
      <c r="AH144" s="2"/>
      <c r="AI144" s="2"/>
    </row>
    <row r="145" spans="2:35">
      <c r="B145" s="42">
        <v>139</v>
      </c>
      <c r="C145" s="44">
        <v>0</v>
      </c>
      <c r="D145" s="44">
        <v>4</v>
      </c>
      <c r="E145" s="44">
        <v>5</v>
      </c>
      <c r="F145" s="44">
        <v>2</v>
      </c>
      <c r="G145" s="44">
        <v>4</v>
      </c>
      <c r="H145" s="40"/>
      <c r="I145" s="42">
        <v>139</v>
      </c>
      <c r="J145" s="44">
        <v>0</v>
      </c>
      <c r="K145" s="44">
        <v>4</v>
      </c>
      <c r="L145" s="44">
        <v>2</v>
      </c>
      <c r="M145" s="44">
        <v>9</v>
      </c>
      <c r="N145" s="44">
        <v>5</v>
      </c>
      <c r="O145" s="2"/>
      <c r="P145" s="42">
        <v>139</v>
      </c>
      <c r="Q145" s="44">
        <v>0</v>
      </c>
      <c r="R145" s="44">
        <v>1</v>
      </c>
      <c r="S145" s="44">
        <v>2</v>
      </c>
      <c r="T145" s="44">
        <v>2</v>
      </c>
      <c r="U145" s="44">
        <v>0</v>
      </c>
      <c r="V145" s="2"/>
      <c r="W145" s="42">
        <v>139</v>
      </c>
      <c r="X145" s="44">
        <v>0</v>
      </c>
      <c r="Y145" s="44">
        <v>4</v>
      </c>
      <c r="Z145" s="44">
        <v>0</v>
      </c>
      <c r="AA145" s="44">
        <v>5</v>
      </c>
      <c r="AB145" s="44">
        <v>2</v>
      </c>
      <c r="AC145" s="2"/>
      <c r="AD145" s="2"/>
      <c r="AE145" s="2"/>
      <c r="AF145" s="2"/>
      <c r="AG145" s="2"/>
      <c r="AH145" s="2"/>
      <c r="AI145" s="2"/>
    </row>
    <row r="146" spans="2:35">
      <c r="B146" s="42">
        <v>140</v>
      </c>
      <c r="C146" s="44">
        <v>1</v>
      </c>
      <c r="D146" s="44">
        <v>5</v>
      </c>
      <c r="E146" s="44">
        <v>5</v>
      </c>
      <c r="F146" s="44">
        <v>1</v>
      </c>
      <c r="G146" s="44">
        <v>1</v>
      </c>
      <c r="H146" s="40"/>
      <c r="I146" s="42">
        <v>140</v>
      </c>
      <c r="J146" s="44">
        <v>0</v>
      </c>
      <c r="K146" s="44">
        <v>1</v>
      </c>
      <c r="L146" s="44">
        <v>5</v>
      </c>
      <c r="M146" s="44">
        <v>8</v>
      </c>
      <c r="N146" s="44">
        <v>1</v>
      </c>
      <c r="O146" s="2"/>
      <c r="P146" s="42">
        <v>140</v>
      </c>
      <c r="Q146" s="44">
        <v>0</v>
      </c>
      <c r="R146" s="44">
        <v>4</v>
      </c>
      <c r="S146" s="44">
        <v>5</v>
      </c>
      <c r="T146" s="44">
        <v>3</v>
      </c>
      <c r="U146" s="44">
        <v>0</v>
      </c>
      <c r="V146" s="2"/>
      <c r="W146" s="42">
        <v>140</v>
      </c>
      <c r="X146" s="44">
        <v>0</v>
      </c>
      <c r="Y146" s="44">
        <v>1</v>
      </c>
      <c r="Z146" s="44">
        <v>5</v>
      </c>
      <c r="AA146" s="44">
        <v>0</v>
      </c>
      <c r="AB146" s="44">
        <v>3</v>
      </c>
      <c r="AC146" s="2"/>
      <c r="AD146" s="2"/>
      <c r="AE146" s="2"/>
      <c r="AF146" s="2"/>
      <c r="AG146" s="2"/>
      <c r="AH146" s="2"/>
      <c r="AI146" s="2"/>
    </row>
    <row r="147" spans="2:35">
      <c r="B147" s="42">
        <v>141</v>
      </c>
      <c r="C147" s="44">
        <v>0</v>
      </c>
      <c r="D147" s="44">
        <v>4</v>
      </c>
      <c r="E147" s="44">
        <v>5</v>
      </c>
      <c r="F147" s="44">
        <v>5</v>
      </c>
      <c r="G147" s="44">
        <v>7</v>
      </c>
      <c r="H147" s="40"/>
      <c r="I147" s="42">
        <v>141</v>
      </c>
      <c r="J147" s="44">
        <v>0</v>
      </c>
      <c r="K147" s="44">
        <v>4</v>
      </c>
      <c r="L147" s="44">
        <v>2</v>
      </c>
      <c r="M147" s="44">
        <v>7</v>
      </c>
      <c r="N147" s="44">
        <v>2</v>
      </c>
      <c r="O147" s="2"/>
      <c r="P147" s="42">
        <v>141</v>
      </c>
      <c r="Q147" s="44">
        <v>0</v>
      </c>
      <c r="R147" s="44">
        <v>1</v>
      </c>
      <c r="S147" s="44">
        <v>0</v>
      </c>
      <c r="T147" s="44">
        <v>9</v>
      </c>
      <c r="U147" s="44">
        <v>3</v>
      </c>
      <c r="V147" s="2"/>
      <c r="W147" s="42">
        <v>141</v>
      </c>
      <c r="X147" s="44">
        <v>0</v>
      </c>
      <c r="Y147" s="44">
        <v>4</v>
      </c>
      <c r="Z147" s="44">
        <v>0</v>
      </c>
      <c r="AA147" s="44">
        <v>5</v>
      </c>
      <c r="AB147" s="44">
        <v>8</v>
      </c>
      <c r="AC147" s="2"/>
      <c r="AD147" s="2"/>
      <c r="AE147" s="2"/>
      <c r="AF147" s="2"/>
      <c r="AG147" s="2"/>
      <c r="AH147" s="2"/>
      <c r="AI147" s="2"/>
    </row>
    <row r="148" spans="2:35">
      <c r="B148" s="42">
        <v>142</v>
      </c>
      <c r="C148" s="44">
        <v>2</v>
      </c>
      <c r="D148" s="44">
        <v>4</v>
      </c>
      <c r="E148" s="44">
        <v>2</v>
      </c>
      <c r="F148" s="44">
        <v>3</v>
      </c>
      <c r="G148" s="44">
        <v>0</v>
      </c>
      <c r="H148" s="40"/>
      <c r="I148" s="42">
        <v>142</v>
      </c>
      <c r="J148" s="44">
        <v>0</v>
      </c>
      <c r="K148" s="44">
        <v>3</v>
      </c>
      <c r="L148" s="44">
        <v>5</v>
      </c>
      <c r="M148" s="44">
        <v>2</v>
      </c>
      <c r="N148" s="44">
        <v>7</v>
      </c>
      <c r="O148" s="2"/>
      <c r="P148" s="42">
        <v>142</v>
      </c>
      <c r="Q148" s="44">
        <v>0</v>
      </c>
      <c r="R148" s="44">
        <v>4</v>
      </c>
      <c r="S148" s="44">
        <v>4</v>
      </c>
      <c r="T148" s="44">
        <v>2</v>
      </c>
      <c r="U148" s="44">
        <v>2</v>
      </c>
      <c r="V148" s="2"/>
      <c r="W148" s="42">
        <v>142</v>
      </c>
      <c r="X148" s="44">
        <v>3</v>
      </c>
      <c r="Y148" s="44">
        <v>6</v>
      </c>
      <c r="Z148" s="44">
        <v>5</v>
      </c>
      <c r="AA148" s="44">
        <v>6</v>
      </c>
      <c r="AB148" s="44">
        <v>5</v>
      </c>
      <c r="AC148" s="2"/>
      <c r="AD148" s="2"/>
      <c r="AE148" s="2"/>
      <c r="AF148" s="2"/>
      <c r="AG148" s="2"/>
      <c r="AH148" s="2"/>
      <c r="AI148" s="2"/>
    </row>
    <row r="149" spans="2:35">
      <c r="B149" s="42">
        <v>143</v>
      </c>
      <c r="C149" s="44">
        <v>3</v>
      </c>
      <c r="D149" s="44">
        <v>0</v>
      </c>
      <c r="E149" s="44">
        <v>5</v>
      </c>
      <c r="F149" s="44">
        <v>11</v>
      </c>
      <c r="G149" s="44">
        <v>1</v>
      </c>
      <c r="H149" s="40"/>
      <c r="I149" s="42">
        <v>143</v>
      </c>
      <c r="J149" s="44">
        <v>3</v>
      </c>
      <c r="K149" s="44">
        <v>4</v>
      </c>
      <c r="L149" s="44">
        <v>5</v>
      </c>
      <c r="M149" s="44">
        <v>1</v>
      </c>
      <c r="N149" s="44">
        <v>2</v>
      </c>
      <c r="O149" s="2"/>
      <c r="P149" s="42">
        <v>143</v>
      </c>
      <c r="Q149" s="44">
        <v>3</v>
      </c>
      <c r="R149" s="44">
        <v>10</v>
      </c>
      <c r="S149" s="44">
        <v>4</v>
      </c>
      <c r="T149" s="44">
        <v>2</v>
      </c>
      <c r="U149" s="44">
        <v>4</v>
      </c>
      <c r="V149" s="2"/>
      <c r="W149" s="42">
        <v>143</v>
      </c>
      <c r="X149" s="44">
        <v>0</v>
      </c>
      <c r="Y149" s="44">
        <v>1</v>
      </c>
      <c r="Z149" s="44">
        <v>2</v>
      </c>
      <c r="AA149" s="44">
        <v>0</v>
      </c>
      <c r="AB149" s="44">
        <v>5</v>
      </c>
      <c r="AC149" s="2"/>
      <c r="AD149" s="2"/>
      <c r="AE149" s="2"/>
      <c r="AF149" s="2"/>
      <c r="AG149" s="2"/>
      <c r="AH149" s="2"/>
      <c r="AI149" s="2"/>
    </row>
    <row r="150" spans="2:35">
      <c r="B150" s="42">
        <v>144</v>
      </c>
      <c r="C150" s="44">
        <v>0</v>
      </c>
      <c r="D150" s="44">
        <v>6</v>
      </c>
      <c r="E150" s="44">
        <v>6</v>
      </c>
      <c r="F150" s="44">
        <v>3</v>
      </c>
      <c r="G150" s="44">
        <v>0</v>
      </c>
      <c r="H150" s="40"/>
      <c r="I150" s="42">
        <v>144</v>
      </c>
      <c r="J150" s="44">
        <v>3</v>
      </c>
      <c r="K150" s="44">
        <v>1</v>
      </c>
      <c r="L150" s="44">
        <v>5</v>
      </c>
      <c r="M150" s="44">
        <v>4</v>
      </c>
      <c r="N150" s="44">
        <v>0</v>
      </c>
      <c r="O150" s="2"/>
      <c r="P150" s="42">
        <v>144</v>
      </c>
      <c r="Q150" s="44">
        <v>3</v>
      </c>
      <c r="R150" s="44">
        <v>8</v>
      </c>
      <c r="S150" s="44">
        <v>5</v>
      </c>
      <c r="T150" s="44">
        <v>5</v>
      </c>
      <c r="U150" s="44">
        <v>0</v>
      </c>
      <c r="V150" s="2"/>
      <c r="W150" s="42">
        <v>144</v>
      </c>
      <c r="X150" s="44">
        <v>2</v>
      </c>
      <c r="Y150" s="44">
        <v>1</v>
      </c>
      <c r="Z150" s="44">
        <v>5</v>
      </c>
      <c r="AA150" s="44">
        <v>4</v>
      </c>
      <c r="AB150" s="44">
        <v>4</v>
      </c>
      <c r="AC150" s="2"/>
      <c r="AD150" s="2"/>
      <c r="AE150" s="2"/>
      <c r="AF150" s="2"/>
      <c r="AG150" s="2"/>
      <c r="AH150" s="2"/>
      <c r="AI150" s="2"/>
    </row>
    <row r="151" spans="2:35">
      <c r="B151" s="42">
        <v>145</v>
      </c>
      <c r="C151" s="44">
        <v>0</v>
      </c>
      <c r="D151" s="44">
        <v>1</v>
      </c>
      <c r="E151" s="44">
        <v>5</v>
      </c>
      <c r="F151" s="44">
        <v>2</v>
      </c>
      <c r="G151" s="44">
        <v>1</v>
      </c>
      <c r="H151" s="40"/>
      <c r="I151" s="42">
        <v>145</v>
      </c>
      <c r="J151" s="44">
        <v>3</v>
      </c>
      <c r="K151" s="44">
        <v>1</v>
      </c>
      <c r="L151" s="44">
        <v>0</v>
      </c>
      <c r="M151" s="44">
        <v>1</v>
      </c>
      <c r="N151" s="44">
        <v>1</v>
      </c>
      <c r="O151" s="2"/>
      <c r="P151" s="42">
        <v>145</v>
      </c>
      <c r="Q151" s="44">
        <v>0</v>
      </c>
      <c r="R151" s="44">
        <v>1</v>
      </c>
      <c r="S151" s="44">
        <v>3</v>
      </c>
      <c r="T151" s="44">
        <v>0</v>
      </c>
      <c r="U151" s="44">
        <v>2</v>
      </c>
      <c r="V151" s="2"/>
      <c r="W151" s="42">
        <v>145</v>
      </c>
      <c r="X151" s="44">
        <v>3</v>
      </c>
      <c r="Y151" s="44">
        <v>3</v>
      </c>
      <c r="Z151" s="44">
        <v>5</v>
      </c>
      <c r="AA151" s="44">
        <v>4</v>
      </c>
      <c r="AB151" s="44">
        <v>9</v>
      </c>
      <c r="AC151" s="2"/>
      <c r="AD151" s="2"/>
      <c r="AE151" s="2"/>
      <c r="AF151" s="2"/>
      <c r="AG151" s="2"/>
      <c r="AH151" s="2"/>
      <c r="AI151" s="2"/>
    </row>
    <row r="152" spans="2:35">
      <c r="B152" s="42">
        <v>146</v>
      </c>
      <c r="C152" s="44">
        <v>0</v>
      </c>
      <c r="D152" s="44">
        <v>1</v>
      </c>
      <c r="E152" s="44">
        <v>2</v>
      </c>
      <c r="F152" s="44">
        <v>1</v>
      </c>
      <c r="G152" s="44">
        <v>3</v>
      </c>
      <c r="H152" s="40"/>
      <c r="I152" s="42">
        <v>146</v>
      </c>
      <c r="J152" s="44">
        <v>0</v>
      </c>
      <c r="K152" s="44">
        <v>2</v>
      </c>
      <c r="L152" s="44">
        <v>2</v>
      </c>
      <c r="M152" s="44">
        <v>2</v>
      </c>
      <c r="N152" s="44">
        <v>4</v>
      </c>
      <c r="O152" s="2"/>
      <c r="P152" s="42">
        <v>146</v>
      </c>
      <c r="Q152" s="44">
        <v>0</v>
      </c>
      <c r="R152" s="44">
        <v>1</v>
      </c>
      <c r="S152" s="44">
        <v>2</v>
      </c>
      <c r="T152" s="44">
        <v>3</v>
      </c>
      <c r="U152" s="44">
        <v>1</v>
      </c>
      <c r="V152" s="2"/>
      <c r="W152" s="42">
        <v>146</v>
      </c>
      <c r="X152" s="44">
        <v>3</v>
      </c>
      <c r="Y152" s="44">
        <v>4</v>
      </c>
      <c r="Z152" s="44">
        <v>5</v>
      </c>
      <c r="AA152" s="44">
        <v>5</v>
      </c>
      <c r="AB152" s="44">
        <v>4</v>
      </c>
      <c r="AC152" s="2"/>
      <c r="AD152" s="2"/>
      <c r="AE152" s="2"/>
      <c r="AF152" s="2"/>
      <c r="AG152" s="2"/>
      <c r="AH152" s="2"/>
      <c r="AI152" s="2"/>
    </row>
    <row r="153" spans="2:35">
      <c r="B153" s="42">
        <v>147</v>
      </c>
      <c r="C153" s="44">
        <v>0</v>
      </c>
      <c r="D153" s="44">
        <v>2</v>
      </c>
      <c r="E153" s="44">
        <v>2</v>
      </c>
      <c r="F153" s="44">
        <v>1</v>
      </c>
      <c r="G153" s="44">
        <v>4</v>
      </c>
      <c r="H153" s="40"/>
      <c r="I153" s="42">
        <v>147</v>
      </c>
      <c r="J153" s="44">
        <v>3</v>
      </c>
      <c r="K153" s="44">
        <v>2</v>
      </c>
      <c r="L153" s="44">
        <v>5</v>
      </c>
      <c r="M153" s="44">
        <v>1</v>
      </c>
      <c r="N153" s="44">
        <v>0</v>
      </c>
      <c r="O153" s="2"/>
      <c r="P153" s="42">
        <v>147</v>
      </c>
      <c r="Q153" s="44">
        <v>0</v>
      </c>
      <c r="R153" s="44">
        <v>1</v>
      </c>
      <c r="S153" s="44">
        <v>2</v>
      </c>
      <c r="T153" s="44">
        <v>2</v>
      </c>
      <c r="U153" s="44">
        <v>2</v>
      </c>
      <c r="V153" s="2"/>
      <c r="W153" s="42">
        <v>147</v>
      </c>
      <c r="X153" s="44">
        <v>0</v>
      </c>
      <c r="Y153" s="44">
        <v>1</v>
      </c>
      <c r="Z153" s="44">
        <v>2</v>
      </c>
      <c r="AA153" s="44">
        <v>5</v>
      </c>
      <c r="AB153" s="44">
        <v>5</v>
      </c>
      <c r="AC153" s="2"/>
      <c r="AD153" s="2"/>
      <c r="AE153" s="2"/>
      <c r="AF153" s="2"/>
      <c r="AG153" s="2"/>
      <c r="AH153" s="2"/>
      <c r="AI153" s="2"/>
    </row>
    <row r="154" spans="2:35">
      <c r="B154" s="42">
        <v>148</v>
      </c>
      <c r="C154" s="44">
        <v>0</v>
      </c>
      <c r="D154" s="44">
        <v>1</v>
      </c>
      <c r="E154" s="44">
        <v>2</v>
      </c>
      <c r="F154" s="44">
        <v>0</v>
      </c>
      <c r="G154" s="44">
        <v>1</v>
      </c>
      <c r="H154" s="40"/>
      <c r="I154" s="42">
        <v>148</v>
      </c>
      <c r="J154" s="44">
        <v>0</v>
      </c>
      <c r="K154" s="44">
        <v>0</v>
      </c>
      <c r="L154" s="44">
        <v>2</v>
      </c>
      <c r="M154" s="44">
        <v>0</v>
      </c>
      <c r="N154" s="44">
        <v>3</v>
      </c>
      <c r="O154" s="2"/>
      <c r="P154" s="42">
        <v>148</v>
      </c>
      <c r="Q154" s="44">
        <v>0</v>
      </c>
      <c r="R154" s="44">
        <v>1</v>
      </c>
      <c r="S154" s="44">
        <v>5</v>
      </c>
      <c r="T154" s="44">
        <v>2</v>
      </c>
      <c r="U154" s="44">
        <v>1</v>
      </c>
      <c r="V154" s="2"/>
      <c r="W154" s="42">
        <v>148</v>
      </c>
      <c r="X154" s="44">
        <v>3</v>
      </c>
      <c r="Y154" s="44">
        <v>1</v>
      </c>
      <c r="Z154" s="44">
        <v>2</v>
      </c>
      <c r="AA154" s="44">
        <v>1</v>
      </c>
      <c r="AB154" s="44">
        <v>1</v>
      </c>
      <c r="AC154" s="2"/>
      <c r="AD154" s="2"/>
      <c r="AE154" s="2"/>
      <c r="AF154" s="2"/>
      <c r="AG154" s="2"/>
      <c r="AH154" s="2"/>
      <c r="AI154" s="2"/>
    </row>
    <row r="155" spans="2:35">
      <c r="B155" s="42">
        <v>149</v>
      </c>
      <c r="C155" s="44">
        <v>3</v>
      </c>
      <c r="D155" s="44">
        <v>1</v>
      </c>
      <c r="E155" s="44">
        <v>2</v>
      </c>
      <c r="F155" s="44">
        <v>2</v>
      </c>
      <c r="G155" s="44">
        <v>2</v>
      </c>
      <c r="H155" s="40"/>
      <c r="I155" s="42">
        <v>149</v>
      </c>
      <c r="J155" s="44">
        <v>8</v>
      </c>
      <c r="K155" s="44">
        <v>1</v>
      </c>
      <c r="L155" s="44">
        <v>7</v>
      </c>
      <c r="M155" s="44">
        <v>0</v>
      </c>
      <c r="N155" s="44">
        <v>2</v>
      </c>
      <c r="O155" s="2"/>
      <c r="P155" s="42">
        <v>149</v>
      </c>
      <c r="Q155" s="44">
        <v>0</v>
      </c>
      <c r="R155" s="44">
        <v>4</v>
      </c>
      <c r="S155" s="44">
        <v>3</v>
      </c>
      <c r="T155" s="44">
        <v>0</v>
      </c>
      <c r="U155" s="44">
        <v>1</v>
      </c>
      <c r="V155" s="2"/>
      <c r="W155" s="42">
        <v>149</v>
      </c>
      <c r="X155" s="44">
        <v>3</v>
      </c>
      <c r="Y155" s="44">
        <v>4</v>
      </c>
      <c r="Z155" s="44">
        <v>2</v>
      </c>
      <c r="AA155" s="44">
        <v>0</v>
      </c>
      <c r="AB155" s="44">
        <v>1</v>
      </c>
      <c r="AC155" s="2"/>
      <c r="AD155" s="2"/>
      <c r="AE155" s="2"/>
      <c r="AF155" s="2"/>
      <c r="AG155" s="2"/>
      <c r="AH155" s="2"/>
      <c r="AI155" s="2"/>
    </row>
    <row r="156" spans="2:35">
      <c r="B156" s="42">
        <v>150</v>
      </c>
      <c r="C156" s="44">
        <v>6</v>
      </c>
      <c r="D156" s="44">
        <v>1</v>
      </c>
      <c r="E156" s="44">
        <v>6</v>
      </c>
      <c r="F156" s="44">
        <v>0</v>
      </c>
      <c r="G156" s="44">
        <v>1</v>
      </c>
      <c r="H156" s="40"/>
      <c r="I156" s="42">
        <v>150</v>
      </c>
      <c r="J156" s="44">
        <v>0</v>
      </c>
      <c r="K156" s="44">
        <v>4</v>
      </c>
      <c r="L156" s="44">
        <v>2</v>
      </c>
      <c r="M156" s="44">
        <v>10</v>
      </c>
      <c r="N156" s="44">
        <v>0</v>
      </c>
      <c r="O156" s="2"/>
      <c r="P156" s="42">
        <v>150</v>
      </c>
      <c r="Q156" s="44">
        <v>1</v>
      </c>
      <c r="R156" s="44">
        <v>4</v>
      </c>
      <c r="S156" s="44">
        <v>5</v>
      </c>
      <c r="T156" s="44">
        <v>2</v>
      </c>
      <c r="U156" s="44">
        <v>3</v>
      </c>
      <c r="V156" s="2"/>
      <c r="W156" s="42">
        <v>150</v>
      </c>
      <c r="X156" s="44">
        <v>7</v>
      </c>
      <c r="Y156" s="44">
        <v>4</v>
      </c>
      <c r="Z156" s="44">
        <v>7</v>
      </c>
      <c r="AA156" s="44">
        <v>2</v>
      </c>
      <c r="AB156" s="44">
        <v>2</v>
      </c>
      <c r="AC156" s="2"/>
      <c r="AD156" s="2"/>
      <c r="AE156" s="2"/>
      <c r="AF156" s="2"/>
      <c r="AG156" s="2"/>
      <c r="AH156" s="2"/>
      <c r="AI156" s="2"/>
    </row>
    <row r="157" spans="2:35">
      <c r="B157" s="42">
        <v>151</v>
      </c>
      <c r="C157" s="44">
        <v>0</v>
      </c>
      <c r="D157" s="44">
        <v>3</v>
      </c>
      <c r="E157" s="44">
        <v>5</v>
      </c>
      <c r="F157" s="44">
        <v>1</v>
      </c>
      <c r="G157" s="44">
        <v>11</v>
      </c>
      <c r="H157" s="40"/>
      <c r="I157" s="42">
        <v>151</v>
      </c>
      <c r="J157" s="44">
        <v>3</v>
      </c>
      <c r="K157" s="44">
        <v>1</v>
      </c>
      <c r="L157" s="44">
        <v>5</v>
      </c>
      <c r="M157" s="44">
        <v>0</v>
      </c>
      <c r="N157" s="44">
        <v>4</v>
      </c>
      <c r="O157" s="2"/>
      <c r="P157" s="42">
        <v>151</v>
      </c>
      <c r="Q157" s="44">
        <v>0</v>
      </c>
      <c r="R157" s="44">
        <v>2</v>
      </c>
      <c r="S157" s="44">
        <v>2</v>
      </c>
      <c r="T157" s="44">
        <v>2</v>
      </c>
      <c r="U157" s="44">
        <v>1</v>
      </c>
      <c r="V157" s="2"/>
      <c r="W157" s="42">
        <v>151</v>
      </c>
      <c r="X157" s="44">
        <v>3</v>
      </c>
      <c r="Y157" s="44">
        <v>4</v>
      </c>
      <c r="Z157" s="44">
        <v>2</v>
      </c>
      <c r="AA157" s="44">
        <v>0</v>
      </c>
      <c r="AB157" s="44">
        <v>0</v>
      </c>
      <c r="AC157" s="2"/>
      <c r="AD157" s="2"/>
      <c r="AE157" s="2"/>
      <c r="AF157" s="2"/>
      <c r="AG157" s="2"/>
      <c r="AH157" s="2"/>
      <c r="AI157" s="2"/>
    </row>
    <row r="158" spans="2:35">
      <c r="B158" s="42">
        <v>152</v>
      </c>
      <c r="C158" s="44">
        <v>2</v>
      </c>
      <c r="D158" s="44">
        <v>0</v>
      </c>
      <c r="E158" s="44">
        <v>2</v>
      </c>
      <c r="F158" s="44">
        <v>2</v>
      </c>
      <c r="G158" s="44">
        <v>5</v>
      </c>
      <c r="H158" s="40"/>
      <c r="I158" s="42">
        <v>152</v>
      </c>
      <c r="J158" s="44">
        <v>5</v>
      </c>
      <c r="K158" s="44">
        <v>1</v>
      </c>
      <c r="L158" s="44">
        <v>8</v>
      </c>
      <c r="M158" s="44">
        <v>1</v>
      </c>
      <c r="N158" s="44">
        <v>2</v>
      </c>
      <c r="O158" s="2"/>
      <c r="P158" s="42">
        <v>152</v>
      </c>
      <c r="Q158" s="44">
        <v>0</v>
      </c>
      <c r="R158" s="44">
        <v>1</v>
      </c>
      <c r="S158" s="44">
        <v>2</v>
      </c>
      <c r="T158" s="44">
        <v>5</v>
      </c>
      <c r="U158" s="44">
        <v>3</v>
      </c>
      <c r="V158" s="2"/>
      <c r="W158" s="42">
        <v>152</v>
      </c>
      <c r="X158" s="44">
        <v>3</v>
      </c>
      <c r="Y158" s="44">
        <v>6</v>
      </c>
      <c r="Z158" s="44">
        <v>2</v>
      </c>
      <c r="AA158" s="44">
        <v>7</v>
      </c>
      <c r="AB158" s="44">
        <v>1</v>
      </c>
      <c r="AC158" s="2"/>
      <c r="AD158" s="2"/>
      <c r="AE158" s="2"/>
      <c r="AF158" s="2"/>
      <c r="AG158" s="2"/>
      <c r="AH158" s="2"/>
      <c r="AI158" s="2"/>
    </row>
    <row r="159" spans="2:35">
      <c r="B159" s="42">
        <v>153</v>
      </c>
      <c r="C159" s="44">
        <v>0</v>
      </c>
      <c r="D159" s="44">
        <v>1</v>
      </c>
      <c r="E159" s="44">
        <v>2</v>
      </c>
      <c r="F159" s="44">
        <v>5</v>
      </c>
      <c r="G159" s="44">
        <v>2</v>
      </c>
      <c r="H159" s="40"/>
      <c r="I159" s="42">
        <v>153</v>
      </c>
      <c r="J159" s="44">
        <v>0</v>
      </c>
      <c r="K159" s="44">
        <v>4</v>
      </c>
      <c r="L159" s="44">
        <v>5</v>
      </c>
      <c r="M159" s="44">
        <v>3</v>
      </c>
      <c r="N159" s="44">
        <v>2</v>
      </c>
      <c r="O159" s="2"/>
      <c r="P159" s="42">
        <v>153</v>
      </c>
      <c r="Q159" s="44">
        <v>3</v>
      </c>
      <c r="R159" s="44">
        <v>1</v>
      </c>
      <c r="S159" s="44">
        <v>2</v>
      </c>
      <c r="T159" s="44">
        <v>1</v>
      </c>
      <c r="U159" s="44">
        <v>2</v>
      </c>
      <c r="V159" s="2"/>
      <c r="W159" s="42">
        <v>153</v>
      </c>
      <c r="X159" s="44">
        <v>0</v>
      </c>
      <c r="Y159" s="44">
        <v>1</v>
      </c>
      <c r="Z159" s="44">
        <v>5</v>
      </c>
      <c r="AA159" s="44">
        <v>0</v>
      </c>
      <c r="AB159" s="44">
        <v>0</v>
      </c>
      <c r="AC159" s="2"/>
      <c r="AD159" s="2"/>
      <c r="AE159" s="2"/>
      <c r="AF159" s="2"/>
      <c r="AG159" s="2"/>
      <c r="AH159" s="2"/>
      <c r="AI159" s="2"/>
    </row>
    <row r="160" spans="2:35">
      <c r="B160" s="42">
        <v>154</v>
      </c>
      <c r="C160" s="44">
        <v>4</v>
      </c>
      <c r="D160" s="44">
        <v>1</v>
      </c>
      <c r="E160" s="44">
        <v>2</v>
      </c>
      <c r="F160" s="44">
        <v>0</v>
      </c>
      <c r="G160" s="44">
        <v>2</v>
      </c>
      <c r="H160" s="40"/>
      <c r="I160" s="42">
        <v>154</v>
      </c>
      <c r="J160" s="44">
        <v>0</v>
      </c>
      <c r="K160" s="44">
        <v>1</v>
      </c>
      <c r="L160" s="44">
        <v>5</v>
      </c>
      <c r="M160" s="44">
        <v>7</v>
      </c>
      <c r="N160" s="44">
        <v>4</v>
      </c>
      <c r="O160" s="2"/>
      <c r="P160" s="42">
        <v>154</v>
      </c>
      <c r="Q160" s="44">
        <v>0</v>
      </c>
      <c r="R160" s="44">
        <v>6</v>
      </c>
      <c r="S160" s="44">
        <v>5</v>
      </c>
      <c r="T160" s="44">
        <v>2</v>
      </c>
      <c r="U160" s="44">
        <v>1</v>
      </c>
      <c r="V160" s="2"/>
      <c r="W160" s="42">
        <v>154</v>
      </c>
      <c r="X160" s="44">
        <v>0</v>
      </c>
      <c r="Y160" s="44">
        <v>1</v>
      </c>
      <c r="Z160" s="44">
        <v>5</v>
      </c>
      <c r="AA160" s="44">
        <v>5</v>
      </c>
      <c r="AB160" s="44">
        <v>1</v>
      </c>
      <c r="AC160" s="2"/>
      <c r="AD160" s="2"/>
      <c r="AE160" s="2"/>
      <c r="AF160" s="2"/>
      <c r="AG160" s="2"/>
      <c r="AH160" s="2"/>
      <c r="AI160" s="2"/>
    </row>
    <row r="161" spans="2:35">
      <c r="B161" s="42">
        <v>155</v>
      </c>
      <c r="C161" s="44">
        <v>3</v>
      </c>
      <c r="D161" s="44">
        <v>4</v>
      </c>
      <c r="E161" s="44">
        <v>2</v>
      </c>
      <c r="F161" s="44">
        <v>5</v>
      </c>
      <c r="G161" s="44">
        <v>1</v>
      </c>
      <c r="H161" s="40"/>
      <c r="I161" s="42">
        <v>155</v>
      </c>
      <c r="J161" s="44">
        <v>3</v>
      </c>
      <c r="K161" s="44">
        <v>2</v>
      </c>
      <c r="L161" s="44">
        <v>5</v>
      </c>
      <c r="M161" s="44">
        <v>2</v>
      </c>
      <c r="N161" s="44">
        <v>0</v>
      </c>
      <c r="O161" s="2"/>
      <c r="P161" s="42">
        <v>155</v>
      </c>
      <c r="Q161" s="44">
        <v>3</v>
      </c>
      <c r="R161" s="44">
        <v>1</v>
      </c>
      <c r="S161" s="44">
        <v>5</v>
      </c>
      <c r="T161" s="44">
        <v>0</v>
      </c>
      <c r="U161" s="44">
        <v>4</v>
      </c>
      <c r="V161" s="2"/>
      <c r="W161" s="42">
        <v>155</v>
      </c>
      <c r="X161" s="44">
        <v>0</v>
      </c>
      <c r="Y161" s="44">
        <v>3</v>
      </c>
      <c r="Z161" s="44">
        <v>5</v>
      </c>
      <c r="AA161" s="44">
        <v>5</v>
      </c>
      <c r="AB161" s="44">
        <v>1</v>
      </c>
      <c r="AC161" s="2"/>
      <c r="AD161" s="2"/>
      <c r="AE161" s="2"/>
      <c r="AF161" s="2"/>
      <c r="AG161" s="2"/>
      <c r="AH161" s="2"/>
      <c r="AI161" s="2"/>
    </row>
    <row r="162" spans="2:35">
      <c r="B162" s="42">
        <v>156</v>
      </c>
      <c r="C162" s="44">
        <v>3</v>
      </c>
      <c r="D162" s="44">
        <v>4</v>
      </c>
      <c r="E162" s="44">
        <v>2</v>
      </c>
      <c r="F162" s="44">
        <v>0</v>
      </c>
      <c r="G162" s="44">
        <v>1</v>
      </c>
      <c r="H162" s="40"/>
      <c r="I162" s="42">
        <v>156</v>
      </c>
      <c r="J162" s="44">
        <v>0</v>
      </c>
      <c r="K162" s="44">
        <v>1</v>
      </c>
      <c r="L162" s="44">
        <v>2</v>
      </c>
      <c r="M162" s="44">
        <v>2</v>
      </c>
      <c r="N162" s="44">
        <v>9</v>
      </c>
      <c r="O162" s="2"/>
      <c r="P162" s="42">
        <v>156</v>
      </c>
      <c r="Q162" s="44">
        <v>0</v>
      </c>
      <c r="R162" s="44">
        <v>0</v>
      </c>
      <c r="S162" s="44">
        <v>2</v>
      </c>
      <c r="T162" s="44">
        <v>2</v>
      </c>
      <c r="U162" s="44">
        <v>3</v>
      </c>
      <c r="V162" s="2"/>
      <c r="W162" s="42">
        <v>156</v>
      </c>
      <c r="X162" s="44">
        <v>3</v>
      </c>
      <c r="Y162" s="44">
        <v>2</v>
      </c>
      <c r="Z162" s="44">
        <v>2</v>
      </c>
      <c r="AA162" s="44">
        <v>4</v>
      </c>
      <c r="AB162" s="44">
        <v>1</v>
      </c>
      <c r="AC162" s="2"/>
      <c r="AD162" s="2"/>
      <c r="AE162" s="2"/>
      <c r="AF162" s="2"/>
      <c r="AG162" s="2"/>
      <c r="AH162" s="2"/>
      <c r="AI162" s="2"/>
    </row>
    <row r="163" spans="2:35">
      <c r="B163" s="42">
        <v>157</v>
      </c>
      <c r="C163" s="44">
        <v>0</v>
      </c>
      <c r="D163" s="44">
        <v>1</v>
      </c>
      <c r="E163" s="44">
        <v>2</v>
      </c>
      <c r="F163" s="44">
        <v>2</v>
      </c>
      <c r="G163" s="44">
        <v>0</v>
      </c>
      <c r="H163" s="40"/>
      <c r="I163" s="42">
        <v>157</v>
      </c>
      <c r="J163" s="44">
        <v>0</v>
      </c>
      <c r="K163" s="44">
        <v>4</v>
      </c>
      <c r="L163" s="44">
        <v>5</v>
      </c>
      <c r="M163" s="44">
        <v>1</v>
      </c>
      <c r="N163" s="44">
        <v>0</v>
      </c>
      <c r="O163" s="2"/>
      <c r="P163" s="42">
        <v>157</v>
      </c>
      <c r="Q163" s="44">
        <v>0</v>
      </c>
      <c r="R163" s="44">
        <v>1</v>
      </c>
      <c r="S163" s="44">
        <v>2</v>
      </c>
      <c r="T163" s="44">
        <v>2</v>
      </c>
      <c r="U163" s="44">
        <v>1</v>
      </c>
      <c r="V163" s="2"/>
      <c r="W163" s="42">
        <v>157</v>
      </c>
      <c r="X163" s="44">
        <v>1</v>
      </c>
      <c r="Y163" s="44">
        <v>1</v>
      </c>
      <c r="Z163" s="44">
        <v>5</v>
      </c>
      <c r="AA163" s="44">
        <v>0</v>
      </c>
      <c r="AB163" s="44">
        <v>3</v>
      </c>
      <c r="AC163" s="2"/>
      <c r="AD163" s="2"/>
      <c r="AE163" s="2"/>
      <c r="AF163" s="2"/>
      <c r="AG163" s="2"/>
      <c r="AH163" s="2"/>
      <c r="AI163" s="2"/>
    </row>
    <row r="164" spans="2:35">
      <c r="B164" s="42">
        <v>158</v>
      </c>
      <c r="C164" s="44">
        <v>3</v>
      </c>
      <c r="D164" s="44">
        <v>6</v>
      </c>
      <c r="E164" s="44">
        <v>5</v>
      </c>
      <c r="F164" s="44">
        <v>6</v>
      </c>
      <c r="G164" s="44">
        <v>8</v>
      </c>
      <c r="H164" s="40"/>
      <c r="I164" s="42">
        <v>158</v>
      </c>
      <c r="J164" s="44">
        <v>0</v>
      </c>
      <c r="K164" s="44">
        <v>1</v>
      </c>
      <c r="L164" s="44">
        <v>2</v>
      </c>
      <c r="M164" s="44">
        <v>1</v>
      </c>
      <c r="N164" s="44">
        <v>4</v>
      </c>
      <c r="O164" s="2"/>
      <c r="P164" s="42">
        <v>158</v>
      </c>
      <c r="Q164" s="44">
        <v>0</v>
      </c>
      <c r="R164" s="44">
        <v>1</v>
      </c>
      <c r="S164" s="44">
        <v>1</v>
      </c>
      <c r="T164" s="44">
        <v>0</v>
      </c>
      <c r="U164" s="44">
        <v>2</v>
      </c>
      <c r="V164" s="2"/>
      <c r="W164" s="42">
        <v>158</v>
      </c>
      <c r="X164" s="44">
        <v>0</v>
      </c>
      <c r="Y164" s="44">
        <v>2</v>
      </c>
      <c r="Z164" s="44">
        <v>1</v>
      </c>
      <c r="AA164" s="44">
        <v>1</v>
      </c>
      <c r="AB164" s="44">
        <v>2</v>
      </c>
      <c r="AC164" s="2"/>
      <c r="AD164" s="2"/>
      <c r="AE164" s="2"/>
      <c r="AF164" s="2"/>
      <c r="AG164" s="2"/>
      <c r="AH164" s="2"/>
      <c r="AI164" s="2"/>
    </row>
    <row r="165" spans="2:35">
      <c r="B165" s="42">
        <v>159</v>
      </c>
      <c r="C165" s="44">
        <v>0</v>
      </c>
      <c r="D165" s="44">
        <v>1</v>
      </c>
      <c r="E165" s="44">
        <v>0</v>
      </c>
      <c r="F165" s="44">
        <v>2</v>
      </c>
      <c r="G165" s="44">
        <v>4</v>
      </c>
      <c r="H165" s="40"/>
      <c r="I165" s="42">
        <v>159</v>
      </c>
      <c r="J165" s="44">
        <v>3</v>
      </c>
      <c r="K165" s="44">
        <v>9</v>
      </c>
      <c r="L165" s="44">
        <v>5</v>
      </c>
      <c r="M165" s="44">
        <v>5</v>
      </c>
      <c r="N165" s="44">
        <v>2</v>
      </c>
      <c r="O165" s="2"/>
      <c r="P165" s="42">
        <v>159</v>
      </c>
      <c r="Q165" s="44">
        <v>0</v>
      </c>
      <c r="R165" s="44">
        <v>4</v>
      </c>
      <c r="S165" s="44">
        <v>5</v>
      </c>
      <c r="T165" s="44">
        <v>3</v>
      </c>
      <c r="U165" s="44">
        <v>4</v>
      </c>
      <c r="V165" s="2"/>
      <c r="W165" s="42">
        <v>159</v>
      </c>
      <c r="X165" s="44">
        <v>0</v>
      </c>
      <c r="Y165" s="44">
        <v>1</v>
      </c>
      <c r="Z165" s="44">
        <v>2</v>
      </c>
      <c r="AA165" s="44">
        <v>0</v>
      </c>
      <c r="AB165" s="44">
        <v>1</v>
      </c>
      <c r="AC165" s="2"/>
      <c r="AD165" s="2"/>
      <c r="AE165" s="2"/>
      <c r="AF165" s="2"/>
      <c r="AG165" s="2"/>
      <c r="AH165" s="2"/>
      <c r="AI165" s="2"/>
    </row>
    <row r="166" spans="2:35">
      <c r="B166" s="42">
        <v>160</v>
      </c>
      <c r="C166" s="44">
        <v>7</v>
      </c>
      <c r="D166" s="44">
        <v>1</v>
      </c>
      <c r="E166" s="44">
        <v>2</v>
      </c>
      <c r="F166" s="44">
        <v>1</v>
      </c>
      <c r="G166" s="44">
        <v>11</v>
      </c>
      <c r="H166" s="40"/>
      <c r="I166" s="42">
        <v>160</v>
      </c>
      <c r="J166" s="44">
        <v>0</v>
      </c>
      <c r="K166" s="44">
        <v>7</v>
      </c>
      <c r="L166" s="44">
        <v>2</v>
      </c>
      <c r="M166" s="44">
        <v>4</v>
      </c>
      <c r="N166" s="44">
        <v>0</v>
      </c>
      <c r="O166" s="2"/>
      <c r="P166" s="42">
        <v>160</v>
      </c>
      <c r="Q166" s="44">
        <v>0</v>
      </c>
      <c r="R166" s="44">
        <v>3</v>
      </c>
      <c r="S166" s="44">
        <v>2</v>
      </c>
      <c r="T166" s="44">
        <v>2</v>
      </c>
      <c r="U166" s="44">
        <v>4</v>
      </c>
      <c r="V166" s="2"/>
      <c r="W166" s="42">
        <v>160</v>
      </c>
      <c r="X166" s="44">
        <v>0</v>
      </c>
      <c r="Y166" s="44">
        <v>4</v>
      </c>
      <c r="Z166" s="44">
        <v>2</v>
      </c>
      <c r="AA166" s="44">
        <v>1</v>
      </c>
      <c r="AB166" s="44">
        <v>1</v>
      </c>
      <c r="AC166" s="2"/>
      <c r="AD166" s="2"/>
      <c r="AE166" s="2"/>
      <c r="AF166" s="2"/>
      <c r="AG166" s="2"/>
      <c r="AH166" s="2"/>
      <c r="AI166" s="2"/>
    </row>
    <row r="167" spans="2:35">
      <c r="B167" s="42">
        <v>161</v>
      </c>
      <c r="C167" s="44">
        <v>0</v>
      </c>
      <c r="D167" s="44">
        <v>1</v>
      </c>
      <c r="E167" s="44">
        <v>2</v>
      </c>
      <c r="F167" s="44">
        <v>4</v>
      </c>
      <c r="G167" s="44">
        <v>5</v>
      </c>
      <c r="H167" s="40"/>
      <c r="I167" s="42">
        <v>161</v>
      </c>
      <c r="J167" s="44">
        <v>0</v>
      </c>
      <c r="K167" s="44">
        <v>4</v>
      </c>
      <c r="L167" s="44">
        <v>2</v>
      </c>
      <c r="M167" s="44">
        <v>4</v>
      </c>
      <c r="N167" s="44">
        <v>3</v>
      </c>
      <c r="O167" s="2"/>
      <c r="P167" s="42">
        <v>161</v>
      </c>
      <c r="Q167" s="44">
        <v>2</v>
      </c>
      <c r="R167" s="44">
        <v>1</v>
      </c>
      <c r="S167" s="44">
        <v>1</v>
      </c>
      <c r="T167" s="44">
        <v>1</v>
      </c>
      <c r="U167" s="44">
        <v>3</v>
      </c>
      <c r="V167" s="2"/>
      <c r="W167" s="42">
        <v>161</v>
      </c>
      <c r="X167" s="44">
        <v>3</v>
      </c>
      <c r="Y167" s="44">
        <v>1</v>
      </c>
      <c r="Z167" s="44">
        <v>5</v>
      </c>
      <c r="AA167" s="44">
        <v>3</v>
      </c>
      <c r="AB167" s="44">
        <v>0</v>
      </c>
      <c r="AC167" s="2"/>
      <c r="AD167" s="2"/>
      <c r="AE167" s="2"/>
      <c r="AF167" s="2"/>
      <c r="AG167" s="2"/>
      <c r="AH167" s="2"/>
      <c r="AI167" s="2"/>
    </row>
    <row r="168" spans="2:35">
      <c r="B168" s="42">
        <v>162</v>
      </c>
      <c r="C168" s="44">
        <v>2</v>
      </c>
      <c r="D168" s="44">
        <v>1</v>
      </c>
      <c r="E168" s="44">
        <v>0</v>
      </c>
      <c r="F168" s="44">
        <v>11</v>
      </c>
      <c r="G168" s="44">
        <v>5</v>
      </c>
      <c r="H168" s="40"/>
      <c r="I168" s="42">
        <v>162</v>
      </c>
      <c r="J168" s="44">
        <v>5</v>
      </c>
      <c r="K168" s="44">
        <v>4</v>
      </c>
      <c r="L168" s="44">
        <v>5</v>
      </c>
      <c r="M168" s="44">
        <v>2</v>
      </c>
      <c r="N168" s="44">
        <v>6</v>
      </c>
      <c r="O168" s="2"/>
      <c r="P168" s="42">
        <v>162</v>
      </c>
      <c r="Q168" s="44">
        <v>1</v>
      </c>
      <c r="R168" s="44">
        <v>0</v>
      </c>
      <c r="S168" s="44">
        <v>2</v>
      </c>
      <c r="T168" s="44">
        <v>4</v>
      </c>
      <c r="U168" s="44">
        <v>1</v>
      </c>
      <c r="V168" s="2"/>
      <c r="W168" s="42">
        <v>162</v>
      </c>
      <c r="X168" s="44">
        <v>3</v>
      </c>
      <c r="Y168" s="44">
        <v>1</v>
      </c>
      <c r="Z168" s="44">
        <v>2</v>
      </c>
      <c r="AA168" s="44">
        <v>1</v>
      </c>
      <c r="AB168" s="44">
        <v>1</v>
      </c>
      <c r="AC168" s="2"/>
      <c r="AD168" s="2"/>
      <c r="AE168" s="2"/>
      <c r="AF168" s="2"/>
      <c r="AG168" s="2"/>
      <c r="AH168" s="2"/>
      <c r="AI168" s="2"/>
    </row>
    <row r="169" spans="2:35">
      <c r="B169" s="42">
        <v>163</v>
      </c>
      <c r="C169" s="44">
        <v>3</v>
      </c>
      <c r="D169" s="44">
        <v>1</v>
      </c>
      <c r="E169" s="44">
        <v>5</v>
      </c>
      <c r="F169" s="44">
        <v>6</v>
      </c>
      <c r="G169" s="44">
        <v>2</v>
      </c>
      <c r="H169" s="40"/>
      <c r="I169" s="42">
        <v>163</v>
      </c>
      <c r="J169" s="44">
        <v>3</v>
      </c>
      <c r="K169" s="44">
        <v>5</v>
      </c>
      <c r="L169" s="44">
        <v>0</v>
      </c>
      <c r="M169" s="44">
        <v>0</v>
      </c>
      <c r="N169" s="44">
        <v>3</v>
      </c>
      <c r="O169" s="2"/>
      <c r="P169" s="42">
        <v>163</v>
      </c>
      <c r="Q169" s="44">
        <v>0</v>
      </c>
      <c r="R169" s="44">
        <v>1</v>
      </c>
      <c r="S169" s="44">
        <v>2</v>
      </c>
      <c r="T169" s="44">
        <v>1</v>
      </c>
      <c r="U169" s="44">
        <v>2</v>
      </c>
      <c r="V169" s="2"/>
      <c r="W169" s="42">
        <v>163</v>
      </c>
      <c r="X169" s="44">
        <v>3</v>
      </c>
      <c r="Y169" s="44">
        <v>4</v>
      </c>
      <c r="Z169" s="44">
        <v>5</v>
      </c>
      <c r="AA169" s="44">
        <v>0</v>
      </c>
      <c r="AB169" s="44">
        <v>5</v>
      </c>
      <c r="AC169" s="2"/>
      <c r="AD169" s="2"/>
      <c r="AE169" s="2"/>
      <c r="AF169" s="2"/>
      <c r="AG169" s="2"/>
      <c r="AH169" s="2"/>
      <c r="AI169" s="2"/>
    </row>
    <row r="170" spans="2:35">
      <c r="B170" s="42">
        <v>164</v>
      </c>
      <c r="C170" s="44">
        <v>0</v>
      </c>
      <c r="D170" s="44">
        <v>4</v>
      </c>
      <c r="E170" s="44">
        <v>5</v>
      </c>
      <c r="F170" s="44">
        <v>2</v>
      </c>
      <c r="G170" s="44">
        <v>2</v>
      </c>
      <c r="H170" s="40"/>
      <c r="I170" s="42">
        <v>164</v>
      </c>
      <c r="J170" s="44">
        <v>0</v>
      </c>
      <c r="K170" s="44">
        <v>1</v>
      </c>
      <c r="L170" s="44">
        <v>5</v>
      </c>
      <c r="M170" s="44">
        <v>3</v>
      </c>
      <c r="N170" s="44">
        <v>3</v>
      </c>
      <c r="O170" s="2"/>
      <c r="P170" s="42">
        <v>164</v>
      </c>
      <c r="Q170" s="44">
        <v>0</v>
      </c>
      <c r="R170" s="44">
        <v>1</v>
      </c>
      <c r="S170" s="44">
        <v>2</v>
      </c>
      <c r="T170" s="44">
        <v>3</v>
      </c>
      <c r="U170" s="44">
        <v>5</v>
      </c>
      <c r="V170" s="2"/>
      <c r="W170" s="42">
        <v>164</v>
      </c>
      <c r="X170" s="44">
        <v>3</v>
      </c>
      <c r="Y170" s="44">
        <v>1</v>
      </c>
      <c r="Z170" s="44">
        <v>2</v>
      </c>
      <c r="AA170" s="44">
        <v>0</v>
      </c>
      <c r="AB170" s="44">
        <v>1</v>
      </c>
      <c r="AC170" s="2"/>
      <c r="AD170" s="2"/>
      <c r="AE170" s="2"/>
      <c r="AF170" s="2"/>
      <c r="AG170" s="2"/>
      <c r="AH170" s="2"/>
      <c r="AI170" s="2"/>
    </row>
    <row r="171" spans="2:35">
      <c r="B171" s="42">
        <v>165</v>
      </c>
      <c r="C171" s="44">
        <v>0</v>
      </c>
      <c r="D171" s="44">
        <v>4</v>
      </c>
      <c r="E171" s="44">
        <v>2</v>
      </c>
      <c r="F171" s="44">
        <v>1</v>
      </c>
      <c r="G171" s="44">
        <v>3</v>
      </c>
      <c r="H171" s="40"/>
      <c r="I171" s="42">
        <v>165</v>
      </c>
      <c r="J171" s="44">
        <v>2</v>
      </c>
      <c r="K171" s="44">
        <v>1</v>
      </c>
      <c r="L171" s="44">
        <v>5</v>
      </c>
      <c r="M171" s="44">
        <v>4</v>
      </c>
      <c r="N171" s="44">
        <v>2</v>
      </c>
      <c r="O171" s="2"/>
      <c r="P171" s="42">
        <v>165</v>
      </c>
      <c r="Q171" s="44">
        <v>0</v>
      </c>
      <c r="R171" s="44">
        <v>1</v>
      </c>
      <c r="S171" s="44">
        <v>0</v>
      </c>
      <c r="T171" s="44">
        <v>0</v>
      </c>
      <c r="U171" s="44">
        <v>3</v>
      </c>
      <c r="V171" s="2"/>
      <c r="W171" s="42">
        <v>165</v>
      </c>
      <c r="X171" s="44">
        <v>1</v>
      </c>
      <c r="Y171" s="44">
        <v>1</v>
      </c>
      <c r="Z171" s="44">
        <v>2</v>
      </c>
      <c r="AA171" s="44">
        <v>3</v>
      </c>
      <c r="AB171" s="44">
        <v>2</v>
      </c>
      <c r="AC171" s="2"/>
      <c r="AD171" s="2"/>
      <c r="AE171" s="2"/>
      <c r="AF171" s="2"/>
      <c r="AG171" s="2"/>
      <c r="AH171" s="2"/>
      <c r="AI171" s="2"/>
    </row>
    <row r="172" spans="2:35">
      <c r="B172" s="42">
        <v>166</v>
      </c>
      <c r="C172" s="44">
        <v>0</v>
      </c>
      <c r="D172" s="44">
        <v>2</v>
      </c>
      <c r="E172" s="44">
        <v>2</v>
      </c>
      <c r="F172" s="44">
        <v>0</v>
      </c>
      <c r="G172" s="44">
        <v>2</v>
      </c>
      <c r="H172" s="40"/>
      <c r="I172" s="42">
        <v>166</v>
      </c>
      <c r="J172" s="44">
        <v>0</v>
      </c>
      <c r="K172" s="44">
        <v>1</v>
      </c>
      <c r="L172" s="44">
        <v>5</v>
      </c>
      <c r="M172" s="44">
        <v>1</v>
      </c>
      <c r="N172" s="44">
        <v>4</v>
      </c>
      <c r="O172" s="2"/>
      <c r="P172" s="42">
        <v>166</v>
      </c>
      <c r="Q172" s="44">
        <v>6</v>
      </c>
      <c r="R172" s="44">
        <v>4</v>
      </c>
      <c r="S172" s="44">
        <v>2</v>
      </c>
      <c r="T172" s="44">
        <v>1</v>
      </c>
      <c r="U172" s="44">
        <v>2</v>
      </c>
      <c r="V172" s="2"/>
      <c r="W172" s="42">
        <v>166</v>
      </c>
      <c r="X172" s="44">
        <v>6</v>
      </c>
      <c r="Y172" s="44">
        <v>10</v>
      </c>
      <c r="Z172" s="44">
        <v>2</v>
      </c>
      <c r="AA172" s="44">
        <v>2</v>
      </c>
      <c r="AB172" s="44">
        <v>5</v>
      </c>
      <c r="AC172" s="2"/>
      <c r="AD172" s="2"/>
      <c r="AE172" s="2"/>
      <c r="AF172" s="2"/>
      <c r="AG172" s="2"/>
      <c r="AH172" s="2"/>
      <c r="AI172" s="2"/>
    </row>
    <row r="173" spans="2:35">
      <c r="B173" s="42">
        <v>167</v>
      </c>
      <c r="C173" s="44">
        <v>0</v>
      </c>
      <c r="D173" s="44">
        <v>1</v>
      </c>
      <c r="E173" s="44">
        <v>0</v>
      </c>
      <c r="F173" s="44">
        <v>5</v>
      </c>
      <c r="G173" s="44">
        <v>1</v>
      </c>
      <c r="H173" s="40"/>
      <c r="I173" s="42">
        <v>167</v>
      </c>
      <c r="J173" s="44">
        <v>0</v>
      </c>
      <c r="K173" s="44">
        <v>1</v>
      </c>
      <c r="L173" s="44">
        <v>5</v>
      </c>
      <c r="M173" s="44">
        <v>1</v>
      </c>
      <c r="N173" s="44">
        <v>0</v>
      </c>
      <c r="O173" s="2"/>
      <c r="P173" s="42">
        <v>167</v>
      </c>
      <c r="Q173" s="44">
        <v>3</v>
      </c>
      <c r="R173" s="44">
        <v>1</v>
      </c>
      <c r="S173" s="44">
        <v>1</v>
      </c>
      <c r="T173" s="44">
        <v>0</v>
      </c>
      <c r="U173" s="44">
        <v>3</v>
      </c>
      <c r="V173" s="2"/>
      <c r="W173" s="42">
        <v>167</v>
      </c>
      <c r="X173" s="44">
        <v>0</v>
      </c>
      <c r="Y173" s="44">
        <v>1</v>
      </c>
      <c r="Z173" s="44">
        <v>5</v>
      </c>
      <c r="AA173" s="44">
        <v>9</v>
      </c>
      <c r="AB173" s="44">
        <v>0</v>
      </c>
      <c r="AC173" s="2"/>
      <c r="AD173" s="2"/>
      <c r="AE173" s="2"/>
      <c r="AF173" s="2"/>
      <c r="AG173" s="2"/>
      <c r="AH173" s="2"/>
      <c r="AI173" s="2"/>
    </row>
    <row r="174" spans="2:35">
      <c r="B174" s="42">
        <v>168</v>
      </c>
      <c r="C174" s="44">
        <v>0</v>
      </c>
      <c r="D174" s="44">
        <v>1</v>
      </c>
      <c r="E174" s="44">
        <v>1</v>
      </c>
      <c r="F174" s="44">
        <v>0</v>
      </c>
      <c r="G174" s="44">
        <v>1</v>
      </c>
      <c r="H174" s="40"/>
      <c r="I174" s="42">
        <v>168</v>
      </c>
      <c r="J174" s="44">
        <v>3</v>
      </c>
      <c r="K174" s="44">
        <v>1</v>
      </c>
      <c r="L174" s="44">
        <v>2</v>
      </c>
      <c r="M174" s="44">
        <v>7</v>
      </c>
      <c r="N174" s="44">
        <v>0</v>
      </c>
      <c r="O174" s="2"/>
      <c r="P174" s="42">
        <v>168</v>
      </c>
      <c r="Q174" s="44">
        <v>0</v>
      </c>
      <c r="R174" s="44">
        <v>4</v>
      </c>
      <c r="S174" s="44">
        <v>2</v>
      </c>
      <c r="T174" s="44">
        <v>0</v>
      </c>
      <c r="U174" s="44">
        <v>1</v>
      </c>
      <c r="V174" s="2"/>
      <c r="W174" s="42">
        <v>168</v>
      </c>
      <c r="X174" s="44">
        <v>3</v>
      </c>
      <c r="Y174" s="44">
        <v>1</v>
      </c>
      <c r="Z174" s="44">
        <v>2</v>
      </c>
      <c r="AA174" s="44">
        <v>5</v>
      </c>
      <c r="AB174" s="44">
        <v>0</v>
      </c>
      <c r="AC174" s="2"/>
      <c r="AD174" s="2"/>
      <c r="AE174" s="2"/>
      <c r="AF174" s="2"/>
      <c r="AG174" s="2"/>
      <c r="AH174" s="2"/>
      <c r="AI174" s="2"/>
    </row>
    <row r="175" spans="2:35">
      <c r="B175" s="42">
        <v>169</v>
      </c>
      <c r="C175" s="44">
        <v>0</v>
      </c>
      <c r="D175" s="44">
        <v>4</v>
      </c>
      <c r="E175" s="44">
        <v>1</v>
      </c>
      <c r="F175" s="44">
        <v>0</v>
      </c>
      <c r="G175" s="44">
        <v>5</v>
      </c>
      <c r="H175" s="40"/>
      <c r="I175" s="42">
        <v>169</v>
      </c>
      <c r="J175" s="44">
        <v>0</v>
      </c>
      <c r="K175" s="44">
        <v>4</v>
      </c>
      <c r="L175" s="44">
        <v>5</v>
      </c>
      <c r="M175" s="44">
        <v>2</v>
      </c>
      <c r="N175" s="44">
        <v>1</v>
      </c>
      <c r="O175" s="2"/>
      <c r="P175" s="42">
        <v>169</v>
      </c>
      <c r="Q175" s="44">
        <v>0</v>
      </c>
      <c r="R175" s="44">
        <v>1</v>
      </c>
      <c r="S175" s="44">
        <v>2</v>
      </c>
      <c r="T175" s="44">
        <v>1</v>
      </c>
      <c r="U175" s="44">
        <v>3</v>
      </c>
      <c r="V175" s="2"/>
      <c r="W175" s="42">
        <v>169</v>
      </c>
      <c r="X175" s="44">
        <v>0</v>
      </c>
      <c r="Y175" s="44">
        <v>4</v>
      </c>
      <c r="Z175" s="44">
        <v>2</v>
      </c>
      <c r="AA175" s="44">
        <v>0</v>
      </c>
      <c r="AB175" s="44">
        <v>4</v>
      </c>
      <c r="AC175" s="2"/>
      <c r="AD175" s="2"/>
      <c r="AE175" s="2"/>
      <c r="AF175" s="2"/>
      <c r="AG175" s="2"/>
      <c r="AH175" s="2"/>
      <c r="AI175" s="2"/>
    </row>
    <row r="176" spans="2:35">
      <c r="B176" s="42">
        <v>170</v>
      </c>
      <c r="C176" s="44">
        <v>3</v>
      </c>
      <c r="D176" s="44">
        <v>6</v>
      </c>
      <c r="E176" s="44">
        <v>0</v>
      </c>
      <c r="F176" s="44">
        <v>1</v>
      </c>
      <c r="G176" s="44">
        <v>1</v>
      </c>
      <c r="H176" s="40"/>
      <c r="I176" s="42">
        <v>170</v>
      </c>
      <c r="J176" s="44">
        <v>10</v>
      </c>
      <c r="K176" s="44">
        <v>4</v>
      </c>
      <c r="L176" s="44">
        <v>2</v>
      </c>
      <c r="M176" s="44">
        <v>5</v>
      </c>
      <c r="N176" s="44">
        <v>2</v>
      </c>
      <c r="O176" s="2"/>
      <c r="P176" s="42">
        <v>170</v>
      </c>
      <c r="Q176" s="44">
        <v>5</v>
      </c>
      <c r="R176" s="44">
        <v>1</v>
      </c>
      <c r="S176" s="44">
        <v>2</v>
      </c>
      <c r="T176" s="44">
        <v>10</v>
      </c>
      <c r="U176" s="44">
        <v>4</v>
      </c>
      <c r="V176" s="2"/>
      <c r="W176" s="42">
        <v>170</v>
      </c>
      <c r="X176" s="44">
        <v>3</v>
      </c>
      <c r="Y176" s="44">
        <v>4</v>
      </c>
      <c r="Z176" s="44">
        <v>2</v>
      </c>
      <c r="AA176" s="44">
        <v>2</v>
      </c>
      <c r="AB176" s="44">
        <v>4</v>
      </c>
      <c r="AC176" s="2"/>
      <c r="AD176" s="2"/>
      <c r="AE176" s="2"/>
      <c r="AF176" s="2"/>
      <c r="AG176" s="2"/>
      <c r="AH176" s="2"/>
      <c r="AI176" s="2"/>
    </row>
    <row r="177" spans="2:35">
      <c r="B177" s="42">
        <v>171</v>
      </c>
      <c r="C177" s="44">
        <v>0</v>
      </c>
      <c r="D177" s="44">
        <v>4</v>
      </c>
      <c r="E177" s="44">
        <v>3</v>
      </c>
      <c r="F177" s="44">
        <v>4</v>
      </c>
      <c r="G177" s="44">
        <v>4</v>
      </c>
      <c r="H177" s="40"/>
      <c r="I177" s="42">
        <v>171</v>
      </c>
      <c r="J177" s="44">
        <v>0</v>
      </c>
      <c r="K177" s="44">
        <v>1</v>
      </c>
      <c r="L177" s="44">
        <v>2</v>
      </c>
      <c r="M177" s="44">
        <v>2</v>
      </c>
      <c r="N177" s="44">
        <v>3</v>
      </c>
      <c r="O177" s="2"/>
      <c r="P177" s="42">
        <v>171</v>
      </c>
      <c r="Q177" s="44">
        <v>0</v>
      </c>
      <c r="R177" s="44">
        <v>1</v>
      </c>
      <c r="S177" s="44">
        <v>2</v>
      </c>
      <c r="T177" s="44">
        <v>2</v>
      </c>
      <c r="U177" s="44">
        <v>1</v>
      </c>
      <c r="V177" s="2"/>
      <c r="W177" s="42">
        <v>171</v>
      </c>
      <c r="X177" s="44">
        <v>0</v>
      </c>
      <c r="Y177" s="44">
        <v>1</v>
      </c>
      <c r="Z177" s="44">
        <v>1</v>
      </c>
      <c r="AA177" s="44">
        <v>2</v>
      </c>
      <c r="AB177" s="44">
        <v>2</v>
      </c>
      <c r="AC177" s="2"/>
      <c r="AD177" s="2"/>
      <c r="AE177" s="2"/>
      <c r="AF177" s="2"/>
      <c r="AG177" s="2"/>
      <c r="AH177" s="2"/>
      <c r="AI177" s="2"/>
    </row>
    <row r="178" spans="2:35">
      <c r="B178" s="42">
        <v>172</v>
      </c>
      <c r="C178" s="44">
        <v>0</v>
      </c>
      <c r="D178" s="44">
        <v>3</v>
      </c>
      <c r="E178" s="44">
        <v>2</v>
      </c>
      <c r="F178" s="44">
        <v>7</v>
      </c>
      <c r="G178" s="44">
        <v>6</v>
      </c>
      <c r="H178" s="40"/>
      <c r="I178" s="42">
        <v>172</v>
      </c>
      <c r="J178" s="44">
        <v>0</v>
      </c>
      <c r="K178" s="44">
        <v>1</v>
      </c>
      <c r="L178" s="44">
        <v>2</v>
      </c>
      <c r="M178" s="44">
        <v>3</v>
      </c>
      <c r="N178" s="44">
        <v>3</v>
      </c>
      <c r="O178" s="2"/>
      <c r="P178" s="42">
        <v>172</v>
      </c>
      <c r="Q178" s="44">
        <v>10</v>
      </c>
      <c r="R178" s="44">
        <v>0</v>
      </c>
      <c r="S178" s="44">
        <v>2</v>
      </c>
      <c r="T178" s="44">
        <v>2</v>
      </c>
      <c r="U178" s="44">
        <v>0</v>
      </c>
      <c r="V178" s="2"/>
      <c r="W178" s="42">
        <v>172</v>
      </c>
      <c r="X178" s="44">
        <v>0</v>
      </c>
      <c r="Y178" s="44">
        <v>1</v>
      </c>
      <c r="Z178" s="44">
        <v>2</v>
      </c>
      <c r="AA178" s="44">
        <v>3</v>
      </c>
      <c r="AB178" s="44">
        <v>1</v>
      </c>
      <c r="AC178" s="2"/>
      <c r="AD178" s="2"/>
      <c r="AE178" s="2"/>
      <c r="AF178" s="2"/>
      <c r="AG178" s="2"/>
      <c r="AH178" s="2"/>
      <c r="AI178" s="2"/>
    </row>
    <row r="179" spans="2:35">
      <c r="B179" s="42">
        <v>173</v>
      </c>
      <c r="C179" s="44">
        <v>0</v>
      </c>
      <c r="D179" s="44">
        <v>1</v>
      </c>
      <c r="E179" s="44">
        <v>2</v>
      </c>
      <c r="F179" s="44">
        <v>0</v>
      </c>
      <c r="G179" s="44">
        <v>7</v>
      </c>
      <c r="H179" s="40"/>
      <c r="I179" s="42">
        <v>173</v>
      </c>
      <c r="J179" s="44">
        <v>0</v>
      </c>
      <c r="K179" s="44">
        <v>1</v>
      </c>
      <c r="L179" s="44">
        <v>2</v>
      </c>
      <c r="M179" s="44">
        <v>3</v>
      </c>
      <c r="N179" s="44">
        <v>1</v>
      </c>
      <c r="O179" s="2"/>
      <c r="P179" s="42">
        <v>173</v>
      </c>
      <c r="Q179" s="44">
        <v>1</v>
      </c>
      <c r="R179" s="44">
        <v>2</v>
      </c>
      <c r="S179" s="44">
        <v>2</v>
      </c>
      <c r="T179" s="44">
        <v>0</v>
      </c>
      <c r="U179" s="44">
        <v>2</v>
      </c>
      <c r="V179" s="2"/>
      <c r="W179" s="42">
        <v>173</v>
      </c>
      <c r="X179" s="44">
        <v>0</v>
      </c>
      <c r="Y179" s="44">
        <v>0</v>
      </c>
      <c r="Z179" s="44">
        <v>8</v>
      </c>
      <c r="AA179" s="44">
        <v>0</v>
      </c>
      <c r="AB179" s="44">
        <v>0</v>
      </c>
      <c r="AC179" s="2"/>
      <c r="AD179" s="2"/>
      <c r="AE179" s="2"/>
      <c r="AF179" s="2"/>
      <c r="AG179" s="2"/>
      <c r="AH179" s="2"/>
      <c r="AI179" s="2"/>
    </row>
    <row r="180" spans="2:35">
      <c r="B180" s="42">
        <v>174</v>
      </c>
      <c r="C180" s="44">
        <v>3</v>
      </c>
      <c r="D180" s="44">
        <v>4</v>
      </c>
      <c r="E180" s="44">
        <v>1</v>
      </c>
      <c r="F180" s="44">
        <v>1</v>
      </c>
      <c r="G180" s="44">
        <v>2</v>
      </c>
      <c r="H180" s="40"/>
      <c r="I180" s="42">
        <v>174</v>
      </c>
      <c r="J180" s="44">
        <v>0</v>
      </c>
      <c r="K180" s="44">
        <v>6</v>
      </c>
      <c r="L180" s="44">
        <v>2</v>
      </c>
      <c r="M180" s="44">
        <v>2</v>
      </c>
      <c r="N180" s="44">
        <v>1</v>
      </c>
      <c r="O180" s="2"/>
      <c r="P180" s="42">
        <v>174</v>
      </c>
      <c r="Q180" s="44">
        <v>0</v>
      </c>
      <c r="R180" s="44">
        <v>4</v>
      </c>
      <c r="S180" s="44">
        <v>2</v>
      </c>
      <c r="T180" s="44">
        <v>2</v>
      </c>
      <c r="U180" s="44">
        <v>3</v>
      </c>
      <c r="V180" s="2"/>
      <c r="W180" s="42">
        <v>174</v>
      </c>
      <c r="X180" s="44">
        <v>0</v>
      </c>
      <c r="Y180" s="44">
        <v>4</v>
      </c>
      <c r="Z180" s="44">
        <v>5</v>
      </c>
      <c r="AA180" s="44">
        <v>0</v>
      </c>
      <c r="AB180" s="44">
        <v>0</v>
      </c>
      <c r="AC180" s="2"/>
      <c r="AD180" s="2"/>
      <c r="AE180" s="2"/>
      <c r="AF180" s="2"/>
      <c r="AG180" s="2"/>
      <c r="AH180" s="2"/>
      <c r="AI180" s="2"/>
    </row>
    <row r="181" spans="2:35">
      <c r="B181" s="42">
        <v>175</v>
      </c>
      <c r="C181" s="44">
        <v>0</v>
      </c>
      <c r="D181" s="44">
        <v>1</v>
      </c>
      <c r="E181" s="44">
        <v>5</v>
      </c>
      <c r="F181" s="44">
        <v>5</v>
      </c>
      <c r="G181" s="44">
        <v>4</v>
      </c>
      <c r="H181" s="40"/>
      <c r="I181" s="42">
        <v>175</v>
      </c>
      <c r="J181" s="44">
        <v>0</v>
      </c>
      <c r="K181" s="44">
        <v>1</v>
      </c>
      <c r="L181" s="44">
        <v>5</v>
      </c>
      <c r="M181" s="44">
        <v>3</v>
      </c>
      <c r="N181" s="44">
        <v>8</v>
      </c>
      <c r="O181" s="2"/>
      <c r="P181" s="42">
        <v>175</v>
      </c>
      <c r="Q181" s="44">
        <v>0</v>
      </c>
      <c r="R181" s="44">
        <v>1</v>
      </c>
      <c r="S181" s="44">
        <v>5</v>
      </c>
      <c r="T181" s="44">
        <v>2</v>
      </c>
      <c r="U181" s="44">
        <v>0</v>
      </c>
      <c r="V181" s="2"/>
      <c r="W181" s="42">
        <v>175</v>
      </c>
      <c r="X181" s="44">
        <v>3</v>
      </c>
      <c r="Y181" s="44">
        <v>4</v>
      </c>
      <c r="Z181" s="44">
        <v>2</v>
      </c>
      <c r="AA181" s="44">
        <v>4</v>
      </c>
      <c r="AB181" s="44">
        <v>3</v>
      </c>
      <c r="AC181" s="2"/>
      <c r="AD181" s="2"/>
      <c r="AE181" s="2"/>
      <c r="AF181" s="2"/>
      <c r="AG181" s="2"/>
      <c r="AH181" s="2"/>
      <c r="AI181" s="2"/>
    </row>
    <row r="182" spans="2:35">
      <c r="B182" s="42">
        <v>176</v>
      </c>
      <c r="C182" s="44">
        <v>0</v>
      </c>
      <c r="D182" s="44">
        <v>3</v>
      </c>
      <c r="E182" s="44">
        <v>2</v>
      </c>
      <c r="F182" s="44">
        <v>2</v>
      </c>
      <c r="G182" s="44">
        <v>5</v>
      </c>
      <c r="H182" s="40"/>
      <c r="I182" s="42">
        <v>176</v>
      </c>
      <c r="J182" s="44">
        <v>0</v>
      </c>
      <c r="K182" s="44">
        <v>4</v>
      </c>
      <c r="L182" s="44">
        <v>5</v>
      </c>
      <c r="M182" s="44">
        <v>1</v>
      </c>
      <c r="N182" s="44">
        <v>1</v>
      </c>
      <c r="O182" s="2"/>
      <c r="P182" s="42">
        <v>176</v>
      </c>
      <c r="Q182" s="44">
        <v>3</v>
      </c>
      <c r="R182" s="44">
        <v>8</v>
      </c>
      <c r="S182" s="44">
        <v>2</v>
      </c>
      <c r="T182" s="44">
        <v>10</v>
      </c>
      <c r="U182" s="44">
        <v>2</v>
      </c>
      <c r="V182" s="2"/>
      <c r="W182" s="42">
        <v>176</v>
      </c>
      <c r="X182" s="44">
        <v>0</v>
      </c>
      <c r="Y182" s="44">
        <v>4</v>
      </c>
      <c r="Z182" s="44">
        <v>2</v>
      </c>
      <c r="AA182" s="44">
        <v>3</v>
      </c>
      <c r="AB182" s="44">
        <v>4</v>
      </c>
      <c r="AC182" s="2"/>
      <c r="AD182" s="2"/>
      <c r="AE182" s="2"/>
      <c r="AF182" s="2"/>
      <c r="AG182" s="2"/>
      <c r="AH182" s="2"/>
      <c r="AI182" s="2"/>
    </row>
    <row r="183" spans="2:35">
      <c r="B183" s="42">
        <v>177</v>
      </c>
      <c r="C183" s="44">
        <v>3</v>
      </c>
      <c r="D183" s="44">
        <v>1</v>
      </c>
      <c r="E183" s="44">
        <v>2</v>
      </c>
      <c r="F183" s="44">
        <v>1</v>
      </c>
      <c r="G183" s="44">
        <v>11</v>
      </c>
      <c r="H183" s="40"/>
      <c r="I183" s="42">
        <v>177</v>
      </c>
      <c r="J183" s="44">
        <v>1</v>
      </c>
      <c r="K183" s="44">
        <v>1</v>
      </c>
      <c r="L183" s="44">
        <v>2</v>
      </c>
      <c r="M183" s="44">
        <v>3</v>
      </c>
      <c r="N183" s="44">
        <v>3</v>
      </c>
      <c r="O183" s="2"/>
      <c r="P183" s="42">
        <v>177</v>
      </c>
      <c r="Q183" s="44">
        <v>3</v>
      </c>
      <c r="R183" s="44">
        <v>4</v>
      </c>
      <c r="S183" s="44">
        <v>2</v>
      </c>
      <c r="T183" s="44">
        <v>5</v>
      </c>
      <c r="U183" s="44">
        <v>1</v>
      </c>
      <c r="V183" s="2"/>
      <c r="W183" s="42">
        <v>177</v>
      </c>
      <c r="X183" s="44">
        <v>2</v>
      </c>
      <c r="Y183" s="44">
        <v>1</v>
      </c>
      <c r="Z183" s="44">
        <v>1</v>
      </c>
      <c r="AA183" s="44">
        <v>2</v>
      </c>
      <c r="AB183" s="44">
        <v>6</v>
      </c>
      <c r="AC183" s="2"/>
      <c r="AD183" s="2"/>
      <c r="AE183" s="2"/>
      <c r="AF183" s="2"/>
      <c r="AG183" s="2"/>
      <c r="AH183" s="2"/>
      <c r="AI183" s="2"/>
    </row>
    <row r="184" spans="2:35">
      <c r="B184" s="42">
        <v>178</v>
      </c>
      <c r="C184" s="44">
        <v>3</v>
      </c>
      <c r="D184" s="44">
        <v>2</v>
      </c>
      <c r="E184" s="44">
        <v>2</v>
      </c>
      <c r="F184" s="44">
        <v>10</v>
      </c>
      <c r="G184" s="44">
        <v>2</v>
      </c>
      <c r="H184" s="40"/>
      <c r="I184" s="42">
        <v>178</v>
      </c>
      <c r="J184" s="44">
        <v>0</v>
      </c>
      <c r="K184" s="44">
        <v>1</v>
      </c>
      <c r="L184" s="44">
        <v>5</v>
      </c>
      <c r="M184" s="44">
        <v>4</v>
      </c>
      <c r="N184" s="44">
        <v>5</v>
      </c>
      <c r="O184" s="2"/>
      <c r="P184" s="42">
        <v>178</v>
      </c>
      <c r="Q184" s="44">
        <v>0</v>
      </c>
      <c r="R184" s="44">
        <v>1</v>
      </c>
      <c r="S184" s="44">
        <v>2</v>
      </c>
      <c r="T184" s="44">
        <v>6</v>
      </c>
      <c r="U184" s="44">
        <v>1</v>
      </c>
      <c r="V184" s="2"/>
      <c r="W184" s="42">
        <v>178</v>
      </c>
      <c r="X184" s="44">
        <v>5</v>
      </c>
      <c r="Y184" s="44">
        <v>1</v>
      </c>
      <c r="Z184" s="44">
        <v>2</v>
      </c>
      <c r="AA184" s="44">
        <v>2</v>
      </c>
      <c r="AB184" s="44">
        <v>4</v>
      </c>
      <c r="AC184" s="2"/>
      <c r="AD184" s="2"/>
      <c r="AE184" s="2"/>
      <c r="AF184" s="2"/>
      <c r="AG184" s="2"/>
      <c r="AH184" s="2"/>
      <c r="AI184" s="2"/>
    </row>
    <row r="185" spans="2:35">
      <c r="B185" s="42">
        <v>179</v>
      </c>
      <c r="C185" s="44">
        <v>0</v>
      </c>
      <c r="D185" s="44">
        <v>2</v>
      </c>
      <c r="E185" s="44">
        <v>5</v>
      </c>
      <c r="F185" s="44">
        <v>1</v>
      </c>
      <c r="G185" s="44">
        <v>2</v>
      </c>
      <c r="H185" s="40"/>
      <c r="I185" s="42">
        <v>179</v>
      </c>
      <c r="J185" s="44">
        <v>0</v>
      </c>
      <c r="K185" s="44">
        <v>1</v>
      </c>
      <c r="L185" s="44">
        <v>5</v>
      </c>
      <c r="M185" s="44">
        <v>1</v>
      </c>
      <c r="N185" s="44">
        <v>1</v>
      </c>
      <c r="O185" s="2"/>
      <c r="P185" s="42">
        <v>179</v>
      </c>
      <c r="Q185" s="44">
        <v>0</v>
      </c>
      <c r="R185" s="44">
        <v>1</v>
      </c>
      <c r="S185" s="44">
        <v>2</v>
      </c>
      <c r="T185" s="44">
        <v>5</v>
      </c>
      <c r="U185" s="44">
        <v>3</v>
      </c>
      <c r="V185" s="2"/>
      <c r="W185" s="42">
        <v>179</v>
      </c>
      <c r="X185" s="44">
        <v>0</v>
      </c>
      <c r="Y185" s="44">
        <v>5</v>
      </c>
      <c r="Z185" s="44">
        <v>2</v>
      </c>
      <c r="AA185" s="44">
        <v>2</v>
      </c>
      <c r="AB185" s="44">
        <v>2</v>
      </c>
      <c r="AC185" s="2"/>
      <c r="AD185" s="2"/>
      <c r="AE185" s="2"/>
      <c r="AF185" s="2"/>
      <c r="AG185" s="2"/>
      <c r="AH185" s="2"/>
      <c r="AI185" s="2"/>
    </row>
    <row r="186" spans="2:35">
      <c r="B186" s="42">
        <v>180</v>
      </c>
      <c r="C186" s="44">
        <v>0</v>
      </c>
      <c r="D186" s="44">
        <v>1</v>
      </c>
      <c r="E186" s="44">
        <v>2</v>
      </c>
      <c r="F186" s="44">
        <v>3</v>
      </c>
      <c r="G186" s="44">
        <v>0</v>
      </c>
      <c r="H186" s="40"/>
      <c r="I186" s="42">
        <v>180</v>
      </c>
      <c r="J186" s="44">
        <v>0</v>
      </c>
      <c r="K186" s="44">
        <v>4</v>
      </c>
      <c r="L186" s="44">
        <v>6</v>
      </c>
      <c r="M186" s="44">
        <v>4</v>
      </c>
      <c r="N186" s="44">
        <v>4</v>
      </c>
      <c r="O186" s="2"/>
      <c r="P186" s="42">
        <v>180</v>
      </c>
      <c r="Q186" s="44">
        <v>10</v>
      </c>
      <c r="R186" s="44">
        <v>1</v>
      </c>
      <c r="S186" s="44">
        <v>5</v>
      </c>
      <c r="T186" s="44">
        <v>3</v>
      </c>
      <c r="U186" s="44">
        <v>0</v>
      </c>
      <c r="V186" s="2"/>
      <c r="W186" s="42">
        <v>180</v>
      </c>
      <c r="X186" s="44">
        <v>0</v>
      </c>
      <c r="Y186" s="44">
        <v>1</v>
      </c>
      <c r="Z186" s="44">
        <v>2</v>
      </c>
      <c r="AA186" s="44">
        <v>0</v>
      </c>
      <c r="AB186" s="44">
        <v>3</v>
      </c>
      <c r="AC186" s="2"/>
      <c r="AD186" s="2"/>
      <c r="AE186" s="2"/>
      <c r="AF186" s="2"/>
      <c r="AG186" s="2"/>
      <c r="AH186" s="2"/>
      <c r="AI186" s="2"/>
    </row>
    <row r="187" spans="2:35">
      <c r="B187" s="42">
        <v>181</v>
      </c>
      <c r="C187" s="44">
        <v>0</v>
      </c>
      <c r="D187" s="44">
        <v>4</v>
      </c>
      <c r="E187" s="44">
        <v>2</v>
      </c>
      <c r="F187" s="44">
        <v>1</v>
      </c>
      <c r="G187" s="44">
        <v>0</v>
      </c>
      <c r="H187" s="40"/>
      <c r="I187" s="42">
        <v>181</v>
      </c>
      <c r="J187" s="44">
        <v>0</v>
      </c>
      <c r="K187" s="44">
        <v>1</v>
      </c>
      <c r="L187" s="44">
        <v>5</v>
      </c>
      <c r="M187" s="44">
        <v>5</v>
      </c>
      <c r="N187" s="44">
        <v>1</v>
      </c>
      <c r="O187" s="2"/>
      <c r="P187" s="42">
        <v>181</v>
      </c>
      <c r="Q187" s="44">
        <v>0</v>
      </c>
      <c r="R187" s="44">
        <v>4</v>
      </c>
      <c r="S187" s="44">
        <v>2</v>
      </c>
      <c r="T187" s="44">
        <v>3</v>
      </c>
      <c r="U187" s="44">
        <v>3</v>
      </c>
      <c r="V187" s="2"/>
      <c r="W187" s="42">
        <v>181</v>
      </c>
      <c r="X187" s="44">
        <v>3</v>
      </c>
      <c r="Y187" s="44">
        <v>1</v>
      </c>
      <c r="Z187" s="44">
        <v>2</v>
      </c>
      <c r="AA187" s="44">
        <v>1</v>
      </c>
      <c r="AB187" s="44">
        <v>2</v>
      </c>
      <c r="AC187" s="2"/>
      <c r="AD187" s="2"/>
      <c r="AE187" s="2"/>
      <c r="AF187" s="2"/>
      <c r="AG187" s="2"/>
      <c r="AH187" s="2"/>
      <c r="AI187" s="2"/>
    </row>
    <row r="188" spans="2:35">
      <c r="B188" s="42">
        <v>182</v>
      </c>
      <c r="C188" s="44">
        <v>0</v>
      </c>
      <c r="D188" s="44">
        <v>0</v>
      </c>
      <c r="E188" s="44">
        <v>2</v>
      </c>
      <c r="F188" s="44">
        <v>0</v>
      </c>
      <c r="G188" s="44">
        <v>2</v>
      </c>
      <c r="H188" s="40"/>
      <c r="I188" s="42">
        <v>182</v>
      </c>
      <c r="J188" s="44">
        <v>3</v>
      </c>
      <c r="K188" s="44">
        <v>4</v>
      </c>
      <c r="L188" s="44">
        <v>2</v>
      </c>
      <c r="M188" s="44">
        <v>1</v>
      </c>
      <c r="N188" s="44">
        <v>10</v>
      </c>
      <c r="O188" s="2"/>
      <c r="P188" s="42">
        <v>182</v>
      </c>
      <c r="Q188" s="44">
        <v>3</v>
      </c>
      <c r="R188" s="44">
        <v>1</v>
      </c>
      <c r="S188" s="44">
        <v>2</v>
      </c>
      <c r="T188" s="44">
        <v>7</v>
      </c>
      <c r="U188" s="44">
        <v>2</v>
      </c>
      <c r="V188" s="2"/>
      <c r="W188" s="42">
        <v>182</v>
      </c>
      <c r="X188" s="44">
        <v>1</v>
      </c>
      <c r="Y188" s="44">
        <v>4</v>
      </c>
      <c r="Z188" s="44">
        <v>1</v>
      </c>
      <c r="AA188" s="44">
        <v>1</v>
      </c>
      <c r="AB188" s="44">
        <v>5</v>
      </c>
      <c r="AC188" s="2"/>
      <c r="AD188" s="2"/>
      <c r="AE188" s="2"/>
      <c r="AF188" s="2"/>
      <c r="AG188" s="2"/>
      <c r="AH188" s="2"/>
      <c r="AI188" s="2"/>
    </row>
    <row r="189" spans="2:35">
      <c r="B189" s="42">
        <v>183</v>
      </c>
      <c r="C189" s="44">
        <v>0</v>
      </c>
      <c r="D189" s="44">
        <v>4</v>
      </c>
      <c r="E189" s="44">
        <v>2</v>
      </c>
      <c r="F189" s="44">
        <v>3</v>
      </c>
      <c r="G189" s="44">
        <v>0</v>
      </c>
      <c r="H189" s="40"/>
      <c r="I189" s="42">
        <v>183</v>
      </c>
      <c r="J189" s="44">
        <v>0</v>
      </c>
      <c r="K189" s="44">
        <v>1</v>
      </c>
      <c r="L189" s="44">
        <v>2</v>
      </c>
      <c r="M189" s="44">
        <v>5</v>
      </c>
      <c r="N189" s="44">
        <v>1</v>
      </c>
      <c r="O189" s="2"/>
      <c r="P189" s="42">
        <v>183</v>
      </c>
      <c r="Q189" s="44">
        <v>0</v>
      </c>
      <c r="R189" s="44">
        <v>4</v>
      </c>
      <c r="S189" s="44">
        <v>2</v>
      </c>
      <c r="T189" s="44">
        <v>3</v>
      </c>
      <c r="U189" s="44">
        <v>0</v>
      </c>
      <c r="V189" s="2"/>
      <c r="W189" s="42">
        <v>183</v>
      </c>
      <c r="X189" s="44">
        <v>0</v>
      </c>
      <c r="Y189" s="44">
        <v>1</v>
      </c>
      <c r="Z189" s="44">
        <v>5</v>
      </c>
      <c r="AA189" s="44">
        <v>7</v>
      </c>
      <c r="AB189" s="44">
        <v>1</v>
      </c>
      <c r="AC189" s="2"/>
      <c r="AD189" s="2"/>
      <c r="AE189" s="2"/>
      <c r="AF189" s="2"/>
      <c r="AG189" s="2"/>
      <c r="AH189" s="2"/>
      <c r="AI189" s="2"/>
    </row>
    <row r="190" spans="2:35">
      <c r="B190" s="42">
        <v>184</v>
      </c>
      <c r="C190" s="44">
        <v>0</v>
      </c>
      <c r="D190" s="44">
        <v>4</v>
      </c>
      <c r="E190" s="44">
        <v>2</v>
      </c>
      <c r="F190" s="44">
        <v>2</v>
      </c>
      <c r="G190" s="44">
        <v>3</v>
      </c>
      <c r="H190" s="40"/>
      <c r="I190" s="42">
        <v>184</v>
      </c>
      <c r="J190" s="44">
        <v>3</v>
      </c>
      <c r="K190" s="44">
        <v>1</v>
      </c>
      <c r="L190" s="44">
        <v>2</v>
      </c>
      <c r="M190" s="44">
        <v>4</v>
      </c>
      <c r="N190" s="44">
        <v>4</v>
      </c>
      <c r="O190" s="2"/>
      <c r="P190" s="42">
        <v>184</v>
      </c>
      <c r="Q190" s="44">
        <v>3</v>
      </c>
      <c r="R190" s="44">
        <v>4</v>
      </c>
      <c r="S190" s="44">
        <v>5</v>
      </c>
      <c r="T190" s="44">
        <v>2</v>
      </c>
      <c r="U190" s="44">
        <v>5</v>
      </c>
      <c r="V190" s="2"/>
      <c r="W190" s="42">
        <v>184</v>
      </c>
      <c r="X190" s="44">
        <v>0</v>
      </c>
      <c r="Y190" s="44">
        <v>0</v>
      </c>
      <c r="Z190" s="44">
        <v>5</v>
      </c>
      <c r="AA190" s="44">
        <v>5</v>
      </c>
      <c r="AB190" s="44">
        <v>2</v>
      </c>
      <c r="AC190" s="2"/>
      <c r="AD190" s="2"/>
      <c r="AE190" s="2"/>
      <c r="AF190" s="2"/>
      <c r="AG190" s="2"/>
      <c r="AH190" s="2"/>
      <c r="AI190" s="2"/>
    </row>
    <row r="191" spans="2:35">
      <c r="B191" s="42">
        <v>185</v>
      </c>
      <c r="C191" s="44">
        <v>2</v>
      </c>
      <c r="D191" s="44">
        <v>4</v>
      </c>
      <c r="E191" s="44">
        <v>0</v>
      </c>
      <c r="F191" s="44">
        <v>0</v>
      </c>
      <c r="G191" s="44">
        <v>11</v>
      </c>
      <c r="H191" s="40"/>
      <c r="I191" s="42">
        <v>185</v>
      </c>
      <c r="J191" s="44">
        <v>0</v>
      </c>
      <c r="K191" s="44">
        <v>1</v>
      </c>
      <c r="L191" s="44">
        <v>2</v>
      </c>
      <c r="M191" s="44">
        <v>0</v>
      </c>
      <c r="N191" s="44">
        <v>3</v>
      </c>
      <c r="O191" s="2"/>
      <c r="P191" s="42">
        <v>185</v>
      </c>
      <c r="Q191" s="44">
        <v>0</v>
      </c>
      <c r="R191" s="44">
        <v>2</v>
      </c>
      <c r="S191" s="44">
        <v>2</v>
      </c>
      <c r="T191" s="44">
        <v>5</v>
      </c>
      <c r="U191" s="44">
        <v>1</v>
      </c>
      <c r="V191" s="2"/>
      <c r="W191" s="42">
        <v>185</v>
      </c>
      <c r="X191" s="44">
        <v>0</v>
      </c>
      <c r="Y191" s="44">
        <v>1</v>
      </c>
      <c r="Z191" s="44">
        <v>2</v>
      </c>
      <c r="AA191" s="44">
        <v>1</v>
      </c>
      <c r="AB191" s="44">
        <v>5</v>
      </c>
      <c r="AC191" s="2"/>
      <c r="AD191" s="2"/>
      <c r="AE191" s="2"/>
      <c r="AF191" s="2"/>
      <c r="AG191" s="2"/>
      <c r="AH191" s="2"/>
      <c r="AI191" s="2"/>
    </row>
    <row r="192" spans="2:35">
      <c r="B192" s="42">
        <v>186</v>
      </c>
      <c r="C192" s="44">
        <v>1</v>
      </c>
      <c r="D192" s="44">
        <v>1</v>
      </c>
      <c r="E192" s="44">
        <v>2</v>
      </c>
      <c r="F192" s="44">
        <v>0</v>
      </c>
      <c r="G192" s="44">
        <v>5</v>
      </c>
      <c r="H192" s="40"/>
      <c r="I192" s="42">
        <v>186</v>
      </c>
      <c r="J192" s="44">
        <v>0</v>
      </c>
      <c r="K192" s="44">
        <v>1</v>
      </c>
      <c r="L192" s="44">
        <v>5</v>
      </c>
      <c r="M192" s="44">
        <v>2</v>
      </c>
      <c r="N192" s="44">
        <v>1</v>
      </c>
      <c r="O192" s="2"/>
      <c r="P192" s="42">
        <v>186</v>
      </c>
      <c r="Q192" s="44">
        <v>3</v>
      </c>
      <c r="R192" s="44">
        <v>1</v>
      </c>
      <c r="S192" s="44">
        <v>5</v>
      </c>
      <c r="T192" s="44">
        <v>0</v>
      </c>
      <c r="U192" s="44">
        <v>1</v>
      </c>
      <c r="V192" s="2"/>
      <c r="W192" s="42">
        <v>186</v>
      </c>
      <c r="X192" s="44">
        <v>2</v>
      </c>
      <c r="Y192" s="44">
        <v>1</v>
      </c>
      <c r="Z192" s="44">
        <v>2</v>
      </c>
      <c r="AA192" s="44">
        <v>2</v>
      </c>
      <c r="AB192" s="44">
        <v>1</v>
      </c>
      <c r="AC192" s="2"/>
      <c r="AD192" s="2"/>
      <c r="AE192" s="2"/>
      <c r="AF192" s="2"/>
      <c r="AG192" s="2"/>
      <c r="AH192" s="2"/>
      <c r="AI192" s="2"/>
    </row>
    <row r="193" spans="2:35">
      <c r="B193" s="42">
        <v>187</v>
      </c>
      <c r="C193" s="44">
        <v>0</v>
      </c>
      <c r="D193" s="44">
        <v>4</v>
      </c>
      <c r="E193" s="44">
        <v>2</v>
      </c>
      <c r="F193" s="44">
        <v>0</v>
      </c>
      <c r="G193" s="44">
        <v>5</v>
      </c>
      <c r="H193" s="40"/>
      <c r="I193" s="42">
        <v>187</v>
      </c>
      <c r="J193" s="44">
        <v>2</v>
      </c>
      <c r="K193" s="44">
        <v>1</v>
      </c>
      <c r="L193" s="44">
        <v>5</v>
      </c>
      <c r="M193" s="44">
        <v>0</v>
      </c>
      <c r="N193" s="44">
        <v>1</v>
      </c>
      <c r="O193" s="2"/>
      <c r="P193" s="42">
        <v>187</v>
      </c>
      <c r="Q193" s="44">
        <v>0</v>
      </c>
      <c r="R193" s="44">
        <v>1</v>
      </c>
      <c r="S193" s="44">
        <v>3</v>
      </c>
      <c r="T193" s="44">
        <v>4</v>
      </c>
      <c r="U193" s="44">
        <v>0</v>
      </c>
      <c r="V193" s="2"/>
      <c r="W193" s="42">
        <v>187</v>
      </c>
      <c r="X193" s="44">
        <v>7</v>
      </c>
      <c r="Y193" s="44">
        <v>4</v>
      </c>
      <c r="Z193" s="44">
        <v>2</v>
      </c>
      <c r="AA193" s="44">
        <v>3</v>
      </c>
      <c r="AB193" s="44">
        <v>0</v>
      </c>
      <c r="AC193" s="2"/>
      <c r="AD193" s="2"/>
      <c r="AE193" s="2"/>
      <c r="AF193" s="2"/>
      <c r="AG193" s="2"/>
      <c r="AH193" s="2"/>
      <c r="AI193" s="2"/>
    </row>
    <row r="194" spans="2:35">
      <c r="B194" s="42">
        <v>188</v>
      </c>
      <c r="C194" s="44">
        <v>3</v>
      </c>
      <c r="D194" s="44">
        <v>1</v>
      </c>
      <c r="E194" s="44">
        <v>2</v>
      </c>
      <c r="F194" s="44">
        <v>4</v>
      </c>
      <c r="G194" s="44">
        <v>3</v>
      </c>
      <c r="H194" s="40"/>
      <c r="I194" s="42">
        <v>188</v>
      </c>
      <c r="J194" s="44">
        <v>0</v>
      </c>
      <c r="K194" s="44">
        <v>1</v>
      </c>
      <c r="L194" s="44">
        <v>5</v>
      </c>
      <c r="M194" s="44">
        <v>1</v>
      </c>
      <c r="N194" s="44">
        <v>5</v>
      </c>
      <c r="O194" s="2"/>
      <c r="P194" s="42">
        <v>188</v>
      </c>
      <c r="Q194" s="44">
        <v>0</v>
      </c>
      <c r="R194" s="44">
        <v>4</v>
      </c>
      <c r="S194" s="44">
        <v>5</v>
      </c>
      <c r="T194" s="44">
        <v>1</v>
      </c>
      <c r="U194" s="44">
        <v>1</v>
      </c>
      <c r="V194" s="2"/>
      <c r="W194" s="42">
        <v>188</v>
      </c>
      <c r="X194" s="44">
        <v>6</v>
      </c>
      <c r="Y194" s="44">
        <v>4</v>
      </c>
      <c r="Z194" s="44">
        <v>5</v>
      </c>
      <c r="AA194" s="44">
        <v>5</v>
      </c>
      <c r="AB194" s="44">
        <v>2</v>
      </c>
      <c r="AC194" s="2"/>
      <c r="AD194" s="2"/>
      <c r="AE194" s="2"/>
      <c r="AF194" s="2"/>
      <c r="AG194" s="2"/>
      <c r="AH194" s="2"/>
      <c r="AI194" s="2"/>
    </row>
    <row r="195" spans="2:35">
      <c r="B195" s="42">
        <v>189</v>
      </c>
      <c r="C195" s="44">
        <v>3</v>
      </c>
      <c r="D195" s="44">
        <v>4</v>
      </c>
      <c r="E195" s="44">
        <v>2</v>
      </c>
      <c r="F195" s="44">
        <v>11</v>
      </c>
      <c r="G195" s="44">
        <v>3</v>
      </c>
      <c r="H195" s="40"/>
      <c r="I195" s="42">
        <v>189</v>
      </c>
      <c r="J195" s="44">
        <v>0</v>
      </c>
      <c r="K195" s="44">
        <v>1</v>
      </c>
      <c r="L195" s="44">
        <v>0</v>
      </c>
      <c r="M195" s="44">
        <v>0</v>
      </c>
      <c r="N195" s="44">
        <v>4</v>
      </c>
      <c r="O195" s="2"/>
      <c r="P195" s="42">
        <v>189</v>
      </c>
      <c r="Q195" s="44">
        <v>1</v>
      </c>
      <c r="R195" s="44">
        <v>1</v>
      </c>
      <c r="S195" s="44">
        <v>4</v>
      </c>
      <c r="T195" s="44">
        <v>0</v>
      </c>
      <c r="U195" s="44">
        <v>3</v>
      </c>
      <c r="V195" s="2"/>
      <c r="W195" s="42">
        <v>189</v>
      </c>
      <c r="X195" s="44">
        <v>3</v>
      </c>
      <c r="Y195" s="44">
        <v>1</v>
      </c>
      <c r="Z195" s="44">
        <v>2</v>
      </c>
      <c r="AA195" s="44">
        <v>2</v>
      </c>
      <c r="AB195" s="44">
        <v>2</v>
      </c>
      <c r="AC195" s="2"/>
      <c r="AD195" s="2"/>
      <c r="AE195" s="2"/>
      <c r="AF195" s="2"/>
      <c r="AG195" s="2"/>
      <c r="AH195" s="2"/>
      <c r="AI195" s="2"/>
    </row>
    <row r="196" spans="2:35">
      <c r="B196" s="42">
        <v>190</v>
      </c>
      <c r="C196" s="44">
        <v>3</v>
      </c>
      <c r="D196" s="44">
        <v>6</v>
      </c>
      <c r="E196" s="44">
        <v>5</v>
      </c>
      <c r="F196" s="44">
        <v>6</v>
      </c>
      <c r="G196" s="44">
        <v>2</v>
      </c>
      <c r="H196" s="40"/>
      <c r="I196" s="42">
        <v>190</v>
      </c>
      <c r="J196" s="44">
        <v>2</v>
      </c>
      <c r="K196" s="44">
        <v>3</v>
      </c>
      <c r="L196" s="44">
        <v>5</v>
      </c>
      <c r="M196" s="44">
        <v>0</v>
      </c>
      <c r="N196" s="44">
        <v>1</v>
      </c>
      <c r="O196" s="2"/>
      <c r="P196" s="42">
        <v>190</v>
      </c>
      <c r="Q196" s="44">
        <v>0</v>
      </c>
      <c r="R196" s="44">
        <v>1</v>
      </c>
      <c r="S196" s="44">
        <v>2</v>
      </c>
      <c r="T196" s="44">
        <v>2</v>
      </c>
      <c r="U196" s="44">
        <v>1</v>
      </c>
      <c r="V196" s="2"/>
      <c r="W196" s="42">
        <v>190</v>
      </c>
      <c r="X196" s="44">
        <v>0</v>
      </c>
      <c r="Y196" s="44">
        <v>1</v>
      </c>
      <c r="Z196" s="44">
        <v>5</v>
      </c>
      <c r="AA196" s="44">
        <v>0</v>
      </c>
      <c r="AB196" s="44">
        <v>1</v>
      </c>
      <c r="AC196" s="2"/>
      <c r="AD196" s="2"/>
      <c r="AE196" s="2"/>
      <c r="AF196" s="2"/>
      <c r="AG196" s="2"/>
      <c r="AH196" s="2"/>
      <c r="AI196" s="2"/>
    </row>
    <row r="197" spans="2:35">
      <c r="B197" s="42">
        <v>191</v>
      </c>
      <c r="C197" s="44">
        <v>0</v>
      </c>
      <c r="D197" s="44">
        <v>1</v>
      </c>
      <c r="E197" s="44">
        <v>1</v>
      </c>
      <c r="F197" s="44">
        <v>4</v>
      </c>
      <c r="G197" s="44">
        <v>1</v>
      </c>
      <c r="H197" s="40"/>
      <c r="I197" s="42">
        <v>191</v>
      </c>
      <c r="J197" s="44">
        <v>3</v>
      </c>
      <c r="K197" s="44">
        <v>1</v>
      </c>
      <c r="L197" s="44">
        <v>5</v>
      </c>
      <c r="M197" s="44">
        <v>0</v>
      </c>
      <c r="N197" s="44">
        <v>7</v>
      </c>
      <c r="O197" s="2"/>
      <c r="P197" s="42">
        <v>191</v>
      </c>
      <c r="Q197" s="44">
        <v>0</v>
      </c>
      <c r="R197" s="44">
        <v>1</v>
      </c>
      <c r="S197" s="44">
        <v>2</v>
      </c>
      <c r="T197" s="44">
        <v>1</v>
      </c>
      <c r="U197" s="44">
        <v>3</v>
      </c>
      <c r="V197" s="2"/>
      <c r="W197" s="42">
        <v>191</v>
      </c>
      <c r="X197" s="44">
        <v>6</v>
      </c>
      <c r="Y197" s="44">
        <v>1</v>
      </c>
      <c r="Z197" s="44">
        <v>2</v>
      </c>
      <c r="AA197" s="44">
        <v>3</v>
      </c>
      <c r="AB197" s="44">
        <v>6</v>
      </c>
      <c r="AC197" s="2"/>
      <c r="AD197" s="2"/>
      <c r="AE197" s="2"/>
      <c r="AF197" s="2"/>
      <c r="AG197" s="2"/>
      <c r="AH197" s="2"/>
      <c r="AI197" s="2"/>
    </row>
    <row r="198" spans="2:35">
      <c r="B198" s="42">
        <v>192</v>
      </c>
      <c r="C198" s="44">
        <v>0</v>
      </c>
      <c r="D198" s="44">
        <v>0</v>
      </c>
      <c r="E198" s="44">
        <v>2</v>
      </c>
      <c r="F198" s="44">
        <v>3</v>
      </c>
      <c r="G198" s="44">
        <v>2</v>
      </c>
      <c r="H198" s="40"/>
      <c r="I198" s="42">
        <v>192</v>
      </c>
      <c r="J198" s="44">
        <v>0</v>
      </c>
      <c r="K198" s="44">
        <v>0</v>
      </c>
      <c r="L198" s="44">
        <v>5</v>
      </c>
      <c r="M198" s="44">
        <v>2</v>
      </c>
      <c r="N198" s="44">
        <v>0</v>
      </c>
      <c r="O198" s="2"/>
      <c r="P198" s="42">
        <v>192</v>
      </c>
      <c r="Q198" s="44">
        <v>2</v>
      </c>
      <c r="R198" s="44">
        <v>1</v>
      </c>
      <c r="S198" s="44">
        <v>5</v>
      </c>
      <c r="T198" s="44">
        <v>5</v>
      </c>
      <c r="U198" s="44">
        <v>0</v>
      </c>
      <c r="V198" s="2"/>
      <c r="W198" s="42">
        <v>192</v>
      </c>
      <c r="X198" s="44">
        <v>2</v>
      </c>
      <c r="Y198" s="44">
        <v>1</v>
      </c>
      <c r="Z198" s="44">
        <v>5</v>
      </c>
      <c r="AA198" s="44">
        <v>4</v>
      </c>
      <c r="AB198" s="44">
        <v>1</v>
      </c>
      <c r="AC198" s="2"/>
      <c r="AD198" s="2"/>
      <c r="AE198" s="2"/>
      <c r="AF198" s="2"/>
      <c r="AG198" s="2"/>
      <c r="AH198" s="2"/>
      <c r="AI198" s="2"/>
    </row>
    <row r="199" spans="2:35">
      <c r="B199" s="42">
        <v>193</v>
      </c>
      <c r="C199" s="44">
        <v>0</v>
      </c>
      <c r="D199" s="44">
        <v>4</v>
      </c>
      <c r="E199" s="44">
        <v>5</v>
      </c>
      <c r="F199" s="44">
        <v>3</v>
      </c>
      <c r="G199" s="44">
        <v>0</v>
      </c>
      <c r="H199" s="40"/>
      <c r="I199" s="42">
        <v>193</v>
      </c>
      <c r="J199" s="44">
        <v>3</v>
      </c>
      <c r="K199" s="44">
        <v>4</v>
      </c>
      <c r="L199" s="44">
        <v>2</v>
      </c>
      <c r="M199" s="44">
        <v>0</v>
      </c>
      <c r="N199" s="44">
        <v>1</v>
      </c>
      <c r="O199" s="2"/>
      <c r="P199" s="42">
        <v>193</v>
      </c>
      <c r="Q199" s="44">
        <v>0</v>
      </c>
      <c r="R199" s="44">
        <v>1</v>
      </c>
      <c r="S199" s="44">
        <v>2</v>
      </c>
      <c r="T199" s="44">
        <v>1</v>
      </c>
      <c r="U199" s="44">
        <v>4</v>
      </c>
      <c r="V199" s="2"/>
      <c r="W199" s="42">
        <v>193</v>
      </c>
      <c r="X199" s="44">
        <v>3</v>
      </c>
      <c r="Y199" s="44">
        <v>2</v>
      </c>
      <c r="Z199" s="44">
        <v>2</v>
      </c>
      <c r="AA199" s="44">
        <v>1</v>
      </c>
      <c r="AB199" s="44">
        <v>3</v>
      </c>
      <c r="AC199" s="2"/>
      <c r="AD199" s="2"/>
      <c r="AE199" s="2"/>
      <c r="AF199" s="2"/>
      <c r="AG199" s="2"/>
      <c r="AH199" s="2"/>
      <c r="AI199" s="2"/>
    </row>
    <row r="200" spans="2:35">
      <c r="B200" s="42">
        <v>194</v>
      </c>
      <c r="C200" s="44">
        <v>0</v>
      </c>
      <c r="D200" s="44">
        <v>4</v>
      </c>
      <c r="E200" s="44">
        <v>5</v>
      </c>
      <c r="F200" s="44">
        <v>2</v>
      </c>
      <c r="G200" s="44">
        <v>3</v>
      </c>
      <c r="H200" s="40"/>
      <c r="I200" s="42">
        <v>194</v>
      </c>
      <c r="J200" s="44">
        <v>0</v>
      </c>
      <c r="K200" s="44">
        <v>0</v>
      </c>
      <c r="L200" s="44">
        <v>1</v>
      </c>
      <c r="M200" s="44">
        <v>4</v>
      </c>
      <c r="N200" s="44">
        <v>1</v>
      </c>
      <c r="O200" s="2"/>
      <c r="P200" s="42">
        <v>194</v>
      </c>
      <c r="Q200" s="44">
        <v>0</v>
      </c>
      <c r="R200" s="44">
        <v>1</v>
      </c>
      <c r="S200" s="44">
        <v>2</v>
      </c>
      <c r="T200" s="44">
        <v>10</v>
      </c>
      <c r="U200" s="44">
        <v>4</v>
      </c>
      <c r="V200" s="2"/>
      <c r="W200" s="42">
        <v>194</v>
      </c>
      <c r="X200" s="44">
        <v>0</v>
      </c>
      <c r="Y200" s="44">
        <v>1</v>
      </c>
      <c r="Z200" s="44">
        <v>5</v>
      </c>
      <c r="AA200" s="44">
        <v>2</v>
      </c>
      <c r="AB200" s="44">
        <v>7</v>
      </c>
      <c r="AC200" s="2"/>
      <c r="AD200" s="2"/>
      <c r="AE200" s="2"/>
      <c r="AF200" s="2"/>
      <c r="AG200" s="2"/>
      <c r="AH200" s="2"/>
      <c r="AI200" s="2"/>
    </row>
    <row r="201" spans="2:35">
      <c r="B201" s="42">
        <v>195</v>
      </c>
      <c r="C201" s="44">
        <v>0</v>
      </c>
      <c r="D201" s="44">
        <v>0</v>
      </c>
      <c r="E201" s="44">
        <v>11</v>
      </c>
      <c r="F201" s="44">
        <v>0</v>
      </c>
      <c r="G201" s="44">
        <v>0</v>
      </c>
      <c r="H201" s="40"/>
      <c r="I201" s="42">
        <v>195</v>
      </c>
      <c r="J201" s="44">
        <v>0</v>
      </c>
      <c r="K201" s="44">
        <v>1</v>
      </c>
      <c r="L201" s="44">
        <v>2</v>
      </c>
      <c r="M201" s="44">
        <v>0</v>
      </c>
      <c r="N201" s="44">
        <v>1</v>
      </c>
      <c r="O201" s="2"/>
      <c r="P201" s="42">
        <v>195</v>
      </c>
      <c r="Q201" s="44">
        <v>0</v>
      </c>
      <c r="R201" s="44">
        <v>1</v>
      </c>
      <c r="S201" s="44">
        <v>2</v>
      </c>
      <c r="T201" s="44">
        <v>0</v>
      </c>
      <c r="U201" s="44">
        <v>5</v>
      </c>
      <c r="V201" s="2"/>
      <c r="W201" s="42">
        <v>195</v>
      </c>
      <c r="X201" s="44">
        <v>3</v>
      </c>
      <c r="Y201" s="44">
        <v>1</v>
      </c>
      <c r="Z201" s="44">
        <v>2</v>
      </c>
      <c r="AA201" s="44">
        <v>2</v>
      </c>
      <c r="AB201" s="44">
        <v>3</v>
      </c>
      <c r="AC201" s="2"/>
      <c r="AD201" s="2"/>
      <c r="AE201" s="2"/>
      <c r="AF201" s="2"/>
      <c r="AG201" s="2"/>
      <c r="AH201" s="2"/>
      <c r="AI201" s="2"/>
    </row>
    <row r="202" spans="2:35">
      <c r="B202" s="42">
        <v>196</v>
      </c>
      <c r="C202" s="44">
        <v>0</v>
      </c>
      <c r="D202" s="44">
        <v>1</v>
      </c>
      <c r="E202" s="44">
        <v>5</v>
      </c>
      <c r="F202" s="44">
        <v>0</v>
      </c>
      <c r="G202" s="44">
        <v>3</v>
      </c>
      <c r="H202" s="40"/>
      <c r="I202" s="42">
        <v>196</v>
      </c>
      <c r="J202" s="44">
        <v>3</v>
      </c>
      <c r="K202" s="44">
        <v>1</v>
      </c>
      <c r="L202" s="44">
        <v>5</v>
      </c>
      <c r="M202" s="44">
        <v>4</v>
      </c>
      <c r="N202" s="44">
        <v>0</v>
      </c>
      <c r="O202" s="2"/>
      <c r="P202" s="42">
        <v>196</v>
      </c>
      <c r="Q202" s="44">
        <v>0</v>
      </c>
      <c r="R202" s="44">
        <v>1</v>
      </c>
      <c r="S202" s="44">
        <v>0</v>
      </c>
      <c r="T202" s="44">
        <v>2</v>
      </c>
      <c r="U202" s="44">
        <v>1</v>
      </c>
      <c r="V202" s="2"/>
      <c r="W202" s="42">
        <v>196</v>
      </c>
      <c r="X202" s="44">
        <v>0</v>
      </c>
      <c r="Y202" s="44">
        <v>4</v>
      </c>
      <c r="Z202" s="44">
        <v>2</v>
      </c>
      <c r="AA202" s="44">
        <v>2</v>
      </c>
      <c r="AB202" s="44">
        <v>5</v>
      </c>
      <c r="AC202" s="2"/>
      <c r="AD202" s="2"/>
      <c r="AE202" s="2"/>
      <c r="AF202" s="2"/>
      <c r="AG202" s="2"/>
      <c r="AH202" s="2"/>
      <c r="AI202" s="2"/>
    </row>
    <row r="203" spans="2:35">
      <c r="B203" s="42">
        <v>197</v>
      </c>
      <c r="C203" s="44">
        <v>0</v>
      </c>
      <c r="D203" s="44">
        <v>2</v>
      </c>
      <c r="E203" s="44">
        <v>5</v>
      </c>
      <c r="F203" s="44">
        <v>4</v>
      </c>
      <c r="G203" s="44">
        <v>5</v>
      </c>
      <c r="H203" s="40"/>
      <c r="I203" s="42">
        <v>197</v>
      </c>
      <c r="J203" s="44">
        <v>2</v>
      </c>
      <c r="K203" s="44">
        <v>1</v>
      </c>
      <c r="L203" s="44">
        <v>5</v>
      </c>
      <c r="M203" s="44">
        <v>4</v>
      </c>
      <c r="N203" s="44">
        <v>0</v>
      </c>
      <c r="O203" s="2"/>
      <c r="P203" s="42">
        <v>197</v>
      </c>
      <c r="Q203" s="44">
        <v>1</v>
      </c>
      <c r="R203" s="44">
        <v>4</v>
      </c>
      <c r="S203" s="44">
        <v>5</v>
      </c>
      <c r="T203" s="44">
        <v>10</v>
      </c>
      <c r="U203" s="44">
        <v>1</v>
      </c>
      <c r="V203" s="2"/>
      <c r="W203" s="42">
        <v>197</v>
      </c>
      <c r="X203" s="44">
        <v>2</v>
      </c>
      <c r="Y203" s="44">
        <v>1</v>
      </c>
      <c r="Z203" s="44">
        <v>7</v>
      </c>
      <c r="AA203" s="44">
        <v>0</v>
      </c>
      <c r="AB203" s="44">
        <v>2</v>
      </c>
      <c r="AC203" s="2"/>
      <c r="AD203" s="2"/>
      <c r="AE203" s="2"/>
      <c r="AF203" s="2"/>
      <c r="AG203" s="2"/>
      <c r="AH203" s="2"/>
      <c r="AI203" s="2"/>
    </row>
    <row r="204" spans="2:35">
      <c r="B204" s="42">
        <v>198</v>
      </c>
      <c r="C204" s="44">
        <v>3</v>
      </c>
      <c r="D204" s="44">
        <v>0</v>
      </c>
      <c r="E204" s="44">
        <v>5</v>
      </c>
      <c r="F204" s="44">
        <v>4</v>
      </c>
      <c r="G204" s="44">
        <v>1</v>
      </c>
      <c r="H204" s="40"/>
      <c r="I204" s="42">
        <v>198</v>
      </c>
      <c r="J204" s="44">
        <v>3</v>
      </c>
      <c r="K204" s="44">
        <v>1</v>
      </c>
      <c r="L204" s="44">
        <v>2</v>
      </c>
      <c r="M204" s="44">
        <v>0</v>
      </c>
      <c r="N204" s="44">
        <v>7</v>
      </c>
      <c r="O204" s="2"/>
      <c r="P204" s="42">
        <v>198</v>
      </c>
      <c r="Q204" s="44">
        <v>1</v>
      </c>
      <c r="R204" s="44">
        <v>4</v>
      </c>
      <c r="S204" s="44">
        <v>5</v>
      </c>
      <c r="T204" s="44">
        <v>2</v>
      </c>
      <c r="U204" s="44">
        <v>10</v>
      </c>
      <c r="V204" s="2"/>
      <c r="W204" s="42">
        <v>198</v>
      </c>
      <c r="X204" s="44">
        <v>0</v>
      </c>
      <c r="Y204" s="44">
        <v>1</v>
      </c>
      <c r="Z204" s="44">
        <v>1</v>
      </c>
      <c r="AA204" s="44">
        <v>3</v>
      </c>
      <c r="AB204" s="44">
        <v>5</v>
      </c>
      <c r="AC204" s="2"/>
      <c r="AD204" s="2"/>
      <c r="AE204" s="2"/>
      <c r="AF204" s="2"/>
      <c r="AG204" s="2"/>
      <c r="AH204" s="2"/>
      <c r="AI204" s="2"/>
    </row>
    <row r="205" spans="2:35">
      <c r="B205" s="42">
        <v>199</v>
      </c>
      <c r="C205" s="44">
        <v>0</v>
      </c>
      <c r="D205" s="44">
        <v>0</v>
      </c>
      <c r="E205" s="44">
        <v>1</v>
      </c>
      <c r="F205" s="44">
        <v>5</v>
      </c>
      <c r="G205" s="44">
        <v>2</v>
      </c>
      <c r="H205" s="40"/>
      <c r="I205" s="42">
        <v>199</v>
      </c>
      <c r="J205" s="44">
        <v>0</v>
      </c>
      <c r="K205" s="44">
        <v>1</v>
      </c>
      <c r="L205" s="44">
        <v>5</v>
      </c>
      <c r="M205" s="44">
        <v>0</v>
      </c>
      <c r="N205" s="44">
        <v>4</v>
      </c>
      <c r="O205" s="2"/>
      <c r="P205" s="42">
        <v>199</v>
      </c>
      <c r="Q205" s="44">
        <v>4</v>
      </c>
      <c r="R205" s="44">
        <v>6</v>
      </c>
      <c r="S205" s="44">
        <v>2</v>
      </c>
      <c r="T205" s="44">
        <v>4</v>
      </c>
      <c r="U205" s="44">
        <v>1</v>
      </c>
      <c r="V205" s="2"/>
      <c r="W205" s="42">
        <v>199</v>
      </c>
      <c r="X205" s="44">
        <v>0</v>
      </c>
      <c r="Y205" s="44">
        <v>4</v>
      </c>
      <c r="Z205" s="44">
        <v>2</v>
      </c>
      <c r="AA205" s="44">
        <v>1</v>
      </c>
      <c r="AB205" s="44">
        <v>2</v>
      </c>
      <c r="AC205" s="2"/>
      <c r="AD205" s="2"/>
      <c r="AE205" s="2"/>
      <c r="AF205" s="2"/>
      <c r="AG205" s="2"/>
      <c r="AH205" s="2"/>
      <c r="AI205" s="2"/>
    </row>
    <row r="206" spans="2:35">
      <c r="B206" s="42">
        <v>200</v>
      </c>
      <c r="C206" s="44">
        <v>2</v>
      </c>
      <c r="D206" s="44">
        <v>0</v>
      </c>
      <c r="E206" s="44">
        <v>2</v>
      </c>
      <c r="F206" s="44">
        <v>3</v>
      </c>
      <c r="G206" s="44">
        <v>0</v>
      </c>
      <c r="H206" s="40"/>
      <c r="I206" s="42">
        <v>200</v>
      </c>
      <c r="J206" s="44">
        <v>3</v>
      </c>
      <c r="K206" s="44">
        <v>1</v>
      </c>
      <c r="L206" s="44">
        <v>2</v>
      </c>
      <c r="M206" s="44">
        <v>3</v>
      </c>
      <c r="N206" s="44">
        <v>3</v>
      </c>
      <c r="O206" s="2"/>
      <c r="P206" s="42">
        <v>200</v>
      </c>
      <c r="Q206" s="44">
        <v>0</v>
      </c>
      <c r="R206" s="44">
        <v>5</v>
      </c>
      <c r="S206" s="44">
        <v>5</v>
      </c>
      <c r="T206" s="44">
        <v>2</v>
      </c>
      <c r="U206" s="44">
        <v>0</v>
      </c>
      <c r="V206" s="2"/>
      <c r="W206" s="42">
        <v>200</v>
      </c>
      <c r="X206" s="44">
        <v>9</v>
      </c>
      <c r="Y206" s="44">
        <v>1</v>
      </c>
      <c r="Z206" s="44">
        <v>2</v>
      </c>
      <c r="AA206" s="44">
        <v>5</v>
      </c>
      <c r="AB206" s="44">
        <v>2</v>
      </c>
      <c r="AC206" s="2"/>
      <c r="AD206" s="2"/>
      <c r="AE206" s="2"/>
      <c r="AF206" s="2"/>
      <c r="AG206" s="2"/>
      <c r="AH206" s="2"/>
      <c r="AI206" s="2"/>
    </row>
    <row r="207" spans="2:35">
      <c r="B207" s="42">
        <v>201</v>
      </c>
      <c r="C207" s="44">
        <v>1</v>
      </c>
      <c r="D207" s="44">
        <v>1</v>
      </c>
      <c r="E207" s="44">
        <v>6</v>
      </c>
      <c r="F207" s="44">
        <v>10</v>
      </c>
      <c r="G207" s="44">
        <v>3</v>
      </c>
      <c r="H207" s="40"/>
      <c r="I207" s="42">
        <v>201</v>
      </c>
      <c r="J207" s="44">
        <v>0</v>
      </c>
      <c r="K207" s="44">
        <v>1</v>
      </c>
      <c r="L207" s="44">
        <v>5</v>
      </c>
      <c r="M207" s="44">
        <v>0</v>
      </c>
      <c r="N207" s="44">
        <v>3</v>
      </c>
      <c r="O207" s="2"/>
      <c r="P207" s="42">
        <v>201</v>
      </c>
      <c r="Q207" s="44">
        <v>0</v>
      </c>
      <c r="R207" s="44">
        <v>1</v>
      </c>
      <c r="S207" s="44">
        <v>2</v>
      </c>
      <c r="T207" s="44">
        <v>5</v>
      </c>
      <c r="U207" s="44">
        <v>4</v>
      </c>
      <c r="V207" s="2"/>
      <c r="W207" s="42">
        <v>201</v>
      </c>
      <c r="X207" s="44">
        <v>3</v>
      </c>
      <c r="Y207" s="44">
        <v>1</v>
      </c>
      <c r="Z207" s="44">
        <v>5</v>
      </c>
      <c r="AA207" s="44">
        <v>0</v>
      </c>
      <c r="AB207" s="44">
        <v>1</v>
      </c>
      <c r="AC207" s="2"/>
      <c r="AD207" s="2"/>
      <c r="AE207" s="2"/>
      <c r="AF207" s="2"/>
      <c r="AG207" s="2"/>
      <c r="AH207" s="2"/>
      <c r="AI207" s="2"/>
    </row>
    <row r="208" spans="2:35">
      <c r="B208" s="42">
        <v>202</v>
      </c>
      <c r="C208" s="44">
        <v>7</v>
      </c>
      <c r="D208" s="44">
        <v>4</v>
      </c>
      <c r="E208" s="44">
        <v>2</v>
      </c>
      <c r="F208" s="44">
        <v>1</v>
      </c>
      <c r="G208" s="44">
        <v>3</v>
      </c>
      <c r="H208" s="40"/>
      <c r="I208" s="42">
        <v>202</v>
      </c>
      <c r="J208" s="44">
        <v>4</v>
      </c>
      <c r="K208" s="44">
        <v>1</v>
      </c>
      <c r="L208" s="44">
        <v>2</v>
      </c>
      <c r="M208" s="44">
        <v>1</v>
      </c>
      <c r="N208" s="44">
        <v>5</v>
      </c>
      <c r="O208" s="2"/>
      <c r="P208" s="42">
        <v>202</v>
      </c>
      <c r="Q208" s="44">
        <v>0</v>
      </c>
      <c r="R208" s="44">
        <v>1</v>
      </c>
      <c r="S208" s="44">
        <v>5</v>
      </c>
      <c r="T208" s="44">
        <v>4</v>
      </c>
      <c r="U208" s="44">
        <v>5</v>
      </c>
      <c r="V208" s="2"/>
      <c r="W208" s="42">
        <v>202</v>
      </c>
      <c r="X208" s="44">
        <v>0</v>
      </c>
      <c r="Y208" s="44">
        <v>1</v>
      </c>
      <c r="Z208" s="44">
        <v>2</v>
      </c>
      <c r="AA208" s="44">
        <v>1</v>
      </c>
      <c r="AB208" s="44">
        <v>5</v>
      </c>
      <c r="AC208" s="2"/>
      <c r="AD208" s="2"/>
      <c r="AE208" s="2"/>
      <c r="AF208" s="2"/>
      <c r="AG208" s="2"/>
      <c r="AH208" s="2"/>
      <c r="AI208" s="2"/>
    </row>
    <row r="209" spans="2:35">
      <c r="B209" s="42">
        <v>203</v>
      </c>
      <c r="C209" s="44">
        <v>3</v>
      </c>
      <c r="D209" s="44">
        <v>4</v>
      </c>
      <c r="E209" s="44">
        <v>2</v>
      </c>
      <c r="F209" s="44">
        <v>2</v>
      </c>
      <c r="G209" s="44">
        <v>2</v>
      </c>
      <c r="H209" s="40"/>
      <c r="I209" s="42">
        <v>203</v>
      </c>
      <c r="J209" s="44">
        <v>3</v>
      </c>
      <c r="K209" s="44">
        <v>1</v>
      </c>
      <c r="L209" s="44">
        <v>2</v>
      </c>
      <c r="M209" s="44">
        <v>2</v>
      </c>
      <c r="N209" s="44">
        <v>4</v>
      </c>
      <c r="O209" s="2"/>
      <c r="P209" s="42">
        <v>203</v>
      </c>
      <c r="Q209" s="44">
        <v>0</v>
      </c>
      <c r="R209" s="44">
        <v>4</v>
      </c>
      <c r="S209" s="44">
        <v>5</v>
      </c>
      <c r="T209" s="44">
        <v>2</v>
      </c>
      <c r="U209" s="44">
        <v>1</v>
      </c>
      <c r="V209" s="2"/>
      <c r="W209" s="42">
        <v>203</v>
      </c>
      <c r="X209" s="44">
        <v>0</v>
      </c>
      <c r="Y209" s="44">
        <v>2</v>
      </c>
      <c r="Z209" s="44">
        <v>2</v>
      </c>
      <c r="AA209" s="44">
        <v>2</v>
      </c>
      <c r="AB209" s="44">
        <v>0</v>
      </c>
      <c r="AC209" s="2"/>
      <c r="AD209" s="2"/>
      <c r="AE209" s="2"/>
      <c r="AF209" s="2"/>
      <c r="AG209" s="2"/>
      <c r="AH209" s="2"/>
      <c r="AI209" s="2"/>
    </row>
    <row r="210" spans="2:35">
      <c r="B210" s="42">
        <v>204</v>
      </c>
      <c r="C210" s="44">
        <v>3</v>
      </c>
      <c r="D210" s="44">
        <v>4</v>
      </c>
      <c r="E210" s="44">
        <v>2</v>
      </c>
      <c r="F210" s="44">
        <v>3</v>
      </c>
      <c r="G210" s="44">
        <v>1</v>
      </c>
      <c r="H210" s="40"/>
      <c r="I210" s="42">
        <v>204</v>
      </c>
      <c r="J210" s="44">
        <v>0</v>
      </c>
      <c r="K210" s="44">
        <v>1</v>
      </c>
      <c r="L210" s="44">
        <v>5</v>
      </c>
      <c r="M210" s="44">
        <v>3</v>
      </c>
      <c r="N210" s="44">
        <v>0</v>
      </c>
      <c r="O210" s="2"/>
      <c r="P210" s="42">
        <v>204</v>
      </c>
      <c r="Q210" s="44">
        <v>0</v>
      </c>
      <c r="R210" s="44">
        <v>4</v>
      </c>
      <c r="S210" s="44">
        <v>5</v>
      </c>
      <c r="T210" s="44">
        <v>0</v>
      </c>
      <c r="U210" s="44">
        <v>2</v>
      </c>
      <c r="V210" s="2"/>
      <c r="W210" s="42">
        <v>204</v>
      </c>
      <c r="X210" s="44">
        <v>0</v>
      </c>
      <c r="Y210" s="44">
        <v>1</v>
      </c>
      <c r="Z210" s="44">
        <v>1</v>
      </c>
      <c r="AA210" s="44">
        <v>3</v>
      </c>
      <c r="AB210" s="44">
        <v>3</v>
      </c>
      <c r="AC210" s="2"/>
      <c r="AD210" s="2"/>
      <c r="AE210" s="2"/>
      <c r="AF210" s="2"/>
      <c r="AG210" s="2"/>
      <c r="AH210" s="2"/>
      <c r="AI210" s="2"/>
    </row>
    <row r="211" spans="2:35">
      <c r="B211" s="42">
        <v>205</v>
      </c>
      <c r="C211" s="44">
        <v>3</v>
      </c>
      <c r="D211" s="44">
        <v>4</v>
      </c>
      <c r="E211" s="44">
        <v>5</v>
      </c>
      <c r="F211" s="44">
        <v>4</v>
      </c>
      <c r="G211" s="44">
        <v>5</v>
      </c>
      <c r="H211" s="40"/>
      <c r="I211" s="42">
        <v>205</v>
      </c>
      <c r="J211" s="44">
        <v>0</v>
      </c>
      <c r="K211" s="44">
        <v>1</v>
      </c>
      <c r="L211" s="44">
        <v>5</v>
      </c>
      <c r="M211" s="44">
        <v>4</v>
      </c>
      <c r="N211" s="44">
        <v>5</v>
      </c>
      <c r="O211" s="2"/>
      <c r="P211" s="42">
        <v>205</v>
      </c>
      <c r="Q211" s="44">
        <v>0</v>
      </c>
      <c r="R211" s="44">
        <v>0</v>
      </c>
      <c r="S211" s="44">
        <v>2</v>
      </c>
      <c r="T211" s="44">
        <v>0</v>
      </c>
      <c r="U211" s="44">
        <v>1</v>
      </c>
      <c r="V211" s="2"/>
      <c r="W211" s="42">
        <v>205</v>
      </c>
      <c r="X211" s="44">
        <v>0</v>
      </c>
      <c r="Y211" s="44">
        <v>1</v>
      </c>
      <c r="Z211" s="44">
        <v>1</v>
      </c>
      <c r="AA211" s="44">
        <v>4</v>
      </c>
      <c r="AB211" s="44">
        <v>2</v>
      </c>
      <c r="AC211" s="2"/>
      <c r="AD211" s="2"/>
      <c r="AE211" s="2"/>
      <c r="AF211" s="2"/>
      <c r="AG211" s="2"/>
      <c r="AH211" s="2"/>
      <c r="AI211" s="2"/>
    </row>
    <row r="212" spans="2:35">
      <c r="B212" s="42">
        <v>206</v>
      </c>
      <c r="C212" s="44">
        <v>3</v>
      </c>
      <c r="D212" s="44">
        <v>4</v>
      </c>
      <c r="E212" s="44">
        <v>2</v>
      </c>
      <c r="F212" s="44">
        <v>3</v>
      </c>
      <c r="G212" s="44">
        <v>1</v>
      </c>
      <c r="H212" s="40"/>
      <c r="I212" s="42">
        <v>206</v>
      </c>
      <c r="J212" s="44">
        <v>0</v>
      </c>
      <c r="K212" s="44">
        <v>0</v>
      </c>
      <c r="L212" s="44">
        <v>0</v>
      </c>
      <c r="M212" s="44">
        <v>4</v>
      </c>
      <c r="N212" s="44">
        <v>1</v>
      </c>
      <c r="O212" s="2"/>
      <c r="P212" s="42">
        <v>206</v>
      </c>
      <c r="Q212" s="44">
        <v>0</v>
      </c>
      <c r="R212" s="44">
        <v>2</v>
      </c>
      <c r="S212" s="44">
        <v>2</v>
      </c>
      <c r="T212" s="44">
        <v>2</v>
      </c>
      <c r="U212" s="44">
        <v>5</v>
      </c>
      <c r="V212" s="2"/>
      <c r="W212" s="42">
        <v>206</v>
      </c>
      <c r="X212" s="44">
        <v>1</v>
      </c>
      <c r="Y212" s="44">
        <v>0</v>
      </c>
      <c r="Z212" s="44">
        <v>10</v>
      </c>
      <c r="AA212" s="44">
        <v>0</v>
      </c>
      <c r="AB212" s="44">
        <v>3</v>
      </c>
      <c r="AC212" s="2"/>
      <c r="AD212" s="2"/>
      <c r="AE212" s="2"/>
      <c r="AF212" s="2"/>
      <c r="AG212" s="2"/>
      <c r="AH212" s="2"/>
      <c r="AI212" s="2"/>
    </row>
    <row r="213" spans="2:35">
      <c r="B213" s="42">
        <v>207</v>
      </c>
      <c r="C213" s="44">
        <v>0</v>
      </c>
      <c r="D213" s="44">
        <v>2</v>
      </c>
      <c r="E213" s="44">
        <v>2</v>
      </c>
      <c r="F213" s="44">
        <v>1</v>
      </c>
      <c r="G213" s="44">
        <v>3</v>
      </c>
      <c r="H213" s="40"/>
      <c r="I213" s="42">
        <v>207</v>
      </c>
      <c r="J213" s="44">
        <v>0</v>
      </c>
      <c r="K213" s="44">
        <v>1</v>
      </c>
      <c r="L213" s="44">
        <v>5</v>
      </c>
      <c r="M213" s="44">
        <v>2</v>
      </c>
      <c r="N213" s="44">
        <v>5</v>
      </c>
      <c r="O213" s="2"/>
      <c r="P213" s="42">
        <v>207</v>
      </c>
      <c r="Q213" s="44">
        <v>0</v>
      </c>
      <c r="R213" s="44">
        <v>4</v>
      </c>
      <c r="S213" s="44">
        <v>2</v>
      </c>
      <c r="T213" s="44">
        <v>1</v>
      </c>
      <c r="U213" s="44">
        <v>2</v>
      </c>
      <c r="V213" s="2"/>
      <c r="W213" s="42">
        <v>207</v>
      </c>
      <c r="X213" s="44">
        <v>0</v>
      </c>
      <c r="Y213" s="44">
        <v>1</v>
      </c>
      <c r="Z213" s="44">
        <v>2</v>
      </c>
      <c r="AA213" s="44">
        <v>0</v>
      </c>
      <c r="AB213" s="44">
        <v>1</v>
      </c>
      <c r="AC213" s="2"/>
      <c r="AD213" s="2"/>
      <c r="AE213" s="2"/>
      <c r="AF213" s="2"/>
      <c r="AG213" s="2"/>
      <c r="AH213" s="2"/>
      <c r="AI213" s="2"/>
    </row>
    <row r="214" spans="2:35">
      <c r="B214" s="42">
        <v>208</v>
      </c>
      <c r="C214" s="44">
        <v>4</v>
      </c>
      <c r="D214" s="44">
        <v>4</v>
      </c>
      <c r="E214" s="44">
        <v>2</v>
      </c>
      <c r="F214" s="44">
        <v>3</v>
      </c>
      <c r="G214" s="44">
        <v>5</v>
      </c>
      <c r="H214" s="40"/>
      <c r="I214" s="42">
        <v>208</v>
      </c>
      <c r="J214" s="44">
        <v>0</v>
      </c>
      <c r="K214" s="44">
        <v>4</v>
      </c>
      <c r="L214" s="44">
        <v>2</v>
      </c>
      <c r="M214" s="44">
        <v>2</v>
      </c>
      <c r="N214" s="44">
        <v>3</v>
      </c>
      <c r="O214" s="2"/>
      <c r="P214" s="42">
        <v>208</v>
      </c>
      <c r="Q214" s="44">
        <v>0</v>
      </c>
      <c r="R214" s="44">
        <v>4</v>
      </c>
      <c r="S214" s="44">
        <v>2</v>
      </c>
      <c r="T214" s="44">
        <v>7</v>
      </c>
      <c r="U214" s="44">
        <v>4</v>
      </c>
      <c r="V214" s="2"/>
      <c r="W214" s="42">
        <v>208</v>
      </c>
      <c r="X214" s="44">
        <v>0</v>
      </c>
      <c r="Y214" s="44">
        <v>4</v>
      </c>
      <c r="Z214" s="44">
        <v>5</v>
      </c>
      <c r="AA214" s="44">
        <v>0</v>
      </c>
      <c r="AB214" s="44">
        <v>8</v>
      </c>
      <c r="AC214" s="2"/>
      <c r="AD214" s="2"/>
      <c r="AE214" s="2"/>
      <c r="AF214" s="2"/>
      <c r="AG214" s="2"/>
      <c r="AH214" s="2"/>
      <c r="AI214" s="2"/>
    </row>
    <row r="215" spans="2:35">
      <c r="B215" s="42">
        <v>209</v>
      </c>
      <c r="C215" s="44">
        <v>3</v>
      </c>
      <c r="D215" s="44">
        <v>4</v>
      </c>
      <c r="E215" s="44">
        <v>2</v>
      </c>
      <c r="F215" s="44">
        <v>1</v>
      </c>
      <c r="G215" s="44">
        <v>6</v>
      </c>
      <c r="H215" s="40"/>
      <c r="I215" s="42">
        <v>209</v>
      </c>
      <c r="J215" s="44">
        <v>3</v>
      </c>
      <c r="K215" s="44">
        <v>1</v>
      </c>
      <c r="L215" s="44">
        <v>6</v>
      </c>
      <c r="M215" s="44">
        <v>1</v>
      </c>
      <c r="N215" s="44">
        <v>1</v>
      </c>
      <c r="O215" s="2"/>
      <c r="P215" s="42">
        <v>209</v>
      </c>
      <c r="Q215" s="44">
        <v>1</v>
      </c>
      <c r="R215" s="44">
        <v>3</v>
      </c>
      <c r="S215" s="44">
        <v>0</v>
      </c>
      <c r="T215" s="44">
        <v>3</v>
      </c>
      <c r="U215" s="44">
        <v>4</v>
      </c>
      <c r="V215" s="2"/>
      <c r="W215" s="42">
        <v>209</v>
      </c>
      <c r="X215" s="44">
        <v>0</v>
      </c>
      <c r="Y215" s="44">
        <v>1</v>
      </c>
      <c r="Z215" s="44">
        <v>5</v>
      </c>
      <c r="AA215" s="44">
        <v>0</v>
      </c>
      <c r="AB215" s="44">
        <v>0</v>
      </c>
      <c r="AC215" s="2"/>
      <c r="AD215" s="2"/>
      <c r="AE215" s="2"/>
      <c r="AF215" s="2"/>
      <c r="AG215" s="2"/>
      <c r="AH215" s="2"/>
      <c r="AI215" s="2"/>
    </row>
    <row r="216" spans="2:35">
      <c r="B216" s="42">
        <v>210</v>
      </c>
      <c r="C216" s="44">
        <v>0</v>
      </c>
      <c r="D216" s="44">
        <v>6</v>
      </c>
      <c r="E216" s="44">
        <v>2</v>
      </c>
      <c r="F216" s="44">
        <v>0</v>
      </c>
      <c r="G216" s="44">
        <v>1</v>
      </c>
      <c r="H216" s="40"/>
      <c r="I216" s="42">
        <v>210</v>
      </c>
      <c r="J216" s="44">
        <v>3</v>
      </c>
      <c r="K216" s="44">
        <v>1</v>
      </c>
      <c r="L216" s="44">
        <v>5</v>
      </c>
      <c r="M216" s="44">
        <v>2</v>
      </c>
      <c r="N216" s="44">
        <v>0</v>
      </c>
      <c r="O216" s="2"/>
      <c r="P216" s="42">
        <v>210</v>
      </c>
      <c r="Q216" s="44">
        <v>1</v>
      </c>
      <c r="R216" s="44">
        <v>0</v>
      </c>
      <c r="S216" s="44">
        <v>3</v>
      </c>
      <c r="T216" s="44">
        <v>3</v>
      </c>
      <c r="U216" s="44">
        <v>0</v>
      </c>
      <c r="V216" s="2"/>
      <c r="W216" s="42">
        <v>210</v>
      </c>
      <c r="X216" s="44">
        <v>0</v>
      </c>
      <c r="Y216" s="44">
        <v>1</v>
      </c>
      <c r="Z216" s="44">
        <v>2</v>
      </c>
      <c r="AA216" s="44">
        <v>4</v>
      </c>
      <c r="AB216" s="44">
        <v>1</v>
      </c>
      <c r="AC216" s="2"/>
      <c r="AD216" s="2"/>
      <c r="AE216" s="2"/>
      <c r="AF216" s="2"/>
      <c r="AG216" s="2"/>
      <c r="AH216" s="2"/>
      <c r="AI216" s="2"/>
    </row>
    <row r="217" spans="2:35">
      <c r="B217" s="42">
        <v>211</v>
      </c>
      <c r="C217" s="44">
        <v>3</v>
      </c>
      <c r="D217" s="44">
        <v>1</v>
      </c>
      <c r="E217" s="44">
        <v>5</v>
      </c>
      <c r="F217" s="44">
        <v>0</v>
      </c>
      <c r="G217" s="44">
        <v>5</v>
      </c>
      <c r="H217" s="40"/>
      <c r="I217" s="42">
        <v>211</v>
      </c>
      <c r="J217" s="44">
        <v>0</v>
      </c>
      <c r="K217" s="44">
        <v>1</v>
      </c>
      <c r="L217" s="44">
        <v>2</v>
      </c>
      <c r="M217" s="44">
        <v>2</v>
      </c>
      <c r="N217" s="44">
        <v>0</v>
      </c>
      <c r="O217" s="2"/>
      <c r="P217" s="42">
        <v>211</v>
      </c>
      <c r="Q217" s="44">
        <v>3</v>
      </c>
      <c r="R217" s="44">
        <v>1</v>
      </c>
      <c r="S217" s="44">
        <v>6</v>
      </c>
      <c r="T217" s="44">
        <v>1</v>
      </c>
      <c r="U217" s="44">
        <v>5</v>
      </c>
      <c r="V217" s="2"/>
      <c r="W217" s="42">
        <v>211</v>
      </c>
      <c r="X217" s="44">
        <v>0</v>
      </c>
      <c r="Y217" s="44">
        <v>1</v>
      </c>
      <c r="Z217" s="44">
        <v>0</v>
      </c>
      <c r="AA217" s="44">
        <v>2</v>
      </c>
      <c r="AB217" s="44">
        <v>2</v>
      </c>
      <c r="AC217" s="2"/>
      <c r="AD217" s="2"/>
      <c r="AE217" s="2"/>
      <c r="AF217" s="2"/>
      <c r="AG217" s="2"/>
      <c r="AH217" s="2"/>
      <c r="AI217" s="2"/>
    </row>
    <row r="218" spans="2:35">
      <c r="B218" s="42">
        <v>212</v>
      </c>
      <c r="C218" s="44">
        <v>0</v>
      </c>
      <c r="D218" s="44">
        <v>4</v>
      </c>
      <c r="E218" s="44">
        <v>1</v>
      </c>
      <c r="F218" s="44">
        <v>4</v>
      </c>
      <c r="G218" s="44">
        <v>4</v>
      </c>
      <c r="H218" s="40"/>
      <c r="I218" s="42">
        <v>212</v>
      </c>
      <c r="J218" s="44">
        <v>0</v>
      </c>
      <c r="K218" s="44">
        <v>1</v>
      </c>
      <c r="L218" s="44">
        <v>5</v>
      </c>
      <c r="M218" s="44">
        <v>0</v>
      </c>
      <c r="N218" s="44">
        <v>1</v>
      </c>
      <c r="O218" s="2"/>
      <c r="P218" s="42">
        <v>212</v>
      </c>
      <c r="Q218" s="44">
        <v>1</v>
      </c>
      <c r="R218" s="44">
        <v>1</v>
      </c>
      <c r="S218" s="44">
        <v>0</v>
      </c>
      <c r="T218" s="44">
        <v>1</v>
      </c>
      <c r="U218" s="44">
        <v>5</v>
      </c>
      <c r="V218" s="2"/>
      <c r="W218" s="42">
        <v>212</v>
      </c>
      <c r="X218" s="44">
        <v>0</v>
      </c>
      <c r="Y218" s="44">
        <v>1</v>
      </c>
      <c r="Z218" s="44">
        <v>2</v>
      </c>
      <c r="AA218" s="44">
        <v>3</v>
      </c>
      <c r="AB218" s="44">
        <v>3</v>
      </c>
      <c r="AC218" s="2"/>
      <c r="AD218" s="2"/>
      <c r="AE218" s="2"/>
      <c r="AF218" s="2"/>
      <c r="AG218" s="2"/>
      <c r="AH218" s="2"/>
      <c r="AI218" s="2"/>
    </row>
    <row r="219" spans="2:35">
      <c r="B219" s="42">
        <v>213</v>
      </c>
      <c r="C219" s="44">
        <v>0</v>
      </c>
      <c r="D219" s="44">
        <v>4</v>
      </c>
      <c r="E219" s="44">
        <v>2</v>
      </c>
      <c r="F219" s="44">
        <v>2</v>
      </c>
      <c r="G219" s="44">
        <v>3</v>
      </c>
      <c r="H219" s="40"/>
      <c r="I219" s="42">
        <v>213</v>
      </c>
      <c r="J219" s="44">
        <v>0</v>
      </c>
      <c r="K219" s="44">
        <v>1</v>
      </c>
      <c r="L219" s="44">
        <v>5</v>
      </c>
      <c r="M219" s="44">
        <v>5</v>
      </c>
      <c r="N219" s="44">
        <v>2</v>
      </c>
      <c r="O219" s="2"/>
      <c r="P219" s="42">
        <v>213</v>
      </c>
      <c r="Q219" s="44">
        <v>0</v>
      </c>
      <c r="R219" s="44">
        <v>1</v>
      </c>
      <c r="S219" s="44">
        <v>5</v>
      </c>
      <c r="T219" s="44">
        <v>2</v>
      </c>
      <c r="U219" s="44">
        <v>2</v>
      </c>
      <c r="V219" s="2"/>
      <c r="W219" s="42">
        <v>213</v>
      </c>
      <c r="X219" s="44">
        <v>3</v>
      </c>
      <c r="Y219" s="44">
        <v>4</v>
      </c>
      <c r="Z219" s="44">
        <v>2</v>
      </c>
      <c r="AA219" s="44">
        <v>2</v>
      </c>
      <c r="AB219" s="44">
        <v>4</v>
      </c>
      <c r="AC219" s="2"/>
      <c r="AD219" s="2"/>
      <c r="AE219" s="2"/>
      <c r="AF219" s="2"/>
      <c r="AG219" s="2"/>
      <c r="AH219" s="2"/>
      <c r="AI219" s="2"/>
    </row>
    <row r="220" spans="2:35">
      <c r="B220" s="42">
        <v>214</v>
      </c>
      <c r="C220" s="44">
        <v>0</v>
      </c>
      <c r="D220" s="44">
        <v>2</v>
      </c>
      <c r="E220" s="44">
        <v>6</v>
      </c>
      <c r="F220" s="44">
        <v>3</v>
      </c>
      <c r="G220" s="44">
        <v>5</v>
      </c>
      <c r="H220" s="40"/>
      <c r="I220" s="42">
        <v>214</v>
      </c>
      <c r="J220" s="44">
        <v>0</v>
      </c>
      <c r="K220" s="44">
        <v>0</v>
      </c>
      <c r="L220" s="44">
        <v>5</v>
      </c>
      <c r="M220" s="44">
        <v>0</v>
      </c>
      <c r="N220" s="44">
        <v>2</v>
      </c>
      <c r="O220" s="2"/>
      <c r="P220" s="42">
        <v>214</v>
      </c>
      <c r="Q220" s="44">
        <v>1</v>
      </c>
      <c r="R220" s="44">
        <v>4</v>
      </c>
      <c r="S220" s="44">
        <v>2</v>
      </c>
      <c r="T220" s="44">
        <v>2</v>
      </c>
      <c r="U220" s="44">
        <v>1</v>
      </c>
      <c r="V220" s="2"/>
      <c r="W220" s="42">
        <v>214</v>
      </c>
      <c r="X220" s="44">
        <v>0</v>
      </c>
      <c r="Y220" s="44">
        <v>4</v>
      </c>
      <c r="Z220" s="44">
        <v>5</v>
      </c>
      <c r="AA220" s="44">
        <v>0</v>
      </c>
      <c r="AB220" s="44">
        <v>7</v>
      </c>
      <c r="AC220" s="2"/>
      <c r="AD220" s="2"/>
      <c r="AE220" s="2"/>
      <c r="AF220" s="2"/>
      <c r="AG220" s="2"/>
      <c r="AH220" s="2"/>
      <c r="AI220" s="2"/>
    </row>
    <row r="221" spans="2:35">
      <c r="B221" s="42">
        <v>215</v>
      </c>
      <c r="C221" s="44">
        <v>3</v>
      </c>
      <c r="D221" s="44">
        <v>1</v>
      </c>
      <c r="E221" s="44">
        <v>7</v>
      </c>
      <c r="F221" s="44">
        <v>1</v>
      </c>
      <c r="G221" s="44">
        <v>0</v>
      </c>
      <c r="H221" s="40"/>
      <c r="I221" s="42">
        <v>215</v>
      </c>
      <c r="J221" s="44">
        <v>0</v>
      </c>
      <c r="K221" s="44">
        <v>4</v>
      </c>
      <c r="L221" s="44">
        <v>1</v>
      </c>
      <c r="M221" s="44">
        <v>1</v>
      </c>
      <c r="N221" s="44">
        <v>1</v>
      </c>
      <c r="O221" s="2"/>
      <c r="P221" s="42">
        <v>215</v>
      </c>
      <c r="Q221" s="44">
        <v>0</v>
      </c>
      <c r="R221" s="44">
        <v>1</v>
      </c>
      <c r="S221" s="44">
        <v>2</v>
      </c>
      <c r="T221" s="44">
        <v>2</v>
      </c>
      <c r="U221" s="44">
        <v>1</v>
      </c>
      <c r="V221" s="2"/>
      <c r="W221" s="42">
        <v>215</v>
      </c>
      <c r="X221" s="44">
        <v>0</v>
      </c>
      <c r="Y221" s="44">
        <v>1</v>
      </c>
      <c r="Z221" s="44">
        <v>2</v>
      </c>
      <c r="AA221" s="44">
        <v>5</v>
      </c>
      <c r="AB221" s="44">
        <v>1</v>
      </c>
      <c r="AC221" s="2"/>
      <c r="AD221" s="2"/>
      <c r="AE221" s="2"/>
      <c r="AF221" s="2"/>
      <c r="AG221" s="2"/>
      <c r="AH221" s="2"/>
      <c r="AI221" s="2"/>
    </row>
    <row r="222" spans="2:35">
      <c r="B222" s="42">
        <v>216</v>
      </c>
      <c r="C222" s="44">
        <v>0</v>
      </c>
      <c r="D222" s="44">
        <v>8</v>
      </c>
      <c r="E222" s="44">
        <v>2</v>
      </c>
      <c r="F222" s="44">
        <v>11</v>
      </c>
      <c r="G222" s="44">
        <v>11</v>
      </c>
      <c r="H222" s="40"/>
      <c r="I222" s="42">
        <v>216</v>
      </c>
      <c r="J222" s="44">
        <v>0</v>
      </c>
      <c r="K222" s="44">
        <v>4</v>
      </c>
      <c r="L222" s="44">
        <v>5</v>
      </c>
      <c r="M222" s="44">
        <v>1</v>
      </c>
      <c r="N222" s="44">
        <v>2</v>
      </c>
      <c r="O222" s="2"/>
      <c r="P222" s="42">
        <v>216</v>
      </c>
      <c r="Q222" s="44">
        <v>0</v>
      </c>
      <c r="R222" s="44">
        <v>1</v>
      </c>
      <c r="S222" s="44">
        <v>1</v>
      </c>
      <c r="T222" s="44">
        <v>1</v>
      </c>
      <c r="U222" s="44">
        <v>8</v>
      </c>
      <c r="V222" s="2"/>
      <c r="W222" s="42">
        <v>216</v>
      </c>
      <c r="X222" s="44">
        <v>0</v>
      </c>
      <c r="Y222" s="44">
        <v>4</v>
      </c>
      <c r="Z222" s="44">
        <v>2</v>
      </c>
      <c r="AA222" s="44">
        <v>2</v>
      </c>
      <c r="AB222" s="44">
        <v>0</v>
      </c>
      <c r="AC222" s="2"/>
      <c r="AD222" s="2"/>
      <c r="AE222" s="2"/>
      <c r="AF222" s="2"/>
      <c r="AG222" s="2"/>
      <c r="AH222" s="2"/>
      <c r="AI222" s="2"/>
    </row>
    <row r="223" spans="2:35">
      <c r="B223" s="42">
        <v>217</v>
      </c>
      <c r="C223" s="44">
        <v>0</v>
      </c>
      <c r="D223" s="44">
        <v>1</v>
      </c>
      <c r="E223" s="44">
        <v>2</v>
      </c>
      <c r="F223" s="44">
        <v>2</v>
      </c>
      <c r="G223" s="44">
        <v>5</v>
      </c>
      <c r="H223" s="40"/>
      <c r="I223" s="42">
        <v>217</v>
      </c>
      <c r="J223" s="44">
        <v>4</v>
      </c>
      <c r="K223" s="44">
        <v>1</v>
      </c>
      <c r="L223" s="44">
        <v>5</v>
      </c>
      <c r="M223" s="44">
        <v>0</v>
      </c>
      <c r="N223" s="44">
        <v>7</v>
      </c>
      <c r="O223" s="2"/>
      <c r="P223" s="42">
        <v>217</v>
      </c>
      <c r="Q223" s="44">
        <v>0</v>
      </c>
      <c r="R223" s="44">
        <v>1</v>
      </c>
      <c r="S223" s="44">
        <v>7</v>
      </c>
      <c r="T223" s="44">
        <v>0</v>
      </c>
      <c r="U223" s="44">
        <v>0</v>
      </c>
      <c r="V223" s="2"/>
      <c r="W223" s="42">
        <v>217</v>
      </c>
      <c r="X223" s="44">
        <v>0</v>
      </c>
      <c r="Y223" s="44">
        <v>1</v>
      </c>
      <c r="Z223" s="44">
        <v>2</v>
      </c>
      <c r="AA223" s="44">
        <v>2</v>
      </c>
      <c r="AB223" s="44">
        <v>1</v>
      </c>
      <c r="AC223" s="2"/>
      <c r="AD223" s="2"/>
      <c r="AE223" s="2"/>
      <c r="AF223" s="2"/>
      <c r="AG223" s="2"/>
      <c r="AH223" s="2"/>
      <c r="AI223" s="2"/>
    </row>
    <row r="224" spans="2:35">
      <c r="B224" s="42">
        <v>218</v>
      </c>
      <c r="C224" s="44">
        <v>0</v>
      </c>
      <c r="D224" s="44">
        <v>1</v>
      </c>
      <c r="E224" s="44">
        <v>11</v>
      </c>
      <c r="F224" s="44">
        <v>0</v>
      </c>
      <c r="G224" s="44">
        <v>2</v>
      </c>
      <c r="H224" s="40"/>
      <c r="I224" s="42">
        <v>218</v>
      </c>
      <c r="J224" s="44">
        <v>2</v>
      </c>
      <c r="K224" s="44">
        <v>1</v>
      </c>
      <c r="L224" s="44">
        <v>5</v>
      </c>
      <c r="M224" s="44">
        <v>1</v>
      </c>
      <c r="N224" s="44">
        <v>0</v>
      </c>
      <c r="O224" s="2"/>
      <c r="P224" s="42">
        <v>218</v>
      </c>
      <c r="Q224" s="44">
        <v>1</v>
      </c>
      <c r="R224" s="44">
        <v>1</v>
      </c>
      <c r="S224" s="44">
        <v>5</v>
      </c>
      <c r="T224" s="44">
        <v>10</v>
      </c>
      <c r="U224" s="44">
        <v>4</v>
      </c>
      <c r="V224" s="2"/>
      <c r="W224" s="42">
        <v>218</v>
      </c>
      <c r="X224" s="44">
        <v>0</v>
      </c>
      <c r="Y224" s="44">
        <v>4</v>
      </c>
      <c r="Z224" s="44">
        <v>0</v>
      </c>
      <c r="AA224" s="44">
        <v>2</v>
      </c>
      <c r="AB224" s="44">
        <v>1</v>
      </c>
      <c r="AC224" s="2"/>
      <c r="AD224" s="2"/>
      <c r="AE224" s="2"/>
      <c r="AF224" s="2"/>
      <c r="AG224" s="2"/>
      <c r="AH224" s="2"/>
      <c r="AI224" s="2"/>
    </row>
    <row r="225" spans="2:35">
      <c r="B225" s="42">
        <v>219</v>
      </c>
      <c r="C225" s="44">
        <v>3</v>
      </c>
      <c r="D225" s="44">
        <v>0</v>
      </c>
      <c r="E225" s="44">
        <v>10</v>
      </c>
      <c r="F225" s="44">
        <v>0</v>
      </c>
      <c r="G225" s="44">
        <v>1</v>
      </c>
      <c r="H225" s="40"/>
      <c r="I225" s="42">
        <v>219</v>
      </c>
      <c r="J225" s="44">
        <v>1</v>
      </c>
      <c r="K225" s="44">
        <v>2</v>
      </c>
      <c r="L225" s="44">
        <v>0</v>
      </c>
      <c r="M225" s="44">
        <v>0</v>
      </c>
      <c r="N225" s="44">
        <v>2</v>
      </c>
      <c r="O225" s="2"/>
      <c r="P225" s="42">
        <v>219</v>
      </c>
      <c r="Q225" s="44">
        <v>8</v>
      </c>
      <c r="R225" s="44">
        <v>1</v>
      </c>
      <c r="S225" s="44">
        <v>2</v>
      </c>
      <c r="T225" s="44">
        <v>0</v>
      </c>
      <c r="U225" s="44">
        <v>0</v>
      </c>
      <c r="V225" s="2"/>
      <c r="W225" s="42">
        <v>219</v>
      </c>
      <c r="X225" s="44">
        <v>3</v>
      </c>
      <c r="Y225" s="44">
        <v>7</v>
      </c>
      <c r="Z225" s="44">
        <v>2</v>
      </c>
      <c r="AA225" s="44">
        <v>5</v>
      </c>
      <c r="AB225" s="44">
        <v>1</v>
      </c>
      <c r="AC225" s="2"/>
      <c r="AD225" s="2"/>
      <c r="AE225" s="2"/>
      <c r="AF225" s="2"/>
      <c r="AG225" s="2"/>
      <c r="AH225" s="2"/>
      <c r="AI225" s="2"/>
    </row>
    <row r="226" spans="2:35">
      <c r="B226" s="42">
        <v>220</v>
      </c>
      <c r="C226" s="44">
        <v>0</v>
      </c>
      <c r="D226" s="44">
        <v>1</v>
      </c>
      <c r="E226" s="44">
        <v>2</v>
      </c>
      <c r="F226" s="44">
        <v>0</v>
      </c>
      <c r="G226" s="44">
        <v>0</v>
      </c>
      <c r="H226" s="40"/>
      <c r="I226" s="42">
        <v>220</v>
      </c>
      <c r="J226" s="44">
        <v>2</v>
      </c>
      <c r="K226" s="44">
        <v>1</v>
      </c>
      <c r="L226" s="44">
        <v>5</v>
      </c>
      <c r="M226" s="44">
        <v>2</v>
      </c>
      <c r="N226" s="44">
        <v>1</v>
      </c>
      <c r="O226" s="2"/>
      <c r="P226" s="42">
        <v>220</v>
      </c>
      <c r="Q226" s="44">
        <v>0</v>
      </c>
      <c r="R226" s="44">
        <v>4</v>
      </c>
      <c r="S226" s="44">
        <v>5</v>
      </c>
      <c r="T226" s="44">
        <v>1</v>
      </c>
      <c r="U226" s="44">
        <v>4</v>
      </c>
      <c r="V226" s="2"/>
      <c r="W226" s="42">
        <v>220</v>
      </c>
      <c r="X226" s="44">
        <v>0</v>
      </c>
      <c r="Y226" s="44">
        <v>4</v>
      </c>
      <c r="Z226" s="44">
        <v>2</v>
      </c>
      <c r="AA226" s="44">
        <v>8</v>
      </c>
      <c r="AB226" s="44">
        <v>1</v>
      </c>
      <c r="AC226" s="2"/>
      <c r="AD226" s="2"/>
      <c r="AE226" s="2"/>
      <c r="AF226" s="2"/>
      <c r="AG226" s="2"/>
      <c r="AH226" s="2"/>
      <c r="AI226" s="2"/>
    </row>
    <row r="227" spans="2:35">
      <c r="B227" s="42">
        <v>221</v>
      </c>
      <c r="C227" s="44">
        <v>4</v>
      </c>
      <c r="D227" s="44">
        <v>1</v>
      </c>
      <c r="E227" s="44">
        <v>2</v>
      </c>
      <c r="F227" s="44">
        <v>4</v>
      </c>
      <c r="G227" s="44">
        <v>1</v>
      </c>
      <c r="H227" s="40"/>
      <c r="I227" s="42">
        <v>221</v>
      </c>
      <c r="J227" s="44">
        <v>0</v>
      </c>
      <c r="K227" s="44">
        <v>2</v>
      </c>
      <c r="L227" s="44">
        <v>5</v>
      </c>
      <c r="M227" s="44">
        <v>7</v>
      </c>
      <c r="N227" s="44">
        <v>3</v>
      </c>
      <c r="O227" s="2"/>
      <c r="P227" s="42">
        <v>221</v>
      </c>
      <c r="Q227" s="44">
        <v>3</v>
      </c>
      <c r="R227" s="44">
        <v>2</v>
      </c>
      <c r="S227" s="44">
        <v>2</v>
      </c>
      <c r="T227" s="44">
        <v>4</v>
      </c>
      <c r="U227" s="44">
        <v>0</v>
      </c>
      <c r="V227" s="2"/>
      <c r="W227" s="42">
        <v>221</v>
      </c>
      <c r="X227" s="44">
        <v>0</v>
      </c>
      <c r="Y227" s="44">
        <v>2</v>
      </c>
      <c r="Z227" s="44">
        <v>2</v>
      </c>
      <c r="AA227" s="44">
        <v>1</v>
      </c>
      <c r="AB227" s="44">
        <v>1</v>
      </c>
      <c r="AC227" s="2"/>
      <c r="AD227" s="2"/>
      <c r="AE227" s="2"/>
      <c r="AF227" s="2"/>
      <c r="AG227" s="2"/>
      <c r="AH227" s="2"/>
      <c r="AI227" s="2"/>
    </row>
    <row r="228" spans="2:35">
      <c r="B228" s="42">
        <v>222</v>
      </c>
      <c r="C228" s="44">
        <v>0</v>
      </c>
      <c r="D228" s="44">
        <v>4</v>
      </c>
      <c r="E228" s="44">
        <v>2</v>
      </c>
      <c r="F228" s="44">
        <v>0</v>
      </c>
      <c r="G228" s="44">
        <v>4</v>
      </c>
      <c r="H228" s="40"/>
      <c r="I228" s="42">
        <v>222</v>
      </c>
      <c r="J228" s="44">
        <v>5</v>
      </c>
      <c r="K228" s="44">
        <v>4</v>
      </c>
      <c r="L228" s="44">
        <v>1</v>
      </c>
      <c r="M228" s="44">
        <v>2</v>
      </c>
      <c r="N228" s="44">
        <v>10</v>
      </c>
      <c r="O228" s="2"/>
      <c r="P228" s="42">
        <v>222</v>
      </c>
      <c r="Q228" s="44">
        <v>8</v>
      </c>
      <c r="R228" s="44">
        <v>1</v>
      </c>
      <c r="S228" s="44">
        <v>2</v>
      </c>
      <c r="T228" s="44">
        <v>5</v>
      </c>
      <c r="U228" s="44">
        <v>1</v>
      </c>
      <c r="V228" s="2"/>
      <c r="W228" s="42">
        <v>222</v>
      </c>
      <c r="X228" s="44">
        <v>2</v>
      </c>
      <c r="Y228" s="44">
        <v>1</v>
      </c>
      <c r="Z228" s="44">
        <v>2</v>
      </c>
      <c r="AA228" s="44">
        <v>4</v>
      </c>
      <c r="AB228" s="44">
        <v>1</v>
      </c>
      <c r="AC228" s="2"/>
      <c r="AD228" s="2"/>
      <c r="AE228" s="2"/>
      <c r="AF228" s="2"/>
      <c r="AG228" s="2"/>
      <c r="AH228" s="2"/>
      <c r="AI228" s="2"/>
    </row>
    <row r="229" spans="2:35">
      <c r="B229" s="42">
        <v>223</v>
      </c>
      <c r="C229" s="44">
        <v>0</v>
      </c>
      <c r="D229" s="44">
        <v>1</v>
      </c>
      <c r="E229" s="44">
        <v>2</v>
      </c>
      <c r="F229" s="44">
        <v>0</v>
      </c>
      <c r="G229" s="44">
        <v>3</v>
      </c>
      <c r="H229" s="40"/>
      <c r="I229" s="42">
        <v>223</v>
      </c>
      <c r="J229" s="44">
        <v>0</v>
      </c>
      <c r="K229" s="44">
        <v>1</v>
      </c>
      <c r="L229" s="44">
        <v>2</v>
      </c>
      <c r="M229" s="44">
        <v>2</v>
      </c>
      <c r="N229" s="44">
        <v>1</v>
      </c>
      <c r="O229" s="2"/>
      <c r="P229" s="42">
        <v>223</v>
      </c>
      <c r="Q229" s="44">
        <v>0</v>
      </c>
      <c r="R229" s="44">
        <v>1</v>
      </c>
      <c r="S229" s="44">
        <v>1</v>
      </c>
      <c r="T229" s="44">
        <v>1</v>
      </c>
      <c r="U229" s="44">
        <v>1</v>
      </c>
      <c r="V229" s="2"/>
      <c r="W229" s="42">
        <v>223</v>
      </c>
      <c r="X229" s="44">
        <v>0</v>
      </c>
      <c r="Y229" s="44">
        <v>1</v>
      </c>
      <c r="Z229" s="44">
        <v>2</v>
      </c>
      <c r="AA229" s="44">
        <v>4</v>
      </c>
      <c r="AB229" s="44">
        <v>0</v>
      </c>
      <c r="AC229" s="2"/>
      <c r="AD229" s="2"/>
      <c r="AE229" s="2"/>
      <c r="AF229" s="2"/>
      <c r="AG229" s="2"/>
      <c r="AH229" s="2"/>
      <c r="AI229" s="2"/>
    </row>
    <row r="230" spans="2:35">
      <c r="B230" s="42">
        <v>224</v>
      </c>
      <c r="C230" s="44">
        <v>5</v>
      </c>
      <c r="D230" s="44">
        <v>4</v>
      </c>
      <c r="E230" s="44">
        <v>2</v>
      </c>
      <c r="F230" s="44">
        <v>11</v>
      </c>
      <c r="G230" s="44">
        <v>2</v>
      </c>
      <c r="H230" s="40"/>
      <c r="I230" s="42">
        <v>224</v>
      </c>
      <c r="J230" s="44">
        <v>0</v>
      </c>
      <c r="K230" s="44">
        <v>8</v>
      </c>
      <c r="L230" s="44">
        <v>5</v>
      </c>
      <c r="M230" s="44">
        <v>3</v>
      </c>
      <c r="N230" s="44">
        <v>3</v>
      </c>
      <c r="O230" s="2"/>
      <c r="P230" s="42">
        <v>224</v>
      </c>
      <c r="Q230" s="44">
        <v>0</v>
      </c>
      <c r="R230" s="44">
        <v>1</v>
      </c>
      <c r="S230" s="44">
        <v>2</v>
      </c>
      <c r="T230" s="44">
        <v>2</v>
      </c>
      <c r="U230" s="44">
        <v>4</v>
      </c>
      <c r="V230" s="2"/>
      <c r="W230" s="42">
        <v>224</v>
      </c>
      <c r="X230" s="44">
        <v>0</v>
      </c>
      <c r="Y230" s="44">
        <v>0</v>
      </c>
      <c r="Z230" s="44">
        <v>5</v>
      </c>
      <c r="AA230" s="44">
        <v>9</v>
      </c>
      <c r="AB230" s="44">
        <v>5</v>
      </c>
      <c r="AC230" s="2"/>
      <c r="AD230" s="2"/>
      <c r="AE230" s="2"/>
      <c r="AF230" s="2"/>
      <c r="AG230" s="2"/>
      <c r="AH230" s="2"/>
      <c r="AI230" s="2"/>
    </row>
    <row r="231" spans="2:35">
      <c r="B231" s="42">
        <v>225</v>
      </c>
      <c r="C231" s="44">
        <v>3</v>
      </c>
      <c r="D231" s="44">
        <v>1</v>
      </c>
      <c r="E231" s="44">
        <v>2</v>
      </c>
      <c r="F231" s="44">
        <v>5</v>
      </c>
      <c r="G231" s="44">
        <v>4</v>
      </c>
      <c r="H231" s="40"/>
      <c r="I231" s="42">
        <v>225</v>
      </c>
      <c r="J231" s="44">
        <v>0</v>
      </c>
      <c r="K231" s="44">
        <v>1</v>
      </c>
      <c r="L231" s="44">
        <v>6</v>
      </c>
      <c r="M231" s="44">
        <v>0</v>
      </c>
      <c r="N231" s="44">
        <v>2</v>
      </c>
      <c r="O231" s="2"/>
      <c r="P231" s="42">
        <v>225</v>
      </c>
      <c r="Q231" s="44">
        <v>7</v>
      </c>
      <c r="R231" s="44">
        <v>4</v>
      </c>
      <c r="S231" s="44">
        <v>2</v>
      </c>
      <c r="T231" s="44">
        <v>2</v>
      </c>
      <c r="U231" s="44">
        <v>0</v>
      </c>
      <c r="V231" s="2"/>
      <c r="W231" s="42">
        <v>225</v>
      </c>
      <c r="X231" s="44">
        <v>3</v>
      </c>
      <c r="Y231" s="44">
        <v>0</v>
      </c>
      <c r="Z231" s="44">
        <v>2</v>
      </c>
      <c r="AA231" s="44">
        <v>0</v>
      </c>
      <c r="AB231" s="44">
        <v>1</v>
      </c>
      <c r="AC231" s="2"/>
      <c r="AD231" s="2"/>
      <c r="AE231" s="2"/>
      <c r="AF231" s="2"/>
      <c r="AG231" s="2"/>
      <c r="AH231" s="2"/>
      <c r="AI231" s="2"/>
    </row>
    <row r="232" spans="2:35">
      <c r="B232" s="42">
        <v>226</v>
      </c>
      <c r="C232" s="44">
        <v>0</v>
      </c>
      <c r="D232" s="44">
        <v>4</v>
      </c>
      <c r="E232" s="44">
        <v>0</v>
      </c>
      <c r="F232" s="44">
        <v>3</v>
      </c>
      <c r="G232" s="44">
        <v>2</v>
      </c>
      <c r="H232" s="40"/>
      <c r="I232" s="42">
        <v>226</v>
      </c>
      <c r="J232" s="44">
        <v>0</v>
      </c>
      <c r="K232" s="44">
        <v>1</v>
      </c>
      <c r="L232" s="44">
        <v>5</v>
      </c>
      <c r="M232" s="44">
        <v>1</v>
      </c>
      <c r="N232" s="44">
        <v>1</v>
      </c>
      <c r="O232" s="2"/>
      <c r="P232" s="42">
        <v>226</v>
      </c>
      <c r="Q232" s="44">
        <v>0</v>
      </c>
      <c r="R232" s="44">
        <v>2</v>
      </c>
      <c r="S232" s="44">
        <v>5</v>
      </c>
      <c r="T232" s="44">
        <v>2</v>
      </c>
      <c r="U232" s="44">
        <v>2</v>
      </c>
      <c r="V232" s="2"/>
      <c r="W232" s="42">
        <v>226</v>
      </c>
      <c r="X232" s="44">
        <v>0</v>
      </c>
      <c r="Y232" s="44">
        <v>4</v>
      </c>
      <c r="Z232" s="44">
        <v>2</v>
      </c>
      <c r="AA232" s="44">
        <v>5</v>
      </c>
      <c r="AB232" s="44">
        <v>4</v>
      </c>
      <c r="AC232" s="2"/>
      <c r="AD232" s="2"/>
      <c r="AE232" s="2"/>
      <c r="AF232" s="2"/>
      <c r="AG232" s="2"/>
      <c r="AH232" s="2"/>
      <c r="AI232" s="2"/>
    </row>
    <row r="233" spans="2:35">
      <c r="B233" s="42">
        <v>227</v>
      </c>
      <c r="C233" s="44">
        <v>2</v>
      </c>
      <c r="D233" s="44">
        <v>1</v>
      </c>
      <c r="E233" s="44">
        <v>2</v>
      </c>
      <c r="F233" s="44">
        <v>2</v>
      </c>
      <c r="G233" s="44">
        <v>0</v>
      </c>
      <c r="H233" s="40"/>
      <c r="I233" s="42">
        <v>227</v>
      </c>
      <c r="J233" s="44">
        <v>0</v>
      </c>
      <c r="K233" s="44">
        <v>1</v>
      </c>
      <c r="L233" s="44">
        <v>1</v>
      </c>
      <c r="M233" s="44">
        <v>1</v>
      </c>
      <c r="N233" s="44">
        <v>4</v>
      </c>
      <c r="O233" s="2"/>
      <c r="P233" s="42">
        <v>227</v>
      </c>
      <c r="Q233" s="44">
        <v>7</v>
      </c>
      <c r="R233" s="44">
        <v>0</v>
      </c>
      <c r="S233" s="44">
        <v>5</v>
      </c>
      <c r="T233" s="44">
        <v>0</v>
      </c>
      <c r="U233" s="44">
        <v>10</v>
      </c>
      <c r="V233" s="2"/>
      <c r="W233" s="42">
        <v>227</v>
      </c>
      <c r="X233" s="44">
        <v>2</v>
      </c>
      <c r="Y233" s="44">
        <v>4</v>
      </c>
      <c r="Z233" s="44">
        <v>2</v>
      </c>
      <c r="AA233" s="44">
        <v>0</v>
      </c>
      <c r="AB233" s="44">
        <v>5</v>
      </c>
      <c r="AC233" s="2"/>
      <c r="AD233" s="2"/>
      <c r="AE233" s="2"/>
      <c r="AF233" s="2"/>
      <c r="AG233" s="2"/>
      <c r="AH233" s="2"/>
      <c r="AI233" s="2"/>
    </row>
    <row r="234" spans="2:35">
      <c r="B234" s="42">
        <v>228</v>
      </c>
      <c r="C234" s="44">
        <v>0</v>
      </c>
      <c r="D234" s="44">
        <v>1</v>
      </c>
      <c r="E234" s="44">
        <v>2</v>
      </c>
      <c r="F234" s="44">
        <v>1</v>
      </c>
      <c r="G234" s="44">
        <v>2</v>
      </c>
      <c r="H234" s="40"/>
      <c r="I234" s="42">
        <v>228</v>
      </c>
      <c r="J234" s="44">
        <v>3</v>
      </c>
      <c r="K234" s="44">
        <v>10</v>
      </c>
      <c r="L234" s="44">
        <v>5</v>
      </c>
      <c r="M234" s="44">
        <v>5</v>
      </c>
      <c r="N234" s="44">
        <v>1</v>
      </c>
      <c r="O234" s="2"/>
      <c r="P234" s="42">
        <v>228</v>
      </c>
      <c r="Q234" s="44">
        <v>0</v>
      </c>
      <c r="R234" s="44">
        <v>1</v>
      </c>
      <c r="S234" s="44">
        <v>2</v>
      </c>
      <c r="T234" s="44">
        <v>1</v>
      </c>
      <c r="U234" s="44">
        <v>0</v>
      </c>
      <c r="V234" s="2"/>
      <c r="W234" s="42">
        <v>228</v>
      </c>
      <c r="X234" s="44">
        <v>1</v>
      </c>
      <c r="Y234" s="44">
        <v>1</v>
      </c>
      <c r="Z234" s="44">
        <v>2</v>
      </c>
      <c r="AA234" s="44">
        <v>2</v>
      </c>
      <c r="AB234" s="44">
        <v>3</v>
      </c>
      <c r="AC234" s="2"/>
      <c r="AD234" s="2"/>
      <c r="AE234" s="2"/>
      <c r="AF234" s="2"/>
      <c r="AG234" s="2"/>
      <c r="AH234" s="2"/>
      <c r="AI234" s="2"/>
    </row>
    <row r="235" spans="2:35">
      <c r="B235" s="42">
        <v>229</v>
      </c>
      <c r="C235" s="44">
        <v>0</v>
      </c>
      <c r="D235" s="44">
        <v>4</v>
      </c>
      <c r="E235" s="44">
        <v>2</v>
      </c>
      <c r="F235" s="44">
        <v>3</v>
      </c>
      <c r="G235" s="44">
        <v>4</v>
      </c>
      <c r="H235" s="40"/>
      <c r="I235" s="42">
        <v>229</v>
      </c>
      <c r="J235" s="44">
        <v>8</v>
      </c>
      <c r="K235" s="44">
        <v>4</v>
      </c>
      <c r="L235" s="44">
        <v>5</v>
      </c>
      <c r="M235" s="44">
        <v>5</v>
      </c>
      <c r="N235" s="44">
        <v>2</v>
      </c>
      <c r="O235" s="2"/>
      <c r="P235" s="42">
        <v>229</v>
      </c>
      <c r="Q235" s="44">
        <v>0</v>
      </c>
      <c r="R235" s="44">
        <v>0</v>
      </c>
      <c r="S235" s="44">
        <v>2</v>
      </c>
      <c r="T235" s="44">
        <v>0</v>
      </c>
      <c r="U235" s="44">
        <v>2</v>
      </c>
      <c r="V235" s="2"/>
      <c r="W235" s="42">
        <v>229</v>
      </c>
      <c r="X235" s="44">
        <v>3</v>
      </c>
      <c r="Y235" s="44">
        <v>4</v>
      </c>
      <c r="Z235" s="44">
        <v>3</v>
      </c>
      <c r="AA235" s="44">
        <v>2</v>
      </c>
      <c r="AB235" s="44">
        <v>4</v>
      </c>
      <c r="AC235" s="2"/>
      <c r="AD235" s="2"/>
      <c r="AE235" s="2"/>
      <c r="AF235" s="2"/>
      <c r="AG235" s="2"/>
      <c r="AH235" s="2"/>
      <c r="AI235" s="2"/>
    </row>
    <row r="236" spans="2:35">
      <c r="B236" s="42">
        <v>230</v>
      </c>
      <c r="C236" s="44">
        <v>3</v>
      </c>
      <c r="D236" s="44">
        <v>1</v>
      </c>
      <c r="E236" s="44">
        <v>5</v>
      </c>
      <c r="F236" s="44">
        <v>11</v>
      </c>
      <c r="G236" s="44">
        <v>0</v>
      </c>
      <c r="H236" s="40"/>
      <c r="I236" s="42">
        <v>230</v>
      </c>
      <c r="J236" s="44">
        <v>0</v>
      </c>
      <c r="K236" s="44">
        <v>2</v>
      </c>
      <c r="L236" s="44">
        <v>5</v>
      </c>
      <c r="M236" s="44">
        <v>0</v>
      </c>
      <c r="N236" s="44">
        <v>1</v>
      </c>
      <c r="O236" s="2"/>
      <c r="P236" s="42">
        <v>230</v>
      </c>
      <c r="Q236" s="44">
        <v>2</v>
      </c>
      <c r="R236" s="44">
        <v>1</v>
      </c>
      <c r="S236" s="44">
        <v>1</v>
      </c>
      <c r="T236" s="44">
        <v>4</v>
      </c>
      <c r="U236" s="44">
        <v>5</v>
      </c>
      <c r="V236" s="2"/>
      <c r="W236" s="42">
        <v>230</v>
      </c>
      <c r="X236" s="44">
        <v>0</v>
      </c>
      <c r="Y236" s="44">
        <v>1</v>
      </c>
      <c r="Z236" s="44">
        <v>2</v>
      </c>
      <c r="AA236" s="44">
        <v>0</v>
      </c>
      <c r="AB236" s="44">
        <v>1</v>
      </c>
      <c r="AC236" s="2"/>
      <c r="AD236" s="2"/>
      <c r="AE236" s="2"/>
      <c r="AF236" s="2"/>
      <c r="AG236" s="2"/>
      <c r="AH236" s="2"/>
      <c r="AI236" s="2"/>
    </row>
    <row r="237" spans="2:35">
      <c r="B237" s="42">
        <v>231</v>
      </c>
      <c r="C237" s="44">
        <v>0</v>
      </c>
      <c r="D237" s="44">
        <v>1</v>
      </c>
      <c r="E237" s="44">
        <v>2</v>
      </c>
      <c r="F237" s="44">
        <v>2</v>
      </c>
      <c r="G237" s="44">
        <v>1</v>
      </c>
      <c r="H237" s="40"/>
      <c r="I237" s="42">
        <v>231</v>
      </c>
      <c r="J237" s="44">
        <v>3</v>
      </c>
      <c r="K237" s="44">
        <v>1</v>
      </c>
      <c r="L237" s="44">
        <v>2</v>
      </c>
      <c r="M237" s="44">
        <v>1</v>
      </c>
      <c r="N237" s="44">
        <v>0</v>
      </c>
      <c r="O237" s="2"/>
      <c r="P237" s="42">
        <v>231</v>
      </c>
      <c r="Q237" s="44">
        <v>3</v>
      </c>
      <c r="R237" s="44">
        <v>1</v>
      </c>
      <c r="S237" s="44">
        <v>4</v>
      </c>
      <c r="T237" s="44">
        <v>2</v>
      </c>
      <c r="U237" s="44">
        <v>2</v>
      </c>
      <c r="V237" s="2"/>
      <c r="W237" s="42">
        <v>231</v>
      </c>
      <c r="X237" s="44">
        <v>0</v>
      </c>
      <c r="Y237" s="44">
        <v>4</v>
      </c>
      <c r="Z237" s="44">
        <v>5</v>
      </c>
      <c r="AA237" s="44">
        <v>2</v>
      </c>
      <c r="AB237" s="44">
        <v>1</v>
      </c>
      <c r="AC237" s="2"/>
      <c r="AD237" s="2"/>
      <c r="AE237" s="2"/>
      <c r="AF237" s="2"/>
      <c r="AG237" s="2"/>
      <c r="AH237" s="2"/>
      <c r="AI237" s="2"/>
    </row>
    <row r="238" spans="2:35">
      <c r="B238" s="42">
        <v>232</v>
      </c>
      <c r="C238" s="44">
        <v>3</v>
      </c>
      <c r="D238" s="44">
        <v>1</v>
      </c>
      <c r="E238" s="44">
        <v>1</v>
      </c>
      <c r="F238" s="44">
        <v>2</v>
      </c>
      <c r="G238" s="44">
        <v>0</v>
      </c>
      <c r="H238" s="40"/>
      <c r="I238" s="42">
        <v>232</v>
      </c>
      <c r="J238" s="44">
        <v>3</v>
      </c>
      <c r="K238" s="44">
        <v>5</v>
      </c>
      <c r="L238" s="44">
        <v>5</v>
      </c>
      <c r="M238" s="44">
        <v>5</v>
      </c>
      <c r="N238" s="44">
        <v>3</v>
      </c>
      <c r="O238" s="2"/>
      <c r="P238" s="42">
        <v>232</v>
      </c>
      <c r="Q238" s="44">
        <v>0</v>
      </c>
      <c r="R238" s="44">
        <v>0</v>
      </c>
      <c r="S238" s="44">
        <v>1</v>
      </c>
      <c r="T238" s="44">
        <v>4</v>
      </c>
      <c r="U238" s="44">
        <v>5</v>
      </c>
      <c r="V238" s="2"/>
      <c r="W238" s="42">
        <v>232</v>
      </c>
      <c r="X238" s="44">
        <v>3</v>
      </c>
      <c r="Y238" s="44">
        <v>5</v>
      </c>
      <c r="Z238" s="44">
        <v>2</v>
      </c>
      <c r="AA238" s="44">
        <v>8</v>
      </c>
      <c r="AB238" s="44">
        <v>3</v>
      </c>
      <c r="AC238" s="2"/>
      <c r="AD238" s="2"/>
      <c r="AE238" s="2"/>
      <c r="AF238" s="2"/>
      <c r="AG238" s="2"/>
      <c r="AH238" s="2"/>
      <c r="AI238" s="2"/>
    </row>
    <row r="239" spans="2:35">
      <c r="B239" s="42">
        <v>233</v>
      </c>
      <c r="C239" s="44">
        <v>0</v>
      </c>
      <c r="D239" s="44">
        <v>1</v>
      </c>
      <c r="E239" s="44">
        <v>5</v>
      </c>
      <c r="F239" s="44">
        <v>2</v>
      </c>
      <c r="G239" s="44">
        <v>2</v>
      </c>
      <c r="H239" s="40"/>
      <c r="I239" s="42">
        <v>233</v>
      </c>
      <c r="J239" s="44">
        <v>0</v>
      </c>
      <c r="K239" s="44">
        <v>4</v>
      </c>
      <c r="L239" s="44">
        <v>0</v>
      </c>
      <c r="M239" s="44">
        <v>0</v>
      </c>
      <c r="N239" s="44">
        <v>2</v>
      </c>
      <c r="O239" s="2"/>
      <c r="P239" s="42">
        <v>233</v>
      </c>
      <c r="Q239" s="44">
        <v>2</v>
      </c>
      <c r="R239" s="44">
        <v>4</v>
      </c>
      <c r="S239" s="44">
        <v>5</v>
      </c>
      <c r="T239" s="44">
        <v>0</v>
      </c>
      <c r="U239" s="44">
        <v>5</v>
      </c>
      <c r="V239" s="2"/>
      <c r="W239" s="42">
        <v>233</v>
      </c>
      <c r="X239" s="44">
        <v>0</v>
      </c>
      <c r="Y239" s="44">
        <v>1</v>
      </c>
      <c r="Z239" s="44">
        <v>2</v>
      </c>
      <c r="AA239" s="44">
        <v>1</v>
      </c>
      <c r="AB239" s="44">
        <v>0</v>
      </c>
      <c r="AC239" s="2"/>
      <c r="AD239" s="2"/>
      <c r="AE239" s="2"/>
      <c r="AF239" s="2"/>
      <c r="AG239" s="2"/>
      <c r="AH239" s="2"/>
      <c r="AI239" s="2"/>
    </row>
    <row r="240" spans="2:35">
      <c r="B240" s="42">
        <v>234</v>
      </c>
      <c r="C240" s="44">
        <v>6</v>
      </c>
      <c r="D240" s="44">
        <v>1</v>
      </c>
      <c r="E240" s="44">
        <v>2</v>
      </c>
      <c r="F240" s="44">
        <v>1</v>
      </c>
      <c r="G240" s="44">
        <v>1</v>
      </c>
      <c r="H240" s="40"/>
      <c r="I240" s="42">
        <v>234</v>
      </c>
      <c r="J240" s="44">
        <v>0</v>
      </c>
      <c r="K240" s="44">
        <v>1</v>
      </c>
      <c r="L240" s="44">
        <v>2</v>
      </c>
      <c r="M240" s="44">
        <v>2</v>
      </c>
      <c r="N240" s="44">
        <v>1</v>
      </c>
      <c r="O240" s="2"/>
      <c r="P240" s="42">
        <v>234</v>
      </c>
      <c r="Q240" s="44">
        <v>10</v>
      </c>
      <c r="R240" s="44">
        <v>1</v>
      </c>
      <c r="S240" s="44">
        <v>2</v>
      </c>
      <c r="T240" s="44">
        <v>4</v>
      </c>
      <c r="U240" s="44">
        <v>5</v>
      </c>
      <c r="V240" s="2"/>
      <c r="W240" s="42">
        <v>234</v>
      </c>
      <c r="X240" s="44">
        <v>0</v>
      </c>
      <c r="Y240" s="44">
        <v>1</v>
      </c>
      <c r="Z240" s="44">
        <v>2</v>
      </c>
      <c r="AA240" s="44">
        <v>0</v>
      </c>
      <c r="AB240" s="44">
        <v>10</v>
      </c>
      <c r="AC240" s="2"/>
      <c r="AD240" s="2"/>
      <c r="AE240" s="2"/>
      <c r="AF240" s="2"/>
      <c r="AG240" s="2"/>
      <c r="AH240" s="2"/>
      <c r="AI240" s="2"/>
    </row>
    <row r="241" spans="2:35">
      <c r="B241" s="42">
        <v>235</v>
      </c>
      <c r="C241" s="44">
        <v>5</v>
      </c>
      <c r="D241" s="44">
        <v>1</v>
      </c>
      <c r="E241" s="44">
        <v>5</v>
      </c>
      <c r="F241" s="44">
        <v>0</v>
      </c>
      <c r="G241" s="44">
        <v>0</v>
      </c>
      <c r="H241" s="40"/>
      <c r="I241" s="42">
        <v>235</v>
      </c>
      <c r="J241" s="44">
        <v>0</v>
      </c>
      <c r="K241" s="44">
        <v>1</v>
      </c>
      <c r="L241" s="44">
        <v>0</v>
      </c>
      <c r="M241" s="44">
        <v>1</v>
      </c>
      <c r="N241" s="44">
        <v>3</v>
      </c>
      <c r="O241" s="2"/>
      <c r="P241" s="42">
        <v>235</v>
      </c>
      <c r="Q241" s="44">
        <v>2</v>
      </c>
      <c r="R241" s="44">
        <v>2</v>
      </c>
      <c r="S241" s="44">
        <v>2</v>
      </c>
      <c r="T241" s="44">
        <v>8</v>
      </c>
      <c r="U241" s="44">
        <v>2</v>
      </c>
      <c r="V241" s="2"/>
      <c r="W241" s="42">
        <v>235</v>
      </c>
      <c r="X241" s="44">
        <v>3</v>
      </c>
      <c r="Y241" s="44">
        <v>1</v>
      </c>
      <c r="Z241" s="44">
        <v>2</v>
      </c>
      <c r="AA241" s="44">
        <v>1</v>
      </c>
      <c r="AB241" s="44">
        <v>7</v>
      </c>
      <c r="AC241" s="2"/>
      <c r="AD241" s="2"/>
      <c r="AE241" s="2"/>
      <c r="AF241" s="2"/>
      <c r="AG241" s="2"/>
      <c r="AH241" s="2"/>
      <c r="AI241" s="2"/>
    </row>
    <row r="242" spans="2:35">
      <c r="B242" s="42">
        <v>236</v>
      </c>
      <c r="C242" s="44">
        <v>1</v>
      </c>
      <c r="D242" s="44">
        <v>1</v>
      </c>
      <c r="E242" s="44">
        <v>2</v>
      </c>
      <c r="F242" s="44">
        <v>1</v>
      </c>
      <c r="G242" s="44">
        <v>4</v>
      </c>
      <c r="H242" s="40"/>
      <c r="I242" s="42">
        <v>236</v>
      </c>
      <c r="J242" s="44">
        <v>3</v>
      </c>
      <c r="K242" s="44">
        <v>1</v>
      </c>
      <c r="L242" s="44">
        <v>2</v>
      </c>
      <c r="M242" s="44">
        <v>8</v>
      </c>
      <c r="N242" s="44">
        <v>0</v>
      </c>
      <c r="O242" s="2"/>
      <c r="P242" s="42">
        <v>236</v>
      </c>
      <c r="Q242" s="44">
        <v>0</v>
      </c>
      <c r="R242" s="44">
        <v>5</v>
      </c>
      <c r="S242" s="44">
        <v>5</v>
      </c>
      <c r="T242" s="44">
        <v>0</v>
      </c>
      <c r="U242" s="44">
        <v>3</v>
      </c>
      <c r="V242" s="2"/>
      <c r="W242" s="42">
        <v>236</v>
      </c>
      <c r="X242" s="44">
        <v>1</v>
      </c>
      <c r="Y242" s="44">
        <v>1</v>
      </c>
      <c r="Z242" s="44">
        <v>2</v>
      </c>
      <c r="AA242" s="44">
        <v>0</v>
      </c>
      <c r="AB242" s="44">
        <v>8</v>
      </c>
      <c r="AC242" s="2"/>
      <c r="AD242" s="2"/>
      <c r="AE242" s="2"/>
      <c r="AF242" s="2"/>
      <c r="AG242" s="2"/>
      <c r="AH242" s="2"/>
      <c r="AI242" s="2"/>
    </row>
    <row r="243" spans="2:35">
      <c r="B243" s="42">
        <v>237</v>
      </c>
      <c r="C243" s="44">
        <v>6</v>
      </c>
      <c r="D243" s="44">
        <v>1</v>
      </c>
      <c r="E243" s="44">
        <v>2</v>
      </c>
      <c r="F243" s="44">
        <v>0</v>
      </c>
      <c r="G243" s="44">
        <v>0</v>
      </c>
      <c r="H243" s="40"/>
      <c r="I243" s="42">
        <v>237</v>
      </c>
      <c r="J243" s="44">
        <v>1</v>
      </c>
      <c r="K243" s="44">
        <v>4</v>
      </c>
      <c r="L243" s="44">
        <v>5</v>
      </c>
      <c r="M243" s="44">
        <v>2</v>
      </c>
      <c r="N243" s="44"/>
      <c r="O243" s="2"/>
      <c r="P243" s="42">
        <v>237</v>
      </c>
      <c r="Q243" s="44">
        <v>5</v>
      </c>
      <c r="R243" s="44">
        <v>1</v>
      </c>
      <c r="S243" s="44">
        <v>10</v>
      </c>
      <c r="T243" s="44">
        <v>0</v>
      </c>
      <c r="U243" s="44">
        <v>2</v>
      </c>
      <c r="V243" s="2"/>
      <c r="W243" s="42">
        <v>237</v>
      </c>
      <c r="X243" s="44">
        <v>0</v>
      </c>
      <c r="Y243" s="44">
        <v>1</v>
      </c>
      <c r="Z243" s="44">
        <v>2</v>
      </c>
      <c r="AA243" s="44">
        <v>1</v>
      </c>
      <c r="AB243" s="44"/>
      <c r="AC243" s="2"/>
      <c r="AD243" s="2"/>
      <c r="AE243" s="2"/>
      <c r="AF243" s="2"/>
      <c r="AG243" s="2"/>
      <c r="AH243" s="2"/>
      <c r="AI243" s="2"/>
    </row>
    <row r="244" spans="2:35">
      <c r="B244" s="42">
        <v>238</v>
      </c>
      <c r="C244" s="44">
        <v>0</v>
      </c>
      <c r="D244" s="44">
        <v>1</v>
      </c>
      <c r="E244" s="44">
        <v>1</v>
      </c>
      <c r="F244" s="44">
        <v>5</v>
      </c>
      <c r="G244" s="44">
        <v>1</v>
      </c>
      <c r="H244" s="40"/>
      <c r="I244" s="42">
        <v>238</v>
      </c>
      <c r="J244" s="44">
        <v>0</v>
      </c>
      <c r="K244" s="44">
        <v>4</v>
      </c>
      <c r="L244" s="44">
        <v>5</v>
      </c>
      <c r="M244" s="44">
        <v>2</v>
      </c>
      <c r="N244" s="44"/>
      <c r="O244" s="2"/>
      <c r="P244" s="42">
        <v>238</v>
      </c>
      <c r="Q244" s="44">
        <v>0</v>
      </c>
      <c r="R244" s="44">
        <v>1</v>
      </c>
      <c r="S244" s="44">
        <v>2</v>
      </c>
      <c r="T244" s="44">
        <v>8</v>
      </c>
      <c r="U244" s="44">
        <v>1</v>
      </c>
      <c r="V244" s="2"/>
      <c r="W244" s="42">
        <v>238</v>
      </c>
      <c r="X244" s="44">
        <v>0</v>
      </c>
      <c r="Y244" s="44">
        <v>4</v>
      </c>
      <c r="Z244" s="44">
        <v>5</v>
      </c>
      <c r="AA244" s="44">
        <v>0</v>
      </c>
      <c r="AB244" s="44"/>
      <c r="AC244" s="2"/>
      <c r="AD244" s="2"/>
      <c r="AE244" s="2"/>
      <c r="AF244" s="2"/>
      <c r="AG244" s="2"/>
      <c r="AH244" s="2"/>
      <c r="AI244" s="2"/>
    </row>
    <row r="245" spans="2:35">
      <c r="B245" s="42">
        <v>239</v>
      </c>
      <c r="C245" s="44">
        <v>0</v>
      </c>
      <c r="D245" s="44">
        <v>9</v>
      </c>
      <c r="E245" s="44">
        <v>1</v>
      </c>
      <c r="F245" s="44">
        <v>0</v>
      </c>
      <c r="G245" s="44"/>
      <c r="H245" s="40"/>
      <c r="I245" s="42">
        <v>239</v>
      </c>
      <c r="J245" s="44">
        <v>0</v>
      </c>
      <c r="K245" s="44">
        <v>1</v>
      </c>
      <c r="L245" s="44">
        <v>2</v>
      </c>
      <c r="M245" s="44">
        <v>2</v>
      </c>
      <c r="N245" s="44"/>
      <c r="O245" s="2"/>
      <c r="P245" s="42">
        <v>239</v>
      </c>
      <c r="Q245" s="44">
        <v>0</v>
      </c>
      <c r="R245" s="44">
        <v>1</v>
      </c>
      <c r="S245" s="44">
        <v>4</v>
      </c>
      <c r="T245" s="44">
        <v>2</v>
      </c>
      <c r="U245" s="44">
        <v>1</v>
      </c>
      <c r="V245" s="2"/>
      <c r="W245" s="42">
        <v>239</v>
      </c>
      <c r="X245" s="44">
        <v>1</v>
      </c>
      <c r="Y245" s="44">
        <v>1</v>
      </c>
      <c r="Z245" s="44">
        <v>2</v>
      </c>
      <c r="AA245" s="44">
        <v>1</v>
      </c>
      <c r="AB245" s="44"/>
      <c r="AC245" s="2"/>
      <c r="AD245" s="2"/>
      <c r="AE245" s="2"/>
      <c r="AF245" s="2"/>
      <c r="AG245" s="2"/>
      <c r="AH245" s="2"/>
      <c r="AI245" s="2"/>
    </row>
    <row r="246" spans="2:35">
      <c r="B246" s="42">
        <v>240</v>
      </c>
      <c r="C246" s="44">
        <v>3</v>
      </c>
      <c r="D246" s="44">
        <v>4</v>
      </c>
      <c r="E246" s="44">
        <v>2</v>
      </c>
      <c r="F246" s="44">
        <v>0</v>
      </c>
      <c r="G246" s="44"/>
      <c r="H246" s="40"/>
      <c r="I246" s="42">
        <v>240</v>
      </c>
      <c r="J246" s="44">
        <v>0</v>
      </c>
      <c r="K246" s="44">
        <v>4</v>
      </c>
      <c r="L246" s="44">
        <v>2</v>
      </c>
      <c r="M246" s="44">
        <v>0</v>
      </c>
      <c r="N246" s="44"/>
      <c r="O246" s="2"/>
      <c r="P246" s="42">
        <v>240</v>
      </c>
      <c r="Q246" s="44">
        <v>0</v>
      </c>
      <c r="R246" s="44">
        <v>7</v>
      </c>
      <c r="S246" s="44">
        <v>5</v>
      </c>
      <c r="T246" s="44">
        <v>4</v>
      </c>
      <c r="U246" s="44">
        <v>1</v>
      </c>
      <c r="V246" s="2"/>
      <c r="W246" s="42">
        <v>240</v>
      </c>
      <c r="X246" s="44">
        <v>3</v>
      </c>
      <c r="Y246" s="44">
        <v>1</v>
      </c>
      <c r="Z246" s="44">
        <v>2</v>
      </c>
      <c r="AA246" s="44">
        <v>3</v>
      </c>
      <c r="AB246" s="44"/>
      <c r="AC246" s="2"/>
      <c r="AD246" s="2"/>
      <c r="AE246" s="2"/>
      <c r="AF246" s="2"/>
      <c r="AG246" s="2"/>
      <c r="AH246" s="2"/>
      <c r="AI246" s="2"/>
    </row>
    <row r="247" spans="2:35">
      <c r="B247" s="42">
        <v>241</v>
      </c>
      <c r="C247" s="44">
        <v>0</v>
      </c>
      <c r="D247" s="44">
        <v>1</v>
      </c>
      <c r="E247" s="44">
        <v>2</v>
      </c>
      <c r="F247" s="44">
        <v>11</v>
      </c>
      <c r="G247" s="44"/>
      <c r="H247" s="40"/>
      <c r="I247" s="42">
        <v>241</v>
      </c>
      <c r="J247" s="44">
        <v>0</v>
      </c>
      <c r="K247" s="44">
        <v>4</v>
      </c>
      <c r="L247" s="44">
        <v>5</v>
      </c>
      <c r="M247" s="44">
        <v>10</v>
      </c>
      <c r="N247" s="44"/>
      <c r="O247" s="2"/>
      <c r="P247" s="42">
        <v>241</v>
      </c>
      <c r="Q247" s="44">
        <v>0</v>
      </c>
      <c r="R247" s="44">
        <v>1</v>
      </c>
      <c r="S247" s="44">
        <v>5</v>
      </c>
      <c r="T247" s="44">
        <v>3</v>
      </c>
      <c r="U247" s="44">
        <v>4</v>
      </c>
      <c r="V247" s="2"/>
      <c r="W247" s="42">
        <v>241</v>
      </c>
      <c r="X247" s="44">
        <v>0</v>
      </c>
      <c r="Y247" s="44">
        <v>2</v>
      </c>
      <c r="Z247" s="44">
        <v>2</v>
      </c>
      <c r="AA247" s="44">
        <v>4</v>
      </c>
      <c r="AB247" s="44"/>
      <c r="AC247" s="2"/>
      <c r="AD247" s="2"/>
      <c r="AE247" s="2"/>
      <c r="AF247" s="2"/>
      <c r="AG247" s="2"/>
      <c r="AH247" s="2"/>
      <c r="AI247" s="2"/>
    </row>
    <row r="248" spans="2:35">
      <c r="B248" s="42">
        <v>242</v>
      </c>
      <c r="C248" s="44">
        <v>0</v>
      </c>
      <c r="D248" s="44">
        <v>1</v>
      </c>
      <c r="E248" s="44">
        <v>2</v>
      </c>
      <c r="F248" s="44">
        <v>5</v>
      </c>
      <c r="G248" s="44"/>
      <c r="H248" s="40"/>
      <c r="I248" s="42">
        <v>242</v>
      </c>
      <c r="J248" s="44">
        <v>7</v>
      </c>
      <c r="K248" s="44">
        <v>1</v>
      </c>
      <c r="L248" s="44">
        <v>5</v>
      </c>
      <c r="M248" s="44">
        <v>3</v>
      </c>
      <c r="N248" s="44"/>
      <c r="O248" s="2"/>
      <c r="P248" s="42">
        <v>242</v>
      </c>
      <c r="Q248" s="44">
        <v>0</v>
      </c>
      <c r="R248" s="44">
        <v>1</v>
      </c>
      <c r="S248" s="44">
        <v>6</v>
      </c>
      <c r="T248" s="44">
        <v>5</v>
      </c>
      <c r="U248" s="44"/>
      <c r="V248" s="2"/>
      <c r="W248" s="42">
        <v>242</v>
      </c>
      <c r="X248" s="44">
        <v>0</v>
      </c>
      <c r="Y248" s="44">
        <v>4</v>
      </c>
      <c r="Z248" s="44">
        <v>5</v>
      </c>
      <c r="AA248" s="44">
        <v>0</v>
      </c>
      <c r="AB248" s="44"/>
      <c r="AC248" s="2"/>
      <c r="AD248" s="2"/>
      <c r="AE248" s="2"/>
      <c r="AF248" s="2"/>
      <c r="AG248" s="2"/>
      <c r="AH248" s="2"/>
      <c r="AI248" s="2"/>
    </row>
    <row r="249" spans="2:35">
      <c r="B249" s="42">
        <v>243</v>
      </c>
      <c r="C249" s="44">
        <v>0</v>
      </c>
      <c r="D249" s="44">
        <v>1</v>
      </c>
      <c r="E249" s="44">
        <v>2</v>
      </c>
      <c r="F249" s="44">
        <v>5</v>
      </c>
      <c r="G249" s="44"/>
      <c r="H249" s="40"/>
      <c r="I249" s="42">
        <v>243</v>
      </c>
      <c r="J249" s="44">
        <v>0</v>
      </c>
      <c r="K249" s="44">
        <v>1</v>
      </c>
      <c r="L249" s="44">
        <v>7</v>
      </c>
      <c r="M249" s="44">
        <v>0</v>
      </c>
      <c r="N249" s="44"/>
      <c r="O249" s="2"/>
      <c r="P249" s="42">
        <v>243</v>
      </c>
      <c r="Q249" s="44">
        <v>1</v>
      </c>
      <c r="R249" s="44">
        <v>1</v>
      </c>
      <c r="S249" s="44">
        <v>2</v>
      </c>
      <c r="T249" s="44">
        <v>3</v>
      </c>
      <c r="U249" s="44"/>
      <c r="V249" s="2"/>
      <c r="W249" s="42">
        <v>243</v>
      </c>
      <c r="X249" s="44">
        <v>3</v>
      </c>
      <c r="Y249" s="44">
        <v>2</v>
      </c>
      <c r="Z249" s="44">
        <v>5</v>
      </c>
      <c r="AA249" s="44">
        <v>2</v>
      </c>
      <c r="AB249" s="44"/>
      <c r="AC249" s="2"/>
      <c r="AD249" s="2"/>
      <c r="AE249" s="2"/>
      <c r="AF249" s="2"/>
      <c r="AG249" s="2"/>
      <c r="AH249" s="2"/>
      <c r="AI249" s="2"/>
    </row>
    <row r="250" spans="2:35">
      <c r="B250" s="42">
        <v>244</v>
      </c>
      <c r="C250" s="44">
        <v>0</v>
      </c>
      <c r="D250" s="44">
        <v>1</v>
      </c>
      <c r="E250" s="44">
        <v>2</v>
      </c>
      <c r="F250" s="44">
        <v>3</v>
      </c>
      <c r="G250" s="44"/>
      <c r="H250" s="40"/>
      <c r="I250" s="42">
        <v>244</v>
      </c>
      <c r="J250" s="44">
        <v>0</v>
      </c>
      <c r="K250" s="44">
        <v>4</v>
      </c>
      <c r="L250" s="44">
        <v>2</v>
      </c>
      <c r="M250" s="44">
        <v>0</v>
      </c>
      <c r="N250" s="44"/>
      <c r="O250" s="2"/>
      <c r="P250" s="42">
        <v>244</v>
      </c>
      <c r="Q250" s="44">
        <v>0</v>
      </c>
      <c r="R250" s="44">
        <v>10</v>
      </c>
      <c r="S250" s="44">
        <v>9</v>
      </c>
      <c r="T250" s="44">
        <v>7</v>
      </c>
      <c r="U250" s="44"/>
      <c r="V250" s="2"/>
      <c r="W250" s="42">
        <v>244</v>
      </c>
      <c r="X250" s="44">
        <v>0</v>
      </c>
      <c r="Y250" s="44">
        <v>2</v>
      </c>
      <c r="Z250" s="44">
        <v>2</v>
      </c>
      <c r="AA250" s="44">
        <v>0</v>
      </c>
      <c r="AB250" s="44"/>
      <c r="AC250" s="2"/>
      <c r="AD250" s="2"/>
      <c r="AE250" s="2"/>
      <c r="AF250" s="2"/>
      <c r="AG250" s="2"/>
      <c r="AH250" s="2"/>
      <c r="AI250" s="2"/>
    </row>
    <row r="251" spans="2:35">
      <c r="B251" s="42">
        <v>245</v>
      </c>
      <c r="C251" s="44">
        <v>0</v>
      </c>
      <c r="D251" s="44">
        <v>1</v>
      </c>
      <c r="E251" s="44">
        <v>0</v>
      </c>
      <c r="F251" s="44">
        <v>1</v>
      </c>
      <c r="G251" s="44"/>
      <c r="H251" s="40"/>
      <c r="I251" s="42">
        <v>245</v>
      </c>
      <c r="J251" s="44">
        <v>0</v>
      </c>
      <c r="K251" s="44">
        <v>1</v>
      </c>
      <c r="L251" s="44">
        <v>2</v>
      </c>
      <c r="M251" s="44">
        <v>2</v>
      </c>
      <c r="N251" s="44"/>
      <c r="O251" s="2"/>
      <c r="P251" s="42">
        <v>245</v>
      </c>
      <c r="Q251" s="44">
        <v>2</v>
      </c>
      <c r="R251" s="44">
        <v>1</v>
      </c>
      <c r="S251" s="44">
        <v>2</v>
      </c>
      <c r="T251" s="44">
        <v>4</v>
      </c>
      <c r="U251" s="44"/>
      <c r="V251" s="2"/>
      <c r="W251" s="42">
        <v>245</v>
      </c>
      <c r="X251" s="44">
        <v>3</v>
      </c>
      <c r="Y251" s="44">
        <v>0</v>
      </c>
      <c r="Z251" s="44">
        <v>2</v>
      </c>
      <c r="AA251" s="44">
        <v>1</v>
      </c>
      <c r="AB251" s="44"/>
      <c r="AC251" s="2"/>
      <c r="AD251" s="2"/>
      <c r="AE251" s="2"/>
      <c r="AF251" s="2"/>
      <c r="AG251" s="2"/>
      <c r="AH251" s="2"/>
      <c r="AI251" s="2"/>
    </row>
    <row r="252" spans="2:35">
      <c r="B252" s="42">
        <v>246</v>
      </c>
      <c r="C252" s="44">
        <v>3</v>
      </c>
      <c r="D252" s="44">
        <v>1</v>
      </c>
      <c r="E252" s="44">
        <v>7</v>
      </c>
      <c r="F252" s="44">
        <v>3</v>
      </c>
      <c r="G252" s="44"/>
      <c r="H252" s="40"/>
      <c r="I252" s="42">
        <v>246</v>
      </c>
      <c r="J252" s="44">
        <v>0</v>
      </c>
      <c r="K252" s="44">
        <v>1</v>
      </c>
      <c r="L252" s="44">
        <v>5</v>
      </c>
      <c r="M252" s="44">
        <v>1</v>
      </c>
      <c r="N252" s="44"/>
      <c r="O252" s="2"/>
      <c r="P252" s="42">
        <v>246</v>
      </c>
      <c r="Q252" s="44">
        <v>0</v>
      </c>
      <c r="R252" s="44">
        <v>1</v>
      </c>
      <c r="S252" s="44">
        <v>2</v>
      </c>
      <c r="T252" s="44">
        <v>2</v>
      </c>
      <c r="U252" s="44"/>
      <c r="V252" s="2"/>
      <c r="W252" s="42">
        <v>246</v>
      </c>
      <c r="X252" s="44">
        <v>0</v>
      </c>
      <c r="Y252" s="44">
        <v>4</v>
      </c>
      <c r="Z252" s="44">
        <v>5</v>
      </c>
      <c r="AA252" s="44">
        <v>1</v>
      </c>
      <c r="AB252" s="44"/>
      <c r="AC252" s="2"/>
      <c r="AD252" s="2"/>
      <c r="AE252" s="2"/>
      <c r="AF252" s="2"/>
      <c r="AG252" s="2"/>
      <c r="AH252" s="2"/>
      <c r="AI252" s="2"/>
    </row>
    <row r="253" spans="2:35">
      <c r="B253" s="42">
        <v>247</v>
      </c>
      <c r="C253" s="44">
        <v>6</v>
      </c>
      <c r="D253" s="44">
        <v>2</v>
      </c>
      <c r="E253" s="44">
        <v>2</v>
      </c>
      <c r="F253" s="44">
        <v>4</v>
      </c>
      <c r="G253" s="44"/>
      <c r="H253" s="40"/>
      <c r="I253" s="42">
        <v>247</v>
      </c>
      <c r="J253" s="44">
        <v>0</v>
      </c>
      <c r="K253" s="44">
        <v>4</v>
      </c>
      <c r="L253" s="44">
        <v>1</v>
      </c>
      <c r="M253" s="44">
        <v>1</v>
      </c>
      <c r="N253" s="44"/>
      <c r="O253" s="2"/>
      <c r="P253" s="42">
        <v>247</v>
      </c>
      <c r="Q253" s="44">
        <v>2</v>
      </c>
      <c r="R253" s="44">
        <v>5</v>
      </c>
      <c r="S253" s="44">
        <v>2</v>
      </c>
      <c r="T253" s="44">
        <v>0</v>
      </c>
      <c r="U253" s="44"/>
      <c r="V253" s="2"/>
      <c r="W253" s="42">
        <v>247</v>
      </c>
      <c r="X253" s="44">
        <v>0</v>
      </c>
      <c r="Y253" s="44">
        <v>1</v>
      </c>
      <c r="Z253" s="44">
        <v>2</v>
      </c>
      <c r="AA253" s="44">
        <v>10</v>
      </c>
      <c r="AB253" s="44"/>
      <c r="AC253" s="2"/>
      <c r="AD253" s="2"/>
      <c r="AE253" s="2"/>
      <c r="AF253" s="2"/>
      <c r="AG253" s="2"/>
      <c r="AH253" s="2"/>
      <c r="AI253" s="2"/>
    </row>
    <row r="254" spans="2:35">
      <c r="B254" s="42">
        <v>248</v>
      </c>
      <c r="C254" s="44">
        <v>0</v>
      </c>
      <c r="D254" s="44">
        <v>0</v>
      </c>
      <c r="E254" s="44">
        <v>4</v>
      </c>
      <c r="F254" s="44">
        <v>2</v>
      </c>
      <c r="G254" s="44"/>
      <c r="H254" s="40"/>
      <c r="I254" s="42">
        <v>248</v>
      </c>
      <c r="J254" s="44">
        <v>3</v>
      </c>
      <c r="K254" s="44">
        <v>2</v>
      </c>
      <c r="L254" s="44">
        <v>5</v>
      </c>
      <c r="M254" s="44">
        <v>1</v>
      </c>
      <c r="N254" s="44"/>
      <c r="O254" s="2"/>
      <c r="P254" s="42">
        <v>248</v>
      </c>
      <c r="Q254" s="44">
        <v>3</v>
      </c>
      <c r="R254" s="44">
        <v>3</v>
      </c>
      <c r="S254" s="44">
        <v>1</v>
      </c>
      <c r="T254" s="44">
        <v>2</v>
      </c>
      <c r="U254" s="44"/>
      <c r="V254" s="2"/>
      <c r="W254" s="42">
        <v>248</v>
      </c>
      <c r="X254" s="44">
        <v>0</v>
      </c>
      <c r="Y254" s="44">
        <v>1</v>
      </c>
      <c r="Z254" s="44">
        <v>2</v>
      </c>
      <c r="AA254" s="44">
        <v>2</v>
      </c>
      <c r="AB254" s="44"/>
      <c r="AC254" s="2"/>
      <c r="AD254" s="2"/>
      <c r="AE254" s="2"/>
      <c r="AF254" s="2"/>
      <c r="AG254" s="2"/>
      <c r="AH254" s="2"/>
      <c r="AI254" s="2"/>
    </row>
    <row r="255" spans="2:35">
      <c r="B255" s="42">
        <v>249</v>
      </c>
      <c r="C255" s="44">
        <v>2</v>
      </c>
      <c r="D255" s="44">
        <v>1</v>
      </c>
      <c r="E255" s="44">
        <v>2</v>
      </c>
      <c r="F255" s="44">
        <v>4</v>
      </c>
      <c r="G255" s="44"/>
      <c r="H255" s="40"/>
      <c r="I255" s="42">
        <v>249</v>
      </c>
      <c r="J255" s="44">
        <v>3</v>
      </c>
      <c r="K255" s="44">
        <v>1</v>
      </c>
      <c r="L255" s="44">
        <v>5</v>
      </c>
      <c r="M255" s="44">
        <v>4</v>
      </c>
      <c r="N255" s="44"/>
      <c r="O255" s="2"/>
      <c r="P255" s="42">
        <v>249</v>
      </c>
      <c r="Q255" s="44">
        <v>1</v>
      </c>
      <c r="R255" s="44">
        <v>4</v>
      </c>
      <c r="S255" s="44">
        <v>2</v>
      </c>
      <c r="T255" s="44">
        <v>4</v>
      </c>
      <c r="U255" s="44"/>
      <c r="V255" s="2"/>
      <c r="W255" s="42">
        <v>249</v>
      </c>
      <c r="X255" s="44">
        <v>3</v>
      </c>
      <c r="Y255" s="44">
        <v>1</v>
      </c>
      <c r="Z255" s="44">
        <v>5</v>
      </c>
      <c r="AA255" s="44">
        <v>1</v>
      </c>
      <c r="AB255" s="44"/>
      <c r="AC255" s="2"/>
      <c r="AD255" s="2"/>
      <c r="AE255" s="2"/>
      <c r="AF255" s="2"/>
      <c r="AG255" s="2"/>
      <c r="AH255" s="2"/>
      <c r="AI255" s="2"/>
    </row>
    <row r="256" spans="2:35">
      <c r="B256" s="42">
        <v>250</v>
      </c>
      <c r="C256" s="44">
        <v>0</v>
      </c>
      <c r="D256" s="44">
        <v>1</v>
      </c>
      <c r="E256" s="44">
        <v>2</v>
      </c>
      <c r="F256" s="44"/>
      <c r="G256" s="44"/>
      <c r="H256" s="40"/>
      <c r="I256" s="42">
        <v>250</v>
      </c>
      <c r="J256" s="44">
        <v>0</v>
      </c>
      <c r="K256" s="44">
        <v>2</v>
      </c>
      <c r="L256" s="44">
        <v>5</v>
      </c>
      <c r="M256" s="44">
        <v>2</v>
      </c>
      <c r="N256" s="44"/>
      <c r="O256" s="2"/>
      <c r="P256" s="42">
        <v>250</v>
      </c>
      <c r="Q256" s="44">
        <v>3</v>
      </c>
      <c r="R256" s="44">
        <v>1</v>
      </c>
      <c r="S256" s="44">
        <v>2</v>
      </c>
      <c r="T256" s="44">
        <v>4</v>
      </c>
      <c r="U256" s="44"/>
      <c r="V256" s="2"/>
      <c r="W256" s="42">
        <v>250</v>
      </c>
      <c r="X256" s="44">
        <v>0</v>
      </c>
      <c r="Y256" s="44">
        <v>4</v>
      </c>
      <c r="Z256" s="44">
        <v>2</v>
      </c>
      <c r="AA256" s="44">
        <v>1</v>
      </c>
      <c r="AB256" s="44"/>
      <c r="AC256" s="2"/>
      <c r="AD256" s="2"/>
      <c r="AE256" s="2"/>
      <c r="AF256" s="2"/>
      <c r="AG256" s="2"/>
      <c r="AH256" s="2"/>
      <c r="AI256" s="2"/>
    </row>
    <row r="257" spans="2:35">
      <c r="B257" s="42">
        <v>251</v>
      </c>
      <c r="C257" s="44">
        <v>3</v>
      </c>
      <c r="D257" s="44">
        <v>6</v>
      </c>
      <c r="E257" s="44">
        <v>2</v>
      </c>
      <c r="F257" s="44"/>
      <c r="G257" s="44"/>
      <c r="H257" s="40"/>
      <c r="I257" s="42">
        <v>251</v>
      </c>
      <c r="J257" s="44">
        <v>0</v>
      </c>
      <c r="K257" s="44">
        <v>4</v>
      </c>
      <c r="L257" s="44">
        <v>5</v>
      </c>
      <c r="M257" s="44">
        <v>3</v>
      </c>
      <c r="N257" s="44"/>
      <c r="O257" s="2"/>
      <c r="P257" s="42">
        <v>251</v>
      </c>
      <c r="Q257" s="44">
        <v>0</v>
      </c>
      <c r="R257" s="44">
        <v>1</v>
      </c>
      <c r="S257" s="44">
        <v>2</v>
      </c>
      <c r="T257" s="44">
        <v>5</v>
      </c>
      <c r="U257" s="44"/>
      <c r="V257" s="2"/>
      <c r="W257" s="42">
        <v>251</v>
      </c>
      <c r="X257" s="44">
        <v>0</v>
      </c>
      <c r="Y257" s="44">
        <v>1</v>
      </c>
      <c r="Z257" s="44">
        <v>2</v>
      </c>
      <c r="AA257" s="44">
        <v>4</v>
      </c>
      <c r="AB257" s="44"/>
      <c r="AC257" s="2"/>
      <c r="AD257" s="2"/>
      <c r="AE257" s="2"/>
      <c r="AF257" s="2"/>
      <c r="AG257" s="2"/>
      <c r="AH257" s="2"/>
      <c r="AI257" s="2"/>
    </row>
    <row r="258" spans="2:35">
      <c r="B258" s="42">
        <v>252</v>
      </c>
      <c r="C258" s="44">
        <v>0</v>
      </c>
      <c r="D258" s="44">
        <v>1</v>
      </c>
      <c r="E258" s="44">
        <v>2</v>
      </c>
      <c r="F258" s="44"/>
      <c r="G258" s="44"/>
      <c r="H258" s="40"/>
      <c r="I258" s="42">
        <v>252</v>
      </c>
      <c r="J258" s="44">
        <v>3</v>
      </c>
      <c r="K258" s="44">
        <v>4</v>
      </c>
      <c r="L258" s="44">
        <v>2</v>
      </c>
      <c r="M258" s="44">
        <v>2</v>
      </c>
      <c r="N258" s="44"/>
      <c r="O258" s="2"/>
      <c r="P258" s="42">
        <v>252</v>
      </c>
      <c r="Q258" s="44">
        <v>0</v>
      </c>
      <c r="R258" s="44">
        <v>1</v>
      </c>
      <c r="S258" s="44">
        <v>10</v>
      </c>
      <c r="T258" s="44">
        <v>3</v>
      </c>
      <c r="U258" s="44"/>
      <c r="V258" s="2"/>
      <c r="W258" s="42">
        <v>252</v>
      </c>
      <c r="X258" s="44">
        <v>0</v>
      </c>
      <c r="Y258" s="44">
        <v>1</v>
      </c>
      <c r="Z258" s="44">
        <v>2</v>
      </c>
      <c r="AA258" s="44">
        <v>2</v>
      </c>
      <c r="AB258" s="44"/>
      <c r="AC258" s="2"/>
      <c r="AD258" s="2"/>
      <c r="AE258" s="2"/>
      <c r="AF258" s="2"/>
      <c r="AG258" s="2"/>
      <c r="AH258" s="2"/>
      <c r="AI258" s="2"/>
    </row>
    <row r="259" spans="2:35">
      <c r="B259" s="42">
        <v>253</v>
      </c>
      <c r="C259" s="44">
        <v>0</v>
      </c>
      <c r="D259" s="44">
        <v>1</v>
      </c>
      <c r="E259" s="44">
        <v>2</v>
      </c>
      <c r="F259" s="44"/>
      <c r="G259" s="44"/>
      <c r="H259" s="40"/>
      <c r="I259" s="42">
        <v>253</v>
      </c>
      <c r="J259" s="44">
        <v>3</v>
      </c>
      <c r="K259" s="44">
        <v>2</v>
      </c>
      <c r="L259" s="44">
        <v>5</v>
      </c>
      <c r="M259" s="44">
        <v>6</v>
      </c>
      <c r="N259" s="44"/>
      <c r="O259" s="2"/>
      <c r="P259" s="42">
        <v>253</v>
      </c>
      <c r="Q259" s="44">
        <v>3</v>
      </c>
      <c r="R259" s="44">
        <v>1</v>
      </c>
      <c r="S259" s="44">
        <v>4</v>
      </c>
      <c r="T259" s="44">
        <v>1</v>
      </c>
      <c r="U259" s="44"/>
      <c r="V259" s="2"/>
      <c r="W259" s="42">
        <v>253</v>
      </c>
      <c r="X259" s="44">
        <v>0</v>
      </c>
      <c r="Y259" s="44">
        <v>1</v>
      </c>
      <c r="Z259" s="44">
        <v>5</v>
      </c>
      <c r="AA259" s="44">
        <v>5</v>
      </c>
      <c r="AB259" s="44"/>
      <c r="AC259" s="2"/>
      <c r="AD259" s="2"/>
      <c r="AE259" s="2"/>
      <c r="AF259" s="2"/>
      <c r="AG259" s="2"/>
      <c r="AH259" s="2"/>
      <c r="AI259" s="2"/>
    </row>
    <row r="260" spans="2:35">
      <c r="B260" s="42">
        <v>254</v>
      </c>
      <c r="C260" s="44">
        <v>0</v>
      </c>
      <c r="D260" s="44">
        <v>1</v>
      </c>
      <c r="E260" s="44">
        <v>2</v>
      </c>
      <c r="F260" s="44"/>
      <c r="G260" s="44"/>
      <c r="H260" s="40"/>
      <c r="I260" s="42">
        <v>254</v>
      </c>
      <c r="J260" s="44">
        <v>0</v>
      </c>
      <c r="K260" s="44">
        <v>1</v>
      </c>
      <c r="L260" s="44">
        <v>5</v>
      </c>
      <c r="M260" s="44">
        <v>2</v>
      </c>
      <c r="N260" s="44"/>
      <c r="O260" s="2"/>
      <c r="P260" s="42">
        <v>254</v>
      </c>
      <c r="Q260" s="44">
        <v>0</v>
      </c>
      <c r="R260" s="44">
        <v>4</v>
      </c>
      <c r="S260" s="44">
        <v>3</v>
      </c>
      <c r="T260" s="44">
        <v>2</v>
      </c>
      <c r="U260" s="44"/>
      <c r="V260" s="2"/>
      <c r="W260" s="42">
        <v>254</v>
      </c>
      <c r="X260" s="44">
        <v>0</v>
      </c>
      <c r="Y260" s="44">
        <v>4</v>
      </c>
      <c r="Z260" s="44">
        <v>2</v>
      </c>
      <c r="AA260" s="44">
        <v>3</v>
      </c>
      <c r="AB260" s="44"/>
      <c r="AC260" s="2"/>
      <c r="AD260" s="2"/>
      <c r="AE260" s="2"/>
      <c r="AF260" s="2"/>
      <c r="AG260" s="2"/>
      <c r="AH260" s="2"/>
      <c r="AI260" s="2"/>
    </row>
    <row r="261" spans="2:35">
      <c r="B261" s="42">
        <v>255</v>
      </c>
      <c r="C261" s="44">
        <v>0</v>
      </c>
      <c r="D261" s="44">
        <v>1</v>
      </c>
      <c r="E261" s="44">
        <v>5</v>
      </c>
      <c r="F261" s="44"/>
      <c r="G261" s="44"/>
      <c r="H261" s="40"/>
      <c r="I261" s="42">
        <v>255</v>
      </c>
      <c r="J261" s="44">
        <v>0</v>
      </c>
      <c r="K261" s="44">
        <v>4</v>
      </c>
      <c r="L261" s="44">
        <v>2</v>
      </c>
      <c r="M261" s="44">
        <v>2</v>
      </c>
      <c r="N261" s="44"/>
      <c r="O261" s="2"/>
      <c r="P261" s="42">
        <v>255</v>
      </c>
      <c r="Q261" s="44">
        <v>1</v>
      </c>
      <c r="R261" s="44">
        <v>1</v>
      </c>
      <c r="S261" s="44">
        <v>2</v>
      </c>
      <c r="T261" s="44">
        <v>3</v>
      </c>
      <c r="U261" s="44"/>
      <c r="V261" s="2"/>
      <c r="W261" s="42">
        <v>255</v>
      </c>
      <c r="X261" s="44">
        <v>0</v>
      </c>
      <c r="Y261" s="44">
        <v>1</v>
      </c>
      <c r="Z261" s="44">
        <v>0</v>
      </c>
      <c r="AA261" s="44">
        <v>0</v>
      </c>
      <c r="AB261" s="44"/>
      <c r="AC261" s="2"/>
      <c r="AD261" s="2"/>
      <c r="AE261" s="2"/>
      <c r="AF261" s="2"/>
      <c r="AG261" s="2"/>
      <c r="AH261" s="2"/>
      <c r="AI261" s="2"/>
    </row>
    <row r="262" spans="2:35">
      <c r="B262" s="42">
        <v>256</v>
      </c>
      <c r="C262" s="44">
        <v>0</v>
      </c>
      <c r="D262" s="44">
        <v>1</v>
      </c>
      <c r="E262" s="44">
        <v>2</v>
      </c>
      <c r="F262" s="44"/>
      <c r="G262" s="44"/>
      <c r="H262" s="40"/>
      <c r="I262" s="42">
        <v>256</v>
      </c>
      <c r="J262" s="44">
        <v>2</v>
      </c>
      <c r="K262" s="44">
        <v>1</v>
      </c>
      <c r="L262" s="44">
        <v>5</v>
      </c>
      <c r="M262" s="44">
        <v>3</v>
      </c>
      <c r="N262" s="44"/>
      <c r="O262" s="2"/>
      <c r="P262" s="42">
        <v>256</v>
      </c>
      <c r="Q262" s="44">
        <v>0</v>
      </c>
      <c r="R262" s="44">
        <v>4</v>
      </c>
      <c r="S262" s="44">
        <v>2</v>
      </c>
      <c r="T262" s="44">
        <v>1</v>
      </c>
      <c r="U262" s="44"/>
      <c r="V262" s="2"/>
      <c r="W262" s="42">
        <v>256</v>
      </c>
      <c r="X262" s="44">
        <v>0</v>
      </c>
      <c r="Y262" s="44">
        <v>4</v>
      </c>
      <c r="Z262" s="44">
        <v>2</v>
      </c>
      <c r="AA262" s="44">
        <v>0</v>
      </c>
      <c r="AB262" s="44"/>
      <c r="AC262" s="2"/>
      <c r="AD262" s="2"/>
      <c r="AE262" s="2"/>
      <c r="AF262" s="2"/>
      <c r="AG262" s="2"/>
      <c r="AH262" s="2"/>
      <c r="AI262" s="2"/>
    </row>
    <row r="263" spans="2:35">
      <c r="B263" s="42">
        <v>257</v>
      </c>
      <c r="C263" s="44">
        <v>0</v>
      </c>
      <c r="D263" s="44">
        <v>7</v>
      </c>
      <c r="E263" s="44">
        <v>1</v>
      </c>
      <c r="F263" s="44"/>
      <c r="G263" s="44"/>
      <c r="H263" s="40"/>
      <c r="I263" s="42">
        <v>257</v>
      </c>
      <c r="J263" s="44">
        <v>3</v>
      </c>
      <c r="K263" s="44">
        <v>1</v>
      </c>
      <c r="L263" s="44">
        <v>2</v>
      </c>
      <c r="M263" s="44">
        <v>2</v>
      </c>
      <c r="N263" s="44"/>
      <c r="O263" s="2"/>
      <c r="P263" s="42">
        <v>257</v>
      </c>
      <c r="Q263" s="44">
        <v>2</v>
      </c>
      <c r="R263" s="44">
        <v>8</v>
      </c>
      <c r="S263" s="44">
        <v>2</v>
      </c>
      <c r="T263" s="44">
        <v>3</v>
      </c>
      <c r="U263" s="44"/>
      <c r="V263" s="2"/>
      <c r="W263" s="42">
        <v>257</v>
      </c>
      <c r="X263" s="44">
        <v>0</v>
      </c>
      <c r="Y263" s="44">
        <v>4</v>
      </c>
      <c r="Z263" s="44">
        <v>2</v>
      </c>
      <c r="AA263" s="44"/>
      <c r="AB263" s="44"/>
      <c r="AC263" s="2"/>
      <c r="AD263" s="2"/>
      <c r="AE263" s="2"/>
      <c r="AF263" s="2"/>
      <c r="AG263" s="2"/>
      <c r="AH263" s="2"/>
      <c r="AI263" s="2"/>
    </row>
    <row r="264" spans="2:35">
      <c r="B264" s="42">
        <v>258</v>
      </c>
      <c r="C264" s="44">
        <v>3</v>
      </c>
      <c r="D264" s="44">
        <v>2</v>
      </c>
      <c r="E264" s="44">
        <v>2</v>
      </c>
      <c r="F264" s="44"/>
      <c r="G264" s="44"/>
      <c r="H264" s="40"/>
      <c r="I264" s="42">
        <v>258</v>
      </c>
      <c r="J264" s="44">
        <v>0</v>
      </c>
      <c r="K264" s="44">
        <v>1</v>
      </c>
      <c r="L264" s="44">
        <v>5</v>
      </c>
      <c r="M264" s="44"/>
      <c r="N264" s="44"/>
      <c r="O264" s="2"/>
      <c r="P264" s="42">
        <v>258</v>
      </c>
      <c r="Q264" s="44">
        <v>0</v>
      </c>
      <c r="R264" s="44">
        <v>5</v>
      </c>
      <c r="S264" s="44">
        <v>2</v>
      </c>
      <c r="T264" s="44">
        <v>2</v>
      </c>
      <c r="U264" s="44"/>
      <c r="V264" s="2"/>
      <c r="W264" s="42">
        <v>258</v>
      </c>
      <c r="X264" s="44">
        <v>3</v>
      </c>
      <c r="Y264" s="44">
        <v>1</v>
      </c>
      <c r="Z264" s="44">
        <v>2</v>
      </c>
      <c r="AA264" s="44"/>
      <c r="AB264" s="44"/>
      <c r="AC264" s="2"/>
      <c r="AD264" s="2"/>
      <c r="AE264" s="2"/>
      <c r="AF264" s="2"/>
      <c r="AG264" s="2"/>
      <c r="AH264" s="2"/>
      <c r="AI264" s="2"/>
    </row>
    <row r="265" spans="2:35">
      <c r="B265" s="42">
        <v>259</v>
      </c>
      <c r="C265" s="44">
        <v>3</v>
      </c>
      <c r="D265" s="44">
        <v>4</v>
      </c>
      <c r="E265" s="44">
        <v>2</v>
      </c>
      <c r="F265" s="44"/>
      <c r="G265" s="44"/>
      <c r="H265" s="40"/>
      <c r="I265" s="42">
        <v>259</v>
      </c>
      <c r="J265" s="44">
        <v>3</v>
      </c>
      <c r="K265" s="44">
        <v>1</v>
      </c>
      <c r="L265" s="44">
        <v>2</v>
      </c>
      <c r="M265" s="44"/>
      <c r="N265" s="44"/>
      <c r="O265" s="2"/>
      <c r="P265" s="42">
        <v>259</v>
      </c>
      <c r="Q265" s="44">
        <v>0</v>
      </c>
      <c r="R265" s="44">
        <v>4</v>
      </c>
      <c r="S265" s="44">
        <v>2</v>
      </c>
      <c r="T265" s="44">
        <v>4</v>
      </c>
      <c r="U265" s="44"/>
      <c r="V265" s="2"/>
      <c r="W265" s="42">
        <v>259</v>
      </c>
      <c r="X265" s="44">
        <v>7</v>
      </c>
      <c r="Y265" s="44">
        <v>2</v>
      </c>
      <c r="Z265" s="44">
        <v>2</v>
      </c>
      <c r="AA265" s="44"/>
      <c r="AB265" s="44"/>
      <c r="AC265" s="2"/>
      <c r="AD265" s="2"/>
      <c r="AE265" s="2"/>
      <c r="AF265" s="2"/>
      <c r="AG265" s="2"/>
      <c r="AH265" s="2"/>
      <c r="AI265" s="2"/>
    </row>
    <row r="266" spans="2:35">
      <c r="B266" s="42">
        <v>260</v>
      </c>
      <c r="C266" s="44">
        <v>0</v>
      </c>
      <c r="D266" s="44">
        <v>1</v>
      </c>
      <c r="E266" s="44">
        <v>2</v>
      </c>
      <c r="F266" s="44"/>
      <c r="G266" s="44"/>
      <c r="H266" s="40"/>
      <c r="I266" s="42">
        <v>260</v>
      </c>
      <c r="J266" s="44">
        <v>0</v>
      </c>
      <c r="K266" s="44">
        <v>1</v>
      </c>
      <c r="L266" s="44">
        <v>10</v>
      </c>
      <c r="M266" s="44"/>
      <c r="N266" s="44"/>
      <c r="O266" s="2"/>
      <c r="P266" s="42">
        <v>260</v>
      </c>
      <c r="Q266" s="44">
        <v>0</v>
      </c>
      <c r="R266" s="44">
        <v>1</v>
      </c>
      <c r="S266" s="44">
        <v>0</v>
      </c>
      <c r="T266" s="44">
        <v>0</v>
      </c>
      <c r="U266" s="44"/>
      <c r="V266" s="2"/>
      <c r="W266" s="42">
        <v>260</v>
      </c>
      <c r="X266" s="44">
        <v>0</v>
      </c>
      <c r="Y266" s="44">
        <v>1</v>
      </c>
      <c r="Z266" s="44">
        <v>2</v>
      </c>
      <c r="AA266" s="44"/>
      <c r="AB266" s="44"/>
      <c r="AC266" s="2"/>
      <c r="AD266" s="2"/>
      <c r="AE266" s="2"/>
      <c r="AF266" s="2"/>
      <c r="AG266" s="2"/>
      <c r="AH266" s="2"/>
      <c r="AI266" s="2"/>
    </row>
    <row r="267" spans="2:35">
      <c r="B267" s="42">
        <v>261</v>
      </c>
      <c r="C267" s="44">
        <v>2</v>
      </c>
      <c r="D267" s="44">
        <v>1</v>
      </c>
      <c r="E267" s="44">
        <v>2</v>
      </c>
      <c r="F267" s="44"/>
      <c r="G267" s="44"/>
      <c r="H267" s="40"/>
      <c r="I267" s="42">
        <v>261</v>
      </c>
      <c r="J267" s="44">
        <v>0</v>
      </c>
      <c r="K267" s="44">
        <v>1</v>
      </c>
      <c r="L267" s="44">
        <v>5</v>
      </c>
      <c r="M267" s="44"/>
      <c r="N267" s="44"/>
      <c r="O267" s="2"/>
      <c r="P267" s="42">
        <v>261</v>
      </c>
      <c r="Q267" s="44">
        <v>0</v>
      </c>
      <c r="R267" s="44">
        <v>0</v>
      </c>
      <c r="S267" s="44">
        <v>2</v>
      </c>
      <c r="T267" s="44">
        <v>0</v>
      </c>
      <c r="U267" s="44"/>
      <c r="V267" s="2"/>
      <c r="W267" s="42">
        <v>261</v>
      </c>
      <c r="X267" s="44">
        <v>3</v>
      </c>
      <c r="Y267" s="44">
        <v>4</v>
      </c>
      <c r="Z267" s="44">
        <v>2</v>
      </c>
      <c r="AA267" s="44"/>
      <c r="AB267" s="44"/>
      <c r="AC267" s="2"/>
      <c r="AD267" s="2"/>
      <c r="AE267" s="2"/>
      <c r="AF267" s="2"/>
      <c r="AG267" s="2"/>
      <c r="AH267" s="2"/>
      <c r="AI267" s="2"/>
    </row>
    <row r="268" spans="2:35">
      <c r="B268" s="42">
        <v>262</v>
      </c>
      <c r="C268" s="44">
        <v>0</v>
      </c>
      <c r="D268" s="44">
        <v>1</v>
      </c>
      <c r="E268" s="44">
        <v>2</v>
      </c>
      <c r="F268" s="44"/>
      <c r="G268" s="44"/>
      <c r="H268" s="40"/>
      <c r="I268" s="42">
        <v>262</v>
      </c>
      <c r="J268" s="44">
        <v>5</v>
      </c>
      <c r="K268" s="44">
        <v>1</v>
      </c>
      <c r="L268" s="44">
        <v>6</v>
      </c>
      <c r="M268" s="44"/>
      <c r="N268" s="44"/>
      <c r="O268" s="2"/>
      <c r="P268" s="42">
        <v>262</v>
      </c>
      <c r="Q268" s="44">
        <v>0</v>
      </c>
      <c r="R268" s="44">
        <v>1</v>
      </c>
      <c r="S268" s="44">
        <v>2</v>
      </c>
      <c r="T268" s="44"/>
      <c r="U268" s="44"/>
      <c r="V268" s="2"/>
      <c r="W268" s="42">
        <v>262</v>
      </c>
      <c r="X268" s="44">
        <v>0</v>
      </c>
      <c r="Y268" s="44">
        <v>1</v>
      </c>
      <c r="Z268" s="44">
        <v>5</v>
      </c>
      <c r="AA268" s="44"/>
      <c r="AB268" s="44"/>
      <c r="AC268" s="2"/>
      <c r="AD268" s="2"/>
      <c r="AE268" s="2"/>
      <c r="AF268" s="2"/>
      <c r="AG268" s="2"/>
      <c r="AH268" s="2"/>
      <c r="AI268" s="2"/>
    </row>
    <row r="269" spans="2:35">
      <c r="B269" s="42">
        <v>263</v>
      </c>
      <c r="C269" s="44">
        <v>0</v>
      </c>
      <c r="D269" s="44">
        <v>1</v>
      </c>
      <c r="E269" s="44">
        <v>2</v>
      </c>
      <c r="F269" s="44"/>
      <c r="G269" s="44"/>
      <c r="H269" s="40"/>
      <c r="I269" s="42">
        <v>263</v>
      </c>
      <c r="J269" s="44">
        <v>0</v>
      </c>
      <c r="K269" s="44">
        <v>4</v>
      </c>
      <c r="L269" s="44">
        <v>2</v>
      </c>
      <c r="M269" s="44"/>
      <c r="N269" s="44"/>
      <c r="O269" s="2"/>
      <c r="P269" s="42">
        <v>263</v>
      </c>
      <c r="Q269" s="44">
        <v>3</v>
      </c>
      <c r="R269" s="44">
        <v>0</v>
      </c>
      <c r="S269" s="44">
        <v>2</v>
      </c>
      <c r="T269" s="44"/>
      <c r="U269" s="44"/>
      <c r="V269" s="2"/>
      <c r="W269" s="42">
        <v>263</v>
      </c>
      <c r="X269" s="44">
        <v>3</v>
      </c>
      <c r="Y269" s="44">
        <v>1</v>
      </c>
      <c r="Z269" s="44">
        <v>1</v>
      </c>
      <c r="AA269" s="44"/>
      <c r="AB269" s="44"/>
      <c r="AC269" s="2"/>
      <c r="AD269" s="2"/>
      <c r="AE269" s="2"/>
      <c r="AF269" s="2"/>
      <c r="AG269" s="2"/>
      <c r="AH269" s="2"/>
      <c r="AI269" s="2"/>
    </row>
    <row r="270" spans="2:35">
      <c r="B270" s="42">
        <v>264</v>
      </c>
      <c r="C270" s="44">
        <v>0</v>
      </c>
      <c r="D270" s="44">
        <v>1</v>
      </c>
      <c r="E270" s="44">
        <v>2</v>
      </c>
      <c r="F270" s="44"/>
      <c r="G270" s="44"/>
      <c r="H270" s="40"/>
      <c r="I270" s="42">
        <v>264</v>
      </c>
      <c r="J270" s="44">
        <v>0</v>
      </c>
      <c r="K270" s="44">
        <v>1</v>
      </c>
      <c r="L270" s="44">
        <v>2</v>
      </c>
      <c r="M270" s="44"/>
      <c r="N270" s="44"/>
      <c r="O270" s="2"/>
      <c r="P270" s="42">
        <v>264</v>
      </c>
      <c r="Q270" s="44">
        <v>0</v>
      </c>
      <c r="R270" s="44">
        <v>2</v>
      </c>
      <c r="S270" s="44">
        <v>2</v>
      </c>
      <c r="T270" s="44"/>
      <c r="U270" s="44"/>
      <c r="V270" s="2"/>
      <c r="W270" s="42">
        <v>264</v>
      </c>
      <c r="X270" s="44">
        <v>1</v>
      </c>
      <c r="Y270" s="44">
        <v>1</v>
      </c>
      <c r="Z270" s="44">
        <v>5</v>
      </c>
      <c r="AA270" s="44"/>
      <c r="AB270" s="44"/>
      <c r="AC270" s="2"/>
      <c r="AD270" s="2"/>
      <c r="AE270" s="2"/>
      <c r="AF270" s="2"/>
      <c r="AG270" s="2"/>
      <c r="AH270" s="2"/>
      <c r="AI270" s="2"/>
    </row>
    <row r="271" spans="2:35">
      <c r="B271" s="42">
        <v>265</v>
      </c>
      <c r="C271" s="44">
        <v>0</v>
      </c>
      <c r="D271" s="44">
        <v>1</v>
      </c>
      <c r="E271" s="44">
        <v>5</v>
      </c>
      <c r="F271" s="44"/>
      <c r="G271" s="44"/>
      <c r="H271" s="40"/>
      <c r="I271" s="42">
        <v>265</v>
      </c>
      <c r="J271" s="44">
        <v>0</v>
      </c>
      <c r="K271" s="44">
        <v>1</v>
      </c>
      <c r="L271" s="44">
        <v>1</v>
      </c>
      <c r="M271" s="44"/>
      <c r="N271" s="44"/>
      <c r="O271" s="2"/>
      <c r="P271" s="42">
        <v>265</v>
      </c>
      <c r="Q271" s="44">
        <v>3</v>
      </c>
      <c r="R271" s="44">
        <v>2</v>
      </c>
      <c r="S271" s="44">
        <v>2</v>
      </c>
      <c r="T271" s="44"/>
      <c r="U271" s="44"/>
      <c r="V271" s="2"/>
      <c r="W271" s="42">
        <v>265</v>
      </c>
      <c r="X271" s="44">
        <v>0</v>
      </c>
      <c r="Y271" s="44">
        <v>1</v>
      </c>
      <c r="Z271" s="44">
        <v>6</v>
      </c>
      <c r="AA271" s="44"/>
      <c r="AB271" s="44"/>
      <c r="AC271" s="2"/>
      <c r="AD271" s="2"/>
      <c r="AE271" s="2"/>
      <c r="AF271" s="2"/>
      <c r="AG271" s="2"/>
      <c r="AH271" s="2"/>
      <c r="AI271" s="2"/>
    </row>
    <row r="272" spans="2:35">
      <c r="B272" s="42">
        <v>266</v>
      </c>
      <c r="C272" s="44">
        <v>3</v>
      </c>
      <c r="D272" s="44">
        <v>1</v>
      </c>
      <c r="E272" s="44">
        <v>2</v>
      </c>
      <c r="F272" s="44"/>
      <c r="G272" s="44"/>
      <c r="H272" s="40"/>
      <c r="I272" s="42">
        <v>266</v>
      </c>
      <c r="J272" s="44">
        <v>0</v>
      </c>
      <c r="K272" s="44">
        <v>1</v>
      </c>
      <c r="L272" s="44">
        <v>5</v>
      </c>
      <c r="M272" s="44"/>
      <c r="N272" s="44"/>
      <c r="O272" s="2"/>
      <c r="P272" s="42">
        <v>266</v>
      </c>
      <c r="Q272" s="44">
        <v>3</v>
      </c>
      <c r="R272" s="44">
        <v>4</v>
      </c>
      <c r="S272" s="44">
        <v>2</v>
      </c>
      <c r="T272" s="44"/>
      <c r="U272" s="44"/>
      <c r="V272" s="2"/>
      <c r="W272" s="42">
        <v>266</v>
      </c>
      <c r="X272" s="44">
        <v>4</v>
      </c>
      <c r="Y272" s="44">
        <v>1</v>
      </c>
      <c r="Z272" s="44">
        <v>5</v>
      </c>
      <c r="AA272" s="44"/>
      <c r="AB272" s="44"/>
      <c r="AC272" s="2"/>
      <c r="AD272" s="2"/>
      <c r="AE272" s="2"/>
      <c r="AF272" s="2"/>
      <c r="AG272" s="2"/>
      <c r="AH272" s="2"/>
      <c r="AI272" s="2"/>
    </row>
    <row r="273" spans="2:35">
      <c r="B273" s="42">
        <v>267</v>
      </c>
      <c r="C273" s="44">
        <v>7</v>
      </c>
      <c r="D273" s="44">
        <v>1</v>
      </c>
      <c r="E273" s="44">
        <v>5</v>
      </c>
      <c r="F273" s="44"/>
      <c r="G273" s="44"/>
      <c r="H273" s="40"/>
      <c r="I273" s="42">
        <v>267</v>
      </c>
      <c r="J273" s="44">
        <v>0</v>
      </c>
      <c r="K273" s="44">
        <v>2</v>
      </c>
      <c r="L273" s="44">
        <v>5</v>
      </c>
      <c r="M273" s="44"/>
      <c r="N273" s="44"/>
      <c r="O273" s="2"/>
      <c r="P273" s="42">
        <v>267</v>
      </c>
      <c r="Q273" s="44">
        <v>6</v>
      </c>
      <c r="R273" s="44">
        <v>0</v>
      </c>
      <c r="S273" s="44">
        <v>2</v>
      </c>
      <c r="T273" s="44"/>
      <c r="U273" s="44"/>
      <c r="V273" s="2"/>
      <c r="W273" s="42">
        <v>267</v>
      </c>
      <c r="X273" s="44">
        <v>0</v>
      </c>
      <c r="Y273" s="44">
        <v>1</v>
      </c>
      <c r="Z273" s="44">
        <v>3</v>
      </c>
      <c r="AA273" s="44"/>
      <c r="AB273" s="44"/>
      <c r="AC273" s="2"/>
      <c r="AD273" s="2"/>
      <c r="AE273" s="2"/>
      <c r="AF273" s="2"/>
      <c r="AG273" s="2"/>
      <c r="AH273" s="2"/>
      <c r="AI273" s="2"/>
    </row>
    <row r="274" spans="2:35">
      <c r="B274" s="42">
        <v>268</v>
      </c>
      <c r="C274" s="44">
        <v>3</v>
      </c>
      <c r="D274" s="44">
        <v>1</v>
      </c>
      <c r="E274" s="44">
        <v>5</v>
      </c>
      <c r="F274" s="44"/>
      <c r="G274" s="44"/>
      <c r="H274" s="40"/>
      <c r="I274" s="42">
        <v>268</v>
      </c>
      <c r="J274" s="44">
        <v>2</v>
      </c>
      <c r="K274" s="44">
        <v>1</v>
      </c>
      <c r="L274" s="44">
        <v>0</v>
      </c>
      <c r="M274" s="44"/>
      <c r="N274" s="44"/>
      <c r="O274" s="2"/>
      <c r="P274" s="42">
        <v>268</v>
      </c>
      <c r="Q274" s="44">
        <v>2</v>
      </c>
      <c r="R274" s="44">
        <v>2</v>
      </c>
      <c r="S274" s="44">
        <v>2</v>
      </c>
      <c r="T274" s="44"/>
      <c r="U274" s="44"/>
      <c r="V274" s="2"/>
      <c r="W274" s="42">
        <v>268</v>
      </c>
      <c r="X274" s="44">
        <v>0</v>
      </c>
      <c r="Y274" s="44">
        <v>1</v>
      </c>
      <c r="Z274" s="44">
        <v>5</v>
      </c>
      <c r="AA274" s="44"/>
      <c r="AB274" s="44"/>
      <c r="AC274" s="2"/>
      <c r="AD274" s="2"/>
      <c r="AE274" s="2"/>
      <c r="AF274" s="2"/>
      <c r="AG274" s="2"/>
      <c r="AH274" s="2"/>
      <c r="AI274" s="2"/>
    </row>
    <row r="275" spans="2:35">
      <c r="B275" s="42">
        <v>269</v>
      </c>
      <c r="C275" s="44">
        <v>3</v>
      </c>
      <c r="D275" s="44">
        <v>7</v>
      </c>
      <c r="E275" s="44">
        <v>2</v>
      </c>
      <c r="F275" s="44"/>
      <c r="G275" s="44"/>
      <c r="H275" s="40"/>
      <c r="I275" s="42">
        <v>269</v>
      </c>
      <c r="J275" s="44">
        <v>0</v>
      </c>
      <c r="K275" s="44">
        <v>1</v>
      </c>
      <c r="L275" s="44">
        <v>5</v>
      </c>
      <c r="M275" s="44"/>
      <c r="N275" s="44"/>
      <c r="O275" s="2"/>
      <c r="P275" s="42">
        <v>269</v>
      </c>
      <c r="Q275" s="44">
        <v>1</v>
      </c>
      <c r="R275" s="44">
        <v>4</v>
      </c>
      <c r="S275" s="44">
        <v>2</v>
      </c>
      <c r="T275" s="44"/>
      <c r="U275" s="44"/>
      <c r="V275" s="2"/>
      <c r="W275" s="42">
        <v>269</v>
      </c>
      <c r="X275" s="44">
        <v>0</v>
      </c>
      <c r="Y275" s="44">
        <v>1</v>
      </c>
      <c r="Z275" s="44">
        <v>6</v>
      </c>
      <c r="AA275" s="44"/>
      <c r="AB275" s="44"/>
      <c r="AC275" s="2"/>
      <c r="AD275" s="2"/>
      <c r="AE275" s="2"/>
      <c r="AF275" s="2"/>
      <c r="AG275" s="2"/>
      <c r="AH275" s="2"/>
      <c r="AI275" s="2"/>
    </row>
    <row r="276" spans="2:35">
      <c r="B276" s="42">
        <v>270</v>
      </c>
      <c r="C276" s="44">
        <v>0</v>
      </c>
      <c r="D276" s="44">
        <v>0</v>
      </c>
      <c r="E276" s="44">
        <v>0</v>
      </c>
      <c r="F276" s="44"/>
      <c r="G276" s="44"/>
      <c r="H276" s="40"/>
      <c r="I276" s="42">
        <v>270</v>
      </c>
      <c r="J276" s="44">
        <v>3</v>
      </c>
      <c r="K276" s="44">
        <v>4</v>
      </c>
      <c r="L276" s="44">
        <v>4</v>
      </c>
      <c r="M276" s="44"/>
      <c r="N276" s="44"/>
      <c r="O276" s="2"/>
      <c r="P276" s="42">
        <v>270</v>
      </c>
      <c r="Q276" s="44">
        <v>3</v>
      </c>
      <c r="R276" s="44">
        <v>1</v>
      </c>
      <c r="S276" s="44">
        <v>6</v>
      </c>
      <c r="T276" s="44"/>
      <c r="U276" s="44"/>
      <c r="V276" s="2"/>
      <c r="W276" s="42">
        <v>270</v>
      </c>
      <c r="X276" s="44">
        <v>0</v>
      </c>
      <c r="Y276" s="44">
        <v>0</v>
      </c>
      <c r="Z276" s="44">
        <v>2</v>
      </c>
      <c r="AA276" s="44"/>
      <c r="AB276" s="44"/>
      <c r="AC276" s="2"/>
      <c r="AD276" s="2"/>
      <c r="AE276" s="2"/>
      <c r="AF276" s="2"/>
      <c r="AG276" s="2"/>
      <c r="AH276" s="2"/>
      <c r="AI276" s="2"/>
    </row>
    <row r="277" spans="2:35">
      <c r="B277" s="42">
        <v>271</v>
      </c>
      <c r="C277" s="44">
        <v>3</v>
      </c>
      <c r="D277" s="44">
        <v>0</v>
      </c>
      <c r="E277" s="44">
        <v>8</v>
      </c>
      <c r="F277" s="44"/>
      <c r="G277" s="44"/>
      <c r="H277" s="40"/>
      <c r="I277" s="42">
        <v>271</v>
      </c>
      <c r="J277" s="44">
        <v>3</v>
      </c>
      <c r="K277" s="44">
        <v>0</v>
      </c>
      <c r="L277" s="44">
        <v>2</v>
      </c>
      <c r="M277" s="44"/>
      <c r="N277" s="44"/>
      <c r="O277" s="2"/>
      <c r="P277" s="42">
        <v>271</v>
      </c>
      <c r="Q277" s="44">
        <v>7</v>
      </c>
      <c r="R277" s="44">
        <v>1</v>
      </c>
      <c r="S277" s="44">
        <v>2</v>
      </c>
      <c r="T277" s="44"/>
      <c r="U277" s="44"/>
      <c r="V277" s="2"/>
      <c r="W277" s="42">
        <v>271</v>
      </c>
      <c r="X277" s="44">
        <v>0</v>
      </c>
      <c r="Y277" s="44">
        <v>0</v>
      </c>
      <c r="Z277" s="44">
        <v>0</v>
      </c>
      <c r="AA277" s="44"/>
      <c r="AB277" s="44"/>
      <c r="AC277" s="2"/>
      <c r="AD277" s="2"/>
      <c r="AE277" s="2"/>
      <c r="AF277" s="2"/>
      <c r="AG277" s="2"/>
      <c r="AH277" s="2"/>
      <c r="AI277" s="2"/>
    </row>
    <row r="278" spans="2:35">
      <c r="B278" s="42">
        <v>272</v>
      </c>
      <c r="C278" s="44">
        <v>3</v>
      </c>
      <c r="D278" s="44">
        <v>4</v>
      </c>
      <c r="E278" s="44">
        <v>2</v>
      </c>
      <c r="F278" s="44"/>
      <c r="G278" s="44"/>
      <c r="H278" s="40"/>
      <c r="I278" s="42">
        <v>272</v>
      </c>
      <c r="J278" s="44">
        <v>0</v>
      </c>
      <c r="K278" s="44">
        <v>1</v>
      </c>
      <c r="L278" s="44">
        <v>5</v>
      </c>
      <c r="M278" s="44"/>
      <c r="N278" s="44"/>
      <c r="O278" s="2"/>
      <c r="P278" s="42">
        <v>272</v>
      </c>
      <c r="Q278" s="44">
        <v>0</v>
      </c>
      <c r="R278" s="44">
        <v>2</v>
      </c>
      <c r="S278" s="44">
        <v>2</v>
      </c>
      <c r="T278" s="44"/>
      <c r="U278" s="44"/>
      <c r="V278" s="2"/>
      <c r="W278" s="42">
        <v>272</v>
      </c>
      <c r="X278" s="44">
        <v>0</v>
      </c>
      <c r="Y278" s="44">
        <v>1</v>
      </c>
      <c r="Z278" s="44">
        <v>2</v>
      </c>
      <c r="AA278" s="44"/>
      <c r="AB278" s="44"/>
      <c r="AC278" s="2"/>
      <c r="AD278" s="2"/>
      <c r="AE278" s="2"/>
      <c r="AF278" s="2"/>
      <c r="AG278" s="2"/>
      <c r="AH278" s="2"/>
      <c r="AI278" s="2"/>
    </row>
    <row r="279" spans="2:35">
      <c r="B279" s="42">
        <v>273</v>
      </c>
      <c r="C279" s="44">
        <v>0</v>
      </c>
      <c r="D279" s="44">
        <v>1</v>
      </c>
      <c r="E279" s="44">
        <v>7</v>
      </c>
      <c r="F279" s="44"/>
      <c r="G279" s="44"/>
      <c r="H279" s="40"/>
      <c r="I279" s="42">
        <v>273</v>
      </c>
      <c r="J279" s="44">
        <v>0</v>
      </c>
      <c r="K279" s="44">
        <v>1</v>
      </c>
      <c r="L279" s="44">
        <v>2</v>
      </c>
      <c r="M279" s="44"/>
      <c r="N279" s="44"/>
      <c r="O279" s="2"/>
      <c r="P279" s="42">
        <v>273</v>
      </c>
      <c r="Q279" s="44">
        <v>3</v>
      </c>
      <c r="R279" s="44">
        <v>2</v>
      </c>
      <c r="S279" s="44">
        <v>5</v>
      </c>
      <c r="T279" s="44"/>
      <c r="U279" s="44"/>
      <c r="V279" s="2"/>
      <c r="W279" s="42">
        <v>273</v>
      </c>
      <c r="X279" s="44">
        <v>3</v>
      </c>
      <c r="Y279" s="44">
        <v>1</v>
      </c>
      <c r="Z279" s="44">
        <v>2</v>
      </c>
      <c r="AA279" s="44"/>
      <c r="AB279" s="44"/>
      <c r="AC279" s="2"/>
      <c r="AD279" s="2"/>
      <c r="AE279" s="2"/>
      <c r="AF279" s="2"/>
      <c r="AG279" s="2"/>
      <c r="AH279" s="2"/>
      <c r="AI279" s="2"/>
    </row>
    <row r="280" spans="2:35">
      <c r="B280" s="42">
        <v>274</v>
      </c>
      <c r="C280" s="44">
        <v>1</v>
      </c>
      <c r="D280" s="44">
        <v>3</v>
      </c>
      <c r="E280" s="44">
        <v>2</v>
      </c>
      <c r="F280" s="44"/>
      <c r="G280" s="44"/>
      <c r="H280" s="40"/>
      <c r="I280" s="42">
        <v>274</v>
      </c>
      <c r="J280" s="44">
        <v>3</v>
      </c>
      <c r="K280" s="44">
        <v>1</v>
      </c>
      <c r="L280" s="44">
        <v>2</v>
      </c>
      <c r="M280" s="44"/>
      <c r="N280" s="44"/>
      <c r="O280" s="2"/>
      <c r="P280" s="42">
        <v>274</v>
      </c>
      <c r="Q280" s="44">
        <v>3</v>
      </c>
      <c r="R280" s="44">
        <v>1</v>
      </c>
      <c r="S280" s="44">
        <v>5</v>
      </c>
      <c r="T280" s="44"/>
      <c r="U280" s="44"/>
      <c r="V280" s="2"/>
      <c r="W280" s="42">
        <v>274</v>
      </c>
      <c r="X280" s="44">
        <v>0</v>
      </c>
      <c r="Y280" s="44">
        <v>4</v>
      </c>
      <c r="Z280" s="44">
        <v>5</v>
      </c>
      <c r="AA280" s="44"/>
      <c r="AB280" s="44"/>
      <c r="AC280" s="2"/>
      <c r="AD280" s="2"/>
      <c r="AE280" s="2"/>
      <c r="AF280" s="2"/>
      <c r="AG280" s="2"/>
      <c r="AH280" s="2"/>
      <c r="AI280" s="2"/>
    </row>
    <row r="281" spans="2:35">
      <c r="B281" s="42">
        <v>275</v>
      </c>
      <c r="C281" s="44">
        <v>3</v>
      </c>
      <c r="D281" s="44">
        <v>1</v>
      </c>
      <c r="E281" s="44">
        <v>2</v>
      </c>
      <c r="F281" s="44"/>
      <c r="G281" s="44"/>
      <c r="H281" s="40"/>
      <c r="I281" s="42">
        <v>275</v>
      </c>
      <c r="J281" s="44">
        <v>0</v>
      </c>
      <c r="K281" s="44">
        <v>1</v>
      </c>
      <c r="L281" s="44">
        <v>3</v>
      </c>
      <c r="M281" s="44"/>
      <c r="N281" s="44"/>
      <c r="O281" s="2"/>
      <c r="P281" s="42">
        <v>275</v>
      </c>
      <c r="Q281" s="44">
        <v>0</v>
      </c>
      <c r="R281" s="44">
        <v>2</v>
      </c>
      <c r="S281" s="44">
        <v>6</v>
      </c>
      <c r="T281" s="44"/>
      <c r="U281" s="44"/>
      <c r="V281" s="2"/>
      <c r="W281" s="42">
        <v>275</v>
      </c>
      <c r="X281" s="44">
        <v>0</v>
      </c>
      <c r="Y281" s="44">
        <v>1</v>
      </c>
      <c r="Z281" s="44">
        <v>2</v>
      </c>
      <c r="AA281" s="44"/>
      <c r="AB281" s="44"/>
      <c r="AC281" s="2"/>
      <c r="AD281" s="2"/>
      <c r="AE281" s="2"/>
      <c r="AF281" s="2"/>
      <c r="AG281" s="2"/>
      <c r="AH281" s="2"/>
      <c r="AI281" s="2"/>
    </row>
    <row r="282" spans="2:35">
      <c r="B282" s="42">
        <v>276</v>
      </c>
      <c r="C282" s="44">
        <v>0</v>
      </c>
      <c r="D282" s="44">
        <v>1</v>
      </c>
      <c r="E282" s="44">
        <v>5</v>
      </c>
      <c r="F282" s="44"/>
      <c r="G282" s="44"/>
      <c r="H282" s="40"/>
      <c r="I282" s="42">
        <v>276</v>
      </c>
      <c r="J282" s="44">
        <v>0</v>
      </c>
      <c r="K282" s="44">
        <v>1</v>
      </c>
      <c r="L282" s="44">
        <v>5</v>
      </c>
      <c r="M282" s="44"/>
      <c r="N282" s="44"/>
      <c r="O282" s="2"/>
      <c r="P282" s="42">
        <v>276</v>
      </c>
      <c r="Q282" s="44">
        <v>10</v>
      </c>
      <c r="R282" s="44">
        <v>1</v>
      </c>
      <c r="S282" s="44">
        <v>5</v>
      </c>
      <c r="T282" s="44"/>
      <c r="U282" s="44"/>
      <c r="V282" s="2"/>
      <c r="W282" s="42">
        <v>276</v>
      </c>
      <c r="X282" s="44">
        <v>0</v>
      </c>
      <c r="Y282" s="44">
        <v>1</v>
      </c>
      <c r="Z282" s="44">
        <v>2</v>
      </c>
      <c r="AA282" s="44"/>
      <c r="AB282" s="44"/>
      <c r="AC282" s="2"/>
      <c r="AD282" s="2"/>
      <c r="AE282" s="2"/>
      <c r="AF282" s="2"/>
      <c r="AG282" s="2"/>
      <c r="AH282" s="2"/>
      <c r="AI282" s="2"/>
    </row>
    <row r="283" spans="2:35">
      <c r="B283" s="42">
        <v>277</v>
      </c>
      <c r="C283" s="44">
        <v>0</v>
      </c>
      <c r="D283" s="44">
        <v>0</v>
      </c>
      <c r="E283" s="44">
        <v>5</v>
      </c>
      <c r="F283" s="44"/>
      <c r="G283" s="44"/>
      <c r="H283" s="40"/>
      <c r="I283" s="42">
        <v>277</v>
      </c>
      <c r="J283" s="44">
        <v>1</v>
      </c>
      <c r="K283" s="44">
        <v>1</v>
      </c>
      <c r="L283" s="44">
        <v>5</v>
      </c>
      <c r="M283" s="44"/>
      <c r="N283" s="44"/>
      <c r="O283" s="2"/>
      <c r="P283" s="42">
        <v>277</v>
      </c>
      <c r="Q283" s="44">
        <v>1</v>
      </c>
      <c r="R283" s="44">
        <v>4</v>
      </c>
      <c r="S283" s="44">
        <v>5</v>
      </c>
      <c r="T283" s="44"/>
      <c r="U283" s="44"/>
      <c r="V283" s="2"/>
      <c r="W283" s="42">
        <v>277</v>
      </c>
      <c r="X283" s="44">
        <v>3</v>
      </c>
      <c r="Y283" s="44">
        <v>1</v>
      </c>
      <c r="Z283" s="44">
        <v>2</v>
      </c>
      <c r="AA283" s="44"/>
      <c r="AB283" s="44"/>
      <c r="AC283" s="2"/>
      <c r="AD283" s="2"/>
      <c r="AE283" s="2"/>
      <c r="AF283" s="2"/>
      <c r="AG283" s="2"/>
      <c r="AH283" s="2"/>
      <c r="AI283" s="2"/>
    </row>
    <row r="284" spans="2:35">
      <c r="B284" s="42">
        <v>278</v>
      </c>
      <c r="C284" s="44">
        <v>0</v>
      </c>
      <c r="D284" s="44">
        <v>4</v>
      </c>
      <c r="E284" s="44">
        <v>1</v>
      </c>
      <c r="F284" s="44"/>
      <c r="G284" s="44"/>
      <c r="H284" s="40"/>
      <c r="I284" s="42">
        <v>278</v>
      </c>
      <c r="J284" s="44">
        <v>0</v>
      </c>
      <c r="K284" s="44">
        <v>0</v>
      </c>
      <c r="L284" s="44">
        <v>2</v>
      </c>
      <c r="M284" s="44"/>
      <c r="N284" s="44"/>
      <c r="O284" s="2"/>
      <c r="P284" s="42">
        <v>278</v>
      </c>
      <c r="Q284" s="44">
        <v>0</v>
      </c>
      <c r="R284" s="44">
        <v>1</v>
      </c>
      <c r="S284" s="44">
        <v>5</v>
      </c>
      <c r="T284" s="44"/>
      <c r="U284" s="44"/>
      <c r="V284" s="2"/>
      <c r="W284" s="42">
        <v>278</v>
      </c>
      <c r="X284" s="44">
        <v>2</v>
      </c>
      <c r="Y284" s="44">
        <v>4</v>
      </c>
      <c r="Z284" s="44">
        <v>2</v>
      </c>
      <c r="AA284" s="44"/>
      <c r="AB284" s="44"/>
      <c r="AC284" s="2"/>
      <c r="AD284" s="2"/>
      <c r="AE284" s="2"/>
      <c r="AF284" s="2"/>
      <c r="AG284" s="2"/>
      <c r="AH284" s="2"/>
      <c r="AI284" s="2"/>
    </row>
    <row r="285" spans="2:35">
      <c r="B285" s="42">
        <v>279</v>
      </c>
      <c r="C285" s="44">
        <v>0</v>
      </c>
      <c r="D285" s="44">
        <v>3</v>
      </c>
      <c r="E285" s="44">
        <v>2</v>
      </c>
      <c r="F285" s="44"/>
      <c r="G285" s="44"/>
      <c r="H285" s="40"/>
      <c r="I285" s="42">
        <v>279</v>
      </c>
      <c r="J285" s="44">
        <v>3</v>
      </c>
      <c r="K285" s="44">
        <v>1</v>
      </c>
      <c r="L285" s="44">
        <v>2</v>
      </c>
      <c r="M285" s="44"/>
      <c r="N285" s="44"/>
      <c r="O285" s="2"/>
      <c r="P285" s="42">
        <v>279</v>
      </c>
      <c r="Q285" s="44">
        <v>3</v>
      </c>
      <c r="R285" s="44">
        <v>4</v>
      </c>
      <c r="S285" s="44">
        <v>2</v>
      </c>
      <c r="T285" s="44"/>
      <c r="U285" s="44"/>
      <c r="V285" s="2"/>
      <c r="W285" s="42">
        <v>279</v>
      </c>
      <c r="X285" s="44">
        <v>0</v>
      </c>
      <c r="Y285" s="44">
        <v>1</v>
      </c>
      <c r="Z285" s="44">
        <v>5</v>
      </c>
      <c r="AA285" s="44"/>
      <c r="AB285" s="44"/>
      <c r="AC285" s="2"/>
      <c r="AD285" s="2"/>
      <c r="AE285" s="2"/>
      <c r="AF285" s="2"/>
      <c r="AG285" s="2"/>
      <c r="AH285" s="2"/>
      <c r="AI285" s="2"/>
    </row>
    <row r="286" spans="2:35">
      <c r="B286" s="42">
        <v>280</v>
      </c>
      <c r="C286" s="44">
        <v>3</v>
      </c>
      <c r="D286" s="44">
        <v>4</v>
      </c>
      <c r="E286" s="44">
        <v>2</v>
      </c>
      <c r="F286" s="44"/>
      <c r="G286" s="44"/>
      <c r="H286" s="40"/>
      <c r="I286" s="42">
        <v>280</v>
      </c>
      <c r="J286" s="44">
        <v>0</v>
      </c>
      <c r="K286" s="44">
        <v>1</v>
      </c>
      <c r="L286" s="44">
        <v>0</v>
      </c>
      <c r="M286" s="44"/>
      <c r="N286" s="44"/>
      <c r="O286" s="2"/>
      <c r="P286" s="42">
        <v>280</v>
      </c>
      <c r="Q286" s="44">
        <v>0</v>
      </c>
      <c r="R286" s="44">
        <v>1</v>
      </c>
      <c r="S286" s="44">
        <v>5</v>
      </c>
      <c r="T286" s="44"/>
      <c r="U286" s="44"/>
      <c r="V286" s="2"/>
      <c r="W286" s="42">
        <v>280</v>
      </c>
      <c r="X286" s="44">
        <v>4</v>
      </c>
      <c r="Y286" s="44">
        <v>1</v>
      </c>
      <c r="Z286" s="44">
        <v>2</v>
      </c>
      <c r="AA286" s="44"/>
      <c r="AB286" s="44"/>
      <c r="AC286" s="2"/>
      <c r="AD286" s="2"/>
      <c r="AE286" s="2"/>
      <c r="AF286" s="2"/>
      <c r="AG286" s="2"/>
      <c r="AH286" s="2"/>
      <c r="AI286" s="2"/>
    </row>
    <row r="287" spans="2:35">
      <c r="B287" s="42">
        <v>281</v>
      </c>
      <c r="C287" s="44">
        <v>3</v>
      </c>
      <c r="D287" s="44">
        <v>1</v>
      </c>
      <c r="E287" s="44">
        <v>5</v>
      </c>
      <c r="F287" s="44"/>
      <c r="G287" s="44"/>
      <c r="H287" s="40"/>
      <c r="I287" s="42">
        <v>281</v>
      </c>
      <c r="J287" s="44">
        <v>0</v>
      </c>
      <c r="K287" s="44">
        <v>1</v>
      </c>
      <c r="L287" s="44">
        <v>5</v>
      </c>
      <c r="M287" s="44"/>
      <c r="N287" s="44"/>
      <c r="O287" s="2"/>
      <c r="P287" s="42">
        <v>281</v>
      </c>
      <c r="Q287" s="44">
        <v>2</v>
      </c>
      <c r="R287" s="44">
        <v>1</v>
      </c>
      <c r="S287" s="44">
        <v>0</v>
      </c>
      <c r="T287" s="44"/>
      <c r="U287" s="44"/>
      <c r="V287" s="2"/>
      <c r="W287" s="42">
        <v>281</v>
      </c>
      <c r="X287" s="44">
        <v>0</v>
      </c>
      <c r="Y287" s="44">
        <v>1</v>
      </c>
      <c r="Z287" s="44">
        <v>2</v>
      </c>
      <c r="AA287" s="44"/>
      <c r="AB287" s="44"/>
      <c r="AC287" s="2"/>
      <c r="AD287" s="2"/>
      <c r="AE287" s="2"/>
      <c r="AF287" s="2"/>
      <c r="AG287" s="2"/>
      <c r="AH287" s="2"/>
      <c r="AI287" s="2"/>
    </row>
    <row r="288" spans="2:35">
      <c r="B288" s="42">
        <v>282</v>
      </c>
      <c r="C288" s="44">
        <v>0</v>
      </c>
      <c r="D288" s="44">
        <v>7</v>
      </c>
      <c r="E288" s="44">
        <v>2</v>
      </c>
      <c r="F288" s="44"/>
      <c r="G288" s="44"/>
      <c r="H288" s="40"/>
      <c r="I288" s="42">
        <v>282</v>
      </c>
      <c r="J288" s="44">
        <v>0</v>
      </c>
      <c r="K288" s="44">
        <v>1</v>
      </c>
      <c r="L288" s="44">
        <v>5</v>
      </c>
      <c r="M288" s="44"/>
      <c r="N288" s="44"/>
      <c r="O288" s="2"/>
      <c r="P288" s="42">
        <v>282</v>
      </c>
      <c r="Q288" s="44">
        <v>0</v>
      </c>
      <c r="R288" s="44">
        <v>4</v>
      </c>
      <c r="S288" s="44">
        <v>5</v>
      </c>
      <c r="T288" s="44"/>
      <c r="U288" s="44"/>
      <c r="V288" s="2"/>
      <c r="W288" s="42">
        <v>282</v>
      </c>
      <c r="X288" s="44">
        <v>3</v>
      </c>
      <c r="Y288" s="44">
        <v>4</v>
      </c>
      <c r="Z288" s="44">
        <v>2</v>
      </c>
      <c r="AA288" s="44"/>
      <c r="AB288" s="44"/>
      <c r="AC288" s="2"/>
      <c r="AD288" s="2"/>
      <c r="AE288" s="2"/>
      <c r="AF288" s="2"/>
      <c r="AG288" s="2"/>
      <c r="AH288" s="2"/>
      <c r="AI288" s="2"/>
    </row>
    <row r="289" spans="2:35">
      <c r="B289" s="42">
        <v>283</v>
      </c>
      <c r="C289" s="44">
        <v>0</v>
      </c>
      <c r="D289" s="44">
        <v>1</v>
      </c>
      <c r="E289" s="44">
        <v>3</v>
      </c>
      <c r="F289" s="44"/>
      <c r="G289" s="44"/>
      <c r="H289" s="40"/>
      <c r="I289" s="42">
        <v>283</v>
      </c>
      <c r="J289" s="44">
        <v>0</v>
      </c>
      <c r="K289" s="44">
        <v>1</v>
      </c>
      <c r="L289" s="44">
        <v>5</v>
      </c>
      <c r="M289" s="44"/>
      <c r="N289" s="44"/>
      <c r="O289" s="2"/>
      <c r="P289" s="42">
        <v>283</v>
      </c>
      <c r="Q289" s="44">
        <v>3</v>
      </c>
      <c r="R289" s="44">
        <v>1</v>
      </c>
      <c r="S289" s="44">
        <v>2</v>
      </c>
      <c r="T289" s="44"/>
      <c r="U289" s="44"/>
      <c r="V289" s="2"/>
      <c r="W289" s="42">
        <v>283</v>
      </c>
      <c r="X289" s="44">
        <v>0</v>
      </c>
      <c r="Y289" s="44">
        <v>4</v>
      </c>
      <c r="Z289" s="44">
        <v>2</v>
      </c>
      <c r="AA289" s="44"/>
      <c r="AB289" s="44"/>
      <c r="AC289" s="2"/>
      <c r="AD289" s="2"/>
      <c r="AE289" s="2"/>
      <c r="AF289" s="2"/>
      <c r="AG289" s="2"/>
      <c r="AH289" s="2"/>
      <c r="AI289" s="2"/>
    </row>
    <row r="290" spans="2:35">
      <c r="B290" s="42">
        <v>284</v>
      </c>
      <c r="C290" s="44">
        <v>0</v>
      </c>
      <c r="D290" s="44">
        <v>4</v>
      </c>
      <c r="E290" s="44">
        <v>0</v>
      </c>
      <c r="F290" s="44"/>
      <c r="G290" s="44"/>
      <c r="H290" s="40"/>
      <c r="I290" s="42">
        <v>284</v>
      </c>
      <c r="J290" s="44">
        <v>3</v>
      </c>
      <c r="K290" s="44">
        <v>1</v>
      </c>
      <c r="L290" s="44">
        <v>2</v>
      </c>
      <c r="M290" s="44"/>
      <c r="N290" s="44"/>
      <c r="O290" s="2"/>
      <c r="P290" s="42">
        <v>284</v>
      </c>
      <c r="Q290" s="44">
        <v>3</v>
      </c>
      <c r="R290" s="44">
        <v>4</v>
      </c>
      <c r="S290" s="44">
        <v>2</v>
      </c>
      <c r="T290" s="44"/>
      <c r="U290" s="44"/>
      <c r="V290" s="2"/>
      <c r="W290" s="42">
        <v>284</v>
      </c>
      <c r="X290" s="44">
        <v>0</v>
      </c>
      <c r="Y290" s="44">
        <v>1</v>
      </c>
      <c r="Z290" s="44">
        <v>0</v>
      </c>
      <c r="AA290" s="44"/>
      <c r="AB290" s="44"/>
      <c r="AC290" s="2"/>
      <c r="AD290" s="2"/>
      <c r="AE290" s="2"/>
      <c r="AF290" s="2"/>
      <c r="AG290" s="2"/>
      <c r="AH290" s="2"/>
      <c r="AI290" s="2"/>
    </row>
    <row r="291" spans="2:35">
      <c r="B291" s="42">
        <v>285</v>
      </c>
      <c r="C291" s="44">
        <v>3</v>
      </c>
      <c r="D291" s="44">
        <v>1</v>
      </c>
      <c r="E291" s="44">
        <v>2</v>
      </c>
      <c r="F291" s="44"/>
      <c r="G291" s="44"/>
      <c r="H291" s="40"/>
      <c r="I291" s="42">
        <v>285</v>
      </c>
      <c r="J291" s="44">
        <v>0</v>
      </c>
      <c r="K291" s="44">
        <v>4</v>
      </c>
      <c r="L291" s="44">
        <v>5</v>
      </c>
      <c r="M291" s="44"/>
      <c r="N291" s="44"/>
      <c r="O291" s="2"/>
      <c r="P291" s="42">
        <v>285</v>
      </c>
      <c r="Q291" s="44">
        <v>0</v>
      </c>
      <c r="R291" s="44">
        <v>1</v>
      </c>
      <c r="S291" s="44">
        <v>2</v>
      </c>
      <c r="T291" s="44"/>
      <c r="U291" s="44"/>
      <c r="V291" s="2"/>
      <c r="W291" s="42">
        <v>285</v>
      </c>
      <c r="X291" s="44">
        <v>0</v>
      </c>
      <c r="Y291" s="44">
        <v>3</v>
      </c>
      <c r="Z291" s="44">
        <v>5</v>
      </c>
      <c r="AA291" s="44"/>
      <c r="AB291" s="44"/>
      <c r="AC291" s="2"/>
      <c r="AD291" s="2"/>
      <c r="AE291" s="2"/>
      <c r="AF291" s="2"/>
      <c r="AG291" s="2"/>
      <c r="AH291" s="2"/>
      <c r="AI291" s="2"/>
    </row>
    <row r="292" spans="2:35">
      <c r="B292" s="42">
        <v>286</v>
      </c>
      <c r="C292" s="44">
        <v>3</v>
      </c>
      <c r="D292" s="44">
        <v>1</v>
      </c>
      <c r="E292" s="44">
        <v>2</v>
      </c>
      <c r="F292" s="44"/>
      <c r="G292" s="44"/>
      <c r="H292" s="40"/>
      <c r="I292" s="42">
        <v>286</v>
      </c>
      <c r="J292" s="44">
        <v>3</v>
      </c>
      <c r="K292" s="44">
        <v>1</v>
      </c>
      <c r="L292" s="44">
        <v>2</v>
      </c>
      <c r="M292" s="44"/>
      <c r="N292" s="44"/>
      <c r="O292" s="2"/>
      <c r="P292" s="42">
        <v>286</v>
      </c>
      <c r="Q292" s="44">
        <v>0</v>
      </c>
      <c r="R292" s="44">
        <v>1</v>
      </c>
      <c r="S292" s="44">
        <v>1</v>
      </c>
      <c r="T292" s="44"/>
      <c r="U292" s="44"/>
      <c r="V292" s="2"/>
      <c r="W292" s="42">
        <v>286</v>
      </c>
      <c r="X292" s="44">
        <v>0</v>
      </c>
      <c r="Y292" s="44">
        <v>1</v>
      </c>
      <c r="Z292" s="44">
        <v>1</v>
      </c>
      <c r="AA292" s="44"/>
      <c r="AB292" s="44"/>
      <c r="AC292" s="2"/>
      <c r="AD292" s="2"/>
      <c r="AE292" s="2"/>
      <c r="AF292" s="2"/>
      <c r="AG292" s="2"/>
      <c r="AH292" s="2"/>
      <c r="AI292" s="2"/>
    </row>
    <row r="293" spans="2:35">
      <c r="B293" s="42">
        <v>287</v>
      </c>
      <c r="C293" s="44">
        <v>3</v>
      </c>
      <c r="D293" s="44">
        <v>1</v>
      </c>
      <c r="E293" s="44">
        <v>1</v>
      </c>
      <c r="F293" s="44"/>
      <c r="G293" s="44"/>
      <c r="H293" s="40"/>
      <c r="I293" s="42">
        <v>287</v>
      </c>
      <c r="J293" s="44">
        <v>3</v>
      </c>
      <c r="K293" s="44">
        <v>1</v>
      </c>
      <c r="L293" s="44">
        <v>5</v>
      </c>
      <c r="M293" s="44"/>
      <c r="N293" s="44"/>
      <c r="O293" s="2"/>
      <c r="P293" s="42">
        <v>287</v>
      </c>
      <c r="Q293" s="44">
        <v>3</v>
      </c>
      <c r="R293" s="44">
        <v>1</v>
      </c>
      <c r="S293" s="44">
        <v>2</v>
      </c>
      <c r="T293" s="44"/>
      <c r="U293" s="44"/>
      <c r="V293" s="2"/>
      <c r="W293" s="42">
        <v>287</v>
      </c>
      <c r="X293" s="44">
        <v>3</v>
      </c>
      <c r="Y293" s="44">
        <v>1</v>
      </c>
      <c r="Z293" s="44">
        <v>5</v>
      </c>
      <c r="AA293" s="44"/>
      <c r="AB293" s="44"/>
      <c r="AC293" s="2"/>
      <c r="AD293" s="2"/>
      <c r="AE293" s="2"/>
      <c r="AF293" s="2"/>
      <c r="AG293" s="2"/>
      <c r="AH293" s="2"/>
      <c r="AI293" s="2"/>
    </row>
    <row r="294" spans="2:35">
      <c r="B294" s="42">
        <v>288</v>
      </c>
      <c r="C294" s="44">
        <v>0</v>
      </c>
      <c r="D294" s="44">
        <v>4</v>
      </c>
      <c r="E294" s="44">
        <v>2</v>
      </c>
      <c r="F294" s="44"/>
      <c r="G294" s="44"/>
      <c r="H294" s="40"/>
      <c r="I294" s="42">
        <v>288</v>
      </c>
      <c r="J294" s="44">
        <v>3</v>
      </c>
      <c r="K294" s="44">
        <v>1</v>
      </c>
      <c r="L294" s="44">
        <v>0</v>
      </c>
      <c r="M294" s="44"/>
      <c r="N294" s="44"/>
      <c r="O294" s="2"/>
      <c r="P294" s="42">
        <v>288</v>
      </c>
      <c r="Q294" s="44">
        <v>4</v>
      </c>
      <c r="R294" s="44">
        <v>1</v>
      </c>
      <c r="S294" s="44">
        <v>2</v>
      </c>
      <c r="T294" s="44"/>
      <c r="U294" s="44"/>
      <c r="V294" s="2"/>
      <c r="W294" s="42">
        <v>288</v>
      </c>
      <c r="X294" s="44">
        <v>0</v>
      </c>
      <c r="Y294" s="44">
        <v>1</v>
      </c>
      <c r="Z294" s="44">
        <v>2</v>
      </c>
      <c r="AA294" s="44"/>
      <c r="AB294" s="44"/>
      <c r="AC294" s="2"/>
      <c r="AD294" s="2"/>
      <c r="AE294" s="2"/>
      <c r="AF294" s="2"/>
      <c r="AG294" s="2"/>
      <c r="AH294" s="2"/>
      <c r="AI294" s="2"/>
    </row>
    <row r="295" spans="2:35">
      <c r="B295" s="42">
        <v>289</v>
      </c>
      <c r="C295" s="44">
        <v>6</v>
      </c>
      <c r="D295" s="44">
        <v>1</v>
      </c>
      <c r="E295" s="44">
        <v>2</v>
      </c>
      <c r="F295" s="44"/>
      <c r="G295" s="44"/>
      <c r="H295" s="40"/>
      <c r="I295" s="42">
        <v>289</v>
      </c>
      <c r="J295" s="44">
        <v>0</v>
      </c>
      <c r="K295" s="44">
        <v>1</v>
      </c>
      <c r="L295" s="44">
        <v>0</v>
      </c>
      <c r="M295" s="44"/>
      <c r="N295" s="44"/>
      <c r="O295" s="2"/>
      <c r="P295" s="42">
        <v>289</v>
      </c>
      <c r="Q295" s="44">
        <v>3</v>
      </c>
      <c r="R295" s="44">
        <v>1</v>
      </c>
      <c r="S295" s="44">
        <v>5</v>
      </c>
      <c r="T295" s="44"/>
      <c r="U295" s="44"/>
      <c r="V295" s="2"/>
      <c r="W295" s="42">
        <v>289</v>
      </c>
      <c r="X295" s="44">
        <v>3</v>
      </c>
      <c r="Y295" s="44">
        <v>1</v>
      </c>
      <c r="Z295" s="44">
        <v>2</v>
      </c>
      <c r="AA295" s="44"/>
      <c r="AB295" s="44"/>
      <c r="AC295" s="2"/>
      <c r="AD295" s="2"/>
      <c r="AE295" s="2"/>
      <c r="AF295" s="2"/>
      <c r="AG295" s="2"/>
      <c r="AH295" s="2"/>
      <c r="AI295" s="2"/>
    </row>
    <row r="296" spans="2:35">
      <c r="B296" s="42">
        <v>290</v>
      </c>
      <c r="C296" s="44">
        <v>0</v>
      </c>
      <c r="D296" s="44">
        <v>1</v>
      </c>
      <c r="E296" s="44">
        <v>2</v>
      </c>
      <c r="F296" s="44"/>
      <c r="G296" s="44"/>
      <c r="H296" s="40"/>
      <c r="I296" s="42">
        <v>290</v>
      </c>
      <c r="J296" s="44">
        <v>6</v>
      </c>
      <c r="K296" s="44">
        <v>1</v>
      </c>
      <c r="L296" s="44">
        <v>2</v>
      </c>
      <c r="M296" s="44"/>
      <c r="N296" s="44"/>
      <c r="O296" s="2"/>
      <c r="P296" s="42">
        <v>290</v>
      </c>
      <c r="Q296" s="44">
        <v>0</v>
      </c>
      <c r="R296" s="44">
        <v>7</v>
      </c>
      <c r="S296" s="44">
        <v>2</v>
      </c>
      <c r="T296" s="44"/>
      <c r="U296" s="44"/>
      <c r="V296" s="2"/>
      <c r="W296" s="42">
        <v>290</v>
      </c>
      <c r="X296" s="44">
        <v>3</v>
      </c>
      <c r="Y296" s="44">
        <v>1</v>
      </c>
      <c r="Z296" s="44">
        <v>1</v>
      </c>
      <c r="AA296" s="44"/>
      <c r="AB296" s="44"/>
      <c r="AC296" s="2"/>
      <c r="AD296" s="2"/>
      <c r="AE296" s="2"/>
      <c r="AF296" s="2"/>
      <c r="AG296" s="2"/>
      <c r="AH296" s="2"/>
      <c r="AI296" s="2"/>
    </row>
    <row r="297" spans="2:35">
      <c r="B297" s="42">
        <v>291</v>
      </c>
      <c r="C297" s="44">
        <v>1</v>
      </c>
      <c r="D297" s="44">
        <v>11</v>
      </c>
      <c r="E297" s="44">
        <v>2</v>
      </c>
      <c r="F297" s="44"/>
      <c r="G297" s="44"/>
      <c r="H297" s="40"/>
      <c r="I297" s="42">
        <v>291</v>
      </c>
      <c r="J297" s="44">
        <v>3</v>
      </c>
      <c r="K297" s="44">
        <v>1</v>
      </c>
      <c r="L297" s="44">
        <v>5</v>
      </c>
      <c r="M297" s="44"/>
      <c r="N297" s="44"/>
      <c r="O297" s="2"/>
      <c r="P297" s="42">
        <v>291</v>
      </c>
      <c r="Q297" s="44">
        <v>2</v>
      </c>
      <c r="R297" s="44">
        <v>2</v>
      </c>
      <c r="S297" s="44">
        <v>2</v>
      </c>
      <c r="T297" s="44"/>
      <c r="U297" s="44"/>
      <c r="V297" s="2"/>
      <c r="W297" s="42">
        <v>291</v>
      </c>
      <c r="X297" s="44">
        <v>0</v>
      </c>
      <c r="Y297" s="44">
        <v>3</v>
      </c>
      <c r="Z297" s="44">
        <v>5</v>
      </c>
      <c r="AA297" s="44"/>
      <c r="AB297" s="44"/>
      <c r="AC297" s="2"/>
      <c r="AD297" s="2"/>
      <c r="AE297" s="2"/>
      <c r="AF297" s="2"/>
      <c r="AG297" s="2"/>
      <c r="AH297" s="2"/>
      <c r="AI297" s="2"/>
    </row>
    <row r="298" spans="2:35">
      <c r="B298" s="42">
        <v>292</v>
      </c>
      <c r="C298" s="44">
        <v>0</v>
      </c>
      <c r="D298" s="44">
        <v>10</v>
      </c>
      <c r="E298" s="44">
        <v>5</v>
      </c>
      <c r="F298" s="44"/>
      <c r="G298" s="44"/>
      <c r="H298" s="40"/>
      <c r="I298" s="42">
        <v>292</v>
      </c>
      <c r="J298" s="44">
        <v>0</v>
      </c>
      <c r="K298" s="44">
        <v>4</v>
      </c>
      <c r="L298" s="44">
        <v>2</v>
      </c>
      <c r="M298" s="44"/>
      <c r="N298" s="44"/>
      <c r="O298" s="2"/>
      <c r="P298" s="42">
        <v>292</v>
      </c>
      <c r="Q298" s="44">
        <v>1</v>
      </c>
      <c r="R298" s="44">
        <v>1</v>
      </c>
      <c r="S298" s="44">
        <v>2</v>
      </c>
      <c r="T298" s="44"/>
      <c r="U298" s="44"/>
      <c r="V298" s="2"/>
      <c r="W298" s="42">
        <v>292</v>
      </c>
      <c r="X298" s="44">
        <v>0</v>
      </c>
      <c r="Y298" s="44">
        <v>1</v>
      </c>
      <c r="Z298" s="44">
        <v>2</v>
      </c>
      <c r="AA298" s="44"/>
      <c r="AB298" s="44"/>
      <c r="AC298" s="2"/>
      <c r="AD298" s="2"/>
      <c r="AE298" s="2"/>
      <c r="AF298" s="2"/>
      <c r="AG298" s="2"/>
      <c r="AH298" s="2"/>
      <c r="AI298" s="2"/>
    </row>
    <row r="299" spans="2:35">
      <c r="B299" s="42">
        <v>293</v>
      </c>
      <c r="C299" s="44">
        <v>3</v>
      </c>
      <c r="D299" s="44">
        <v>4</v>
      </c>
      <c r="E299" s="44">
        <v>2</v>
      </c>
      <c r="F299" s="44"/>
      <c r="G299" s="44"/>
      <c r="H299" s="40"/>
      <c r="I299" s="42">
        <v>293</v>
      </c>
      <c r="J299" s="44">
        <v>2</v>
      </c>
      <c r="K299" s="44">
        <v>1</v>
      </c>
      <c r="L299" s="44">
        <v>5</v>
      </c>
      <c r="M299" s="44"/>
      <c r="N299" s="44"/>
      <c r="O299" s="2"/>
      <c r="P299" s="42">
        <v>293</v>
      </c>
      <c r="Q299" s="44">
        <v>3</v>
      </c>
      <c r="R299" s="44">
        <v>1</v>
      </c>
      <c r="S299" s="44">
        <v>2</v>
      </c>
      <c r="T299" s="44"/>
      <c r="U299" s="44"/>
      <c r="V299" s="2"/>
      <c r="W299" s="42">
        <v>293</v>
      </c>
      <c r="X299" s="44">
        <v>0</v>
      </c>
      <c r="Y299" s="44">
        <v>1</v>
      </c>
      <c r="Z299" s="44">
        <v>3</v>
      </c>
      <c r="AA299" s="44"/>
      <c r="AB299" s="44"/>
      <c r="AC299" s="2"/>
      <c r="AD299" s="2"/>
      <c r="AE299" s="2"/>
      <c r="AF299" s="2"/>
      <c r="AG299" s="2"/>
      <c r="AH299" s="2"/>
      <c r="AI299" s="2"/>
    </row>
    <row r="300" spans="2:35">
      <c r="B300" s="42">
        <v>294</v>
      </c>
      <c r="C300" s="44">
        <v>0</v>
      </c>
      <c r="D300" s="44">
        <v>4</v>
      </c>
      <c r="E300" s="44">
        <v>2</v>
      </c>
      <c r="F300" s="44"/>
      <c r="G300" s="44"/>
      <c r="H300" s="40"/>
      <c r="I300" s="42">
        <v>294</v>
      </c>
      <c r="J300" s="44">
        <v>3</v>
      </c>
      <c r="K300" s="44">
        <v>1</v>
      </c>
      <c r="L300" s="44">
        <v>2</v>
      </c>
      <c r="M300" s="44"/>
      <c r="N300" s="44"/>
      <c r="O300" s="2"/>
      <c r="P300" s="42">
        <v>294</v>
      </c>
      <c r="Q300" s="44">
        <v>9</v>
      </c>
      <c r="R300" s="44">
        <v>1</v>
      </c>
      <c r="S300" s="44">
        <v>5</v>
      </c>
      <c r="T300" s="44"/>
      <c r="U300" s="44"/>
      <c r="V300" s="2"/>
      <c r="W300" s="42">
        <v>294</v>
      </c>
      <c r="X300" s="44">
        <v>0</v>
      </c>
      <c r="Y300" s="44">
        <v>1</v>
      </c>
      <c r="Z300" s="44">
        <v>2</v>
      </c>
      <c r="AA300" s="44"/>
      <c r="AB300" s="44"/>
      <c r="AC300" s="2"/>
      <c r="AD300" s="2"/>
      <c r="AE300" s="2"/>
      <c r="AF300" s="2"/>
      <c r="AG300" s="2"/>
      <c r="AH300" s="2"/>
      <c r="AI300" s="2"/>
    </row>
    <row r="301" spans="2:35">
      <c r="B301" s="42">
        <v>295</v>
      </c>
      <c r="C301" s="44">
        <v>0</v>
      </c>
      <c r="D301" s="44">
        <v>1</v>
      </c>
      <c r="E301" s="44">
        <v>2</v>
      </c>
      <c r="F301" s="44"/>
      <c r="G301" s="44"/>
      <c r="H301" s="40"/>
      <c r="I301" s="42">
        <v>295</v>
      </c>
      <c r="J301" s="44">
        <v>0</v>
      </c>
      <c r="K301" s="44">
        <v>1</v>
      </c>
      <c r="L301" s="44">
        <v>2</v>
      </c>
      <c r="M301" s="44"/>
      <c r="N301" s="44"/>
      <c r="O301" s="2"/>
      <c r="P301" s="42">
        <v>295</v>
      </c>
      <c r="Q301" s="44">
        <v>3</v>
      </c>
      <c r="R301" s="44">
        <v>9</v>
      </c>
      <c r="S301" s="44">
        <v>2</v>
      </c>
      <c r="T301" s="44"/>
      <c r="U301" s="44"/>
      <c r="V301" s="2"/>
      <c r="W301" s="42">
        <v>295</v>
      </c>
      <c r="X301" s="44">
        <v>0</v>
      </c>
      <c r="Y301" s="44">
        <v>1</v>
      </c>
      <c r="Z301" s="44">
        <v>2</v>
      </c>
      <c r="AA301" s="44"/>
      <c r="AB301" s="44"/>
      <c r="AC301" s="2"/>
      <c r="AD301" s="2"/>
      <c r="AE301" s="2"/>
      <c r="AF301" s="2"/>
      <c r="AG301" s="2"/>
      <c r="AH301" s="2"/>
      <c r="AI301" s="2"/>
    </row>
    <row r="302" spans="2:35">
      <c r="B302" s="42">
        <v>296</v>
      </c>
      <c r="C302" s="44">
        <v>3</v>
      </c>
      <c r="D302" s="44">
        <v>1</v>
      </c>
      <c r="E302" s="44">
        <v>4</v>
      </c>
      <c r="F302" s="44"/>
      <c r="G302" s="44"/>
      <c r="H302" s="40"/>
      <c r="I302" s="42">
        <v>296</v>
      </c>
      <c r="J302" s="44">
        <v>1</v>
      </c>
      <c r="K302" s="44">
        <v>1</v>
      </c>
      <c r="L302" s="44">
        <v>1</v>
      </c>
      <c r="M302" s="44"/>
      <c r="N302" s="44"/>
      <c r="O302" s="2"/>
      <c r="P302" s="42">
        <v>296</v>
      </c>
      <c r="Q302" s="44">
        <v>3</v>
      </c>
      <c r="R302" s="44">
        <v>1</v>
      </c>
      <c r="S302" s="44">
        <v>1</v>
      </c>
      <c r="T302" s="44"/>
      <c r="U302" s="44"/>
      <c r="V302" s="2"/>
      <c r="W302" s="42">
        <v>296</v>
      </c>
      <c r="X302" s="44">
        <v>0</v>
      </c>
      <c r="Y302" s="44">
        <v>4</v>
      </c>
      <c r="Z302" s="44">
        <v>6</v>
      </c>
      <c r="AA302" s="44"/>
      <c r="AB302" s="44"/>
      <c r="AC302" s="2"/>
      <c r="AD302" s="2"/>
      <c r="AE302" s="2"/>
      <c r="AF302" s="2"/>
      <c r="AG302" s="2"/>
      <c r="AH302" s="2"/>
      <c r="AI302" s="2"/>
    </row>
    <row r="303" spans="2:35">
      <c r="B303" s="42">
        <v>297</v>
      </c>
      <c r="C303" s="44">
        <v>0</v>
      </c>
      <c r="D303" s="44">
        <v>1</v>
      </c>
      <c r="E303" s="44">
        <v>2</v>
      </c>
      <c r="F303" s="44"/>
      <c r="G303" s="44"/>
      <c r="H303" s="40"/>
      <c r="I303" s="42">
        <v>297</v>
      </c>
      <c r="J303" s="44">
        <v>3</v>
      </c>
      <c r="K303" s="44">
        <v>1</v>
      </c>
      <c r="L303" s="44">
        <v>2</v>
      </c>
      <c r="M303" s="44"/>
      <c r="N303" s="44"/>
      <c r="O303" s="2"/>
      <c r="P303" s="42">
        <v>297</v>
      </c>
      <c r="Q303" s="44">
        <v>0</v>
      </c>
      <c r="R303" s="44">
        <v>6</v>
      </c>
      <c r="S303" s="44">
        <v>2</v>
      </c>
      <c r="T303" s="44"/>
      <c r="U303" s="44"/>
      <c r="V303" s="2"/>
      <c r="W303" s="42">
        <v>297</v>
      </c>
      <c r="X303" s="44">
        <v>0</v>
      </c>
      <c r="Y303" s="44">
        <v>4</v>
      </c>
      <c r="Z303" s="44">
        <v>2</v>
      </c>
      <c r="AA303" s="44"/>
      <c r="AB303" s="44"/>
      <c r="AC303" s="2"/>
      <c r="AD303" s="2"/>
      <c r="AE303" s="2"/>
      <c r="AF303" s="2"/>
      <c r="AG303" s="2"/>
      <c r="AH303" s="2"/>
      <c r="AI303" s="2"/>
    </row>
    <row r="304" spans="2:35">
      <c r="B304" s="42">
        <v>298</v>
      </c>
      <c r="C304" s="44">
        <v>0</v>
      </c>
      <c r="D304" s="44">
        <v>1</v>
      </c>
      <c r="E304" s="44">
        <v>5</v>
      </c>
      <c r="F304" s="44"/>
      <c r="G304" s="44"/>
      <c r="H304" s="40"/>
      <c r="I304" s="42">
        <v>298</v>
      </c>
      <c r="J304" s="44">
        <v>0</v>
      </c>
      <c r="K304" s="44">
        <v>1</v>
      </c>
      <c r="L304" s="44">
        <v>5</v>
      </c>
      <c r="M304" s="44"/>
      <c r="N304" s="44"/>
      <c r="O304" s="2"/>
      <c r="P304" s="42">
        <v>298</v>
      </c>
      <c r="Q304" s="44">
        <v>0</v>
      </c>
      <c r="R304" s="44">
        <v>1</v>
      </c>
      <c r="S304" s="44">
        <v>1</v>
      </c>
      <c r="T304" s="44"/>
      <c r="U304" s="44"/>
      <c r="V304" s="2"/>
      <c r="W304" s="42">
        <v>298</v>
      </c>
      <c r="X304" s="44">
        <v>0</v>
      </c>
      <c r="Y304" s="44">
        <v>6</v>
      </c>
      <c r="Z304" s="44">
        <v>5</v>
      </c>
      <c r="AA304" s="44"/>
      <c r="AB304" s="44"/>
      <c r="AC304" s="2"/>
      <c r="AD304" s="2"/>
      <c r="AE304" s="2"/>
      <c r="AF304" s="2"/>
      <c r="AG304" s="2"/>
      <c r="AH304" s="2"/>
      <c r="AI304" s="2"/>
    </row>
    <row r="305" spans="2:35">
      <c r="B305" s="42">
        <v>299</v>
      </c>
      <c r="C305" s="44">
        <v>9</v>
      </c>
      <c r="D305" s="44">
        <v>1</v>
      </c>
      <c r="E305" s="44">
        <v>2</v>
      </c>
      <c r="F305" s="44"/>
      <c r="G305" s="44"/>
      <c r="H305" s="40"/>
      <c r="I305" s="42">
        <v>299</v>
      </c>
      <c r="J305" s="44">
        <v>0</v>
      </c>
      <c r="K305" s="44">
        <v>4</v>
      </c>
      <c r="L305" s="44">
        <v>5</v>
      </c>
      <c r="M305" s="44"/>
      <c r="N305" s="44"/>
      <c r="O305" s="2"/>
      <c r="P305" s="42">
        <v>299</v>
      </c>
      <c r="Q305" s="44">
        <v>0</v>
      </c>
      <c r="R305" s="44">
        <v>1</v>
      </c>
      <c r="S305" s="44">
        <v>5</v>
      </c>
      <c r="T305" s="44"/>
      <c r="U305" s="44"/>
      <c r="V305" s="2"/>
      <c r="W305" s="42">
        <v>299</v>
      </c>
      <c r="X305" s="44">
        <v>0</v>
      </c>
      <c r="Y305" s="44">
        <v>1</v>
      </c>
      <c r="Z305" s="44">
        <v>2</v>
      </c>
      <c r="AA305" s="44"/>
      <c r="AB305" s="44"/>
      <c r="AC305" s="2"/>
      <c r="AD305" s="2"/>
      <c r="AE305" s="2"/>
      <c r="AF305" s="2"/>
      <c r="AG305" s="2"/>
      <c r="AH305" s="2"/>
      <c r="AI305" s="2"/>
    </row>
    <row r="306" spans="2:35">
      <c r="B306" s="42">
        <v>300</v>
      </c>
      <c r="C306" s="44">
        <v>0</v>
      </c>
      <c r="D306" s="44">
        <v>1</v>
      </c>
      <c r="E306" s="44">
        <v>6</v>
      </c>
      <c r="F306" s="44"/>
      <c r="G306" s="44"/>
      <c r="H306" s="40"/>
      <c r="I306" s="42">
        <v>300</v>
      </c>
      <c r="J306" s="44">
        <v>3</v>
      </c>
      <c r="K306" s="44">
        <v>7</v>
      </c>
      <c r="L306" s="44">
        <v>5</v>
      </c>
      <c r="M306" s="44"/>
      <c r="N306" s="44"/>
      <c r="O306" s="2"/>
      <c r="P306" s="42">
        <v>300</v>
      </c>
      <c r="Q306" s="44">
        <v>10</v>
      </c>
      <c r="R306" s="44">
        <v>1</v>
      </c>
      <c r="S306" s="44">
        <v>5</v>
      </c>
      <c r="T306" s="44"/>
      <c r="U306" s="44"/>
      <c r="V306" s="2"/>
      <c r="W306" s="42">
        <v>300</v>
      </c>
      <c r="X306" s="44">
        <v>0</v>
      </c>
      <c r="Y306" s="44">
        <v>4</v>
      </c>
      <c r="Z306" s="44">
        <v>4</v>
      </c>
      <c r="AA306" s="44"/>
      <c r="AB306" s="44"/>
      <c r="AC306" s="2"/>
      <c r="AD306" s="2"/>
      <c r="AE306" s="2"/>
      <c r="AF306" s="2"/>
      <c r="AG306" s="2"/>
      <c r="AH306" s="2"/>
      <c r="AI306" s="2"/>
    </row>
    <row r="307" spans="2:35">
      <c r="B307" s="42">
        <v>301</v>
      </c>
      <c r="C307" s="44">
        <v>2</v>
      </c>
      <c r="D307" s="44">
        <v>1</v>
      </c>
      <c r="E307" s="44">
        <v>2</v>
      </c>
      <c r="F307" s="44"/>
      <c r="G307" s="44"/>
      <c r="H307" s="40"/>
      <c r="I307" s="42">
        <v>301</v>
      </c>
      <c r="J307" s="44">
        <v>0</v>
      </c>
      <c r="K307" s="44">
        <v>1</v>
      </c>
      <c r="L307" s="44">
        <v>2</v>
      </c>
      <c r="M307" s="44"/>
      <c r="N307" s="44"/>
      <c r="O307" s="2"/>
      <c r="P307" s="42">
        <v>301</v>
      </c>
      <c r="Q307" s="44">
        <v>0</v>
      </c>
      <c r="R307" s="44">
        <v>1</v>
      </c>
      <c r="S307" s="44">
        <v>1</v>
      </c>
      <c r="T307" s="44"/>
      <c r="U307" s="44"/>
      <c r="V307" s="2"/>
      <c r="W307" s="42">
        <v>301</v>
      </c>
      <c r="X307" s="44">
        <v>0</v>
      </c>
      <c r="Y307" s="44">
        <v>4</v>
      </c>
      <c r="Z307" s="44">
        <v>2</v>
      </c>
      <c r="AA307" s="44"/>
      <c r="AB307" s="44"/>
      <c r="AC307" s="2"/>
      <c r="AD307" s="2"/>
      <c r="AE307" s="2"/>
      <c r="AF307" s="2"/>
      <c r="AG307" s="2"/>
      <c r="AH307" s="2"/>
      <c r="AI307" s="2"/>
    </row>
    <row r="308" spans="2:35">
      <c r="B308" s="42">
        <v>302</v>
      </c>
      <c r="C308" s="44">
        <v>7</v>
      </c>
      <c r="D308" s="44">
        <v>1</v>
      </c>
      <c r="E308" s="44">
        <v>2</v>
      </c>
      <c r="F308" s="44"/>
      <c r="G308" s="44"/>
      <c r="H308" s="40"/>
      <c r="I308" s="42">
        <v>302</v>
      </c>
      <c r="J308" s="44">
        <v>0</v>
      </c>
      <c r="K308" s="44">
        <v>1</v>
      </c>
      <c r="L308" s="44">
        <v>5</v>
      </c>
      <c r="M308" s="44"/>
      <c r="N308" s="44"/>
      <c r="O308" s="2"/>
      <c r="P308" s="42">
        <v>302</v>
      </c>
      <c r="Q308" s="44">
        <v>3</v>
      </c>
      <c r="R308" s="44">
        <v>1</v>
      </c>
      <c r="S308" s="44">
        <v>0</v>
      </c>
      <c r="T308" s="44"/>
      <c r="U308" s="44"/>
      <c r="V308" s="2"/>
      <c r="W308" s="42">
        <v>302</v>
      </c>
      <c r="X308" s="44">
        <v>0</v>
      </c>
      <c r="Y308" s="44">
        <v>1</v>
      </c>
      <c r="Z308" s="44">
        <v>0</v>
      </c>
      <c r="AA308" s="44"/>
      <c r="AB308" s="44"/>
      <c r="AC308" s="2"/>
      <c r="AD308" s="2"/>
      <c r="AE308" s="2"/>
      <c r="AF308" s="2"/>
      <c r="AG308" s="2"/>
      <c r="AH308" s="2"/>
      <c r="AI308" s="2"/>
    </row>
    <row r="309" spans="2:35">
      <c r="B309" s="42">
        <v>303</v>
      </c>
      <c r="C309" s="44">
        <v>1</v>
      </c>
      <c r="D309" s="44">
        <v>1</v>
      </c>
      <c r="E309" s="44">
        <v>2</v>
      </c>
      <c r="F309" s="44"/>
      <c r="G309" s="44"/>
      <c r="H309" s="40"/>
      <c r="I309" s="42">
        <v>303</v>
      </c>
      <c r="J309" s="44">
        <v>0</v>
      </c>
      <c r="K309" s="44">
        <v>5</v>
      </c>
      <c r="L309" s="44">
        <v>2</v>
      </c>
      <c r="M309" s="44"/>
      <c r="N309" s="44"/>
      <c r="O309" s="2"/>
      <c r="P309" s="42">
        <v>303</v>
      </c>
      <c r="Q309" s="44">
        <v>3</v>
      </c>
      <c r="R309" s="44">
        <v>1</v>
      </c>
      <c r="S309" s="44">
        <v>2</v>
      </c>
      <c r="T309" s="44"/>
      <c r="U309" s="44"/>
      <c r="V309" s="2"/>
      <c r="W309" s="42">
        <v>303</v>
      </c>
      <c r="X309" s="44">
        <v>0</v>
      </c>
      <c r="Y309" s="44">
        <v>1</v>
      </c>
      <c r="Z309" s="44">
        <v>2</v>
      </c>
      <c r="AA309" s="44"/>
      <c r="AB309" s="44"/>
      <c r="AC309" s="2"/>
      <c r="AD309" s="2"/>
      <c r="AE309" s="2"/>
      <c r="AF309" s="2"/>
      <c r="AG309" s="2"/>
      <c r="AH309" s="2"/>
      <c r="AI309" s="2"/>
    </row>
    <row r="310" spans="2:35">
      <c r="B310" s="42">
        <v>304</v>
      </c>
      <c r="C310" s="44">
        <v>3</v>
      </c>
      <c r="D310" s="44">
        <v>4</v>
      </c>
      <c r="E310" s="44">
        <v>2</v>
      </c>
      <c r="F310" s="44"/>
      <c r="G310" s="44"/>
      <c r="H310" s="40"/>
      <c r="I310" s="42">
        <v>304</v>
      </c>
      <c r="J310" s="44">
        <v>0</v>
      </c>
      <c r="K310" s="44">
        <v>7</v>
      </c>
      <c r="L310" s="44">
        <v>5</v>
      </c>
      <c r="M310" s="44"/>
      <c r="N310" s="44"/>
      <c r="O310" s="2"/>
      <c r="P310" s="42">
        <v>304</v>
      </c>
      <c r="Q310" s="44">
        <v>0</v>
      </c>
      <c r="R310" s="44">
        <v>4</v>
      </c>
      <c r="S310" s="44">
        <v>2</v>
      </c>
      <c r="T310" s="44"/>
      <c r="U310" s="44"/>
      <c r="V310" s="2"/>
      <c r="W310" s="42">
        <v>304</v>
      </c>
      <c r="X310" s="44">
        <v>1</v>
      </c>
      <c r="Y310" s="44">
        <v>1</v>
      </c>
      <c r="Z310" s="44">
        <v>2</v>
      </c>
      <c r="AA310" s="44"/>
      <c r="AB310" s="44"/>
      <c r="AC310" s="2"/>
      <c r="AD310" s="2"/>
      <c r="AE310" s="2"/>
      <c r="AF310" s="2"/>
      <c r="AG310" s="2"/>
      <c r="AH310" s="2"/>
      <c r="AI310" s="2"/>
    </row>
    <row r="311" spans="2:35">
      <c r="B311" s="42">
        <v>305</v>
      </c>
      <c r="C311" s="44">
        <v>7</v>
      </c>
      <c r="D311" s="44">
        <v>4</v>
      </c>
      <c r="E311" s="44">
        <v>2</v>
      </c>
      <c r="F311" s="44"/>
      <c r="G311" s="44"/>
      <c r="H311" s="40"/>
      <c r="I311" s="42">
        <v>305</v>
      </c>
      <c r="J311" s="44">
        <v>3</v>
      </c>
      <c r="K311" s="44">
        <v>2</v>
      </c>
      <c r="L311" s="44">
        <v>2</v>
      </c>
      <c r="M311" s="44"/>
      <c r="N311" s="44"/>
      <c r="O311" s="2"/>
      <c r="P311" s="42">
        <v>305</v>
      </c>
      <c r="Q311" s="44">
        <v>3</v>
      </c>
      <c r="R311" s="44">
        <v>6</v>
      </c>
      <c r="S311" s="44">
        <v>2</v>
      </c>
      <c r="T311" s="44"/>
      <c r="U311" s="44"/>
      <c r="V311" s="2"/>
      <c r="W311" s="42">
        <v>305</v>
      </c>
      <c r="X311" s="44">
        <v>3</v>
      </c>
      <c r="Y311" s="44">
        <v>3</v>
      </c>
      <c r="Z311" s="44">
        <v>1</v>
      </c>
      <c r="AA311" s="44"/>
      <c r="AB311" s="44"/>
      <c r="AC311" s="2"/>
      <c r="AD311" s="2"/>
      <c r="AE311" s="2"/>
      <c r="AF311" s="2"/>
      <c r="AG311" s="2"/>
      <c r="AH311" s="2"/>
      <c r="AI311" s="2"/>
    </row>
    <row r="312" spans="2:35">
      <c r="B312" s="42">
        <v>306</v>
      </c>
      <c r="C312" s="44">
        <v>0</v>
      </c>
      <c r="D312" s="44">
        <v>7</v>
      </c>
      <c r="E312" s="44">
        <v>5</v>
      </c>
      <c r="F312" s="44"/>
      <c r="G312" s="44"/>
      <c r="H312" s="40"/>
      <c r="I312" s="42">
        <v>306</v>
      </c>
      <c r="J312" s="44">
        <v>0</v>
      </c>
      <c r="K312" s="44">
        <v>1</v>
      </c>
      <c r="L312" s="44">
        <v>5</v>
      </c>
      <c r="M312" s="44"/>
      <c r="N312" s="44"/>
      <c r="O312" s="2"/>
      <c r="P312" s="42">
        <v>306</v>
      </c>
      <c r="Q312" s="44">
        <v>0</v>
      </c>
      <c r="R312" s="44">
        <v>9</v>
      </c>
      <c r="S312" s="44">
        <v>0</v>
      </c>
      <c r="T312" s="44"/>
      <c r="U312" s="44"/>
      <c r="V312" s="2"/>
      <c r="W312" s="42">
        <v>306</v>
      </c>
      <c r="X312" s="44">
        <v>0</v>
      </c>
      <c r="Y312" s="44">
        <v>4</v>
      </c>
      <c r="Z312" s="44">
        <v>2</v>
      </c>
      <c r="AA312" s="44"/>
      <c r="AB312" s="44"/>
      <c r="AC312" s="2"/>
      <c r="AD312" s="2"/>
      <c r="AE312" s="2"/>
      <c r="AF312" s="2"/>
      <c r="AG312" s="2"/>
      <c r="AH312" s="2"/>
      <c r="AI312" s="2"/>
    </row>
    <row r="313" spans="2:35">
      <c r="B313" s="42">
        <v>307</v>
      </c>
      <c r="C313" s="44">
        <v>0</v>
      </c>
      <c r="D313" s="44">
        <v>1</v>
      </c>
      <c r="E313" s="44">
        <v>2</v>
      </c>
      <c r="F313" s="44"/>
      <c r="G313" s="44"/>
      <c r="H313" s="40"/>
      <c r="I313" s="42">
        <v>307</v>
      </c>
      <c r="J313" s="44">
        <v>0</v>
      </c>
      <c r="K313" s="44">
        <v>1</v>
      </c>
      <c r="L313" s="44">
        <v>2</v>
      </c>
      <c r="M313" s="44"/>
      <c r="N313" s="44"/>
      <c r="O313" s="2"/>
      <c r="P313" s="42">
        <v>307</v>
      </c>
      <c r="Q313" s="44">
        <v>3</v>
      </c>
      <c r="R313" s="44">
        <v>1</v>
      </c>
      <c r="S313" s="44">
        <v>2</v>
      </c>
      <c r="T313" s="44"/>
      <c r="U313" s="44"/>
      <c r="V313" s="2"/>
      <c r="W313" s="42">
        <v>307</v>
      </c>
      <c r="X313" s="44">
        <v>3</v>
      </c>
      <c r="Y313" s="44">
        <v>4</v>
      </c>
      <c r="Z313" s="44">
        <v>2</v>
      </c>
      <c r="AA313" s="44"/>
      <c r="AB313" s="44"/>
      <c r="AC313" s="2"/>
      <c r="AD313" s="2"/>
      <c r="AE313" s="2"/>
      <c r="AF313" s="2"/>
      <c r="AG313" s="2"/>
      <c r="AH313" s="2"/>
      <c r="AI313" s="2"/>
    </row>
    <row r="314" spans="2:35">
      <c r="B314" s="42">
        <v>308</v>
      </c>
      <c r="C314" s="44">
        <v>0</v>
      </c>
      <c r="D314" s="44">
        <v>2</v>
      </c>
      <c r="E314" s="44">
        <v>3</v>
      </c>
      <c r="F314" s="44"/>
      <c r="G314" s="44"/>
      <c r="H314" s="40"/>
      <c r="I314" s="42">
        <v>308</v>
      </c>
      <c r="J314" s="44">
        <v>0</v>
      </c>
      <c r="K314" s="44">
        <v>1</v>
      </c>
      <c r="L314" s="44">
        <v>2</v>
      </c>
      <c r="M314" s="44"/>
      <c r="N314" s="44"/>
      <c r="O314" s="2"/>
      <c r="P314" s="42">
        <v>308</v>
      </c>
      <c r="Q314" s="44">
        <v>0</v>
      </c>
      <c r="R314" s="44">
        <v>1</v>
      </c>
      <c r="S314" s="44">
        <v>2</v>
      </c>
      <c r="T314" s="44"/>
      <c r="U314" s="44"/>
      <c r="V314" s="2"/>
      <c r="W314" s="42">
        <v>308</v>
      </c>
      <c r="X314" s="44">
        <v>0</v>
      </c>
      <c r="Y314" s="44">
        <v>1</v>
      </c>
      <c r="Z314" s="44">
        <v>0</v>
      </c>
      <c r="AA314" s="44"/>
      <c r="AB314" s="44"/>
      <c r="AC314" s="2"/>
      <c r="AD314" s="2"/>
      <c r="AE314" s="2"/>
      <c r="AF314" s="2"/>
      <c r="AG314" s="2"/>
      <c r="AH314" s="2"/>
      <c r="AI314" s="2"/>
    </row>
    <row r="315" spans="2:35">
      <c r="B315" s="42">
        <v>309</v>
      </c>
      <c r="C315" s="44">
        <v>0</v>
      </c>
      <c r="D315" s="44">
        <v>1</v>
      </c>
      <c r="E315" s="44">
        <v>2</v>
      </c>
      <c r="F315" s="44"/>
      <c r="G315" s="44"/>
      <c r="H315" s="40"/>
      <c r="I315" s="42">
        <v>309</v>
      </c>
      <c r="J315" s="44">
        <v>0</v>
      </c>
      <c r="K315" s="44">
        <v>0</v>
      </c>
      <c r="L315" s="44">
        <v>5</v>
      </c>
      <c r="M315" s="44"/>
      <c r="N315" s="44"/>
      <c r="O315" s="2"/>
      <c r="P315" s="42">
        <v>309</v>
      </c>
      <c r="Q315" s="44">
        <v>3</v>
      </c>
      <c r="R315" s="44">
        <v>1</v>
      </c>
      <c r="S315" s="44">
        <v>2</v>
      </c>
      <c r="T315" s="44"/>
      <c r="U315" s="44"/>
      <c r="V315" s="2"/>
      <c r="W315" s="42">
        <v>309</v>
      </c>
      <c r="X315" s="44">
        <v>3</v>
      </c>
      <c r="Y315" s="44">
        <v>7</v>
      </c>
      <c r="Z315" s="44">
        <v>6</v>
      </c>
      <c r="AA315" s="44"/>
      <c r="AB315" s="44"/>
      <c r="AC315" s="2"/>
      <c r="AD315" s="2"/>
      <c r="AE315" s="2"/>
      <c r="AF315" s="2"/>
      <c r="AG315" s="2"/>
      <c r="AH315" s="2"/>
      <c r="AI315" s="2"/>
    </row>
    <row r="316" spans="2:35">
      <c r="B316" s="42">
        <v>310</v>
      </c>
      <c r="C316" s="44">
        <v>0</v>
      </c>
      <c r="D316" s="44">
        <v>1</v>
      </c>
      <c r="E316" s="44">
        <v>2</v>
      </c>
      <c r="F316" s="44"/>
      <c r="G316" s="44"/>
      <c r="H316" s="40"/>
      <c r="I316" s="42">
        <v>310</v>
      </c>
      <c r="J316" s="44">
        <v>0</v>
      </c>
      <c r="K316" s="44">
        <v>1</v>
      </c>
      <c r="L316" s="44">
        <v>5</v>
      </c>
      <c r="M316" s="44"/>
      <c r="N316" s="44"/>
      <c r="O316" s="2"/>
      <c r="P316" s="42">
        <v>310</v>
      </c>
      <c r="Q316" s="44">
        <v>6</v>
      </c>
      <c r="R316" s="44">
        <v>2</v>
      </c>
      <c r="S316" s="44">
        <v>5</v>
      </c>
      <c r="T316" s="44"/>
      <c r="U316" s="44"/>
      <c r="V316" s="2"/>
      <c r="W316" s="42">
        <v>310</v>
      </c>
      <c r="X316" s="44">
        <v>8</v>
      </c>
      <c r="Y316" s="44">
        <v>4</v>
      </c>
      <c r="Z316" s="44">
        <v>2</v>
      </c>
      <c r="AA316" s="44"/>
      <c r="AB316" s="44"/>
      <c r="AC316" s="2"/>
      <c r="AD316" s="2"/>
      <c r="AE316" s="2"/>
      <c r="AF316" s="2"/>
      <c r="AG316" s="2"/>
      <c r="AH316" s="2"/>
      <c r="AI316" s="2"/>
    </row>
    <row r="317" spans="2:35">
      <c r="B317" s="42">
        <v>311</v>
      </c>
      <c r="C317" s="44">
        <v>0</v>
      </c>
      <c r="D317" s="44">
        <v>4</v>
      </c>
      <c r="E317" s="44">
        <v>2</v>
      </c>
      <c r="F317" s="44"/>
      <c r="G317" s="44"/>
      <c r="H317" s="40"/>
      <c r="I317" s="42">
        <v>311</v>
      </c>
      <c r="J317" s="44">
        <v>0</v>
      </c>
      <c r="K317" s="44">
        <v>4</v>
      </c>
      <c r="L317" s="44">
        <v>2</v>
      </c>
      <c r="M317" s="44"/>
      <c r="N317" s="44"/>
      <c r="O317" s="2"/>
      <c r="P317" s="42">
        <v>311</v>
      </c>
      <c r="Q317" s="44">
        <v>0</v>
      </c>
      <c r="R317" s="44">
        <v>7</v>
      </c>
      <c r="S317" s="44">
        <v>4</v>
      </c>
      <c r="T317" s="44"/>
      <c r="U317" s="44"/>
      <c r="V317" s="2"/>
      <c r="W317" s="42">
        <v>311</v>
      </c>
      <c r="X317" s="44">
        <v>0</v>
      </c>
      <c r="Y317" s="44">
        <v>4</v>
      </c>
      <c r="Z317" s="44">
        <v>2</v>
      </c>
      <c r="AA317" s="44"/>
      <c r="AB317" s="44"/>
      <c r="AC317" s="2"/>
      <c r="AD317" s="2"/>
      <c r="AE317" s="2"/>
      <c r="AF317" s="2"/>
      <c r="AG317" s="2"/>
      <c r="AH317" s="2"/>
      <c r="AI317" s="2"/>
    </row>
    <row r="318" spans="2:35">
      <c r="B318" s="42">
        <v>312</v>
      </c>
      <c r="C318" s="44">
        <v>0</v>
      </c>
      <c r="D318" s="44">
        <v>0</v>
      </c>
      <c r="E318" s="44">
        <v>5</v>
      </c>
      <c r="F318" s="44"/>
      <c r="G318" s="44"/>
      <c r="H318" s="40"/>
      <c r="I318" s="42">
        <v>312</v>
      </c>
      <c r="J318" s="44">
        <v>2</v>
      </c>
      <c r="K318" s="44">
        <v>4</v>
      </c>
      <c r="L318" s="44">
        <v>5</v>
      </c>
      <c r="M318" s="44"/>
      <c r="N318" s="44"/>
      <c r="O318" s="2"/>
      <c r="P318" s="42">
        <v>312</v>
      </c>
      <c r="Q318" s="44">
        <v>2</v>
      </c>
      <c r="R318" s="44">
        <v>1</v>
      </c>
      <c r="S318" s="44">
        <v>2</v>
      </c>
      <c r="T318" s="44"/>
      <c r="U318" s="44"/>
      <c r="V318" s="2"/>
      <c r="W318" s="42">
        <v>312</v>
      </c>
      <c r="X318" s="44">
        <v>3</v>
      </c>
      <c r="Y318" s="44">
        <v>2</v>
      </c>
      <c r="Z318" s="44">
        <v>5</v>
      </c>
      <c r="AA318" s="44"/>
      <c r="AB318" s="44"/>
      <c r="AC318" s="2"/>
      <c r="AD318" s="2"/>
      <c r="AE318" s="2"/>
      <c r="AF318" s="2"/>
      <c r="AG318" s="2"/>
      <c r="AH318" s="2"/>
      <c r="AI318" s="2"/>
    </row>
    <row r="319" spans="2:35">
      <c r="B319" s="42">
        <v>313</v>
      </c>
      <c r="C319" s="44">
        <v>0</v>
      </c>
      <c r="D319" s="44">
        <v>4</v>
      </c>
      <c r="E319" s="44">
        <v>4</v>
      </c>
      <c r="F319" s="44"/>
      <c r="G319" s="44"/>
      <c r="H319" s="40"/>
      <c r="I319" s="42">
        <v>313</v>
      </c>
      <c r="J319" s="44">
        <v>0</v>
      </c>
      <c r="K319" s="44">
        <v>1</v>
      </c>
      <c r="L319" s="44">
        <v>2</v>
      </c>
      <c r="M319" s="44"/>
      <c r="N319" s="44"/>
      <c r="O319" s="2"/>
      <c r="P319" s="42">
        <v>313</v>
      </c>
      <c r="Q319" s="44">
        <v>0</v>
      </c>
      <c r="R319" s="44">
        <v>1</v>
      </c>
      <c r="S319" s="44">
        <v>1</v>
      </c>
      <c r="T319" s="44"/>
      <c r="U319" s="44"/>
      <c r="V319" s="2"/>
      <c r="W319" s="42">
        <v>313</v>
      </c>
      <c r="X319" s="44">
        <v>0</v>
      </c>
      <c r="Y319" s="44">
        <v>1</v>
      </c>
      <c r="Z319" s="44">
        <v>2</v>
      </c>
      <c r="AA319" s="44"/>
      <c r="AB319" s="44"/>
      <c r="AC319" s="2"/>
      <c r="AD319" s="2"/>
      <c r="AE319" s="2"/>
      <c r="AF319" s="2"/>
      <c r="AG319" s="2"/>
      <c r="AH319" s="2"/>
      <c r="AI319" s="2"/>
    </row>
    <row r="320" spans="2:35">
      <c r="B320" s="42">
        <v>314</v>
      </c>
      <c r="C320" s="44">
        <v>0</v>
      </c>
      <c r="D320" s="44">
        <v>1</v>
      </c>
      <c r="E320" s="44">
        <v>1</v>
      </c>
      <c r="F320" s="44"/>
      <c r="G320" s="44"/>
      <c r="H320" s="40"/>
      <c r="I320" s="42">
        <v>314</v>
      </c>
      <c r="J320" s="44">
        <v>0</v>
      </c>
      <c r="K320" s="44">
        <v>4</v>
      </c>
      <c r="L320" s="44">
        <v>5</v>
      </c>
      <c r="M320" s="44"/>
      <c r="N320" s="44"/>
      <c r="O320" s="2"/>
      <c r="P320" s="42">
        <v>314</v>
      </c>
      <c r="Q320" s="44">
        <v>1</v>
      </c>
      <c r="R320" s="44">
        <v>4</v>
      </c>
      <c r="S320" s="44">
        <v>2</v>
      </c>
      <c r="T320" s="44"/>
      <c r="U320" s="44"/>
      <c r="V320" s="2"/>
      <c r="W320" s="42">
        <v>314</v>
      </c>
      <c r="X320" s="44">
        <v>0</v>
      </c>
      <c r="Y320" s="44">
        <v>1</v>
      </c>
      <c r="Z320" s="44">
        <v>5</v>
      </c>
      <c r="AA320" s="44"/>
      <c r="AB320" s="44"/>
      <c r="AC320" s="2"/>
      <c r="AD320" s="2"/>
      <c r="AE320" s="2"/>
      <c r="AF320" s="2"/>
      <c r="AG320" s="2"/>
      <c r="AH320" s="2"/>
      <c r="AI320" s="2"/>
    </row>
    <row r="321" spans="2:35">
      <c r="B321" s="42">
        <v>315</v>
      </c>
      <c r="C321" s="44">
        <v>4</v>
      </c>
      <c r="D321" s="44">
        <v>1</v>
      </c>
      <c r="E321" s="44">
        <v>5</v>
      </c>
      <c r="F321" s="44"/>
      <c r="G321" s="44"/>
      <c r="H321" s="40"/>
      <c r="I321" s="42">
        <v>315</v>
      </c>
      <c r="J321" s="44">
        <v>8</v>
      </c>
      <c r="K321" s="44">
        <v>0</v>
      </c>
      <c r="L321" s="44">
        <v>2</v>
      </c>
      <c r="M321" s="44"/>
      <c r="N321" s="44"/>
      <c r="O321" s="2"/>
      <c r="P321" s="42">
        <v>315</v>
      </c>
      <c r="Q321" s="44">
        <v>3</v>
      </c>
      <c r="R321" s="44">
        <v>5</v>
      </c>
      <c r="S321" s="44">
        <v>2</v>
      </c>
      <c r="T321" s="44"/>
      <c r="U321" s="44"/>
      <c r="V321" s="2"/>
      <c r="W321" s="42">
        <v>315</v>
      </c>
      <c r="X321" s="44">
        <v>0</v>
      </c>
      <c r="Y321" s="44">
        <v>0</v>
      </c>
      <c r="Z321" s="44">
        <v>5</v>
      </c>
      <c r="AA321" s="44"/>
      <c r="AB321" s="44"/>
      <c r="AC321" s="2"/>
      <c r="AD321" s="2"/>
      <c r="AE321" s="2"/>
      <c r="AF321" s="2"/>
      <c r="AG321" s="2"/>
      <c r="AH321" s="2"/>
      <c r="AI321" s="2"/>
    </row>
    <row r="322" spans="2:35">
      <c r="B322" s="42">
        <v>316</v>
      </c>
      <c r="C322" s="44">
        <v>8</v>
      </c>
      <c r="D322" s="44">
        <v>1</v>
      </c>
      <c r="E322" s="44">
        <v>5</v>
      </c>
      <c r="F322" s="44"/>
      <c r="G322" s="44"/>
      <c r="H322" s="40"/>
      <c r="I322" s="42">
        <v>316</v>
      </c>
      <c r="J322" s="44">
        <v>1</v>
      </c>
      <c r="K322" s="44">
        <v>1</v>
      </c>
      <c r="L322" s="44">
        <v>5</v>
      </c>
      <c r="M322" s="44"/>
      <c r="N322" s="44"/>
      <c r="O322" s="2"/>
      <c r="P322" s="42">
        <v>316</v>
      </c>
      <c r="Q322" s="44">
        <v>3</v>
      </c>
      <c r="R322" s="44">
        <v>3</v>
      </c>
      <c r="S322" s="44">
        <v>2</v>
      </c>
      <c r="T322" s="44"/>
      <c r="U322" s="44"/>
      <c r="V322" s="2"/>
      <c r="W322" s="42">
        <v>316</v>
      </c>
      <c r="X322" s="44">
        <v>3</v>
      </c>
      <c r="Y322" s="44">
        <v>4</v>
      </c>
      <c r="Z322" s="44">
        <v>2</v>
      </c>
      <c r="AA322" s="44"/>
      <c r="AB322" s="44"/>
      <c r="AC322" s="2"/>
      <c r="AD322" s="2"/>
      <c r="AE322" s="2"/>
      <c r="AF322" s="2"/>
      <c r="AG322" s="2"/>
      <c r="AH322" s="2"/>
      <c r="AI322" s="2"/>
    </row>
    <row r="323" spans="2:35">
      <c r="B323" s="42">
        <v>317</v>
      </c>
      <c r="C323" s="44">
        <v>0</v>
      </c>
      <c r="D323" s="44">
        <v>1</v>
      </c>
      <c r="E323" s="44">
        <v>2</v>
      </c>
      <c r="F323" s="44"/>
      <c r="G323" s="44"/>
      <c r="H323" s="40"/>
      <c r="I323" s="42">
        <v>317</v>
      </c>
      <c r="J323" s="44">
        <v>3</v>
      </c>
      <c r="K323" s="44">
        <v>1</v>
      </c>
      <c r="L323" s="44">
        <v>5</v>
      </c>
      <c r="M323" s="44"/>
      <c r="N323" s="44"/>
      <c r="O323" s="2"/>
      <c r="P323" s="42">
        <v>317</v>
      </c>
      <c r="Q323" s="44">
        <v>0</v>
      </c>
      <c r="R323" s="44">
        <v>1</v>
      </c>
      <c r="S323" s="44">
        <v>2</v>
      </c>
      <c r="T323" s="44"/>
      <c r="U323" s="44"/>
      <c r="V323" s="2"/>
      <c r="W323" s="42">
        <v>317</v>
      </c>
      <c r="X323" s="44">
        <v>5</v>
      </c>
      <c r="Y323" s="44">
        <v>4</v>
      </c>
      <c r="Z323" s="44">
        <v>0</v>
      </c>
      <c r="AA323" s="44"/>
      <c r="AB323" s="44"/>
      <c r="AC323" s="2"/>
      <c r="AD323" s="2"/>
      <c r="AE323" s="2"/>
      <c r="AF323" s="2"/>
      <c r="AG323" s="2"/>
      <c r="AH323" s="2"/>
      <c r="AI323" s="2"/>
    </row>
    <row r="324" spans="2:35">
      <c r="B324" s="42">
        <v>318</v>
      </c>
      <c r="C324" s="44">
        <v>0</v>
      </c>
      <c r="D324" s="44">
        <v>4</v>
      </c>
      <c r="E324" s="44">
        <v>3</v>
      </c>
      <c r="F324" s="44"/>
      <c r="G324" s="44"/>
      <c r="H324" s="40"/>
      <c r="I324" s="42">
        <v>318</v>
      </c>
      <c r="J324" s="44">
        <v>0</v>
      </c>
      <c r="K324" s="44">
        <v>4</v>
      </c>
      <c r="L324" s="44">
        <v>2</v>
      </c>
      <c r="M324" s="44"/>
      <c r="N324" s="44"/>
      <c r="O324" s="2"/>
      <c r="P324" s="42">
        <v>318</v>
      </c>
      <c r="Q324" s="44">
        <v>4</v>
      </c>
      <c r="R324" s="44">
        <v>1</v>
      </c>
      <c r="S324" s="44">
        <v>5</v>
      </c>
      <c r="T324" s="44"/>
      <c r="U324" s="44"/>
      <c r="V324" s="2"/>
      <c r="W324" s="42">
        <v>318</v>
      </c>
      <c r="X324" s="44">
        <v>0</v>
      </c>
      <c r="Y324" s="44">
        <v>1</v>
      </c>
      <c r="Z324" s="44">
        <v>2</v>
      </c>
      <c r="AA324" s="44"/>
      <c r="AB324" s="44"/>
      <c r="AC324" s="2"/>
      <c r="AD324" s="2"/>
      <c r="AE324" s="2"/>
      <c r="AF324" s="2"/>
      <c r="AG324" s="2"/>
      <c r="AH324" s="2"/>
      <c r="AI324" s="2"/>
    </row>
    <row r="325" spans="2:35">
      <c r="B325" s="42">
        <v>319</v>
      </c>
      <c r="C325" s="44">
        <v>0</v>
      </c>
      <c r="D325" s="44">
        <v>2</v>
      </c>
      <c r="E325" s="44">
        <v>2</v>
      </c>
      <c r="F325" s="44"/>
      <c r="G325" s="44"/>
      <c r="H325" s="40"/>
      <c r="I325" s="42">
        <v>319</v>
      </c>
      <c r="J325" s="44">
        <v>0</v>
      </c>
      <c r="K325" s="44">
        <v>1</v>
      </c>
      <c r="L325" s="44">
        <v>4</v>
      </c>
      <c r="M325" s="44"/>
      <c r="N325" s="44"/>
      <c r="O325" s="2"/>
      <c r="P325" s="42">
        <v>319</v>
      </c>
      <c r="Q325" s="44">
        <v>0</v>
      </c>
      <c r="R325" s="44">
        <v>2</v>
      </c>
      <c r="S325" s="44">
        <v>2</v>
      </c>
      <c r="T325" s="44"/>
      <c r="U325" s="44"/>
      <c r="V325" s="2"/>
      <c r="W325" s="42">
        <v>319</v>
      </c>
      <c r="X325" s="44">
        <v>0</v>
      </c>
      <c r="Y325" s="44">
        <v>1</v>
      </c>
      <c r="Z325" s="44">
        <v>2</v>
      </c>
      <c r="AA325" s="44"/>
      <c r="AB325" s="44"/>
      <c r="AC325" s="2"/>
      <c r="AD325" s="2"/>
      <c r="AE325" s="2"/>
      <c r="AF325" s="2"/>
      <c r="AG325" s="2"/>
      <c r="AH325" s="2"/>
      <c r="AI325" s="2"/>
    </row>
    <row r="326" spans="2:35">
      <c r="B326" s="42">
        <v>320</v>
      </c>
      <c r="C326" s="44">
        <v>0</v>
      </c>
      <c r="D326" s="44">
        <v>8</v>
      </c>
      <c r="E326" s="44">
        <v>1</v>
      </c>
      <c r="F326" s="44"/>
      <c r="G326" s="44"/>
      <c r="H326" s="40"/>
      <c r="I326" s="42">
        <v>320</v>
      </c>
      <c r="J326" s="44">
        <v>0</v>
      </c>
      <c r="K326" s="44">
        <v>4</v>
      </c>
      <c r="L326" s="44">
        <v>5</v>
      </c>
      <c r="M326" s="44"/>
      <c r="N326" s="44"/>
      <c r="O326" s="2"/>
      <c r="P326" s="42">
        <v>320</v>
      </c>
      <c r="Q326" s="44">
        <v>0</v>
      </c>
      <c r="R326" s="44">
        <v>1</v>
      </c>
      <c r="S326" s="44">
        <v>7</v>
      </c>
      <c r="T326" s="44"/>
      <c r="U326" s="44"/>
      <c r="V326" s="2"/>
      <c r="W326" s="42">
        <v>320</v>
      </c>
      <c r="X326" s="44">
        <v>1</v>
      </c>
      <c r="Y326" s="44">
        <v>4</v>
      </c>
      <c r="Z326" s="44">
        <v>2</v>
      </c>
      <c r="AA326" s="44"/>
      <c r="AB326" s="44"/>
      <c r="AC326" s="2"/>
      <c r="AD326" s="2"/>
      <c r="AE326" s="2"/>
      <c r="AF326" s="2"/>
      <c r="AG326" s="2"/>
      <c r="AH326" s="2"/>
      <c r="AI326" s="2"/>
    </row>
    <row r="327" spans="2:35">
      <c r="B327" s="42">
        <v>321</v>
      </c>
      <c r="C327" s="44">
        <v>0</v>
      </c>
      <c r="D327" s="44">
        <v>1</v>
      </c>
      <c r="E327" s="44">
        <v>2</v>
      </c>
      <c r="F327" s="44"/>
      <c r="G327" s="44"/>
      <c r="H327" s="40"/>
      <c r="I327" s="42">
        <v>321</v>
      </c>
      <c r="J327" s="44">
        <v>3</v>
      </c>
      <c r="K327" s="44">
        <v>4</v>
      </c>
      <c r="L327" s="44">
        <v>5</v>
      </c>
      <c r="M327" s="44"/>
      <c r="N327" s="44"/>
      <c r="O327" s="2"/>
      <c r="P327" s="42">
        <v>321</v>
      </c>
      <c r="Q327" s="44">
        <v>0</v>
      </c>
      <c r="R327" s="44">
        <v>1</v>
      </c>
      <c r="S327" s="44">
        <v>2</v>
      </c>
      <c r="T327" s="44"/>
      <c r="U327" s="44"/>
      <c r="V327" s="2"/>
      <c r="W327" s="42">
        <v>321</v>
      </c>
      <c r="X327" s="44">
        <v>0</v>
      </c>
      <c r="Y327" s="44">
        <v>4</v>
      </c>
      <c r="Z327" s="44">
        <v>3</v>
      </c>
      <c r="AA327" s="44"/>
      <c r="AB327" s="44"/>
      <c r="AC327" s="2"/>
      <c r="AD327" s="2"/>
      <c r="AE327" s="2"/>
      <c r="AF327" s="2"/>
      <c r="AG327" s="2"/>
      <c r="AH327" s="2"/>
      <c r="AI327" s="2"/>
    </row>
    <row r="328" spans="2:35">
      <c r="B328" s="42">
        <v>322</v>
      </c>
      <c r="C328" s="44">
        <v>0</v>
      </c>
      <c r="D328" s="44">
        <v>5</v>
      </c>
      <c r="E328" s="44">
        <v>0</v>
      </c>
      <c r="F328" s="44"/>
      <c r="G328" s="44"/>
      <c r="H328" s="40"/>
      <c r="I328" s="42">
        <v>322</v>
      </c>
      <c r="J328" s="44">
        <v>0</v>
      </c>
      <c r="K328" s="44">
        <v>1</v>
      </c>
      <c r="L328" s="44">
        <v>5</v>
      </c>
      <c r="M328" s="44"/>
      <c r="N328" s="44"/>
      <c r="O328" s="2"/>
      <c r="P328" s="42">
        <v>322</v>
      </c>
      <c r="Q328" s="44">
        <v>0</v>
      </c>
      <c r="R328" s="44">
        <v>2</v>
      </c>
      <c r="S328" s="44">
        <v>2</v>
      </c>
      <c r="T328" s="44"/>
      <c r="U328" s="44"/>
      <c r="V328" s="2"/>
      <c r="W328" s="42">
        <v>322</v>
      </c>
      <c r="X328" s="44">
        <v>4</v>
      </c>
      <c r="Y328" s="44">
        <v>4</v>
      </c>
      <c r="Z328" s="44">
        <v>2</v>
      </c>
      <c r="AA328" s="44"/>
      <c r="AB328" s="44"/>
      <c r="AC328" s="2"/>
      <c r="AD328" s="2"/>
      <c r="AE328" s="2"/>
      <c r="AF328" s="2"/>
      <c r="AG328" s="2"/>
      <c r="AH328" s="2"/>
      <c r="AI328" s="2"/>
    </row>
    <row r="329" spans="2:35">
      <c r="B329" s="42">
        <v>323</v>
      </c>
      <c r="C329" s="44">
        <v>4</v>
      </c>
      <c r="D329" s="44">
        <v>4</v>
      </c>
      <c r="E329" s="44">
        <v>2</v>
      </c>
      <c r="F329" s="44"/>
      <c r="G329" s="44"/>
      <c r="H329" s="40"/>
      <c r="I329" s="42">
        <v>323</v>
      </c>
      <c r="J329" s="44">
        <v>4</v>
      </c>
      <c r="K329" s="44">
        <v>0</v>
      </c>
      <c r="L329" s="44">
        <v>2</v>
      </c>
      <c r="M329" s="44"/>
      <c r="N329" s="44"/>
      <c r="O329" s="2"/>
      <c r="P329" s="42">
        <v>323</v>
      </c>
      <c r="Q329" s="44">
        <v>3</v>
      </c>
      <c r="R329" s="44">
        <v>1</v>
      </c>
      <c r="S329" s="44">
        <v>2</v>
      </c>
      <c r="T329" s="44"/>
      <c r="U329" s="44"/>
      <c r="V329" s="2"/>
      <c r="W329" s="42">
        <v>323</v>
      </c>
      <c r="X329" s="44">
        <v>0</v>
      </c>
      <c r="Y329" s="44">
        <v>0</v>
      </c>
      <c r="Z329" s="44">
        <v>2</v>
      </c>
      <c r="AA329" s="44"/>
      <c r="AB329" s="44"/>
      <c r="AC329" s="2"/>
      <c r="AD329" s="2"/>
      <c r="AE329" s="2"/>
      <c r="AF329" s="2"/>
      <c r="AG329" s="2"/>
      <c r="AH329" s="2"/>
      <c r="AI329" s="2"/>
    </row>
    <row r="330" spans="2:35">
      <c r="B330" s="42">
        <v>324</v>
      </c>
      <c r="C330" s="44">
        <v>0</v>
      </c>
      <c r="D330" s="44">
        <v>4</v>
      </c>
      <c r="E330" s="44">
        <v>1</v>
      </c>
      <c r="F330" s="44"/>
      <c r="G330" s="44"/>
      <c r="H330" s="40"/>
      <c r="I330" s="42">
        <v>324</v>
      </c>
      <c r="J330" s="44">
        <v>6</v>
      </c>
      <c r="K330" s="44">
        <v>1</v>
      </c>
      <c r="L330" s="44">
        <v>2</v>
      </c>
      <c r="M330" s="44"/>
      <c r="N330" s="44"/>
      <c r="O330" s="2"/>
      <c r="P330" s="42">
        <v>324</v>
      </c>
      <c r="Q330" s="44">
        <v>0</v>
      </c>
      <c r="R330" s="44">
        <v>1</v>
      </c>
      <c r="S330" s="44">
        <v>2</v>
      </c>
      <c r="T330" s="44"/>
      <c r="U330" s="44"/>
      <c r="V330" s="2"/>
      <c r="W330" s="42">
        <v>324</v>
      </c>
      <c r="X330" s="44">
        <v>3</v>
      </c>
      <c r="Y330" s="44">
        <v>4</v>
      </c>
      <c r="Z330" s="44">
        <v>2</v>
      </c>
      <c r="AA330" s="44"/>
      <c r="AB330" s="44"/>
      <c r="AC330" s="2"/>
      <c r="AD330" s="2"/>
      <c r="AE330" s="2"/>
      <c r="AF330" s="2"/>
      <c r="AG330" s="2"/>
      <c r="AH330" s="2"/>
      <c r="AI330" s="2"/>
    </row>
    <row r="331" spans="2:35">
      <c r="B331" s="42">
        <v>325</v>
      </c>
      <c r="C331" s="44">
        <v>0</v>
      </c>
      <c r="D331" s="44">
        <v>1</v>
      </c>
      <c r="E331" s="44">
        <v>1</v>
      </c>
      <c r="F331" s="44"/>
      <c r="G331" s="44"/>
      <c r="H331" s="40"/>
      <c r="I331" s="42">
        <v>325</v>
      </c>
      <c r="J331" s="44">
        <v>0</v>
      </c>
      <c r="K331" s="44">
        <v>1</v>
      </c>
      <c r="L331" s="44">
        <v>2</v>
      </c>
      <c r="M331" s="44"/>
      <c r="N331" s="44"/>
      <c r="O331" s="2"/>
      <c r="P331" s="42">
        <v>325</v>
      </c>
      <c r="Q331" s="44">
        <v>2</v>
      </c>
      <c r="R331" s="44">
        <v>3</v>
      </c>
      <c r="S331" s="44">
        <v>2</v>
      </c>
      <c r="T331" s="44"/>
      <c r="U331" s="44"/>
      <c r="V331" s="2"/>
      <c r="W331" s="42">
        <v>325</v>
      </c>
      <c r="X331" s="44">
        <v>0</v>
      </c>
      <c r="Y331" s="44">
        <v>4</v>
      </c>
      <c r="Z331" s="44">
        <v>0</v>
      </c>
      <c r="AA331" s="44"/>
      <c r="AB331" s="44"/>
      <c r="AC331" s="2"/>
      <c r="AD331" s="2"/>
      <c r="AE331" s="2"/>
      <c r="AF331" s="2"/>
      <c r="AG331" s="2"/>
      <c r="AH331" s="2"/>
      <c r="AI331" s="2"/>
    </row>
    <row r="332" spans="2:35">
      <c r="B332" s="42">
        <v>326</v>
      </c>
      <c r="C332" s="44">
        <v>6</v>
      </c>
      <c r="D332" s="44">
        <v>1</v>
      </c>
      <c r="E332" s="44">
        <v>2</v>
      </c>
      <c r="F332" s="44"/>
      <c r="G332" s="44"/>
      <c r="H332" s="40"/>
      <c r="I332" s="42">
        <v>326</v>
      </c>
      <c r="J332" s="44">
        <v>0</v>
      </c>
      <c r="K332" s="44">
        <v>1</v>
      </c>
      <c r="L332" s="44">
        <v>2</v>
      </c>
      <c r="M332" s="44"/>
      <c r="N332" s="44"/>
      <c r="O332" s="2"/>
      <c r="P332" s="42">
        <v>326</v>
      </c>
      <c r="Q332" s="44">
        <v>6</v>
      </c>
      <c r="R332" s="44">
        <v>7</v>
      </c>
      <c r="S332" s="44">
        <v>10</v>
      </c>
      <c r="T332" s="44"/>
      <c r="U332" s="44"/>
      <c r="V332" s="2"/>
      <c r="W332" s="42">
        <v>326</v>
      </c>
      <c r="X332" s="44">
        <v>6</v>
      </c>
      <c r="Y332" s="44">
        <v>6</v>
      </c>
      <c r="Z332" s="44">
        <v>2</v>
      </c>
      <c r="AA332" s="44"/>
      <c r="AB332" s="44"/>
      <c r="AC332" s="2"/>
      <c r="AD332" s="2"/>
      <c r="AE332" s="2"/>
      <c r="AF332" s="2"/>
      <c r="AG332" s="2"/>
      <c r="AH332" s="2"/>
      <c r="AI332" s="2"/>
    </row>
    <row r="333" spans="2:35">
      <c r="B333" s="42">
        <v>327</v>
      </c>
      <c r="C333" s="44">
        <v>3</v>
      </c>
      <c r="D333" s="44">
        <v>4</v>
      </c>
      <c r="E333" s="44">
        <v>0</v>
      </c>
      <c r="F333" s="44"/>
      <c r="G333" s="44"/>
      <c r="H333" s="40"/>
      <c r="I333" s="42">
        <v>327</v>
      </c>
      <c r="J333" s="44">
        <v>0</v>
      </c>
      <c r="K333" s="44">
        <v>3</v>
      </c>
      <c r="L333" s="44">
        <v>5</v>
      </c>
      <c r="M333" s="44"/>
      <c r="N333" s="44"/>
      <c r="O333" s="2"/>
      <c r="P333" s="42">
        <v>327</v>
      </c>
      <c r="Q333" s="44">
        <v>0</v>
      </c>
      <c r="R333" s="44">
        <v>10</v>
      </c>
      <c r="S333" s="44">
        <v>10</v>
      </c>
      <c r="T333" s="44"/>
      <c r="U333" s="44"/>
      <c r="V333" s="2"/>
      <c r="W333" s="42">
        <v>327</v>
      </c>
      <c r="X333" s="44">
        <v>0</v>
      </c>
      <c r="Y333" s="44">
        <v>0</v>
      </c>
      <c r="Z333" s="44">
        <v>2</v>
      </c>
      <c r="AA333" s="44"/>
      <c r="AB333" s="44"/>
      <c r="AC333" s="2"/>
      <c r="AD333" s="2"/>
      <c r="AE333" s="2"/>
      <c r="AF333" s="2"/>
      <c r="AG333" s="2"/>
      <c r="AH333" s="2"/>
      <c r="AI333" s="2"/>
    </row>
    <row r="334" spans="2:35">
      <c r="B334" s="42">
        <v>328</v>
      </c>
      <c r="C334" s="44">
        <v>0</v>
      </c>
      <c r="D334" s="44">
        <v>3</v>
      </c>
      <c r="E334" s="44">
        <v>2</v>
      </c>
      <c r="F334" s="44"/>
      <c r="G334" s="44"/>
      <c r="H334" s="40"/>
      <c r="I334" s="42">
        <v>328</v>
      </c>
      <c r="J334" s="44">
        <v>3</v>
      </c>
      <c r="K334" s="44">
        <v>1</v>
      </c>
      <c r="L334" s="44">
        <v>5</v>
      </c>
      <c r="M334" s="44"/>
      <c r="N334" s="44"/>
      <c r="O334" s="2"/>
      <c r="P334" s="42">
        <v>328</v>
      </c>
      <c r="Q334" s="44">
        <v>2</v>
      </c>
      <c r="R334" s="44">
        <v>0</v>
      </c>
      <c r="S334" s="44">
        <v>2</v>
      </c>
      <c r="T334" s="44"/>
      <c r="U334" s="44"/>
      <c r="V334" s="2"/>
      <c r="W334" s="42">
        <v>328</v>
      </c>
      <c r="X334" s="44">
        <v>3</v>
      </c>
      <c r="Y334" s="44">
        <v>1</v>
      </c>
      <c r="Z334" s="44">
        <v>2</v>
      </c>
      <c r="AA334" s="44"/>
      <c r="AB334" s="44"/>
      <c r="AC334" s="2"/>
      <c r="AD334" s="2"/>
      <c r="AE334" s="2"/>
      <c r="AF334" s="2"/>
      <c r="AG334" s="2"/>
      <c r="AH334" s="2"/>
      <c r="AI334" s="2"/>
    </row>
    <row r="335" spans="2:35">
      <c r="B335" s="42">
        <v>329</v>
      </c>
      <c r="C335" s="44">
        <v>4</v>
      </c>
      <c r="D335" s="44">
        <v>1</v>
      </c>
      <c r="E335" s="44">
        <v>5</v>
      </c>
      <c r="F335" s="44"/>
      <c r="G335" s="44"/>
      <c r="H335" s="40"/>
      <c r="I335" s="42">
        <v>329</v>
      </c>
      <c r="J335" s="44">
        <v>7</v>
      </c>
      <c r="K335" s="44">
        <v>4</v>
      </c>
      <c r="L335" s="44">
        <v>5</v>
      </c>
      <c r="M335" s="44"/>
      <c r="N335" s="44"/>
      <c r="O335" s="2"/>
      <c r="P335" s="42">
        <v>329</v>
      </c>
      <c r="Q335" s="44">
        <v>0</v>
      </c>
      <c r="R335" s="44">
        <v>4</v>
      </c>
      <c r="S335" s="44">
        <v>2</v>
      </c>
      <c r="T335" s="44"/>
      <c r="U335" s="44"/>
      <c r="V335" s="2"/>
      <c r="W335" s="42">
        <v>329</v>
      </c>
      <c r="X335" s="44">
        <v>3</v>
      </c>
      <c r="Y335" s="44">
        <v>2</v>
      </c>
      <c r="Z335" s="44">
        <v>5</v>
      </c>
      <c r="AA335" s="44"/>
      <c r="AB335" s="44"/>
      <c r="AC335" s="2"/>
      <c r="AD335" s="2"/>
      <c r="AE335" s="2"/>
      <c r="AF335" s="2"/>
      <c r="AG335" s="2"/>
      <c r="AH335" s="2"/>
      <c r="AI335" s="2"/>
    </row>
    <row r="336" spans="2:35">
      <c r="B336" s="42">
        <v>330</v>
      </c>
      <c r="C336" s="44">
        <v>2</v>
      </c>
      <c r="D336" s="44">
        <v>1</v>
      </c>
      <c r="E336" s="44">
        <v>5</v>
      </c>
      <c r="F336" s="44"/>
      <c r="G336" s="44"/>
      <c r="H336" s="40"/>
      <c r="I336" s="42">
        <v>330</v>
      </c>
      <c r="J336" s="44">
        <v>3</v>
      </c>
      <c r="K336" s="44">
        <v>1</v>
      </c>
      <c r="L336" s="44">
        <v>5</v>
      </c>
      <c r="M336" s="44"/>
      <c r="N336" s="44"/>
      <c r="O336" s="2"/>
      <c r="P336" s="42">
        <v>330</v>
      </c>
      <c r="Q336" s="44">
        <v>0</v>
      </c>
      <c r="R336" s="44">
        <v>1</v>
      </c>
      <c r="S336" s="44">
        <v>1</v>
      </c>
      <c r="T336" s="44"/>
      <c r="U336" s="44"/>
      <c r="V336" s="2"/>
      <c r="W336" s="42">
        <v>330</v>
      </c>
      <c r="X336" s="44">
        <v>3</v>
      </c>
      <c r="Y336" s="44">
        <v>4</v>
      </c>
      <c r="Z336" s="44">
        <v>2</v>
      </c>
      <c r="AA336" s="44"/>
      <c r="AB336" s="44"/>
      <c r="AC336" s="2"/>
      <c r="AD336" s="2"/>
      <c r="AE336" s="2"/>
      <c r="AF336" s="2"/>
      <c r="AG336" s="2"/>
      <c r="AH336" s="2"/>
      <c r="AI336" s="2"/>
    </row>
    <row r="337" spans="2:35">
      <c r="B337" s="42">
        <v>331</v>
      </c>
      <c r="C337" s="44">
        <v>9</v>
      </c>
      <c r="D337" s="44">
        <v>1</v>
      </c>
      <c r="E337" s="44">
        <v>5</v>
      </c>
      <c r="F337" s="44"/>
      <c r="G337" s="44"/>
      <c r="H337" s="40"/>
      <c r="I337" s="42">
        <v>331</v>
      </c>
      <c r="J337" s="44">
        <v>0</v>
      </c>
      <c r="K337" s="44">
        <v>1</v>
      </c>
      <c r="L337" s="44">
        <v>3</v>
      </c>
      <c r="M337" s="44"/>
      <c r="N337" s="44"/>
      <c r="O337" s="2"/>
      <c r="P337" s="42">
        <v>331</v>
      </c>
      <c r="Q337" s="44">
        <v>0</v>
      </c>
      <c r="R337" s="44">
        <v>1</v>
      </c>
      <c r="S337" s="44">
        <v>2</v>
      </c>
      <c r="T337" s="44"/>
      <c r="U337" s="44"/>
      <c r="V337" s="2"/>
      <c r="W337" s="42">
        <v>331</v>
      </c>
      <c r="X337" s="44">
        <v>3</v>
      </c>
      <c r="Y337" s="44">
        <v>1</v>
      </c>
      <c r="Z337" s="44">
        <v>5</v>
      </c>
      <c r="AA337" s="44"/>
      <c r="AB337" s="44"/>
      <c r="AC337" s="2"/>
      <c r="AD337" s="2"/>
      <c r="AE337" s="2"/>
      <c r="AF337" s="2"/>
      <c r="AG337" s="2"/>
      <c r="AH337" s="2"/>
      <c r="AI337" s="2"/>
    </row>
    <row r="338" spans="2:35">
      <c r="B338" s="42">
        <v>332</v>
      </c>
      <c r="C338" s="44">
        <v>0</v>
      </c>
      <c r="D338" s="44">
        <v>8</v>
      </c>
      <c r="E338" s="44">
        <v>11</v>
      </c>
      <c r="F338" s="44"/>
      <c r="G338" s="44"/>
      <c r="H338" s="40"/>
      <c r="I338" s="42">
        <v>332</v>
      </c>
      <c r="J338" s="44">
        <v>0</v>
      </c>
      <c r="K338" s="44">
        <v>1</v>
      </c>
      <c r="L338" s="44">
        <v>5</v>
      </c>
      <c r="M338" s="44"/>
      <c r="N338" s="44"/>
      <c r="O338" s="2"/>
      <c r="P338" s="42">
        <v>332</v>
      </c>
      <c r="Q338" s="44">
        <v>0</v>
      </c>
      <c r="R338" s="44">
        <v>2</v>
      </c>
      <c r="S338" s="44">
        <v>7</v>
      </c>
      <c r="T338" s="44"/>
      <c r="U338" s="44"/>
      <c r="V338" s="2"/>
      <c r="W338" s="42">
        <v>332</v>
      </c>
      <c r="X338" s="44">
        <v>0</v>
      </c>
      <c r="Y338" s="44">
        <v>1</v>
      </c>
      <c r="Z338" s="44">
        <v>5</v>
      </c>
      <c r="AA338" s="44"/>
      <c r="AB338" s="44"/>
      <c r="AC338" s="2"/>
      <c r="AD338" s="2"/>
      <c r="AE338" s="2"/>
      <c r="AF338" s="2"/>
      <c r="AG338" s="2"/>
      <c r="AH338" s="2"/>
      <c r="AI338" s="2"/>
    </row>
    <row r="339" spans="2:35">
      <c r="B339" s="42">
        <v>333</v>
      </c>
      <c r="C339" s="44">
        <v>0</v>
      </c>
      <c r="D339" s="44">
        <v>1</v>
      </c>
      <c r="E339" s="44">
        <v>4</v>
      </c>
      <c r="F339" s="44"/>
      <c r="G339" s="44"/>
      <c r="H339" s="40"/>
      <c r="I339" s="42">
        <v>333</v>
      </c>
      <c r="J339" s="44">
        <v>3</v>
      </c>
      <c r="K339" s="44">
        <v>1</v>
      </c>
      <c r="L339" s="44">
        <v>2</v>
      </c>
      <c r="M339" s="44"/>
      <c r="N339" s="44"/>
      <c r="O339" s="2"/>
      <c r="P339" s="42">
        <v>333</v>
      </c>
      <c r="Q339" s="44">
        <v>3</v>
      </c>
      <c r="R339" s="44">
        <v>1</v>
      </c>
      <c r="S339" s="44">
        <v>2</v>
      </c>
      <c r="T339" s="44"/>
      <c r="U339" s="44"/>
      <c r="V339" s="2"/>
      <c r="W339" s="42">
        <v>333</v>
      </c>
      <c r="X339" s="44">
        <v>3</v>
      </c>
      <c r="Y339" s="44">
        <v>4</v>
      </c>
      <c r="Z339" s="44">
        <v>2</v>
      </c>
      <c r="AA339" s="44"/>
      <c r="AB339" s="44"/>
      <c r="AC339" s="2"/>
      <c r="AD339" s="2"/>
      <c r="AE339" s="2"/>
      <c r="AF339" s="2"/>
      <c r="AG339" s="2"/>
      <c r="AH339" s="2"/>
      <c r="AI339" s="2"/>
    </row>
    <row r="340" spans="2:35">
      <c r="B340" s="42">
        <v>334</v>
      </c>
      <c r="C340" s="44">
        <v>1</v>
      </c>
      <c r="D340" s="44">
        <v>1</v>
      </c>
      <c r="E340" s="44">
        <v>2</v>
      </c>
      <c r="F340" s="44"/>
      <c r="G340" s="44"/>
      <c r="H340" s="40"/>
      <c r="I340" s="42">
        <v>334</v>
      </c>
      <c r="J340" s="44">
        <v>3</v>
      </c>
      <c r="K340" s="44">
        <v>0</v>
      </c>
      <c r="L340" s="44">
        <v>2</v>
      </c>
      <c r="M340" s="44"/>
      <c r="N340" s="44"/>
      <c r="O340" s="2"/>
      <c r="P340" s="42">
        <v>334</v>
      </c>
      <c r="Q340" s="44">
        <v>0</v>
      </c>
      <c r="R340" s="44">
        <v>6</v>
      </c>
      <c r="S340" s="44">
        <v>2</v>
      </c>
      <c r="T340" s="44"/>
      <c r="U340" s="44"/>
      <c r="V340" s="2"/>
      <c r="W340" s="42">
        <v>334</v>
      </c>
      <c r="X340" s="44">
        <v>3</v>
      </c>
      <c r="Y340" s="44">
        <v>4</v>
      </c>
      <c r="Z340" s="44">
        <v>2</v>
      </c>
      <c r="AA340" s="44"/>
      <c r="AB340" s="44"/>
      <c r="AC340" s="2"/>
      <c r="AD340" s="2"/>
      <c r="AE340" s="2"/>
      <c r="AF340" s="2"/>
      <c r="AG340" s="2"/>
      <c r="AH340" s="2"/>
      <c r="AI340" s="2"/>
    </row>
    <row r="341" spans="2:35">
      <c r="B341" s="42">
        <v>335</v>
      </c>
      <c r="C341" s="44">
        <v>0</v>
      </c>
      <c r="D341" s="44">
        <v>4</v>
      </c>
      <c r="E341" s="44">
        <v>2</v>
      </c>
      <c r="F341" s="44"/>
      <c r="G341" s="44"/>
      <c r="H341" s="40"/>
      <c r="I341" s="42">
        <v>335</v>
      </c>
      <c r="J341" s="44">
        <v>1</v>
      </c>
      <c r="K341" s="44">
        <v>10</v>
      </c>
      <c r="L341" s="44">
        <v>5</v>
      </c>
      <c r="M341" s="44"/>
      <c r="N341" s="44"/>
      <c r="O341" s="2"/>
      <c r="P341" s="42">
        <v>335</v>
      </c>
      <c r="Q341" s="44">
        <v>0</v>
      </c>
      <c r="R341" s="44">
        <v>1</v>
      </c>
      <c r="S341" s="44">
        <v>2</v>
      </c>
      <c r="T341" s="44"/>
      <c r="U341" s="44"/>
      <c r="V341" s="2"/>
      <c r="W341" s="42">
        <v>335</v>
      </c>
      <c r="X341" s="44">
        <v>2</v>
      </c>
      <c r="Y341" s="44">
        <v>1</v>
      </c>
      <c r="Z341" s="44">
        <v>2</v>
      </c>
      <c r="AA341" s="44"/>
      <c r="AB341" s="44"/>
      <c r="AC341" s="2"/>
      <c r="AD341" s="2"/>
      <c r="AE341" s="2"/>
      <c r="AF341" s="2"/>
      <c r="AG341" s="2"/>
      <c r="AH341" s="2"/>
      <c r="AI341" s="2"/>
    </row>
    <row r="342" spans="2:35">
      <c r="B342" s="42">
        <v>336</v>
      </c>
      <c r="C342" s="44">
        <v>2</v>
      </c>
      <c r="D342" s="44">
        <v>4</v>
      </c>
      <c r="E342" s="44">
        <v>1</v>
      </c>
      <c r="F342" s="44"/>
      <c r="G342" s="44"/>
      <c r="H342" s="40"/>
      <c r="I342" s="42">
        <v>336</v>
      </c>
      <c r="J342" s="44">
        <v>0</v>
      </c>
      <c r="K342" s="44">
        <v>1</v>
      </c>
      <c r="L342" s="44">
        <v>1</v>
      </c>
      <c r="M342" s="44"/>
      <c r="N342" s="44"/>
      <c r="O342" s="2"/>
      <c r="P342" s="42">
        <v>336</v>
      </c>
      <c r="Q342" s="44">
        <v>3</v>
      </c>
      <c r="R342" s="44">
        <v>2</v>
      </c>
      <c r="S342" s="44">
        <v>5</v>
      </c>
      <c r="T342" s="44"/>
      <c r="U342" s="44"/>
      <c r="V342" s="2"/>
      <c r="W342" s="42">
        <v>336</v>
      </c>
      <c r="X342" s="44">
        <v>3</v>
      </c>
      <c r="Y342" s="44">
        <v>1</v>
      </c>
      <c r="Z342" s="44">
        <v>2</v>
      </c>
      <c r="AA342" s="44"/>
      <c r="AB342" s="44"/>
      <c r="AC342" s="2"/>
      <c r="AD342" s="2"/>
      <c r="AE342" s="2"/>
      <c r="AF342" s="2"/>
      <c r="AG342" s="2"/>
      <c r="AH342" s="2"/>
      <c r="AI342" s="2"/>
    </row>
    <row r="343" spans="2:35">
      <c r="B343" s="42">
        <v>337</v>
      </c>
      <c r="C343" s="44">
        <v>5</v>
      </c>
      <c r="D343" s="44">
        <v>4</v>
      </c>
      <c r="E343" s="44">
        <v>8</v>
      </c>
      <c r="F343" s="44"/>
      <c r="G343" s="44"/>
      <c r="H343" s="40"/>
      <c r="I343" s="42">
        <v>337</v>
      </c>
      <c r="J343" s="44">
        <v>6</v>
      </c>
      <c r="K343" s="44">
        <v>0</v>
      </c>
      <c r="L343" s="44">
        <v>0</v>
      </c>
      <c r="M343" s="44"/>
      <c r="N343" s="44"/>
      <c r="O343" s="2"/>
      <c r="P343" s="42">
        <v>337</v>
      </c>
      <c r="Q343" s="44">
        <v>3</v>
      </c>
      <c r="R343" s="44">
        <v>4</v>
      </c>
      <c r="S343" s="44">
        <v>0</v>
      </c>
      <c r="T343" s="44"/>
      <c r="U343" s="44"/>
      <c r="V343" s="2"/>
      <c r="W343" s="42">
        <v>337</v>
      </c>
      <c r="X343" s="44">
        <v>3</v>
      </c>
      <c r="Y343" s="44">
        <v>1</v>
      </c>
      <c r="Z343" s="44">
        <v>1</v>
      </c>
      <c r="AA343" s="44"/>
      <c r="AB343" s="44"/>
      <c r="AC343" s="2"/>
      <c r="AD343" s="2"/>
      <c r="AE343" s="2"/>
      <c r="AF343" s="2"/>
      <c r="AG343" s="2"/>
      <c r="AH343" s="2"/>
      <c r="AI343" s="2"/>
    </row>
    <row r="344" spans="2:35">
      <c r="B344" s="42">
        <v>338</v>
      </c>
      <c r="C344" s="44">
        <v>0</v>
      </c>
      <c r="D344" s="44">
        <v>0</v>
      </c>
      <c r="E344" s="44">
        <v>3</v>
      </c>
      <c r="F344" s="44"/>
      <c r="G344" s="44"/>
      <c r="H344" s="40"/>
      <c r="I344" s="42">
        <v>338</v>
      </c>
      <c r="J344" s="44">
        <v>0</v>
      </c>
      <c r="K344" s="44">
        <v>1</v>
      </c>
      <c r="L344" s="44">
        <v>2</v>
      </c>
      <c r="M344" s="44"/>
      <c r="N344" s="44"/>
      <c r="O344" s="2"/>
      <c r="P344" s="42">
        <v>338</v>
      </c>
      <c r="Q344" s="44">
        <v>0</v>
      </c>
      <c r="R344" s="44">
        <v>1</v>
      </c>
      <c r="S344" s="44">
        <v>2</v>
      </c>
      <c r="T344" s="44"/>
      <c r="U344" s="44"/>
      <c r="V344" s="2"/>
      <c r="W344" s="42">
        <v>338</v>
      </c>
      <c r="X344" s="44">
        <v>1</v>
      </c>
      <c r="Y344" s="44">
        <v>0</v>
      </c>
      <c r="Z344" s="44">
        <v>2</v>
      </c>
      <c r="AA344" s="44"/>
      <c r="AB344" s="44"/>
      <c r="AC344" s="2"/>
      <c r="AD344" s="2"/>
      <c r="AE344" s="2"/>
      <c r="AF344" s="2"/>
      <c r="AG344" s="2"/>
      <c r="AH344" s="2"/>
      <c r="AI344" s="2"/>
    </row>
    <row r="345" spans="2:35">
      <c r="B345" s="42">
        <v>339</v>
      </c>
      <c r="C345" s="44">
        <v>0</v>
      </c>
      <c r="D345" s="44">
        <v>1</v>
      </c>
      <c r="E345" s="44">
        <v>2</v>
      </c>
      <c r="F345" s="44"/>
      <c r="G345" s="44"/>
      <c r="H345" s="40"/>
      <c r="I345" s="42">
        <v>339</v>
      </c>
      <c r="J345" s="44">
        <v>0</v>
      </c>
      <c r="K345" s="44">
        <v>1</v>
      </c>
      <c r="L345" s="44">
        <v>5</v>
      </c>
      <c r="M345" s="44"/>
      <c r="N345" s="44"/>
      <c r="O345" s="2"/>
      <c r="P345" s="42">
        <v>339</v>
      </c>
      <c r="Q345" s="44">
        <v>1</v>
      </c>
      <c r="R345" s="44">
        <v>2</v>
      </c>
      <c r="S345" s="44">
        <v>2</v>
      </c>
      <c r="T345" s="44"/>
      <c r="U345" s="44"/>
      <c r="V345" s="2"/>
      <c r="W345" s="42">
        <v>339</v>
      </c>
      <c r="X345" s="44">
        <v>3</v>
      </c>
      <c r="Y345" s="44">
        <v>1</v>
      </c>
      <c r="Z345" s="44">
        <v>5</v>
      </c>
      <c r="AA345" s="44"/>
      <c r="AB345" s="44"/>
      <c r="AC345" s="2"/>
      <c r="AD345" s="2"/>
      <c r="AE345" s="2"/>
      <c r="AF345" s="2"/>
      <c r="AG345" s="2"/>
      <c r="AH345" s="2"/>
      <c r="AI345" s="2"/>
    </row>
    <row r="346" spans="2:35">
      <c r="B346" s="42">
        <v>340</v>
      </c>
      <c r="C346" s="44">
        <v>6</v>
      </c>
      <c r="D346" s="44">
        <v>0</v>
      </c>
      <c r="E346" s="44">
        <v>7</v>
      </c>
      <c r="F346" s="44"/>
      <c r="G346" s="44"/>
      <c r="H346" s="40"/>
      <c r="I346" s="42">
        <v>340</v>
      </c>
      <c r="J346" s="44">
        <v>0</v>
      </c>
      <c r="K346" s="44">
        <v>4</v>
      </c>
      <c r="L346" s="44">
        <v>5</v>
      </c>
      <c r="M346" s="44"/>
      <c r="N346" s="44"/>
      <c r="O346" s="2"/>
      <c r="P346" s="42">
        <v>340</v>
      </c>
      <c r="Q346" s="44">
        <v>0</v>
      </c>
      <c r="R346" s="44">
        <v>4</v>
      </c>
      <c r="S346" s="44">
        <v>2</v>
      </c>
      <c r="T346" s="44"/>
      <c r="U346" s="44"/>
      <c r="V346" s="2"/>
      <c r="W346" s="42">
        <v>340</v>
      </c>
      <c r="X346" s="44">
        <v>3</v>
      </c>
      <c r="Y346" s="44">
        <v>4</v>
      </c>
      <c r="Z346" s="44">
        <v>2</v>
      </c>
      <c r="AA346" s="44"/>
      <c r="AB346" s="44"/>
      <c r="AC346" s="2"/>
      <c r="AD346" s="2"/>
      <c r="AE346" s="2"/>
      <c r="AF346" s="2"/>
      <c r="AG346" s="2"/>
      <c r="AH346" s="2"/>
      <c r="AI346" s="2"/>
    </row>
    <row r="347" spans="2:35">
      <c r="B347" s="42">
        <v>341</v>
      </c>
      <c r="C347" s="44">
        <v>0</v>
      </c>
      <c r="D347" s="44">
        <v>1</v>
      </c>
      <c r="E347" s="44">
        <v>6</v>
      </c>
      <c r="F347" s="44"/>
      <c r="G347" s="44"/>
      <c r="H347" s="40"/>
      <c r="I347" s="42">
        <v>341</v>
      </c>
      <c r="J347" s="44">
        <v>1</v>
      </c>
      <c r="K347" s="44">
        <v>1</v>
      </c>
      <c r="L347" s="44">
        <v>5</v>
      </c>
      <c r="M347" s="44"/>
      <c r="N347" s="44"/>
      <c r="O347" s="2"/>
      <c r="P347" s="42">
        <v>341</v>
      </c>
      <c r="Q347" s="44">
        <v>0</v>
      </c>
      <c r="R347" s="44">
        <v>0</v>
      </c>
      <c r="S347" s="44">
        <v>2</v>
      </c>
      <c r="T347" s="44"/>
      <c r="U347" s="44"/>
      <c r="V347" s="2"/>
      <c r="W347" s="42">
        <v>341</v>
      </c>
      <c r="X347" s="44">
        <v>0</v>
      </c>
      <c r="Y347" s="44">
        <v>1</v>
      </c>
      <c r="Z347" s="44">
        <v>8</v>
      </c>
      <c r="AA347" s="44"/>
      <c r="AB347" s="44"/>
      <c r="AC347" s="2"/>
      <c r="AD347" s="2"/>
      <c r="AE347" s="2"/>
      <c r="AF347" s="2"/>
      <c r="AG347" s="2"/>
      <c r="AH347" s="2"/>
      <c r="AI347" s="2"/>
    </row>
    <row r="348" spans="2:35">
      <c r="B348" s="42">
        <v>342</v>
      </c>
      <c r="C348" s="44">
        <v>1</v>
      </c>
      <c r="D348" s="44">
        <v>4</v>
      </c>
      <c r="E348" s="44">
        <v>2</v>
      </c>
      <c r="F348" s="44"/>
      <c r="G348" s="44"/>
      <c r="H348" s="40"/>
      <c r="I348" s="42">
        <v>342</v>
      </c>
      <c r="J348" s="44">
        <v>0</v>
      </c>
      <c r="K348" s="44">
        <v>1</v>
      </c>
      <c r="L348" s="44">
        <v>0</v>
      </c>
      <c r="M348" s="44"/>
      <c r="N348" s="44"/>
      <c r="O348" s="2"/>
      <c r="P348" s="42">
        <v>342</v>
      </c>
      <c r="Q348" s="44">
        <v>3</v>
      </c>
      <c r="R348" s="44">
        <v>1</v>
      </c>
      <c r="S348" s="44">
        <v>2</v>
      </c>
      <c r="T348" s="44"/>
      <c r="U348" s="44"/>
      <c r="V348" s="2"/>
      <c r="W348" s="42">
        <v>342</v>
      </c>
      <c r="X348" s="44">
        <v>0</v>
      </c>
      <c r="Y348" s="44">
        <v>1</v>
      </c>
      <c r="Z348" s="44">
        <v>2</v>
      </c>
      <c r="AA348" s="44"/>
      <c r="AB348" s="44"/>
      <c r="AC348" s="2"/>
      <c r="AD348" s="2"/>
      <c r="AE348" s="2"/>
      <c r="AF348" s="2"/>
      <c r="AG348" s="2"/>
      <c r="AH348" s="2"/>
      <c r="AI348" s="2"/>
    </row>
    <row r="349" spans="2:35">
      <c r="B349" s="42">
        <v>343</v>
      </c>
      <c r="C349" s="44">
        <v>0</v>
      </c>
      <c r="D349" s="44">
        <v>1</v>
      </c>
      <c r="E349" s="44">
        <v>2</v>
      </c>
      <c r="F349" s="44"/>
      <c r="G349" s="44"/>
      <c r="H349" s="40"/>
      <c r="I349" s="42">
        <v>343</v>
      </c>
      <c r="J349" s="44">
        <v>8</v>
      </c>
      <c r="K349" s="44">
        <v>2</v>
      </c>
      <c r="L349" s="44">
        <v>2</v>
      </c>
      <c r="M349" s="44"/>
      <c r="N349" s="44"/>
      <c r="O349" s="2"/>
      <c r="P349" s="42">
        <v>343</v>
      </c>
      <c r="Q349" s="44">
        <v>0</v>
      </c>
      <c r="R349" s="44">
        <v>7</v>
      </c>
      <c r="S349" s="44">
        <v>2</v>
      </c>
      <c r="T349" s="44"/>
      <c r="U349" s="44"/>
      <c r="V349" s="2"/>
      <c r="W349" s="42">
        <v>343</v>
      </c>
      <c r="X349" s="44">
        <v>3</v>
      </c>
      <c r="Y349" s="44">
        <v>0</v>
      </c>
      <c r="Z349" s="44">
        <v>2</v>
      </c>
      <c r="AA349" s="44"/>
      <c r="AB349" s="44"/>
      <c r="AC349" s="2"/>
      <c r="AD349" s="2"/>
      <c r="AE349" s="2"/>
      <c r="AF349" s="2"/>
      <c r="AG349" s="2"/>
      <c r="AH349" s="2"/>
      <c r="AI349" s="2"/>
    </row>
    <row r="350" spans="2:35">
      <c r="B350" s="42">
        <v>344</v>
      </c>
      <c r="C350" s="44">
        <v>3</v>
      </c>
      <c r="D350" s="44">
        <v>1</v>
      </c>
      <c r="E350" s="44">
        <v>2</v>
      </c>
      <c r="F350" s="44"/>
      <c r="G350" s="44"/>
      <c r="H350" s="40"/>
      <c r="I350" s="42">
        <v>344</v>
      </c>
      <c r="J350" s="44">
        <v>0</v>
      </c>
      <c r="K350" s="44">
        <v>1</v>
      </c>
      <c r="L350" s="44">
        <v>5</v>
      </c>
      <c r="M350" s="44"/>
      <c r="N350" s="44"/>
      <c r="O350" s="2"/>
      <c r="P350" s="42">
        <v>344</v>
      </c>
      <c r="Q350" s="44">
        <v>3</v>
      </c>
      <c r="R350" s="44">
        <v>1</v>
      </c>
      <c r="S350" s="44">
        <v>5</v>
      </c>
      <c r="T350" s="44"/>
      <c r="U350" s="44"/>
      <c r="V350" s="2"/>
      <c r="W350" s="42">
        <v>344</v>
      </c>
      <c r="X350" s="44">
        <v>0</v>
      </c>
      <c r="Y350" s="44">
        <v>4</v>
      </c>
      <c r="Z350" s="44">
        <v>5</v>
      </c>
      <c r="AA350" s="44"/>
      <c r="AB350" s="44"/>
      <c r="AC350" s="2"/>
      <c r="AD350" s="2"/>
      <c r="AE350" s="2"/>
      <c r="AF350" s="2"/>
      <c r="AG350" s="2"/>
      <c r="AH350" s="2"/>
      <c r="AI350" s="2"/>
    </row>
    <row r="351" spans="2:35">
      <c r="B351" s="42">
        <v>345</v>
      </c>
      <c r="C351" s="44">
        <v>0</v>
      </c>
      <c r="D351" s="44">
        <v>4</v>
      </c>
      <c r="E351" s="44">
        <v>1</v>
      </c>
      <c r="F351" s="44"/>
      <c r="G351" s="44"/>
      <c r="H351" s="40"/>
      <c r="I351" s="42">
        <v>345</v>
      </c>
      <c r="J351" s="44">
        <v>3</v>
      </c>
      <c r="K351" s="44">
        <v>1</v>
      </c>
      <c r="L351" s="44">
        <v>7</v>
      </c>
      <c r="M351" s="44"/>
      <c r="N351" s="44"/>
      <c r="O351" s="2"/>
      <c r="P351" s="42">
        <v>345</v>
      </c>
      <c r="Q351" s="44">
        <v>0</v>
      </c>
      <c r="R351" s="44">
        <v>4</v>
      </c>
      <c r="S351" s="44">
        <v>2</v>
      </c>
      <c r="T351" s="44"/>
      <c r="U351" s="44"/>
      <c r="V351" s="2"/>
      <c r="W351" s="42">
        <v>345</v>
      </c>
      <c r="X351" s="44">
        <v>3</v>
      </c>
      <c r="Y351" s="44">
        <v>1</v>
      </c>
      <c r="Z351" s="44">
        <v>2</v>
      </c>
      <c r="AA351" s="44"/>
      <c r="AB351" s="44"/>
      <c r="AC351" s="2"/>
      <c r="AD351" s="2"/>
      <c r="AE351" s="2"/>
      <c r="AF351" s="2"/>
      <c r="AG351" s="2"/>
      <c r="AH351" s="2"/>
      <c r="AI351" s="2"/>
    </row>
    <row r="352" spans="2:35">
      <c r="B352" s="42">
        <v>346</v>
      </c>
      <c r="C352" s="44">
        <v>7</v>
      </c>
      <c r="D352" s="44">
        <v>4</v>
      </c>
      <c r="E352" s="44">
        <v>2</v>
      </c>
      <c r="F352" s="44"/>
      <c r="G352" s="44"/>
      <c r="H352" s="40"/>
      <c r="I352" s="42">
        <v>346</v>
      </c>
      <c r="J352" s="44">
        <v>3</v>
      </c>
      <c r="K352" s="44">
        <v>4</v>
      </c>
      <c r="L352" s="44">
        <v>2</v>
      </c>
      <c r="M352" s="44"/>
      <c r="N352" s="44"/>
      <c r="O352" s="2"/>
      <c r="P352" s="42">
        <v>346</v>
      </c>
      <c r="Q352" s="44">
        <v>0</v>
      </c>
      <c r="R352" s="44">
        <v>4</v>
      </c>
      <c r="S352" s="44">
        <v>2</v>
      </c>
      <c r="T352" s="44"/>
      <c r="U352" s="44"/>
      <c r="V352" s="2"/>
      <c r="W352" s="42">
        <v>346</v>
      </c>
      <c r="X352" s="44">
        <v>5</v>
      </c>
      <c r="Y352" s="44">
        <v>1</v>
      </c>
      <c r="Z352" s="44">
        <v>2</v>
      </c>
      <c r="AA352" s="44"/>
      <c r="AB352" s="44"/>
      <c r="AC352" s="2"/>
      <c r="AD352" s="2"/>
      <c r="AE352" s="2"/>
      <c r="AF352" s="2"/>
      <c r="AG352" s="2"/>
      <c r="AH352" s="2"/>
      <c r="AI352" s="2"/>
    </row>
    <row r="353" spans="2:35">
      <c r="B353" s="42">
        <v>347</v>
      </c>
      <c r="C353" s="44">
        <v>0</v>
      </c>
      <c r="D353" s="44">
        <v>7</v>
      </c>
      <c r="E353" s="44">
        <v>1</v>
      </c>
      <c r="F353" s="44"/>
      <c r="G353" s="44"/>
      <c r="H353" s="40"/>
      <c r="I353" s="42">
        <v>347</v>
      </c>
      <c r="J353" s="44">
        <v>0</v>
      </c>
      <c r="K353" s="44">
        <v>2</v>
      </c>
      <c r="L353" s="44">
        <v>2</v>
      </c>
      <c r="M353" s="44"/>
      <c r="N353" s="44"/>
      <c r="O353" s="2"/>
      <c r="P353" s="42">
        <v>347</v>
      </c>
      <c r="Q353" s="44">
        <v>0</v>
      </c>
      <c r="R353" s="44">
        <v>1</v>
      </c>
      <c r="S353" s="44">
        <v>5</v>
      </c>
      <c r="T353" s="44"/>
      <c r="U353" s="44"/>
      <c r="V353" s="2"/>
      <c r="W353" s="42">
        <v>347</v>
      </c>
      <c r="X353" s="44">
        <v>0</v>
      </c>
      <c r="Y353" s="44">
        <v>1</v>
      </c>
      <c r="Z353" s="44">
        <v>7</v>
      </c>
      <c r="AA353" s="44"/>
      <c r="AB353" s="44"/>
      <c r="AC353" s="2"/>
      <c r="AD353" s="2"/>
      <c r="AE353" s="2"/>
      <c r="AF353" s="2"/>
      <c r="AG353" s="2"/>
      <c r="AH353" s="2"/>
      <c r="AI353" s="2"/>
    </row>
    <row r="354" spans="2:35">
      <c r="B354" s="42">
        <v>348</v>
      </c>
      <c r="C354" s="44">
        <v>0</v>
      </c>
      <c r="D354" s="44">
        <v>1</v>
      </c>
      <c r="E354" s="44">
        <v>5</v>
      </c>
      <c r="F354" s="44"/>
      <c r="G354" s="44"/>
      <c r="H354" s="40"/>
      <c r="I354" s="42">
        <v>348</v>
      </c>
      <c r="J354" s="44">
        <v>0</v>
      </c>
      <c r="K354" s="44">
        <v>4</v>
      </c>
      <c r="L354" s="44">
        <v>5</v>
      </c>
      <c r="M354" s="44"/>
      <c r="N354" s="44"/>
      <c r="O354" s="2"/>
      <c r="P354" s="42">
        <v>348</v>
      </c>
      <c r="Q354" s="44">
        <v>0</v>
      </c>
      <c r="R354" s="44">
        <v>1</v>
      </c>
      <c r="S354" s="44">
        <v>2</v>
      </c>
      <c r="T354" s="44"/>
      <c r="U354" s="44"/>
      <c r="V354" s="2"/>
      <c r="W354" s="42">
        <v>348</v>
      </c>
      <c r="X354" s="44">
        <v>2</v>
      </c>
      <c r="Y354" s="44">
        <v>7</v>
      </c>
      <c r="Z354" s="44">
        <v>2</v>
      </c>
      <c r="AA354" s="44"/>
      <c r="AB354" s="44"/>
      <c r="AC354" s="2"/>
      <c r="AD354" s="2"/>
      <c r="AE354" s="2"/>
      <c r="AF354" s="2"/>
      <c r="AG354" s="2"/>
      <c r="AH354" s="2"/>
      <c r="AI354" s="2"/>
    </row>
    <row r="355" spans="2:35">
      <c r="B355" s="42">
        <v>349</v>
      </c>
      <c r="C355" s="44">
        <v>0</v>
      </c>
      <c r="D355" s="44">
        <v>1</v>
      </c>
      <c r="E355" s="44">
        <v>2</v>
      </c>
      <c r="F355" s="44"/>
      <c r="G355" s="44"/>
      <c r="H355" s="40"/>
      <c r="I355" s="42">
        <v>349</v>
      </c>
      <c r="J355" s="44">
        <v>0</v>
      </c>
      <c r="K355" s="44">
        <v>1</v>
      </c>
      <c r="L355" s="44">
        <v>2</v>
      </c>
      <c r="M355" s="44"/>
      <c r="N355" s="44"/>
      <c r="O355" s="2"/>
      <c r="P355" s="42">
        <v>349</v>
      </c>
      <c r="Q355" s="44">
        <v>0</v>
      </c>
      <c r="R355" s="44">
        <v>1</v>
      </c>
      <c r="S355" s="44">
        <v>2</v>
      </c>
      <c r="T355" s="44"/>
      <c r="U355" s="44"/>
      <c r="V355" s="2"/>
      <c r="W355" s="42">
        <v>349</v>
      </c>
      <c r="X355" s="44">
        <v>3</v>
      </c>
      <c r="Y355" s="44">
        <v>4</v>
      </c>
      <c r="Z355" s="44">
        <v>2</v>
      </c>
      <c r="AA355" s="44"/>
      <c r="AB355" s="44"/>
      <c r="AC355" s="2"/>
      <c r="AD355" s="2"/>
      <c r="AE355" s="2"/>
      <c r="AF355" s="2"/>
      <c r="AG355" s="2"/>
      <c r="AH355" s="2"/>
      <c r="AI355" s="2"/>
    </row>
    <row r="356" spans="2:35">
      <c r="B356" s="42">
        <v>350</v>
      </c>
      <c r="C356" s="44">
        <v>0</v>
      </c>
      <c r="D356" s="44">
        <v>1</v>
      </c>
      <c r="E356" s="44">
        <v>4</v>
      </c>
      <c r="F356" s="44"/>
      <c r="G356" s="44"/>
      <c r="H356" s="40"/>
      <c r="I356" s="42">
        <v>350</v>
      </c>
      <c r="J356" s="44">
        <v>0</v>
      </c>
      <c r="K356" s="44">
        <v>4</v>
      </c>
      <c r="L356" s="44">
        <v>10</v>
      </c>
      <c r="M356" s="44"/>
      <c r="N356" s="44"/>
      <c r="O356" s="2"/>
      <c r="P356" s="42">
        <v>350</v>
      </c>
      <c r="Q356" s="44">
        <v>0</v>
      </c>
      <c r="R356" s="44">
        <v>1</v>
      </c>
      <c r="S356" s="44">
        <v>2</v>
      </c>
      <c r="T356" s="44"/>
      <c r="U356" s="44"/>
      <c r="V356" s="2"/>
      <c r="W356" s="42">
        <v>350</v>
      </c>
      <c r="X356" s="44">
        <v>0</v>
      </c>
      <c r="Y356" s="44">
        <v>4</v>
      </c>
      <c r="Z356" s="44">
        <v>5</v>
      </c>
      <c r="AA356" s="44"/>
      <c r="AB356" s="44"/>
      <c r="AC356" s="2"/>
      <c r="AD356" s="2"/>
      <c r="AE356" s="2"/>
      <c r="AF356" s="2"/>
      <c r="AG356" s="2"/>
      <c r="AH356" s="2"/>
      <c r="AI356" s="2"/>
    </row>
    <row r="357" spans="2:35">
      <c r="B357" s="42">
        <v>351</v>
      </c>
      <c r="C357" s="44">
        <v>3</v>
      </c>
      <c r="D357" s="44">
        <v>1</v>
      </c>
      <c r="E357" s="44">
        <v>2</v>
      </c>
      <c r="F357" s="44"/>
      <c r="G357" s="44"/>
      <c r="H357" s="40"/>
      <c r="I357" s="42">
        <v>351</v>
      </c>
      <c r="J357" s="44">
        <v>3</v>
      </c>
      <c r="K357" s="44">
        <v>4</v>
      </c>
      <c r="L357" s="44">
        <v>2</v>
      </c>
      <c r="M357" s="44"/>
      <c r="N357" s="44"/>
      <c r="O357" s="2"/>
      <c r="P357" s="42">
        <v>351</v>
      </c>
      <c r="Q357" s="44">
        <v>0</v>
      </c>
      <c r="R357" s="44">
        <v>1</v>
      </c>
      <c r="S357" s="44">
        <v>5</v>
      </c>
      <c r="T357" s="44"/>
      <c r="U357" s="44"/>
      <c r="V357" s="2"/>
      <c r="W357" s="42">
        <v>351</v>
      </c>
      <c r="X357" s="44">
        <v>3</v>
      </c>
      <c r="Y357" s="44">
        <v>4</v>
      </c>
      <c r="Z357" s="44">
        <v>5</v>
      </c>
      <c r="AA357" s="44"/>
      <c r="AB357" s="44"/>
      <c r="AC357" s="2"/>
      <c r="AD357" s="2"/>
      <c r="AE357" s="2"/>
      <c r="AF357" s="2"/>
      <c r="AG357" s="2"/>
      <c r="AH357" s="2"/>
      <c r="AI357" s="2"/>
    </row>
    <row r="358" spans="2:35">
      <c r="B358" s="42">
        <v>352</v>
      </c>
      <c r="C358" s="44">
        <v>0</v>
      </c>
      <c r="D358" s="44">
        <v>1</v>
      </c>
      <c r="E358" s="44">
        <v>5</v>
      </c>
      <c r="F358" s="44"/>
      <c r="G358" s="44"/>
      <c r="H358" s="40"/>
      <c r="I358" s="42">
        <v>352</v>
      </c>
      <c r="J358" s="44">
        <v>1</v>
      </c>
      <c r="K358" s="44">
        <v>2</v>
      </c>
      <c r="L358" s="44">
        <v>2</v>
      </c>
      <c r="M358" s="44"/>
      <c r="N358" s="44"/>
      <c r="O358" s="2"/>
      <c r="P358" s="42">
        <v>352</v>
      </c>
      <c r="Q358" s="44">
        <v>0</v>
      </c>
      <c r="R358" s="44">
        <v>1</v>
      </c>
      <c r="S358" s="44">
        <v>2</v>
      </c>
      <c r="T358" s="44"/>
      <c r="U358" s="44"/>
      <c r="V358" s="2"/>
      <c r="W358" s="42">
        <v>352</v>
      </c>
      <c r="X358" s="44">
        <v>3</v>
      </c>
      <c r="Y358" s="44">
        <v>4</v>
      </c>
      <c r="Z358" s="44">
        <v>0</v>
      </c>
      <c r="AA358" s="44"/>
      <c r="AB358" s="44"/>
      <c r="AC358" s="2"/>
      <c r="AD358" s="2"/>
      <c r="AE358" s="2"/>
      <c r="AF358" s="2"/>
      <c r="AG358" s="2"/>
      <c r="AH358" s="2"/>
      <c r="AI358" s="2"/>
    </row>
    <row r="359" spans="2:35">
      <c r="B359" s="42">
        <v>353</v>
      </c>
      <c r="C359" s="44">
        <v>0</v>
      </c>
      <c r="D359" s="44">
        <v>1</v>
      </c>
      <c r="E359" s="44">
        <v>2</v>
      </c>
      <c r="F359" s="44"/>
      <c r="G359" s="44"/>
      <c r="H359" s="40"/>
      <c r="I359" s="42">
        <v>353</v>
      </c>
      <c r="J359" s="44">
        <v>0</v>
      </c>
      <c r="K359" s="44">
        <v>4</v>
      </c>
      <c r="L359" s="44">
        <v>5</v>
      </c>
      <c r="M359" s="44"/>
      <c r="N359" s="44"/>
      <c r="O359" s="2"/>
      <c r="P359" s="42">
        <v>353</v>
      </c>
      <c r="Q359" s="44">
        <v>4</v>
      </c>
      <c r="R359" s="44">
        <v>3</v>
      </c>
      <c r="S359" s="44">
        <v>8</v>
      </c>
      <c r="T359" s="44"/>
      <c r="U359" s="44"/>
      <c r="V359" s="2"/>
      <c r="W359" s="42">
        <v>353</v>
      </c>
      <c r="X359" s="44">
        <v>0</v>
      </c>
      <c r="Y359" s="44">
        <v>6</v>
      </c>
      <c r="Z359" s="44">
        <v>2</v>
      </c>
      <c r="AA359" s="44"/>
      <c r="AB359" s="44"/>
      <c r="AC359" s="2"/>
      <c r="AD359" s="2"/>
      <c r="AE359" s="2"/>
      <c r="AF359" s="2"/>
      <c r="AG359" s="2"/>
      <c r="AH359" s="2"/>
      <c r="AI359" s="2"/>
    </row>
    <row r="360" spans="2:35">
      <c r="B360" s="42">
        <v>354</v>
      </c>
      <c r="C360" s="44">
        <v>0</v>
      </c>
      <c r="D360" s="44">
        <v>1</v>
      </c>
      <c r="E360" s="44">
        <v>2</v>
      </c>
      <c r="F360" s="44"/>
      <c r="G360" s="44"/>
      <c r="H360" s="40"/>
      <c r="I360" s="42">
        <v>354</v>
      </c>
      <c r="J360" s="44">
        <v>6</v>
      </c>
      <c r="K360" s="44">
        <v>1</v>
      </c>
      <c r="L360" s="44">
        <v>5</v>
      </c>
      <c r="M360" s="44"/>
      <c r="N360" s="44"/>
      <c r="O360" s="2"/>
      <c r="P360" s="42">
        <v>354</v>
      </c>
      <c r="Q360" s="44">
        <v>0</v>
      </c>
      <c r="R360" s="44">
        <v>3</v>
      </c>
      <c r="S360" s="44">
        <v>3</v>
      </c>
      <c r="T360" s="44"/>
      <c r="U360" s="44"/>
      <c r="V360" s="2"/>
      <c r="W360" s="42">
        <v>354</v>
      </c>
      <c r="X360" s="44">
        <v>3</v>
      </c>
      <c r="Y360" s="44">
        <v>1</v>
      </c>
      <c r="Z360" s="44">
        <v>2</v>
      </c>
      <c r="AA360" s="44"/>
      <c r="AB360" s="44"/>
      <c r="AC360" s="2"/>
      <c r="AD360" s="2"/>
      <c r="AE360" s="2"/>
      <c r="AF360" s="2"/>
      <c r="AG360" s="2"/>
      <c r="AH360" s="2"/>
      <c r="AI360" s="2"/>
    </row>
    <row r="361" spans="2:35">
      <c r="B361" s="42">
        <v>355</v>
      </c>
      <c r="C361" s="44">
        <v>0</v>
      </c>
      <c r="D361" s="44">
        <v>2</v>
      </c>
      <c r="E361" s="44">
        <v>2</v>
      </c>
      <c r="F361" s="44"/>
      <c r="G361" s="44"/>
      <c r="H361" s="40"/>
      <c r="I361" s="42">
        <v>355</v>
      </c>
      <c r="J361" s="44">
        <v>0</v>
      </c>
      <c r="K361" s="44">
        <v>10</v>
      </c>
      <c r="L361" s="44">
        <v>5</v>
      </c>
      <c r="M361" s="44"/>
      <c r="N361" s="44"/>
      <c r="O361" s="2"/>
      <c r="P361" s="42">
        <v>355</v>
      </c>
      <c r="Q361" s="44">
        <v>0</v>
      </c>
      <c r="R361" s="44">
        <v>1</v>
      </c>
      <c r="S361" s="44">
        <v>5</v>
      </c>
      <c r="T361" s="44"/>
      <c r="U361" s="44"/>
      <c r="V361" s="2"/>
      <c r="W361" s="42">
        <v>355</v>
      </c>
      <c r="X361" s="44">
        <v>1</v>
      </c>
      <c r="Y361" s="44">
        <v>1</v>
      </c>
      <c r="Z361" s="44">
        <v>0</v>
      </c>
      <c r="AA361" s="44"/>
      <c r="AB361" s="44"/>
      <c r="AC361" s="2"/>
      <c r="AD361" s="2"/>
      <c r="AE361" s="2"/>
      <c r="AF361" s="2"/>
      <c r="AG361" s="2"/>
      <c r="AH361" s="2"/>
      <c r="AI361" s="2"/>
    </row>
    <row r="362" spans="2:35">
      <c r="B362" s="42">
        <v>356</v>
      </c>
      <c r="C362" s="44">
        <v>0</v>
      </c>
      <c r="D362" s="44">
        <v>7</v>
      </c>
      <c r="E362" s="44">
        <v>5</v>
      </c>
      <c r="F362" s="44"/>
      <c r="G362" s="44"/>
      <c r="H362" s="40"/>
      <c r="I362" s="42">
        <v>356</v>
      </c>
      <c r="J362" s="44">
        <v>3</v>
      </c>
      <c r="K362" s="44">
        <v>4</v>
      </c>
      <c r="L362" s="44">
        <v>2</v>
      </c>
      <c r="M362" s="44"/>
      <c r="N362" s="44"/>
      <c r="O362" s="2"/>
      <c r="P362" s="42">
        <v>356</v>
      </c>
      <c r="Q362" s="44">
        <v>0</v>
      </c>
      <c r="R362" s="44">
        <v>1</v>
      </c>
      <c r="S362" s="44">
        <v>2</v>
      </c>
      <c r="T362" s="44"/>
      <c r="U362" s="44"/>
      <c r="V362" s="2"/>
      <c r="W362" s="42">
        <v>356</v>
      </c>
      <c r="X362" s="44">
        <v>0</v>
      </c>
      <c r="Y362" s="44">
        <v>1</v>
      </c>
      <c r="Z362" s="44">
        <v>2</v>
      </c>
      <c r="AA362" s="44"/>
      <c r="AB362" s="44"/>
      <c r="AC362" s="2"/>
      <c r="AD362" s="2"/>
      <c r="AE362" s="2"/>
      <c r="AF362" s="2"/>
      <c r="AG362" s="2"/>
      <c r="AH362" s="2"/>
      <c r="AI362" s="2"/>
    </row>
    <row r="363" spans="2:35">
      <c r="B363" s="42">
        <v>357</v>
      </c>
      <c r="C363" s="44">
        <v>2</v>
      </c>
      <c r="D363" s="44">
        <v>4</v>
      </c>
      <c r="E363" s="44">
        <v>2</v>
      </c>
      <c r="F363" s="44"/>
      <c r="G363" s="44"/>
      <c r="H363" s="40"/>
      <c r="I363" s="42">
        <v>357</v>
      </c>
      <c r="J363" s="44">
        <v>3</v>
      </c>
      <c r="K363" s="44">
        <v>4</v>
      </c>
      <c r="L363" s="44">
        <v>2</v>
      </c>
      <c r="M363" s="44"/>
      <c r="N363" s="44"/>
      <c r="O363" s="2"/>
      <c r="P363" s="42">
        <v>357</v>
      </c>
      <c r="Q363" s="44">
        <v>0</v>
      </c>
      <c r="R363" s="44">
        <v>1</v>
      </c>
      <c r="S363" s="44">
        <v>5</v>
      </c>
      <c r="T363" s="44"/>
      <c r="U363" s="44"/>
      <c r="V363" s="2"/>
      <c r="W363" s="42">
        <v>357</v>
      </c>
      <c r="X363" s="44">
        <v>3</v>
      </c>
      <c r="Y363" s="44">
        <v>1</v>
      </c>
      <c r="Z363" s="44">
        <v>5</v>
      </c>
      <c r="AA363" s="44"/>
      <c r="AB363" s="44"/>
      <c r="AC363" s="2"/>
      <c r="AD363" s="2"/>
      <c r="AE363" s="2"/>
      <c r="AF363" s="2"/>
      <c r="AG363" s="2"/>
      <c r="AH363" s="2"/>
      <c r="AI363" s="2"/>
    </row>
    <row r="364" spans="2:35">
      <c r="B364" s="42">
        <v>358</v>
      </c>
      <c r="C364" s="44">
        <v>0</v>
      </c>
      <c r="D364" s="44">
        <v>1</v>
      </c>
      <c r="E364" s="44">
        <v>2</v>
      </c>
      <c r="F364" s="44"/>
      <c r="G364" s="44"/>
      <c r="H364" s="40"/>
      <c r="I364" s="42">
        <v>358</v>
      </c>
      <c r="J364" s="44">
        <v>0</v>
      </c>
      <c r="K364" s="44">
        <v>1</v>
      </c>
      <c r="L364" s="44">
        <v>5</v>
      </c>
      <c r="M364" s="44"/>
      <c r="N364" s="44"/>
      <c r="O364" s="2"/>
      <c r="P364" s="42">
        <v>358</v>
      </c>
      <c r="Q364" s="44">
        <v>3</v>
      </c>
      <c r="R364" s="44">
        <v>1</v>
      </c>
      <c r="S364" s="44">
        <v>2</v>
      </c>
      <c r="T364" s="44"/>
      <c r="U364" s="44"/>
      <c r="V364" s="2"/>
      <c r="W364" s="42">
        <v>358</v>
      </c>
      <c r="X364" s="44">
        <v>0</v>
      </c>
      <c r="Y364" s="44">
        <v>1</v>
      </c>
      <c r="Z364" s="44">
        <v>4</v>
      </c>
      <c r="AA364" s="44"/>
      <c r="AB364" s="44"/>
      <c r="AC364" s="2"/>
      <c r="AD364" s="2"/>
      <c r="AE364" s="2"/>
      <c r="AF364" s="2"/>
      <c r="AG364" s="2"/>
      <c r="AH364" s="2"/>
      <c r="AI364" s="2"/>
    </row>
    <row r="365" spans="2:35">
      <c r="B365" s="42">
        <v>359</v>
      </c>
      <c r="C365" s="44">
        <v>5</v>
      </c>
      <c r="D365" s="44">
        <v>1</v>
      </c>
      <c r="E365" s="44">
        <v>2</v>
      </c>
      <c r="F365" s="44"/>
      <c r="G365" s="44"/>
      <c r="H365" s="40"/>
      <c r="I365" s="42">
        <v>359</v>
      </c>
      <c r="J365" s="44">
        <v>0</v>
      </c>
      <c r="K365" s="44">
        <v>1</v>
      </c>
      <c r="L365" s="44">
        <v>3</v>
      </c>
      <c r="M365" s="44"/>
      <c r="N365" s="44"/>
      <c r="O365" s="2"/>
      <c r="P365" s="42">
        <v>359</v>
      </c>
      <c r="Q365" s="44">
        <v>7</v>
      </c>
      <c r="R365" s="44">
        <v>1</v>
      </c>
      <c r="S365" s="44">
        <v>2</v>
      </c>
      <c r="T365" s="44"/>
      <c r="U365" s="44"/>
      <c r="V365" s="2"/>
      <c r="W365" s="42">
        <v>359</v>
      </c>
      <c r="X365" s="44">
        <v>0</v>
      </c>
      <c r="Y365" s="44">
        <v>4</v>
      </c>
      <c r="Z365" s="44">
        <v>2</v>
      </c>
      <c r="AA365" s="44"/>
      <c r="AB365" s="44"/>
      <c r="AC365" s="2"/>
      <c r="AD365" s="2"/>
      <c r="AE365" s="2"/>
      <c r="AF365" s="2"/>
      <c r="AG365" s="2"/>
      <c r="AH365" s="2"/>
      <c r="AI365" s="2"/>
    </row>
    <row r="366" spans="2:35">
      <c r="B366" s="42">
        <v>360</v>
      </c>
      <c r="C366" s="44">
        <v>3</v>
      </c>
      <c r="D366" s="44">
        <v>1</v>
      </c>
      <c r="E366" s="44">
        <v>2</v>
      </c>
      <c r="F366" s="44"/>
      <c r="G366" s="44"/>
      <c r="H366" s="40"/>
      <c r="I366" s="42">
        <v>360</v>
      </c>
      <c r="J366" s="44">
        <v>0</v>
      </c>
      <c r="K366" s="44">
        <v>7</v>
      </c>
      <c r="L366" s="44">
        <v>2</v>
      </c>
      <c r="M366" s="44"/>
      <c r="N366" s="44"/>
      <c r="O366" s="2"/>
      <c r="P366" s="42">
        <v>360</v>
      </c>
      <c r="Q366" s="44">
        <v>0</v>
      </c>
      <c r="R366" s="44">
        <v>0</v>
      </c>
      <c r="S366" s="44">
        <v>5</v>
      </c>
      <c r="T366" s="44"/>
      <c r="U366" s="44"/>
      <c r="V366" s="2"/>
      <c r="W366" s="42">
        <v>360</v>
      </c>
      <c r="X366" s="44">
        <v>3</v>
      </c>
      <c r="Y366" s="44">
        <v>3</v>
      </c>
      <c r="Z366" s="44">
        <v>2</v>
      </c>
      <c r="AA366" s="44"/>
      <c r="AB366" s="44"/>
      <c r="AC366" s="2"/>
      <c r="AD366" s="2"/>
      <c r="AE366" s="2"/>
      <c r="AF366" s="2"/>
      <c r="AG366" s="2"/>
      <c r="AH366" s="2"/>
      <c r="AI366" s="2"/>
    </row>
    <row r="367" spans="2:35">
      <c r="B367" s="42">
        <v>361</v>
      </c>
      <c r="C367" s="44">
        <v>1</v>
      </c>
      <c r="D367" s="44">
        <v>6</v>
      </c>
      <c r="E367" s="44">
        <v>1</v>
      </c>
      <c r="F367" s="44"/>
      <c r="G367" s="44"/>
      <c r="H367" s="40"/>
      <c r="I367" s="42">
        <v>361</v>
      </c>
      <c r="J367" s="44">
        <v>0</v>
      </c>
      <c r="K367" s="44">
        <v>1</v>
      </c>
      <c r="L367" s="44">
        <v>5</v>
      </c>
      <c r="M367" s="44"/>
      <c r="N367" s="44"/>
      <c r="O367" s="2"/>
      <c r="P367" s="42">
        <v>361</v>
      </c>
      <c r="Q367" s="44">
        <v>3</v>
      </c>
      <c r="R367" s="44">
        <v>1</v>
      </c>
      <c r="S367" s="44">
        <v>2</v>
      </c>
      <c r="T367" s="44"/>
      <c r="U367" s="44"/>
      <c r="V367" s="2"/>
      <c r="W367" s="42">
        <v>361</v>
      </c>
      <c r="X367" s="44">
        <v>0</v>
      </c>
      <c r="Y367" s="44">
        <v>1</v>
      </c>
      <c r="Z367" s="44">
        <v>2</v>
      </c>
      <c r="AA367" s="44"/>
      <c r="AB367" s="44"/>
      <c r="AC367" s="2"/>
      <c r="AD367" s="2"/>
      <c r="AE367" s="2"/>
      <c r="AF367" s="2"/>
      <c r="AG367" s="2"/>
      <c r="AH367" s="2"/>
      <c r="AI367" s="2"/>
    </row>
    <row r="368" spans="2:35">
      <c r="B368" s="42">
        <v>362</v>
      </c>
      <c r="C368" s="44">
        <v>0</v>
      </c>
      <c r="D368" s="44">
        <v>4</v>
      </c>
      <c r="E368" s="44">
        <v>0</v>
      </c>
      <c r="F368" s="44"/>
      <c r="G368" s="44"/>
      <c r="H368" s="40"/>
      <c r="I368" s="42">
        <v>362</v>
      </c>
      <c r="J368" s="44">
        <v>3</v>
      </c>
      <c r="K368" s="44">
        <v>6</v>
      </c>
      <c r="L368" s="44">
        <v>5</v>
      </c>
      <c r="M368" s="44"/>
      <c r="N368" s="44"/>
      <c r="O368" s="2"/>
      <c r="P368" s="42">
        <v>362</v>
      </c>
      <c r="Q368" s="44">
        <v>0</v>
      </c>
      <c r="R368" s="44">
        <v>2</v>
      </c>
      <c r="S368" s="44">
        <v>2</v>
      </c>
      <c r="T368" s="44"/>
      <c r="U368" s="44"/>
      <c r="V368" s="2"/>
      <c r="W368" s="42">
        <v>362</v>
      </c>
      <c r="X368" s="44">
        <v>0</v>
      </c>
      <c r="Y368" s="44">
        <v>4</v>
      </c>
      <c r="Z368" s="44">
        <v>2</v>
      </c>
      <c r="AA368" s="44"/>
      <c r="AB368" s="44"/>
      <c r="AC368" s="2"/>
      <c r="AD368" s="2"/>
      <c r="AE368" s="2"/>
      <c r="AF368" s="2"/>
      <c r="AG368" s="2"/>
      <c r="AH368" s="2"/>
      <c r="AI368" s="2"/>
    </row>
    <row r="369" spans="2:35">
      <c r="B369" s="42">
        <v>363</v>
      </c>
      <c r="C369" s="44">
        <v>6</v>
      </c>
      <c r="D369" s="44">
        <v>4</v>
      </c>
      <c r="E369" s="44">
        <v>2</v>
      </c>
      <c r="F369" s="44"/>
      <c r="G369" s="44"/>
      <c r="H369" s="40"/>
      <c r="I369" s="42">
        <v>363</v>
      </c>
      <c r="J369" s="44">
        <v>1</v>
      </c>
      <c r="K369" s="44">
        <v>4</v>
      </c>
      <c r="L369" s="44">
        <v>2</v>
      </c>
      <c r="M369" s="44"/>
      <c r="N369" s="44"/>
      <c r="O369" s="2"/>
      <c r="P369" s="42">
        <v>363</v>
      </c>
      <c r="Q369" s="44">
        <v>0</v>
      </c>
      <c r="R369" s="44">
        <v>4</v>
      </c>
      <c r="S369" s="44">
        <v>2</v>
      </c>
      <c r="T369" s="44"/>
      <c r="U369" s="44"/>
      <c r="V369" s="2"/>
      <c r="W369" s="42">
        <v>363</v>
      </c>
      <c r="X369" s="44">
        <v>6</v>
      </c>
      <c r="Y369" s="44">
        <v>5</v>
      </c>
      <c r="Z369" s="44">
        <v>5</v>
      </c>
      <c r="AA369" s="44"/>
      <c r="AB369" s="44"/>
      <c r="AC369" s="2"/>
      <c r="AD369" s="2"/>
      <c r="AE369" s="2"/>
      <c r="AF369" s="2"/>
      <c r="AG369" s="2"/>
      <c r="AH369" s="2"/>
      <c r="AI369" s="2"/>
    </row>
    <row r="370" spans="2:35">
      <c r="B370" s="42">
        <v>364</v>
      </c>
      <c r="C370" s="44">
        <v>0</v>
      </c>
      <c r="D370" s="44">
        <v>4</v>
      </c>
      <c r="E370" s="44">
        <v>2</v>
      </c>
      <c r="F370" s="44"/>
      <c r="G370" s="44"/>
      <c r="H370" s="40"/>
      <c r="I370" s="42">
        <v>364</v>
      </c>
      <c r="J370" s="44">
        <v>0</v>
      </c>
      <c r="K370" s="44">
        <v>1</v>
      </c>
      <c r="L370" s="44">
        <v>5</v>
      </c>
      <c r="M370" s="44"/>
      <c r="N370" s="44"/>
      <c r="O370" s="2"/>
      <c r="P370" s="42">
        <v>364</v>
      </c>
      <c r="Q370" s="44">
        <v>0</v>
      </c>
      <c r="R370" s="44">
        <v>4</v>
      </c>
      <c r="S370" s="44">
        <v>2</v>
      </c>
      <c r="T370" s="44"/>
      <c r="U370" s="44"/>
      <c r="V370" s="2"/>
      <c r="W370" s="42">
        <v>364</v>
      </c>
      <c r="X370" s="44">
        <v>0</v>
      </c>
      <c r="Y370" s="44">
        <v>4</v>
      </c>
      <c r="Z370" s="44">
        <v>2</v>
      </c>
      <c r="AA370" s="44"/>
      <c r="AB370" s="44"/>
      <c r="AC370" s="2"/>
      <c r="AD370" s="2"/>
      <c r="AE370" s="2"/>
      <c r="AF370" s="2"/>
      <c r="AG370" s="2"/>
      <c r="AH370" s="2"/>
      <c r="AI370" s="2"/>
    </row>
    <row r="371" spans="2:35">
      <c r="B371" s="42">
        <v>365</v>
      </c>
      <c r="C371" s="44">
        <v>0</v>
      </c>
      <c r="D371" s="44">
        <v>1</v>
      </c>
      <c r="E371" s="44">
        <v>2</v>
      </c>
      <c r="F371" s="44"/>
      <c r="G371" s="44"/>
      <c r="H371" s="40"/>
      <c r="I371" s="42">
        <v>365</v>
      </c>
      <c r="J371" s="44">
        <v>0</v>
      </c>
      <c r="K371" s="44">
        <v>1</v>
      </c>
      <c r="L371" s="44">
        <v>5</v>
      </c>
      <c r="M371" s="44"/>
      <c r="N371" s="44"/>
      <c r="O371" s="2"/>
      <c r="P371" s="42">
        <v>365</v>
      </c>
      <c r="Q371" s="44">
        <v>0</v>
      </c>
      <c r="R371" s="44">
        <v>4</v>
      </c>
      <c r="S371" s="44">
        <v>4</v>
      </c>
      <c r="T371" s="44"/>
      <c r="U371" s="44"/>
      <c r="V371" s="2"/>
      <c r="W371" s="42">
        <v>365</v>
      </c>
      <c r="X371" s="44">
        <v>0</v>
      </c>
      <c r="Y371" s="44">
        <v>4</v>
      </c>
      <c r="Z371" s="44">
        <v>2</v>
      </c>
      <c r="AA371" s="44"/>
      <c r="AB371" s="44"/>
      <c r="AC371" s="2"/>
      <c r="AD371" s="2"/>
      <c r="AE371" s="2"/>
      <c r="AF371" s="2"/>
      <c r="AG371" s="2"/>
      <c r="AH371" s="2"/>
      <c r="AI371" s="2"/>
    </row>
    <row r="372" spans="2:35">
      <c r="B372" s="42">
        <v>366</v>
      </c>
      <c r="C372" s="44">
        <v>0</v>
      </c>
      <c r="D372" s="44">
        <v>1</v>
      </c>
      <c r="E372" s="44">
        <v>2</v>
      </c>
      <c r="F372" s="44"/>
      <c r="G372" s="44"/>
      <c r="H372" s="40"/>
      <c r="I372" s="42">
        <v>366</v>
      </c>
      <c r="J372" s="44">
        <v>0</v>
      </c>
      <c r="K372" s="44">
        <v>6</v>
      </c>
      <c r="L372" s="44">
        <v>5</v>
      </c>
      <c r="M372" s="44"/>
      <c r="N372" s="44"/>
      <c r="O372" s="2"/>
      <c r="P372" s="42">
        <v>366</v>
      </c>
      <c r="Q372" s="44">
        <v>0</v>
      </c>
      <c r="R372" s="44">
        <v>4</v>
      </c>
      <c r="S372" s="44">
        <v>5</v>
      </c>
      <c r="T372" s="44"/>
      <c r="U372" s="44"/>
      <c r="V372" s="2"/>
      <c r="W372" s="42">
        <v>366</v>
      </c>
      <c r="X372" s="44">
        <v>0</v>
      </c>
      <c r="Y372" s="44">
        <v>10</v>
      </c>
      <c r="Z372" s="44">
        <v>0</v>
      </c>
      <c r="AA372" s="44"/>
      <c r="AB372" s="44"/>
      <c r="AC372" s="2"/>
      <c r="AD372" s="2"/>
      <c r="AE372" s="2"/>
      <c r="AF372" s="2"/>
      <c r="AG372" s="2"/>
      <c r="AH372" s="2"/>
      <c r="AI372" s="2"/>
    </row>
    <row r="373" spans="2:35">
      <c r="B373" s="42">
        <v>367</v>
      </c>
      <c r="C373" s="44">
        <v>0</v>
      </c>
      <c r="D373" s="44">
        <v>1</v>
      </c>
      <c r="E373" s="44">
        <v>5</v>
      </c>
      <c r="F373" s="44"/>
      <c r="G373" s="44"/>
      <c r="H373" s="40"/>
      <c r="I373" s="42">
        <v>367</v>
      </c>
      <c r="J373" s="44">
        <v>2</v>
      </c>
      <c r="K373" s="44">
        <v>1</v>
      </c>
      <c r="L373" s="44">
        <v>5</v>
      </c>
      <c r="M373" s="44"/>
      <c r="N373" s="44"/>
      <c r="O373" s="2"/>
      <c r="P373" s="42">
        <v>367</v>
      </c>
      <c r="Q373" s="44">
        <v>0</v>
      </c>
      <c r="R373" s="44">
        <v>1</v>
      </c>
      <c r="S373" s="44">
        <v>5</v>
      </c>
      <c r="T373" s="44"/>
      <c r="U373" s="44"/>
      <c r="V373" s="2"/>
      <c r="W373" s="42">
        <v>367</v>
      </c>
      <c r="X373" s="44">
        <v>0</v>
      </c>
      <c r="Y373" s="44">
        <v>4</v>
      </c>
      <c r="Z373" s="44">
        <v>2</v>
      </c>
      <c r="AA373" s="44"/>
      <c r="AB373" s="44"/>
      <c r="AC373" s="2"/>
      <c r="AD373" s="2"/>
      <c r="AE373" s="2"/>
      <c r="AF373" s="2"/>
      <c r="AG373" s="2"/>
      <c r="AH373" s="2"/>
      <c r="AI373" s="2"/>
    </row>
    <row r="374" spans="2:35">
      <c r="B374" s="42">
        <v>368</v>
      </c>
      <c r="C374" s="44">
        <v>0</v>
      </c>
      <c r="D374" s="44">
        <v>4</v>
      </c>
      <c r="E374" s="44">
        <v>2</v>
      </c>
      <c r="F374" s="44"/>
      <c r="G374" s="44"/>
      <c r="H374" s="40"/>
      <c r="I374" s="42">
        <v>368</v>
      </c>
      <c r="J374" s="44">
        <v>0</v>
      </c>
      <c r="K374" s="44">
        <v>0</v>
      </c>
      <c r="L374" s="44">
        <v>2</v>
      </c>
      <c r="M374" s="44"/>
      <c r="N374" s="44"/>
      <c r="O374" s="2"/>
      <c r="P374" s="42">
        <v>368</v>
      </c>
      <c r="Q374" s="44">
        <v>0</v>
      </c>
      <c r="R374" s="44">
        <v>1</v>
      </c>
      <c r="S374" s="44">
        <v>7</v>
      </c>
      <c r="T374" s="44"/>
      <c r="U374" s="44"/>
      <c r="V374" s="2"/>
      <c r="W374" s="42">
        <v>368</v>
      </c>
      <c r="X374" s="44">
        <v>0</v>
      </c>
      <c r="Y374" s="44">
        <v>1</v>
      </c>
      <c r="Z374" s="44">
        <v>2</v>
      </c>
      <c r="AA374" s="44"/>
      <c r="AB374" s="44"/>
      <c r="AC374" s="2"/>
      <c r="AD374" s="2"/>
      <c r="AE374" s="2"/>
      <c r="AF374" s="2"/>
      <c r="AG374" s="2"/>
      <c r="AH374" s="2"/>
      <c r="AI374" s="2"/>
    </row>
    <row r="375" spans="2:35">
      <c r="B375" s="42">
        <v>369</v>
      </c>
      <c r="C375" s="44">
        <v>1</v>
      </c>
      <c r="D375" s="44">
        <v>1</v>
      </c>
      <c r="E375" s="44">
        <v>2</v>
      </c>
      <c r="F375" s="44"/>
      <c r="G375" s="44"/>
      <c r="H375" s="40"/>
      <c r="I375" s="42">
        <v>369</v>
      </c>
      <c r="J375" s="44">
        <v>3</v>
      </c>
      <c r="K375" s="44">
        <v>2</v>
      </c>
      <c r="L375" s="44">
        <v>2</v>
      </c>
      <c r="M375" s="44"/>
      <c r="N375" s="44"/>
      <c r="O375" s="2"/>
      <c r="P375" s="42">
        <v>369</v>
      </c>
      <c r="Q375" s="44">
        <v>4</v>
      </c>
      <c r="R375" s="44">
        <v>0</v>
      </c>
      <c r="S375" s="44">
        <v>5</v>
      </c>
      <c r="T375" s="44"/>
      <c r="U375" s="44"/>
      <c r="V375" s="2"/>
      <c r="W375" s="42">
        <v>369</v>
      </c>
      <c r="X375" s="44">
        <v>0</v>
      </c>
      <c r="Y375" s="44">
        <v>1</v>
      </c>
      <c r="Z375" s="44">
        <v>2</v>
      </c>
      <c r="AA375" s="44"/>
      <c r="AB375" s="44"/>
      <c r="AC375" s="2"/>
      <c r="AD375" s="2"/>
      <c r="AE375" s="2"/>
      <c r="AF375" s="2"/>
      <c r="AG375" s="2"/>
      <c r="AH375" s="2"/>
      <c r="AI375" s="2"/>
    </row>
    <row r="376" spans="2:35">
      <c r="B376" s="42">
        <v>370</v>
      </c>
      <c r="C376" s="44">
        <v>3</v>
      </c>
      <c r="D376" s="44">
        <v>1</v>
      </c>
      <c r="E376" s="44">
        <v>2</v>
      </c>
      <c r="F376" s="44"/>
      <c r="G376" s="44"/>
      <c r="H376" s="40"/>
      <c r="I376" s="42">
        <v>370</v>
      </c>
      <c r="J376" s="44">
        <v>0</v>
      </c>
      <c r="K376" s="44">
        <v>4</v>
      </c>
      <c r="L376" s="44">
        <v>2</v>
      </c>
      <c r="M376" s="44"/>
      <c r="N376" s="44"/>
      <c r="O376" s="2"/>
      <c r="P376" s="42">
        <v>370</v>
      </c>
      <c r="Q376" s="44">
        <v>0</v>
      </c>
      <c r="R376" s="44">
        <v>2</v>
      </c>
      <c r="S376" s="44">
        <v>2</v>
      </c>
      <c r="T376" s="44"/>
      <c r="U376" s="44"/>
      <c r="V376" s="2"/>
      <c r="W376" s="42">
        <v>370</v>
      </c>
      <c r="X376" s="44">
        <v>0</v>
      </c>
      <c r="Y376" s="44">
        <v>1</v>
      </c>
      <c r="Z376" s="44">
        <v>5</v>
      </c>
      <c r="AA376" s="44"/>
      <c r="AB376" s="44"/>
      <c r="AC376" s="2"/>
      <c r="AD376" s="2"/>
      <c r="AE376" s="2"/>
      <c r="AF376" s="2"/>
      <c r="AG376" s="2"/>
      <c r="AH376" s="2"/>
      <c r="AI376" s="2"/>
    </row>
    <row r="377" spans="2:35">
      <c r="B377" s="42">
        <v>371</v>
      </c>
      <c r="C377" s="44">
        <v>0</v>
      </c>
      <c r="D377" s="44">
        <v>1</v>
      </c>
      <c r="E377" s="44">
        <v>3</v>
      </c>
      <c r="F377" s="44"/>
      <c r="G377" s="44"/>
      <c r="H377" s="40"/>
      <c r="I377" s="42">
        <v>371</v>
      </c>
      <c r="J377" s="44">
        <v>2</v>
      </c>
      <c r="K377" s="44">
        <v>4</v>
      </c>
      <c r="L377" s="44">
        <v>5</v>
      </c>
      <c r="M377" s="44"/>
      <c r="N377" s="44"/>
      <c r="O377" s="2"/>
      <c r="P377" s="42">
        <v>371</v>
      </c>
      <c r="Q377" s="44">
        <v>0</v>
      </c>
      <c r="R377" s="44">
        <v>1</v>
      </c>
      <c r="S377" s="44">
        <v>0</v>
      </c>
      <c r="T377" s="44"/>
      <c r="U377" s="44"/>
      <c r="V377" s="2"/>
      <c r="W377" s="42">
        <v>371</v>
      </c>
      <c r="X377" s="44">
        <v>3</v>
      </c>
      <c r="Y377" s="44">
        <v>4</v>
      </c>
      <c r="Z377" s="44">
        <v>0</v>
      </c>
      <c r="AA377" s="44"/>
      <c r="AB377" s="44"/>
      <c r="AC377" s="2"/>
      <c r="AD377" s="2"/>
      <c r="AE377" s="2"/>
      <c r="AF377" s="2"/>
      <c r="AG377" s="2"/>
      <c r="AH377" s="2"/>
      <c r="AI377" s="2"/>
    </row>
    <row r="378" spans="2:35">
      <c r="B378" s="42">
        <v>372</v>
      </c>
      <c r="C378" s="44">
        <v>0</v>
      </c>
      <c r="D378" s="44">
        <v>1</v>
      </c>
      <c r="E378" s="44">
        <v>5</v>
      </c>
      <c r="F378" s="44"/>
      <c r="G378" s="44"/>
      <c r="H378" s="40"/>
      <c r="I378" s="42">
        <v>372</v>
      </c>
      <c r="J378" s="44">
        <v>0</v>
      </c>
      <c r="K378" s="44">
        <v>1</v>
      </c>
      <c r="L378" s="44">
        <v>5</v>
      </c>
      <c r="M378" s="44"/>
      <c r="N378" s="44"/>
      <c r="O378" s="2"/>
      <c r="P378" s="42">
        <v>372</v>
      </c>
      <c r="Q378" s="44">
        <v>3</v>
      </c>
      <c r="R378" s="44">
        <v>6</v>
      </c>
      <c r="S378" s="44">
        <v>2</v>
      </c>
      <c r="T378" s="44"/>
      <c r="U378" s="44"/>
      <c r="V378" s="2"/>
      <c r="W378" s="42">
        <v>372</v>
      </c>
      <c r="X378" s="44">
        <v>0</v>
      </c>
      <c r="Y378" s="44">
        <v>1</v>
      </c>
      <c r="Z378" s="44">
        <v>3</v>
      </c>
      <c r="AA378" s="44"/>
      <c r="AB378" s="44"/>
      <c r="AC378" s="2"/>
      <c r="AD378" s="2"/>
      <c r="AE378" s="2"/>
      <c r="AF378" s="2"/>
      <c r="AG378" s="2"/>
      <c r="AH378" s="2"/>
      <c r="AI378" s="2"/>
    </row>
    <row r="379" spans="2:35">
      <c r="B379" s="42">
        <v>373</v>
      </c>
      <c r="C379" s="44">
        <v>0</v>
      </c>
      <c r="D379" s="44">
        <v>4</v>
      </c>
      <c r="E379" s="44">
        <v>5</v>
      </c>
      <c r="F379" s="44"/>
      <c r="G379" s="44"/>
      <c r="H379" s="40"/>
      <c r="I379" s="42">
        <v>373</v>
      </c>
      <c r="J379" s="44">
        <v>0</v>
      </c>
      <c r="K379" s="44">
        <v>1</v>
      </c>
      <c r="L379" s="44">
        <v>5</v>
      </c>
      <c r="M379" s="44"/>
      <c r="N379" s="44"/>
      <c r="O379" s="2"/>
      <c r="P379" s="42">
        <v>373</v>
      </c>
      <c r="Q379" s="44">
        <v>3</v>
      </c>
      <c r="R379" s="44">
        <v>1</v>
      </c>
      <c r="S379" s="44">
        <v>8</v>
      </c>
      <c r="T379" s="44"/>
      <c r="U379" s="44"/>
      <c r="V379" s="2"/>
      <c r="W379" s="42">
        <v>373</v>
      </c>
      <c r="X379" s="44">
        <v>1</v>
      </c>
      <c r="Y379" s="44">
        <v>1</v>
      </c>
      <c r="Z379" s="44">
        <v>2</v>
      </c>
      <c r="AA379" s="44"/>
      <c r="AB379" s="44"/>
      <c r="AC379" s="2"/>
      <c r="AD379" s="2"/>
      <c r="AE379" s="2"/>
      <c r="AF379" s="2"/>
      <c r="AG379" s="2"/>
      <c r="AH379" s="2"/>
      <c r="AI379" s="2"/>
    </row>
    <row r="380" spans="2:35">
      <c r="B380" s="42">
        <v>374</v>
      </c>
      <c r="C380" s="44">
        <v>3</v>
      </c>
      <c r="D380" s="44">
        <v>1</v>
      </c>
      <c r="E380" s="44">
        <v>9</v>
      </c>
      <c r="F380" s="44"/>
      <c r="G380" s="44"/>
      <c r="H380" s="40"/>
      <c r="I380" s="42">
        <v>374</v>
      </c>
      <c r="J380" s="44">
        <v>1</v>
      </c>
      <c r="K380" s="44">
        <v>1</v>
      </c>
      <c r="L380" s="44">
        <v>1</v>
      </c>
      <c r="M380" s="44"/>
      <c r="N380" s="44"/>
      <c r="O380" s="2"/>
      <c r="P380" s="42">
        <v>374</v>
      </c>
      <c r="Q380" s="44">
        <v>0</v>
      </c>
      <c r="R380" s="44">
        <v>0</v>
      </c>
      <c r="S380" s="44">
        <v>2</v>
      </c>
      <c r="T380" s="44"/>
      <c r="U380" s="44"/>
      <c r="V380" s="2"/>
      <c r="W380" s="42">
        <v>374</v>
      </c>
      <c r="X380" s="44">
        <v>0</v>
      </c>
      <c r="Y380" s="44">
        <v>1</v>
      </c>
      <c r="Z380" s="44">
        <v>2</v>
      </c>
      <c r="AA380" s="44"/>
      <c r="AB380" s="44"/>
      <c r="AC380" s="2"/>
      <c r="AD380" s="2"/>
      <c r="AE380" s="2"/>
      <c r="AF380" s="2"/>
      <c r="AG380" s="2"/>
      <c r="AH380" s="2"/>
      <c r="AI380" s="2"/>
    </row>
    <row r="381" spans="2:35">
      <c r="B381" s="42">
        <v>375</v>
      </c>
      <c r="C381" s="44">
        <v>3</v>
      </c>
      <c r="D381" s="44">
        <v>1</v>
      </c>
      <c r="E381" s="44">
        <v>1</v>
      </c>
      <c r="F381" s="44"/>
      <c r="G381" s="44"/>
      <c r="H381" s="40"/>
      <c r="I381" s="42">
        <v>375</v>
      </c>
      <c r="J381" s="44">
        <v>4</v>
      </c>
      <c r="K381" s="44">
        <v>4</v>
      </c>
      <c r="L381" s="44">
        <v>2</v>
      </c>
      <c r="M381" s="44"/>
      <c r="N381" s="44"/>
      <c r="O381" s="2"/>
      <c r="P381" s="42">
        <v>375</v>
      </c>
      <c r="Q381" s="44">
        <v>3</v>
      </c>
      <c r="R381" s="44">
        <v>1</v>
      </c>
      <c r="S381" s="44">
        <v>2</v>
      </c>
      <c r="T381" s="44"/>
      <c r="U381" s="44"/>
      <c r="V381" s="2"/>
      <c r="W381" s="42">
        <v>375</v>
      </c>
      <c r="X381" s="44">
        <v>0</v>
      </c>
      <c r="Y381" s="44">
        <v>1</v>
      </c>
      <c r="Z381" s="44">
        <v>2</v>
      </c>
      <c r="AA381" s="44"/>
      <c r="AB381" s="44"/>
      <c r="AC381" s="2"/>
      <c r="AD381" s="2"/>
      <c r="AE381" s="2"/>
      <c r="AF381" s="2"/>
      <c r="AG381" s="2"/>
      <c r="AH381" s="2"/>
      <c r="AI381" s="2"/>
    </row>
    <row r="382" spans="2:35">
      <c r="B382" s="42">
        <v>376</v>
      </c>
      <c r="C382" s="44">
        <v>0</v>
      </c>
      <c r="D382" s="44">
        <v>1</v>
      </c>
      <c r="E382" s="44">
        <v>6</v>
      </c>
      <c r="F382" s="44"/>
      <c r="G382" s="44"/>
      <c r="H382" s="40"/>
      <c r="I382" s="42">
        <v>376</v>
      </c>
      <c r="J382" s="44">
        <v>0</v>
      </c>
      <c r="K382" s="44">
        <v>4</v>
      </c>
      <c r="L382" s="44">
        <v>2</v>
      </c>
      <c r="M382" s="44"/>
      <c r="N382" s="44"/>
      <c r="O382" s="2"/>
      <c r="P382" s="42">
        <v>376</v>
      </c>
      <c r="Q382" s="44">
        <v>1</v>
      </c>
      <c r="R382" s="44">
        <v>4</v>
      </c>
      <c r="S382" s="44">
        <v>2</v>
      </c>
      <c r="T382" s="44"/>
      <c r="U382" s="44"/>
      <c r="V382" s="2"/>
      <c r="W382" s="42">
        <v>376</v>
      </c>
      <c r="X382" s="44">
        <v>0</v>
      </c>
      <c r="Y382" s="44">
        <v>1</v>
      </c>
      <c r="Z382" s="44">
        <v>2</v>
      </c>
      <c r="AA382" s="44"/>
      <c r="AB382" s="44"/>
      <c r="AC382" s="2"/>
      <c r="AD382" s="2"/>
      <c r="AE382" s="2"/>
      <c r="AF382" s="2"/>
      <c r="AG382" s="2"/>
      <c r="AH382" s="2"/>
      <c r="AI382" s="2"/>
    </row>
    <row r="383" spans="2:35">
      <c r="B383" s="42">
        <v>377</v>
      </c>
      <c r="C383" s="44">
        <v>0</v>
      </c>
      <c r="D383" s="44">
        <v>2</v>
      </c>
      <c r="E383" s="44">
        <v>2</v>
      </c>
      <c r="F383" s="44"/>
      <c r="G383" s="44"/>
      <c r="H383" s="40"/>
      <c r="I383" s="42">
        <v>377</v>
      </c>
      <c r="J383" s="44">
        <v>0</v>
      </c>
      <c r="K383" s="44">
        <v>3</v>
      </c>
      <c r="L383" s="44">
        <v>1</v>
      </c>
      <c r="M383" s="44"/>
      <c r="N383" s="44"/>
      <c r="O383" s="2"/>
      <c r="P383" s="42">
        <v>377</v>
      </c>
      <c r="Q383" s="44">
        <v>0</v>
      </c>
      <c r="R383" s="44">
        <v>1</v>
      </c>
      <c r="S383" s="44">
        <v>5</v>
      </c>
      <c r="T383" s="44"/>
      <c r="U383" s="44"/>
      <c r="V383" s="2"/>
      <c r="W383" s="42">
        <v>377</v>
      </c>
      <c r="X383" s="44">
        <v>3</v>
      </c>
      <c r="Y383" s="44">
        <v>4</v>
      </c>
      <c r="Z383" s="44">
        <v>2</v>
      </c>
      <c r="AA383" s="44"/>
      <c r="AB383" s="44"/>
      <c r="AC383" s="2"/>
      <c r="AD383" s="2"/>
      <c r="AE383" s="2"/>
      <c r="AF383" s="2"/>
      <c r="AG383" s="2"/>
      <c r="AH383" s="2"/>
      <c r="AI383" s="2"/>
    </row>
    <row r="384" spans="2:35">
      <c r="B384" s="42">
        <v>378</v>
      </c>
      <c r="C384" s="44">
        <v>0</v>
      </c>
      <c r="D384" s="44">
        <v>0</v>
      </c>
      <c r="E384" s="44">
        <v>2</v>
      </c>
      <c r="F384" s="44"/>
      <c r="G384" s="44"/>
      <c r="H384" s="40"/>
      <c r="I384" s="42">
        <v>378</v>
      </c>
      <c r="J384" s="44">
        <v>0</v>
      </c>
      <c r="K384" s="44">
        <v>1</v>
      </c>
      <c r="L384" s="44">
        <v>5</v>
      </c>
      <c r="M384" s="44"/>
      <c r="N384" s="44"/>
      <c r="O384" s="2"/>
      <c r="P384" s="42">
        <v>378</v>
      </c>
      <c r="Q384" s="44">
        <v>0</v>
      </c>
      <c r="R384" s="44">
        <v>8</v>
      </c>
      <c r="S384" s="44">
        <v>5</v>
      </c>
      <c r="T384" s="44"/>
      <c r="U384" s="44"/>
      <c r="V384" s="2"/>
      <c r="W384" s="42">
        <v>378</v>
      </c>
      <c r="X384" s="44">
        <v>0</v>
      </c>
      <c r="Y384" s="44">
        <v>0</v>
      </c>
      <c r="Z384" s="44">
        <v>1</v>
      </c>
      <c r="AA384" s="44"/>
      <c r="AB384" s="44"/>
      <c r="AC384" s="2"/>
      <c r="AD384" s="2"/>
      <c r="AE384" s="2"/>
      <c r="AF384" s="2"/>
      <c r="AG384" s="2"/>
      <c r="AH384" s="2"/>
      <c r="AI384" s="2"/>
    </row>
    <row r="385" spans="2:35">
      <c r="B385" s="42">
        <v>379</v>
      </c>
      <c r="C385" s="44">
        <v>0</v>
      </c>
      <c r="D385" s="44">
        <v>0</v>
      </c>
      <c r="E385" s="44">
        <v>2</v>
      </c>
      <c r="F385" s="44"/>
      <c r="G385" s="44"/>
      <c r="H385" s="40"/>
      <c r="I385" s="42">
        <v>379</v>
      </c>
      <c r="J385" s="44">
        <v>6</v>
      </c>
      <c r="K385" s="44">
        <v>1</v>
      </c>
      <c r="L385" s="44">
        <v>5</v>
      </c>
      <c r="M385" s="44"/>
      <c r="N385" s="44"/>
      <c r="O385" s="2"/>
      <c r="P385" s="42">
        <v>379</v>
      </c>
      <c r="Q385" s="44">
        <v>3</v>
      </c>
      <c r="R385" s="44">
        <v>1</v>
      </c>
      <c r="S385" s="44">
        <v>6</v>
      </c>
      <c r="T385" s="44"/>
      <c r="U385" s="44"/>
      <c r="V385" s="2"/>
      <c r="W385" s="42">
        <v>379</v>
      </c>
      <c r="X385" s="44">
        <v>0</v>
      </c>
      <c r="Y385" s="44">
        <v>1</v>
      </c>
      <c r="Z385" s="44">
        <v>5</v>
      </c>
      <c r="AA385" s="44"/>
      <c r="AB385" s="44"/>
      <c r="AC385" s="2"/>
      <c r="AD385" s="2"/>
      <c r="AE385" s="2"/>
      <c r="AF385" s="2"/>
      <c r="AG385" s="2"/>
      <c r="AH385" s="2"/>
      <c r="AI385" s="2"/>
    </row>
    <row r="386" spans="2:35">
      <c r="B386" s="42">
        <v>380</v>
      </c>
      <c r="C386" s="44">
        <v>0</v>
      </c>
      <c r="D386" s="44">
        <v>1</v>
      </c>
      <c r="E386" s="44">
        <v>2</v>
      </c>
      <c r="F386" s="44"/>
      <c r="G386" s="44"/>
      <c r="H386" s="40"/>
      <c r="I386" s="42">
        <v>380</v>
      </c>
      <c r="J386" s="44">
        <v>0</v>
      </c>
      <c r="K386" s="44">
        <v>1</v>
      </c>
      <c r="L386" s="44">
        <v>5</v>
      </c>
      <c r="M386" s="44"/>
      <c r="N386" s="44"/>
      <c r="O386" s="2"/>
      <c r="P386" s="42">
        <v>380</v>
      </c>
      <c r="Q386" s="44">
        <v>0</v>
      </c>
      <c r="R386" s="44">
        <v>1</v>
      </c>
      <c r="S386" s="44">
        <v>2</v>
      </c>
      <c r="T386" s="44"/>
      <c r="U386" s="44"/>
      <c r="V386" s="2"/>
      <c r="W386" s="42">
        <v>380</v>
      </c>
      <c r="X386" s="44">
        <v>0</v>
      </c>
      <c r="Y386" s="44">
        <v>1</v>
      </c>
      <c r="Z386" s="44">
        <v>2</v>
      </c>
      <c r="AA386" s="44"/>
      <c r="AB386" s="44"/>
      <c r="AC386" s="2"/>
      <c r="AD386" s="2"/>
      <c r="AE386" s="2"/>
      <c r="AF386" s="2"/>
      <c r="AG386" s="2"/>
      <c r="AH386" s="2"/>
      <c r="AI386" s="2"/>
    </row>
    <row r="387" spans="2:35">
      <c r="B387" s="42">
        <v>381</v>
      </c>
      <c r="C387" s="44">
        <v>11</v>
      </c>
      <c r="D387" s="44">
        <v>4</v>
      </c>
      <c r="E387" s="44">
        <v>2</v>
      </c>
      <c r="F387" s="44"/>
      <c r="G387" s="44"/>
      <c r="H387" s="40"/>
      <c r="I387" s="42">
        <v>381</v>
      </c>
      <c r="J387" s="44">
        <v>2</v>
      </c>
      <c r="K387" s="44">
        <v>1</v>
      </c>
      <c r="L387" s="44">
        <v>5</v>
      </c>
      <c r="M387" s="44"/>
      <c r="N387" s="44"/>
      <c r="O387" s="2"/>
      <c r="P387" s="42">
        <v>381</v>
      </c>
      <c r="Q387" s="44">
        <v>3</v>
      </c>
      <c r="R387" s="44">
        <v>1</v>
      </c>
      <c r="S387" s="44">
        <v>0</v>
      </c>
      <c r="T387" s="44"/>
      <c r="U387" s="44"/>
      <c r="V387" s="2"/>
      <c r="W387" s="42">
        <v>381</v>
      </c>
      <c r="X387" s="44">
        <v>0</v>
      </c>
      <c r="Y387" s="44">
        <v>0</v>
      </c>
      <c r="Z387" s="44">
        <v>2</v>
      </c>
      <c r="AA387" s="44"/>
      <c r="AB387" s="44"/>
      <c r="AC387" s="2"/>
      <c r="AD387" s="2"/>
      <c r="AE387" s="2"/>
      <c r="AF387" s="2"/>
      <c r="AG387" s="2"/>
      <c r="AH387" s="2"/>
      <c r="AI387" s="2"/>
    </row>
    <row r="388" spans="2:35">
      <c r="B388" s="42">
        <v>382</v>
      </c>
      <c r="C388" s="44">
        <v>0</v>
      </c>
      <c r="D388" s="44">
        <v>4</v>
      </c>
      <c r="E388" s="44">
        <v>1</v>
      </c>
      <c r="F388" s="44"/>
      <c r="G388" s="44"/>
      <c r="H388" s="40"/>
      <c r="I388" s="42">
        <v>382</v>
      </c>
      <c r="J388" s="44">
        <v>0</v>
      </c>
      <c r="K388" s="44">
        <v>6</v>
      </c>
      <c r="L388" s="44">
        <v>5</v>
      </c>
      <c r="M388" s="44"/>
      <c r="N388" s="44"/>
      <c r="O388" s="2"/>
      <c r="P388" s="42">
        <v>382</v>
      </c>
      <c r="Q388" s="44">
        <v>3</v>
      </c>
      <c r="R388" s="44">
        <v>1</v>
      </c>
      <c r="S388" s="44">
        <v>2</v>
      </c>
      <c r="T388" s="44"/>
      <c r="U388" s="44"/>
      <c r="V388" s="2"/>
      <c r="W388" s="42">
        <v>382</v>
      </c>
      <c r="X388" s="44">
        <v>1</v>
      </c>
      <c r="Y388" s="44">
        <v>4</v>
      </c>
      <c r="Z388" s="44">
        <v>2</v>
      </c>
      <c r="AA388" s="44"/>
      <c r="AB388" s="44"/>
      <c r="AC388" s="2"/>
      <c r="AD388" s="2"/>
      <c r="AE388" s="2"/>
      <c r="AF388" s="2"/>
      <c r="AG388" s="2"/>
      <c r="AH388" s="2"/>
      <c r="AI388" s="2"/>
    </row>
    <row r="389" spans="2:35">
      <c r="B389" s="42">
        <v>383</v>
      </c>
      <c r="C389" s="44">
        <v>0</v>
      </c>
      <c r="D389" s="44">
        <v>4</v>
      </c>
      <c r="E389" s="44">
        <v>11</v>
      </c>
      <c r="F389" s="44"/>
      <c r="G389" s="44"/>
      <c r="H389" s="40"/>
      <c r="I389" s="42">
        <v>383</v>
      </c>
      <c r="J389" s="44">
        <v>3</v>
      </c>
      <c r="K389" s="44">
        <v>1</v>
      </c>
      <c r="L389" s="44">
        <v>5</v>
      </c>
      <c r="M389" s="44"/>
      <c r="N389" s="44"/>
      <c r="O389" s="2"/>
      <c r="P389" s="42">
        <v>383</v>
      </c>
      <c r="Q389" s="44">
        <v>0</v>
      </c>
      <c r="R389" s="44">
        <v>0</v>
      </c>
      <c r="S389" s="44">
        <v>2</v>
      </c>
      <c r="T389" s="44"/>
      <c r="U389" s="44"/>
      <c r="V389" s="2"/>
      <c r="W389" s="42">
        <v>383</v>
      </c>
      <c r="X389" s="44">
        <v>7</v>
      </c>
      <c r="Y389" s="44">
        <v>7</v>
      </c>
      <c r="Z389" s="44">
        <v>5</v>
      </c>
      <c r="AA389" s="44"/>
      <c r="AB389" s="44"/>
      <c r="AC389" s="2"/>
      <c r="AD389" s="2"/>
      <c r="AE389" s="2"/>
      <c r="AF389" s="2"/>
      <c r="AG389" s="2"/>
      <c r="AH389" s="2"/>
      <c r="AI389" s="2"/>
    </row>
    <row r="390" spans="2:35">
      <c r="B390" s="42">
        <v>384</v>
      </c>
      <c r="C390" s="44">
        <v>0</v>
      </c>
      <c r="D390" s="44">
        <v>1</v>
      </c>
      <c r="E390" s="44">
        <v>2</v>
      </c>
      <c r="F390" s="44"/>
      <c r="G390" s="44"/>
      <c r="H390" s="40"/>
      <c r="I390" s="42">
        <v>384</v>
      </c>
      <c r="J390" s="44">
        <v>3</v>
      </c>
      <c r="K390" s="44">
        <v>8</v>
      </c>
      <c r="L390" s="44">
        <v>2</v>
      </c>
      <c r="M390" s="44"/>
      <c r="N390" s="44"/>
      <c r="O390" s="2"/>
      <c r="P390" s="42">
        <v>384</v>
      </c>
      <c r="Q390" s="44">
        <v>0</v>
      </c>
      <c r="R390" s="44">
        <v>0</v>
      </c>
      <c r="S390" s="44">
        <v>2</v>
      </c>
      <c r="T390" s="44"/>
      <c r="U390" s="44"/>
      <c r="V390" s="2"/>
      <c r="W390" s="42">
        <v>384</v>
      </c>
      <c r="X390" s="44">
        <v>3</v>
      </c>
      <c r="Y390" s="44">
        <v>4</v>
      </c>
      <c r="Z390" s="44">
        <v>2</v>
      </c>
      <c r="AA390" s="44"/>
      <c r="AB390" s="44"/>
      <c r="AC390" s="2"/>
      <c r="AD390" s="2"/>
      <c r="AE390" s="2"/>
      <c r="AF390" s="2"/>
      <c r="AG390" s="2"/>
      <c r="AH390" s="2"/>
      <c r="AI390" s="2"/>
    </row>
    <row r="391" spans="2:35">
      <c r="B391" s="42">
        <v>385</v>
      </c>
      <c r="C391" s="44">
        <v>0</v>
      </c>
      <c r="D391" s="44">
        <v>1</v>
      </c>
      <c r="E391" s="44">
        <v>2</v>
      </c>
      <c r="F391" s="44"/>
      <c r="G391" s="44"/>
      <c r="H391" s="40"/>
      <c r="I391" s="42">
        <v>385</v>
      </c>
      <c r="J391" s="44">
        <v>0</v>
      </c>
      <c r="K391" s="44">
        <v>1</v>
      </c>
      <c r="L391" s="44">
        <v>5</v>
      </c>
      <c r="M391" s="44"/>
      <c r="N391" s="44"/>
      <c r="O391" s="2"/>
      <c r="P391" s="42">
        <v>385</v>
      </c>
      <c r="Q391" s="44">
        <v>0</v>
      </c>
      <c r="R391" s="44">
        <v>1</v>
      </c>
      <c r="S391" s="44">
        <v>1</v>
      </c>
      <c r="T391" s="44"/>
      <c r="U391" s="44"/>
      <c r="V391" s="2"/>
      <c r="W391" s="42">
        <v>385</v>
      </c>
      <c r="X391" s="44">
        <v>0</v>
      </c>
      <c r="Y391" s="44">
        <v>1</v>
      </c>
      <c r="Z391" s="44">
        <v>2</v>
      </c>
      <c r="AA391" s="44"/>
      <c r="AB391" s="44"/>
      <c r="AC391" s="2"/>
      <c r="AD391" s="2"/>
      <c r="AE391" s="2"/>
      <c r="AF391" s="2"/>
      <c r="AG391" s="2"/>
      <c r="AH391" s="2"/>
      <c r="AI391" s="2"/>
    </row>
    <row r="392" spans="2:35">
      <c r="B392" s="42">
        <v>386</v>
      </c>
      <c r="C392" s="44">
        <v>0</v>
      </c>
      <c r="D392" s="44">
        <v>1</v>
      </c>
      <c r="E392" s="44">
        <v>2</v>
      </c>
      <c r="F392" s="44"/>
      <c r="G392" s="44"/>
      <c r="H392" s="40"/>
      <c r="I392" s="42">
        <v>386</v>
      </c>
      <c r="J392" s="44">
        <v>0</v>
      </c>
      <c r="K392" s="44">
        <v>1</v>
      </c>
      <c r="L392" s="44">
        <v>5</v>
      </c>
      <c r="M392" s="44"/>
      <c r="N392" s="44"/>
      <c r="O392" s="2"/>
      <c r="P392" s="42">
        <v>386</v>
      </c>
      <c r="Q392" s="44">
        <v>1</v>
      </c>
      <c r="R392" s="44">
        <v>1</v>
      </c>
      <c r="S392" s="44">
        <v>0</v>
      </c>
      <c r="T392" s="44"/>
      <c r="U392" s="44"/>
      <c r="V392" s="2"/>
      <c r="W392" s="42">
        <v>386</v>
      </c>
      <c r="X392" s="44">
        <v>0</v>
      </c>
      <c r="Y392" s="44">
        <v>1</v>
      </c>
      <c r="Z392" s="44">
        <v>2</v>
      </c>
      <c r="AA392" s="44"/>
      <c r="AB392" s="44"/>
      <c r="AC392" s="2"/>
      <c r="AD392" s="2"/>
      <c r="AE392" s="2"/>
      <c r="AF392" s="2"/>
      <c r="AG392" s="2"/>
      <c r="AH392" s="2"/>
      <c r="AI392" s="2"/>
    </row>
    <row r="393" spans="2:35">
      <c r="B393" s="42">
        <v>387</v>
      </c>
      <c r="C393" s="44">
        <v>3</v>
      </c>
      <c r="D393" s="44">
        <v>1</v>
      </c>
      <c r="E393" s="44">
        <v>1</v>
      </c>
      <c r="F393" s="44"/>
      <c r="G393" s="44"/>
      <c r="H393" s="40"/>
      <c r="I393" s="42">
        <v>387</v>
      </c>
      <c r="J393" s="44">
        <v>0</v>
      </c>
      <c r="K393" s="44">
        <v>4</v>
      </c>
      <c r="L393" s="44">
        <v>5</v>
      </c>
      <c r="M393" s="44"/>
      <c r="N393" s="44"/>
      <c r="O393" s="2"/>
      <c r="P393" s="42">
        <v>387</v>
      </c>
      <c r="Q393" s="44">
        <v>0</v>
      </c>
      <c r="R393" s="44">
        <v>4</v>
      </c>
      <c r="S393" s="44">
        <v>5</v>
      </c>
      <c r="T393" s="44"/>
      <c r="U393" s="44"/>
      <c r="V393" s="2"/>
      <c r="W393" s="42">
        <v>387</v>
      </c>
      <c r="X393" s="44">
        <v>0</v>
      </c>
      <c r="Y393" s="44">
        <v>4</v>
      </c>
      <c r="Z393" s="44">
        <v>2</v>
      </c>
      <c r="AA393" s="44"/>
      <c r="AB393" s="44"/>
      <c r="AC393" s="2"/>
      <c r="AD393" s="2"/>
      <c r="AE393" s="2"/>
      <c r="AF393" s="2"/>
      <c r="AG393" s="2"/>
      <c r="AH393" s="2"/>
      <c r="AI393" s="2"/>
    </row>
    <row r="394" spans="2:35">
      <c r="B394" s="42">
        <v>388</v>
      </c>
      <c r="C394" s="44">
        <v>3</v>
      </c>
      <c r="D394" s="44">
        <v>1</v>
      </c>
      <c r="E394" s="44">
        <v>2</v>
      </c>
      <c r="F394" s="44"/>
      <c r="G394" s="44"/>
      <c r="H394" s="40"/>
      <c r="I394" s="42">
        <v>388</v>
      </c>
      <c r="J394" s="44">
        <v>3</v>
      </c>
      <c r="K394" s="44">
        <v>4</v>
      </c>
      <c r="L394" s="44">
        <v>2</v>
      </c>
      <c r="M394" s="44"/>
      <c r="N394" s="44"/>
      <c r="O394" s="2"/>
      <c r="P394" s="42">
        <v>388</v>
      </c>
      <c r="Q394" s="44">
        <v>0</v>
      </c>
      <c r="R394" s="44">
        <v>1</v>
      </c>
      <c r="S394" s="44">
        <v>2</v>
      </c>
      <c r="T394" s="44"/>
      <c r="U394" s="44"/>
      <c r="V394" s="2"/>
      <c r="W394" s="42">
        <v>388</v>
      </c>
      <c r="X394" s="44">
        <v>3</v>
      </c>
      <c r="Y394" s="44">
        <v>1</v>
      </c>
      <c r="Z394" s="44">
        <v>2</v>
      </c>
      <c r="AA394" s="44"/>
      <c r="AB394" s="44"/>
      <c r="AC394" s="2"/>
      <c r="AD394" s="2"/>
      <c r="AE394" s="2"/>
      <c r="AF394" s="2"/>
      <c r="AG394" s="2"/>
      <c r="AH394" s="2"/>
      <c r="AI394" s="2"/>
    </row>
    <row r="395" spans="2:35">
      <c r="B395" s="42">
        <v>389</v>
      </c>
      <c r="C395" s="44">
        <v>0</v>
      </c>
      <c r="D395" s="44">
        <v>4</v>
      </c>
      <c r="E395" s="44">
        <v>5</v>
      </c>
      <c r="F395" s="44"/>
      <c r="G395" s="44"/>
      <c r="H395" s="40"/>
      <c r="I395" s="42">
        <v>389</v>
      </c>
      <c r="J395" s="44">
        <v>2</v>
      </c>
      <c r="K395" s="44">
        <v>1</v>
      </c>
      <c r="L395" s="44">
        <v>2</v>
      </c>
      <c r="M395" s="44"/>
      <c r="N395" s="44"/>
      <c r="O395" s="2"/>
      <c r="P395" s="42">
        <v>389</v>
      </c>
      <c r="Q395" s="44">
        <v>3</v>
      </c>
      <c r="R395" s="44">
        <v>2</v>
      </c>
      <c r="S395" s="44">
        <v>0</v>
      </c>
      <c r="T395" s="44"/>
      <c r="U395" s="44"/>
      <c r="V395" s="2"/>
      <c r="W395" s="42">
        <v>389</v>
      </c>
      <c r="X395" s="44">
        <v>0</v>
      </c>
      <c r="Y395" s="44">
        <v>1</v>
      </c>
      <c r="Z395" s="44">
        <v>5</v>
      </c>
      <c r="AA395" s="44"/>
      <c r="AB395" s="44"/>
      <c r="AC395" s="2"/>
      <c r="AD395" s="2"/>
      <c r="AE395" s="2"/>
      <c r="AF395" s="2"/>
      <c r="AG395" s="2"/>
      <c r="AH395" s="2"/>
      <c r="AI395" s="2"/>
    </row>
    <row r="396" spans="2:35">
      <c r="B396" s="42">
        <v>390</v>
      </c>
      <c r="C396" s="44">
        <v>2</v>
      </c>
      <c r="D396" s="44">
        <v>1</v>
      </c>
      <c r="E396" s="44">
        <v>2</v>
      </c>
      <c r="F396" s="44"/>
      <c r="G396" s="44"/>
      <c r="H396" s="40"/>
      <c r="I396" s="42">
        <v>390</v>
      </c>
      <c r="J396" s="44">
        <v>0</v>
      </c>
      <c r="K396" s="44">
        <v>1</v>
      </c>
      <c r="L396" s="44">
        <v>2</v>
      </c>
      <c r="M396" s="44"/>
      <c r="N396" s="44"/>
      <c r="O396" s="2"/>
      <c r="P396" s="42">
        <v>390</v>
      </c>
      <c r="Q396" s="44">
        <v>3</v>
      </c>
      <c r="R396" s="44">
        <v>4</v>
      </c>
      <c r="S396" s="44">
        <v>2</v>
      </c>
      <c r="T396" s="44"/>
      <c r="U396" s="44"/>
      <c r="V396" s="2"/>
      <c r="W396" s="42">
        <v>390</v>
      </c>
      <c r="X396" s="44">
        <v>3</v>
      </c>
      <c r="Y396" s="44">
        <v>1</v>
      </c>
      <c r="Z396" s="44">
        <v>0</v>
      </c>
      <c r="AA396" s="44"/>
      <c r="AB396" s="44"/>
      <c r="AC396" s="2"/>
      <c r="AD396" s="2"/>
      <c r="AE396" s="2"/>
      <c r="AF396" s="2"/>
      <c r="AG396" s="2"/>
      <c r="AH396" s="2"/>
      <c r="AI396" s="2"/>
    </row>
    <row r="397" spans="2:35">
      <c r="B397" s="42">
        <v>391</v>
      </c>
      <c r="C397" s="44">
        <v>0</v>
      </c>
      <c r="D397" s="44">
        <v>1</v>
      </c>
      <c r="E397" s="44">
        <v>2</v>
      </c>
      <c r="F397" s="44"/>
      <c r="G397" s="44"/>
      <c r="H397" s="40"/>
      <c r="I397" s="42">
        <v>391</v>
      </c>
      <c r="J397" s="44">
        <v>0</v>
      </c>
      <c r="K397" s="44">
        <v>4</v>
      </c>
      <c r="L397" s="44">
        <v>5</v>
      </c>
      <c r="M397" s="44"/>
      <c r="N397" s="44"/>
      <c r="O397" s="2"/>
      <c r="P397" s="42">
        <v>391</v>
      </c>
      <c r="Q397" s="44">
        <v>0</v>
      </c>
      <c r="R397" s="44">
        <v>1</v>
      </c>
      <c r="S397" s="44">
        <v>5</v>
      </c>
      <c r="T397" s="44"/>
      <c r="U397" s="44"/>
      <c r="V397" s="2"/>
      <c r="W397" s="42">
        <v>391</v>
      </c>
      <c r="X397" s="44">
        <v>2</v>
      </c>
      <c r="Y397" s="44">
        <v>4</v>
      </c>
      <c r="Z397" s="44">
        <v>2</v>
      </c>
      <c r="AA397" s="44"/>
      <c r="AB397" s="44"/>
      <c r="AC397" s="2"/>
      <c r="AD397" s="2"/>
      <c r="AE397" s="2"/>
      <c r="AF397" s="2"/>
      <c r="AG397" s="2"/>
      <c r="AH397" s="2"/>
      <c r="AI397" s="2"/>
    </row>
    <row r="398" spans="2:35">
      <c r="B398" s="42">
        <v>392</v>
      </c>
      <c r="C398" s="44">
        <v>5</v>
      </c>
      <c r="D398" s="44">
        <v>4</v>
      </c>
      <c r="E398" s="44">
        <v>1</v>
      </c>
      <c r="F398" s="44"/>
      <c r="G398" s="44"/>
      <c r="H398" s="40"/>
      <c r="I398" s="42">
        <v>392</v>
      </c>
      <c r="J398" s="44">
        <v>0</v>
      </c>
      <c r="K398" s="44">
        <v>1</v>
      </c>
      <c r="L398" s="44">
        <v>5</v>
      </c>
      <c r="M398" s="44"/>
      <c r="N398" s="44"/>
      <c r="O398" s="2"/>
      <c r="P398" s="42">
        <v>392</v>
      </c>
      <c r="Q398" s="44">
        <v>1</v>
      </c>
      <c r="R398" s="44">
        <v>1</v>
      </c>
      <c r="S398" s="44">
        <v>4</v>
      </c>
      <c r="T398" s="44"/>
      <c r="U398" s="44"/>
      <c r="V398" s="2"/>
      <c r="W398" s="42">
        <v>392</v>
      </c>
      <c r="X398" s="44">
        <v>3</v>
      </c>
      <c r="Y398" s="44">
        <v>1</v>
      </c>
      <c r="Z398" s="44">
        <v>2</v>
      </c>
      <c r="AA398" s="44"/>
      <c r="AB398" s="44"/>
      <c r="AC398" s="2"/>
      <c r="AD398" s="2"/>
      <c r="AE398" s="2"/>
      <c r="AF398" s="2"/>
      <c r="AG398" s="2"/>
      <c r="AH398" s="2"/>
      <c r="AI398" s="2"/>
    </row>
    <row r="399" spans="2:35">
      <c r="B399" s="42">
        <v>393</v>
      </c>
      <c r="C399" s="44">
        <v>1</v>
      </c>
      <c r="D399" s="44">
        <v>2</v>
      </c>
      <c r="E399" s="44">
        <v>1</v>
      </c>
      <c r="F399" s="44"/>
      <c r="G399" s="44"/>
      <c r="H399" s="40"/>
      <c r="I399" s="42">
        <v>393</v>
      </c>
      <c r="J399" s="44">
        <v>0</v>
      </c>
      <c r="K399" s="44">
        <v>4</v>
      </c>
      <c r="L399" s="44">
        <v>5</v>
      </c>
      <c r="M399" s="44"/>
      <c r="N399" s="44"/>
      <c r="O399" s="2"/>
      <c r="P399" s="42">
        <v>393</v>
      </c>
      <c r="Q399" s="44">
        <v>0</v>
      </c>
      <c r="R399" s="44">
        <v>0</v>
      </c>
      <c r="S399" s="44">
        <v>5</v>
      </c>
      <c r="T399" s="44"/>
      <c r="U399" s="44"/>
      <c r="V399" s="2"/>
      <c r="W399" s="42">
        <v>393</v>
      </c>
      <c r="X399" s="44">
        <v>0</v>
      </c>
      <c r="Y399" s="44">
        <v>7</v>
      </c>
      <c r="Z399" s="44">
        <v>2</v>
      </c>
      <c r="AA399" s="44"/>
      <c r="AB399" s="44"/>
      <c r="AC399" s="2"/>
      <c r="AD399" s="2"/>
      <c r="AE399" s="2"/>
      <c r="AF399" s="2"/>
      <c r="AG399" s="2"/>
      <c r="AH399" s="2"/>
      <c r="AI399" s="2"/>
    </row>
    <row r="400" spans="2:35">
      <c r="B400" s="42">
        <v>394</v>
      </c>
      <c r="C400" s="44">
        <v>0</v>
      </c>
      <c r="D400" s="44">
        <v>1</v>
      </c>
      <c r="E400" s="44">
        <v>5</v>
      </c>
      <c r="F400" s="44"/>
      <c r="G400" s="44"/>
      <c r="H400" s="40"/>
      <c r="I400" s="42">
        <v>394</v>
      </c>
      <c r="J400" s="44">
        <v>0</v>
      </c>
      <c r="K400" s="44">
        <v>1</v>
      </c>
      <c r="L400" s="44">
        <v>2</v>
      </c>
      <c r="M400" s="44"/>
      <c r="N400" s="44"/>
      <c r="O400" s="2"/>
      <c r="P400" s="42">
        <v>394</v>
      </c>
      <c r="Q400" s="44">
        <v>0</v>
      </c>
      <c r="R400" s="44">
        <v>4</v>
      </c>
      <c r="S400" s="44">
        <v>5</v>
      </c>
      <c r="T400" s="44"/>
      <c r="U400" s="44"/>
      <c r="V400" s="2"/>
      <c r="W400" s="42">
        <v>394</v>
      </c>
      <c r="X400" s="44">
        <v>0</v>
      </c>
      <c r="Y400" s="44">
        <v>1</v>
      </c>
      <c r="Z400" s="44">
        <v>2</v>
      </c>
      <c r="AA400" s="44"/>
      <c r="AB400" s="44"/>
      <c r="AC400" s="2"/>
      <c r="AD400" s="2"/>
      <c r="AE400" s="2"/>
      <c r="AF400" s="2"/>
      <c r="AG400" s="2"/>
      <c r="AH400" s="2"/>
      <c r="AI400" s="2"/>
    </row>
    <row r="401" spans="2:35">
      <c r="B401" s="42">
        <v>395</v>
      </c>
      <c r="C401" s="44">
        <v>0</v>
      </c>
      <c r="D401" s="44">
        <v>1</v>
      </c>
      <c r="E401" s="44">
        <v>0</v>
      </c>
      <c r="F401" s="44"/>
      <c r="G401" s="44"/>
      <c r="H401" s="40"/>
      <c r="I401" s="42">
        <v>395</v>
      </c>
      <c r="J401" s="44">
        <v>0</v>
      </c>
      <c r="K401" s="44">
        <v>1</v>
      </c>
      <c r="L401" s="44">
        <v>2</v>
      </c>
      <c r="M401" s="44"/>
      <c r="N401" s="44"/>
      <c r="O401" s="2"/>
      <c r="P401" s="42">
        <v>395</v>
      </c>
      <c r="Q401" s="44">
        <v>3</v>
      </c>
      <c r="R401" s="44">
        <v>0</v>
      </c>
      <c r="S401" s="44">
        <v>2</v>
      </c>
      <c r="T401" s="44"/>
      <c r="U401" s="44"/>
      <c r="V401" s="2"/>
      <c r="W401" s="42">
        <v>395</v>
      </c>
      <c r="X401" s="44">
        <v>0</v>
      </c>
      <c r="Y401" s="44">
        <v>3</v>
      </c>
      <c r="Z401" s="44">
        <v>5</v>
      </c>
      <c r="AA401" s="44"/>
      <c r="AB401" s="44"/>
      <c r="AC401" s="2"/>
      <c r="AD401" s="2"/>
      <c r="AE401" s="2"/>
      <c r="AF401" s="2"/>
      <c r="AG401" s="2"/>
      <c r="AH401" s="2"/>
      <c r="AI401" s="2"/>
    </row>
    <row r="402" spans="2:35">
      <c r="B402" s="42">
        <v>396</v>
      </c>
      <c r="C402" s="44">
        <v>3</v>
      </c>
      <c r="D402" s="44">
        <v>1</v>
      </c>
      <c r="E402" s="44">
        <v>2</v>
      </c>
      <c r="F402" s="44"/>
      <c r="G402" s="44"/>
      <c r="H402" s="40"/>
      <c r="I402" s="42">
        <v>396</v>
      </c>
      <c r="J402" s="44">
        <v>0</v>
      </c>
      <c r="K402" s="44">
        <v>1</v>
      </c>
      <c r="L402" s="44">
        <v>2</v>
      </c>
      <c r="M402" s="44"/>
      <c r="N402" s="44"/>
      <c r="O402" s="2"/>
      <c r="P402" s="42">
        <v>396</v>
      </c>
      <c r="Q402" s="44">
        <v>8</v>
      </c>
      <c r="R402" s="44">
        <v>2</v>
      </c>
      <c r="S402" s="44">
        <v>5</v>
      </c>
      <c r="T402" s="44"/>
      <c r="U402" s="44"/>
      <c r="V402" s="2"/>
      <c r="W402" s="42">
        <v>396</v>
      </c>
      <c r="X402" s="44">
        <v>0</v>
      </c>
      <c r="Y402" s="44">
        <v>1</v>
      </c>
      <c r="Z402" s="44">
        <v>2</v>
      </c>
      <c r="AA402" s="44"/>
      <c r="AB402" s="44"/>
      <c r="AC402" s="2"/>
      <c r="AD402" s="2"/>
      <c r="AE402" s="2"/>
      <c r="AF402" s="2"/>
      <c r="AG402" s="2"/>
      <c r="AH402" s="2"/>
      <c r="AI402" s="2"/>
    </row>
    <row r="403" spans="2:35">
      <c r="B403" s="42">
        <v>397</v>
      </c>
      <c r="C403" s="44">
        <v>11</v>
      </c>
      <c r="D403" s="44">
        <v>1</v>
      </c>
      <c r="E403" s="44">
        <v>2</v>
      </c>
      <c r="F403" s="44"/>
      <c r="G403" s="44"/>
      <c r="H403" s="40"/>
      <c r="I403" s="42">
        <v>397</v>
      </c>
      <c r="J403" s="44">
        <v>0</v>
      </c>
      <c r="K403" s="44">
        <v>5</v>
      </c>
      <c r="L403" s="44">
        <v>5</v>
      </c>
      <c r="M403" s="44"/>
      <c r="N403" s="44"/>
      <c r="O403" s="2"/>
      <c r="P403" s="42">
        <v>397</v>
      </c>
      <c r="Q403" s="44">
        <v>1</v>
      </c>
      <c r="R403" s="44">
        <v>1</v>
      </c>
      <c r="S403" s="44">
        <v>2</v>
      </c>
      <c r="T403" s="44"/>
      <c r="U403" s="44"/>
      <c r="V403" s="2"/>
      <c r="W403" s="42">
        <v>397</v>
      </c>
      <c r="X403" s="44">
        <v>3</v>
      </c>
      <c r="Y403" s="44">
        <v>1</v>
      </c>
      <c r="Z403" s="44">
        <v>2</v>
      </c>
      <c r="AA403" s="44"/>
      <c r="AB403" s="44"/>
      <c r="AC403" s="2"/>
      <c r="AD403" s="2"/>
      <c r="AE403" s="2"/>
      <c r="AF403" s="2"/>
      <c r="AG403" s="2"/>
      <c r="AH403" s="2"/>
      <c r="AI403" s="2"/>
    </row>
    <row r="404" spans="2:35">
      <c r="B404" s="42">
        <v>398</v>
      </c>
      <c r="C404" s="44">
        <v>5</v>
      </c>
      <c r="D404" s="44">
        <v>1</v>
      </c>
      <c r="E404" s="44">
        <v>5</v>
      </c>
      <c r="F404" s="44"/>
      <c r="G404" s="44"/>
      <c r="H404" s="40"/>
      <c r="I404" s="42">
        <v>398</v>
      </c>
      <c r="J404" s="44">
        <v>0</v>
      </c>
      <c r="K404" s="44">
        <v>4</v>
      </c>
      <c r="L404" s="44">
        <v>2</v>
      </c>
      <c r="M404" s="44"/>
      <c r="N404" s="44"/>
      <c r="O404" s="2"/>
      <c r="P404" s="42">
        <v>398</v>
      </c>
      <c r="Q404" s="44">
        <v>0</v>
      </c>
      <c r="R404" s="44">
        <v>1</v>
      </c>
      <c r="S404" s="44">
        <v>0</v>
      </c>
      <c r="T404" s="44"/>
      <c r="U404" s="44"/>
      <c r="V404" s="2"/>
      <c r="W404" s="42">
        <v>398</v>
      </c>
      <c r="X404" s="44">
        <v>0</v>
      </c>
      <c r="Y404" s="44">
        <v>2</v>
      </c>
      <c r="Z404" s="44">
        <v>5</v>
      </c>
      <c r="AA404" s="44"/>
      <c r="AB404" s="44"/>
      <c r="AC404" s="2"/>
      <c r="AD404" s="2"/>
      <c r="AE404" s="2"/>
      <c r="AF404" s="2"/>
      <c r="AG404" s="2"/>
      <c r="AH404" s="2"/>
      <c r="AI404" s="2"/>
    </row>
    <row r="405" spans="2:35">
      <c r="B405" s="42">
        <v>399</v>
      </c>
      <c r="C405" s="44">
        <v>2</v>
      </c>
      <c r="D405" s="44">
        <v>0</v>
      </c>
      <c r="E405" s="44">
        <v>2</v>
      </c>
      <c r="F405" s="44"/>
      <c r="G405" s="44"/>
      <c r="H405" s="40"/>
      <c r="I405" s="42">
        <v>399</v>
      </c>
      <c r="J405" s="44">
        <v>0</v>
      </c>
      <c r="K405" s="44">
        <v>3</v>
      </c>
      <c r="L405" s="44">
        <v>5</v>
      </c>
      <c r="M405" s="44"/>
      <c r="N405" s="44"/>
      <c r="O405" s="2"/>
      <c r="P405" s="42">
        <v>399</v>
      </c>
      <c r="Q405" s="44">
        <v>0</v>
      </c>
      <c r="R405" s="44">
        <v>1</v>
      </c>
      <c r="S405" s="44">
        <v>2</v>
      </c>
      <c r="T405" s="44"/>
      <c r="U405" s="44"/>
      <c r="V405" s="2"/>
      <c r="W405" s="42">
        <v>399</v>
      </c>
      <c r="X405" s="44">
        <v>2</v>
      </c>
      <c r="Y405" s="44">
        <v>1</v>
      </c>
      <c r="Z405" s="44">
        <v>1</v>
      </c>
      <c r="AA405" s="44"/>
      <c r="AB405" s="44"/>
      <c r="AC405" s="2"/>
      <c r="AD405" s="2"/>
      <c r="AE405" s="2"/>
      <c r="AF405" s="2"/>
      <c r="AG405" s="2"/>
      <c r="AH405" s="2"/>
      <c r="AI405" s="2"/>
    </row>
    <row r="406" spans="2:35">
      <c r="B406" s="42">
        <v>400</v>
      </c>
      <c r="C406" s="44">
        <v>0</v>
      </c>
      <c r="D406" s="44">
        <v>4</v>
      </c>
      <c r="E406" s="44">
        <v>5</v>
      </c>
      <c r="F406" s="44"/>
      <c r="G406" s="44"/>
      <c r="H406" s="40"/>
      <c r="I406" s="42">
        <v>400</v>
      </c>
      <c r="J406" s="44">
        <v>10</v>
      </c>
      <c r="K406" s="44">
        <v>7</v>
      </c>
      <c r="L406" s="44">
        <v>2</v>
      </c>
      <c r="M406" s="44"/>
      <c r="N406" s="44"/>
      <c r="O406" s="2"/>
      <c r="P406" s="42">
        <v>400</v>
      </c>
      <c r="Q406" s="44">
        <v>0</v>
      </c>
      <c r="R406" s="44">
        <v>1</v>
      </c>
      <c r="S406" s="44">
        <v>5</v>
      </c>
      <c r="T406" s="44"/>
      <c r="U406" s="44"/>
      <c r="V406" s="2"/>
      <c r="W406" s="42">
        <v>400</v>
      </c>
      <c r="X406" s="44">
        <v>0</v>
      </c>
      <c r="Y406" s="44">
        <v>1</v>
      </c>
      <c r="Z406" s="44">
        <v>2</v>
      </c>
      <c r="AA406" s="44"/>
      <c r="AB406" s="44"/>
      <c r="AC406" s="2"/>
      <c r="AD406" s="2"/>
      <c r="AE406" s="2"/>
      <c r="AF406" s="2"/>
      <c r="AG406" s="2"/>
      <c r="AH406" s="2"/>
      <c r="AI406" s="2"/>
    </row>
    <row r="407" spans="2:35">
      <c r="B407" s="42">
        <v>401</v>
      </c>
      <c r="C407" s="44">
        <v>0</v>
      </c>
      <c r="D407" s="44">
        <v>0</v>
      </c>
      <c r="E407" s="44">
        <v>5</v>
      </c>
      <c r="F407" s="44"/>
      <c r="G407" s="44"/>
      <c r="H407" s="40"/>
      <c r="I407" s="42">
        <v>401</v>
      </c>
      <c r="J407" s="44">
        <v>0</v>
      </c>
      <c r="K407" s="44">
        <v>4</v>
      </c>
      <c r="L407" s="44">
        <v>5</v>
      </c>
      <c r="M407" s="44"/>
      <c r="N407" s="44"/>
      <c r="O407" s="2"/>
      <c r="P407" s="42">
        <v>401</v>
      </c>
      <c r="Q407" s="44">
        <v>4</v>
      </c>
      <c r="R407" s="44">
        <v>1</v>
      </c>
      <c r="S407" s="44">
        <v>2</v>
      </c>
      <c r="T407" s="44"/>
      <c r="U407" s="44"/>
      <c r="V407" s="2"/>
      <c r="W407" s="42">
        <v>401</v>
      </c>
      <c r="X407" s="44">
        <v>0</v>
      </c>
      <c r="Y407" s="44">
        <v>4</v>
      </c>
      <c r="Z407" s="44">
        <v>6</v>
      </c>
      <c r="AA407" s="44"/>
      <c r="AB407" s="44"/>
      <c r="AC407" s="2"/>
      <c r="AD407" s="2"/>
      <c r="AE407" s="2"/>
      <c r="AF407" s="2"/>
      <c r="AG407" s="2"/>
      <c r="AH407" s="2"/>
      <c r="AI407" s="2"/>
    </row>
    <row r="408" spans="2:35">
      <c r="B408" s="42">
        <v>402</v>
      </c>
      <c r="C408" s="44">
        <v>0</v>
      </c>
      <c r="D408" s="44">
        <v>1</v>
      </c>
      <c r="E408" s="44">
        <v>5</v>
      </c>
      <c r="F408" s="44"/>
      <c r="G408" s="44"/>
      <c r="H408" s="40"/>
      <c r="I408" s="42">
        <v>402</v>
      </c>
      <c r="J408" s="44">
        <v>0</v>
      </c>
      <c r="K408" s="44">
        <v>1</v>
      </c>
      <c r="L408" s="44">
        <v>5</v>
      </c>
      <c r="M408" s="44"/>
      <c r="N408" s="44"/>
      <c r="O408" s="2"/>
      <c r="P408" s="42">
        <v>402</v>
      </c>
      <c r="Q408" s="44">
        <v>1</v>
      </c>
      <c r="R408" s="44">
        <v>3</v>
      </c>
      <c r="S408" s="44">
        <v>5</v>
      </c>
      <c r="T408" s="44"/>
      <c r="U408" s="44"/>
      <c r="V408" s="2"/>
      <c r="W408" s="42">
        <v>402</v>
      </c>
      <c r="X408" s="44">
        <v>0</v>
      </c>
      <c r="Y408" s="44">
        <v>2</v>
      </c>
      <c r="Z408" s="44">
        <v>2</v>
      </c>
      <c r="AA408" s="44"/>
      <c r="AB408" s="44"/>
      <c r="AC408" s="2"/>
      <c r="AD408" s="2"/>
      <c r="AE408" s="2"/>
      <c r="AF408" s="2"/>
      <c r="AG408" s="2"/>
      <c r="AH408" s="2"/>
      <c r="AI408" s="2"/>
    </row>
    <row r="409" spans="2:35">
      <c r="B409" s="42">
        <v>403</v>
      </c>
      <c r="C409" s="44">
        <v>6</v>
      </c>
      <c r="D409" s="44">
        <v>1</v>
      </c>
      <c r="E409" s="44">
        <v>2</v>
      </c>
      <c r="F409" s="44"/>
      <c r="G409" s="44"/>
      <c r="H409" s="40"/>
      <c r="I409" s="42">
        <v>403</v>
      </c>
      <c r="J409" s="44">
        <v>3</v>
      </c>
      <c r="K409" s="44">
        <v>1</v>
      </c>
      <c r="L409" s="44">
        <v>5</v>
      </c>
      <c r="M409" s="44"/>
      <c r="N409" s="44"/>
      <c r="O409" s="2"/>
      <c r="P409" s="42">
        <v>403</v>
      </c>
      <c r="Q409" s="44">
        <v>0</v>
      </c>
      <c r="R409" s="44">
        <v>3</v>
      </c>
      <c r="S409" s="44">
        <v>2</v>
      </c>
      <c r="T409" s="44"/>
      <c r="U409" s="44"/>
      <c r="V409" s="2"/>
      <c r="W409" s="42">
        <v>403</v>
      </c>
      <c r="X409" s="44">
        <v>3</v>
      </c>
      <c r="Y409" s="44">
        <v>2</v>
      </c>
      <c r="Z409" s="44">
        <v>2</v>
      </c>
      <c r="AA409" s="44"/>
      <c r="AB409" s="44"/>
      <c r="AC409" s="2"/>
      <c r="AD409" s="2"/>
      <c r="AE409" s="2"/>
      <c r="AF409" s="2"/>
      <c r="AG409" s="2"/>
      <c r="AH409" s="2"/>
      <c r="AI409" s="2"/>
    </row>
    <row r="410" spans="2:35">
      <c r="B410" s="42">
        <v>404</v>
      </c>
      <c r="C410" s="44">
        <v>11</v>
      </c>
      <c r="D410" s="44">
        <v>1</v>
      </c>
      <c r="E410" s="44">
        <v>5</v>
      </c>
      <c r="F410" s="44"/>
      <c r="G410" s="44"/>
      <c r="H410" s="40"/>
      <c r="I410" s="42">
        <v>404</v>
      </c>
      <c r="J410" s="44">
        <v>3</v>
      </c>
      <c r="K410" s="44">
        <v>1</v>
      </c>
      <c r="L410" s="44">
        <v>2</v>
      </c>
      <c r="M410" s="44"/>
      <c r="N410" s="44"/>
      <c r="O410" s="2"/>
      <c r="P410" s="42">
        <v>404</v>
      </c>
      <c r="Q410" s="44">
        <v>3</v>
      </c>
      <c r="R410" s="44">
        <v>1</v>
      </c>
      <c r="S410" s="44">
        <v>2</v>
      </c>
      <c r="T410" s="44"/>
      <c r="U410" s="44"/>
      <c r="V410" s="2"/>
      <c r="W410" s="42">
        <v>404</v>
      </c>
      <c r="X410" s="44">
        <v>3</v>
      </c>
      <c r="Y410" s="44">
        <v>2</v>
      </c>
      <c r="Z410" s="44">
        <v>1</v>
      </c>
      <c r="AA410" s="44"/>
      <c r="AB410" s="44"/>
      <c r="AC410" s="2"/>
      <c r="AD410" s="2"/>
      <c r="AE410" s="2"/>
      <c r="AF410" s="2"/>
      <c r="AG410" s="2"/>
      <c r="AH410" s="2"/>
      <c r="AI410" s="2"/>
    </row>
    <row r="411" spans="2:35">
      <c r="B411" s="42">
        <v>405</v>
      </c>
      <c r="C411" s="44">
        <v>3</v>
      </c>
      <c r="D411" s="44">
        <v>1</v>
      </c>
      <c r="E411" s="44">
        <v>0</v>
      </c>
      <c r="F411" s="44"/>
      <c r="G411" s="44"/>
      <c r="H411" s="40"/>
      <c r="I411" s="42">
        <v>405</v>
      </c>
      <c r="J411" s="44">
        <v>0</v>
      </c>
      <c r="K411" s="44">
        <v>4</v>
      </c>
      <c r="L411" s="44">
        <v>2</v>
      </c>
      <c r="M411" s="44"/>
      <c r="N411" s="44"/>
      <c r="O411" s="2"/>
      <c r="P411" s="42">
        <v>405</v>
      </c>
      <c r="Q411" s="44">
        <v>0</v>
      </c>
      <c r="R411" s="44">
        <v>1</v>
      </c>
      <c r="S411" s="44">
        <v>3</v>
      </c>
      <c r="T411" s="44"/>
      <c r="U411" s="44"/>
      <c r="V411" s="2"/>
      <c r="W411" s="42">
        <v>405</v>
      </c>
      <c r="X411" s="44">
        <v>6</v>
      </c>
      <c r="Y411" s="44">
        <v>4</v>
      </c>
      <c r="Z411" s="44">
        <v>2</v>
      </c>
      <c r="AA411" s="44"/>
      <c r="AB411" s="44"/>
      <c r="AC411" s="2"/>
      <c r="AD411" s="2"/>
      <c r="AE411" s="2"/>
      <c r="AF411" s="2"/>
      <c r="AG411" s="2"/>
      <c r="AH411" s="2"/>
      <c r="AI411" s="2"/>
    </row>
    <row r="412" spans="2:35">
      <c r="B412" s="42">
        <v>406</v>
      </c>
      <c r="C412" s="44">
        <v>0</v>
      </c>
      <c r="D412" s="44">
        <v>1</v>
      </c>
      <c r="E412" s="44">
        <v>2</v>
      </c>
      <c r="F412" s="44"/>
      <c r="G412" s="44"/>
      <c r="H412" s="40"/>
      <c r="I412" s="42">
        <v>406</v>
      </c>
      <c r="J412" s="44">
        <v>0</v>
      </c>
      <c r="K412" s="44">
        <v>4</v>
      </c>
      <c r="L412" s="44">
        <v>5</v>
      </c>
      <c r="M412" s="44"/>
      <c r="N412" s="44"/>
      <c r="O412" s="2"/>
      <c r="P412" s="42">
        <v>406</v>
      </c>
      <c r="Q412" s="44">
        <v>0</v>
      </c>
      <c r="R412" s="44">
        <v>1</v>
      </c>
      <c r="S412" s="44">
        <v>1</v>
      </c>
      <c r="T412" s="44"/>
      <c r="U412" s="44"/>
      <c r="V412" s="2"/>
      <c r="W412" s="42">
        <v>406</v>
      </c>
      <c r="X412" s="44">
        <v>3</v>
      </c>
      <c r="Y412" s="44">
        <v>4</v>
      </c>
      <c r="Z412" s="44">
        <v>2</v>
      </c>
      <c r="AA412" s="44"/>
      <c r="AB412" s="44"/>
      <c r="AC412" s="2"/>
      <c r="AD412" s="2"/>
      <c r="AE412" s="2"/>
      <c r="AF412" s="2"/>
      <c r="AG412" s="2"/>
      <c r="AH412" s="2"/>
      <c r="AI412" s="2"/>
    </row>
    <row r="413" spans="2:35">
      <c r="B413" s="42">
        <v>407</v>
      </c>
      <c r="C413" s="44">
        <v>0</v>
      </c>
      <c r="D413" s="44">
        <v>0</v>
      </c>
      <c r="E413" s="44">
        <v>5</v>
      </c>
      <c r="F413" s="44"/>
      <c r="G413" s="44"/>
      <c r="H413" s="40"/>
      <c r="I413" s="42">
        <v>407</v>
      </c>
      <c r="J413" s="44">
        <v>2</v>
      </c>
      <c r="K413" s="44">
        <v>4</v>
      </c>
      <c r="L413" s="44">
        <v>5</v>
      </c>
      <c r="M413" s="44"/>
      <c r="N413" s="44"/>
      <c r="O413" s="2"/>
      <c r="P413" s="42">
        <v>407</v>
      </c>
      <c r="Q413" s="44">
        <v>1</v>
      </c>
      <c r="R413" s="44">
        <v>4</v>
      </c>
      <c r="S413" s="44">
        <v>2</v>
      </c>
      <c r="T413" s="44"/>
      <c r="U413" s="44"/>
      <c r="V413" s="2"/>
      <c r="W413" s="42">
        <v>407</v>
      </c>
      <c r="X413" s="44">
        <v>3</v>
      </c>
      <c r="Y413" s="44">
        <v>3</v>
      </c>
      <c r="Z413" s="44">
        <v>5</v>
      </c>
      <c r="AA413" s="44"/>
      <c r="AB413" s="44"/>
      <c r="AC413" s="2"/>
      <c r="AD413" s="2"/>
      <c r="AE413" s="2"/>
      <c r="AF413" s="2"/>
      <c r="AG413" s="2"/>
      <c r="AH413" s="2"/>
      <c r="AI413" s="2"/>
    </row>
    <row r="414" spans="2:35">
      <c r="B414" s="42">
        <v>408</v>
      </c>
      <c r="C414" s="44">
        <v>0</v>
      </c>
      <c r="D414" s="44">
        <v>1</v>
      </c>
      <c r="E414" s="44">
        <v>5</v>
      </c>
      <c r="F414" s="44"/>
      <c r="G414" s="44"/>
      <c r="H414" s="40"/>
      <c r="I414" s="42">
        <v>408</v>
      </c>
      <c r="J414" s="44">
        <v>0</v>
      </c>
      <c r="K414" s="44">
        <v>4</v>
      </c>
      <c r="L414" s="44">
        <v>2</v>
      </c>
      <c r="M414" s="44"/>
      <c r="N414" s="44"/>
      <c r="O414" s="2"/>
      <c r="P414" s="42">
        <v>408</v>
      </c>
      <c r="Q414" s="44">
        <v>0</v>
      </c>
      <c r="R414" s="44">
        <v>1</v>
      </c>
      <c r="S414" s="44">
        <v>5</v>
      </c>
      <c r="T414" s="44"/>
      <c r="U414" s="44"/>
      <c r="V414" s="2"/>
      <c r="W414" s="42">
        <v>408</v>
      </c>
      <c r="X414" s="44">
        <v>0</v>
      </c>
      <c r="Y414" s="44">
        <v>1</v>
      </c>
      <c r="Z414" s="44">
        <v>2</v>
      </c>
      <c r="AA414" s="44"/>
      <c r="AB414" s="44"/>
      <c r="AC414" s="2"/>
      <c r="AD414" s="2"/>
      <c r="AE414" s="2"/>
      <c r="AF414" s="2"/>
      <c r="AG414" s="2"/>
      <c r="AH414" s="2"/>
      <c r="AI414" s="2"/>
    </row>
    <row r="415" spans="2:35">
      <c r="B415" s="42">
        <v>409</v>
      </c>
      <c r="C415" s="44">
        <v>0</v>
      </c>
      <c r="D415" s="44">
        <v>1</v>
      </c>
      <c r="E415" s="44">
        <v>4</v>
      </c>
      <c r="F415" s="44"/>
      <c r="G415" s="44"/>
      <c r="H415" s="40"/>
      <c r="I415" s="42">
        <v>409</v>
      </c>
      <c r="J415" s="44">
        <v>0</v>
      </c>
      <c r="K415" s="44">
        <v>1</v>
      </c>
      <c r="L415" s="44">
        <v>5</v>
      </c>
      <c r="M415" s="44"/>
      <c r="N415" s="44"/>
      <c r="O415" s="2"/>
      <c r="P415" s="42">
        <v>409</v>
      </c>
      <c r="Q415" s="44">
        <v>0</v>
      </c>
      <c r="R415" s="44">
        <v>2</v>
      </c>
      <c r="S415" s="44">
        <v>2</v>
      </c>
      <c r="T415" s="44"/>
      <c r="U415" s="44"/>
      <c r="V415" s="2"/>
      <c r="W415" s="42">
        <v>409</v>
      </c>
      <c r="X415" s="44">
        <v>3</v>
      </c>
      <c r="Y415" s="44">
        <v>2</v>
      </c>
      <c r="Z415" s="44">
        <v>2</v>
      </c>
      <c r="AA415" s="44"/>
      <c r="AB415" s="44"/>
      <c r="AC415" s="2"/>
      <c r="AD415" s="2"/>
      <c r="AE415" s="2"/>
      <c r="AF415" s="2"/>
      <c r="AG415" s="2"/>
      <c r="AH415" s="2"/>
      <c r="AI415" s="2"/>
    </row>
    <row r="416" spans="2:35">
      <c r="B416" s="42">
        <v>410</v>
      </c>
      <c r="C416" s="44">
        <v>1</v>
      </c>
      <c r="D416" s="44">
        <v>3</v>
      </c>
      <c r="E416" s="44">
        <v>2</v>
      </c>
      <c r="F416" s="44"/>
      <c r="G416" s="44"/>
      <c r="H416" s="40"/>
      <c r="I416" s="42">
        <v>410</v>
      </c>
      <c r="J416" s="44">
        <v>3</v>
      </c>
      <c r="K416" s="44">
        <v>0</v>
      </c>
      <c r="L416" s="44">
        <v>5</v>
      </c>
      <c r="M416" s="44"/>
      <c r="N416" s="44"/>
      <c r="O416" s="2"/>
      <c r="P416" s="42">
        <v>410</v>
      </c>
      <c r="Q416" s="44">
        <v>3</v>
      </c>
      <c r="R416" s="44">
        <v>1</v>
      </c>
      <c r="S416" s="44">
        <v>2</v>
      </c>
      <c r="T416" s="44"/>
      <c r="U416" s="44"/>
      <c r="V416" s="2"/>
      <c r="W416" s="42">
        <v>410</v>
      </c>
      <c r="X416" s="44">
        <v>6</v>
      </c>
      <c r="Y416" s="44">
        <v>1</v>
      </c>
      <c r="Z416" s="44">
        <v>5</v>
      </c>
      <c r="AA416" s="44"/>
      <c r="AB416" s="44"/>
      <c r="AC416" s="2"/>
      <c r="AD416" s="2"/>
      <c r="AE416" s="2"/>
      <c r="AF416" s="2"/>
      <c r="AG416" s="2"/>
      <c r="AH416" s="2"/>
      <c r="AI416" s="2"/>
    </row>
    <row r="417" spans="2:35">
      <c r="B417" s="42">
        <v>411</v>
      </c>
      <c r="C417" s="44">
        <v>0</v>
      </c>
      <c r="D417" s="44">
        <v>1</v>
      </c>
      <c r="E417" s="44">
        <v>2</v>
      </c>
      <c r="F417" s="44"/>
      <c r="G417" s="44"/>
      <c r="H417" s="40"/>
      <c r="I417" s="42">
        <v>411</v>
      </c>
      <c r="J417" s="44">
        <v>0</v>
      </c>
      <c r="K417" s="44">
        <v>1</v>
      </c>
      <c r="L417" s="44">
        <v>5</v>
      </c>
      <c r="M417" s="44"/>
      <c r="N417" s="44"/>
      <c r="O417" s="2"/>
      <c r="P417" s="42">
        <v>411</v>
      </c>
      <c r="Q417" s="44">
        <v>0</v>
      </c>
      <c r="R417" s="44">
        <v>1</v>
      </c>
      <c r="S417" s="44">
        <v>3</v>
      </c>
      <c r="T417" s="44"/>
      <c r="U417" s="44"/>
      <c r="V417" s="2"/>
      <c r="W417" s="42">
        <v>411</v>
      </c>
      <c r="X417" s="44">
        <v>0</v>
      </c>
      <c r="Y417" s="44">
        <v>1</v>
      </c>
      <c r="Z417" s="44">
        <v>5</v>
      </c>
      <c r="AA417" s="44"/>
      <c r="AB417" s="44"/>
      <c r="AC417" s="2"/>
      <c r="AD417" s="2"/>
      <c r="AE417" s="2"/>
      <c r="AF417" s="2"/>
      <c r="AG417" s="2"/>
      <c r="AH417" s="2"/>
      <c r="AI417" s="2"/>
    </row>
    <row r="418" spans="2:35">
      <c r="B418" s="42">
        <v>412</v>
      </c>
      <c r="C418" s="44">
        <v>0</v>
      </c>
      <c r="D418" s="44">
        <v>1</v>
      </c>
      <c r="E418" s="44">
        <v>5</v>
      </c>
      <c r="F418" s="44"/>
      <c r="G418" s="44"/>
      <c r="H418" s="40"/>
      <c r="I418" s="42">
        <v>412</v>
      </c>
      <c r="J418" s="44">
        <v>0</v>
      </c>
      <c r="K418" s="44">
        <v>4</v>
      </c>
      <c r="L418" s="44">
        <v>5</v>
      </c>
      <c r="M418" s="44"/>
      <c r="N418" s="44"/>
      <c r="O418" s="2"/>
      <c r="P418" s="42">
        <v>412</v>
      </c>
      <c r="Q418" s="44">
        <v>6</v>
      </c>
      <c r="R418" s="44">
        <v>1</v>
      </c>
      <c r="S418" s="44">
        <v>5</v>
      </c>
      <c r="T418" s="44"/>
      <c r="U418" s="44"/>
      <c r="V418" s="2"/>
      <c r="W418" s="42">
        <v>412</v>
      </c>
      <c r="X418" s="44">
        <v>3</v>
      </c>
      <c r="Y418" s="44">
        <v>4</v>
      </c>
      <c r="Z418" s="44">
        <v>5</v>
      </c>
      <c r="AA418" s="44"/>
      <c r="AB418" s="44"/>
      <c r="AC418" s="2"/>
      <c r="AD418" s="2"/>
      <c r="AE418" s="2"/>
      <c r="AF418" s="2"/>
      <c r="AG418" s="2"/>
      <c r="AH418" s="2"/>
      <c r="AI418" s="2"/>
    </row>
    <row r="419" spans="2:35">
      <c r="B419" s="42">
        <v>413</v>
      </c>
      <c r="C419" s="44">
        <v>0</v>
      </c>
      <c r="D419" s="44">
        <v>1</v>
      </c>
      <c r="E419" s="44">
        <v>2</v>
      </c>
      <c r="F419" s="44"/>
      <c r="G419" s="44"/>
      <c r="H419" s="40"/>
      <c r="I419" s="42">
        <v>413</v>
      </c>
      <c r="J419" s="44">
        <v>0</v>
      </c>
      <c r="K419" s="44">
        <v>1</v>
      </c>
      <c r="L419" s="44">
        <v>2</v>
      </c>
      <c r="M419" s="44"/>
      <c r="N419" s="44"/>
      <c r="O419" s="2"/>
      <c r="P419" s="42">
        <v>413</v>
      </c>
      <c r="Q419" s="44">
        <v>5</v>
      </c>
      <c r="R419" s="44">
        <v>5</v>
      </c>
      <c r="S419" s="44">
        <v>2</v>
      </c>
      <c r="T419" s="44"/>
      <c r="U419" s="44"/>
      <c r="V419" s="2"/>
      <c r="W419" s="42">
        <v>413</v>
      </c>
      <c r="X419" s="44">
        <v>0</v>
      </c>
      <c r="Y419" s="44">
        <v>1</v>
      </c>
      <c r="Z419" s="44">
        <v>5</v>
      </c>
      <c r="AA419" s="44"/>
      <c r="AB419" s="44"/>
      <c r="AC419" s="2"/>
      <c r="AD419" s="2"/>
      <c r="AE419" s="2"/>
      <c r="AF419" s="2"/>
      <c r="AG419" s="2"/>
      <c r="AH419" s="2"/>
      <c r="AI419" s="2"/>
    </row>
    <row r="420" spans="2:35">
      <c r="B420" s="42">
        <v>414</v>
      </c>
      <c r="C420" s="44">
        <v>0</v>
      </c>
      <c r="D420" s="44">
        <v>1</v>
      </c>
      <c r="E420" s="44">
        <v>7</v>
      </c>
      <c r="F420" s="44"/>
      <c r="G420" s="44"/>
      <c r="H420" s="40"/>
      <c r="I420" s="42">
        <v>414</v>
      </c>
      <c r="J420" s="44">
        <v>3</v>
      </c>
      <c r="K420" s="44">
        <v>1</v>
      </c>
      <c r="L420" s="44">
        <v>2</v>
      </c>
      <c r="M420" s="44"/>
      <c r="N420" s="44"/>
      <c r="O420" s="2"/>
      <c r="P420" s="42">
        <v>414</v>
      </c>
      <c r="Q420" s="44">
        <v>2</v>
      </c>
      <c r="R420" s="44">
        <v>1</v>
      </c>
      <c r="S420" s="44">
        <v>2</v>
      </c>
      <c r="T420" s="44"/>
      <c r="U420" s="44"/>
      <c r="V420" s="2"/>
      <c r="W420" s="42">
        <v>414</v>
      </c>
      <c r="X420" s="44">
        <v>0</v>
      </c>
      <c r="Y420" s="44">
        <v>1</v>
      </c>
      <c r="Z420" s="44">
        <v>2</v>
      </c>
      <c r="AA420" s="44"/>
      <c r="AB420" s="44"/>
      <c r="AC420" s="2"/>
      <c r="AD420" s="2"/>
      <c r="AE420" s="2"/>
      <c r="AF420" s="2"/>
      <c r="AG420" s="2"/>
      <c r="AH420" s="2"/>
      <c r="AI420" s="2"/>
    </row>
    <row r="421" spans="2:35">
      <c r="B421" s="42">
        <v>415</v>
      </c>
      <c r="C421" s="44">
        <v>0</v>
      </c>
      <c r="D421" s="44">
        <v>1</v>
      </c>
      <c r="E421" s="44">
        <v>0</v>
      </c>
      <c r="F421" s="44"/>
      <c r="G421" s="44"/>
      <c r="H421" s="40"/>
      <c r="I421" s="42">
        <v>415</v>
      </c>
      <c r="J421" s="44">
        <v>1</v>
      </c>
      <c r="K421" s="44">
        <v>1</v>
      </c>
      <c r="L421" s="44">
        <v>2</v>
      </c>
      <c r="M421" s="44"/>
      <c r="N421" s="44"/>
      <c r="O421" s="2"/>
      <c r="P421" s="42">
        <v>415</v>
      </c>
      <c r="Q421" s="44">
        <v>0</v>
      </c>
      <c r="R421" s="44">
        <v>4</v>
      </c>
      <c r="S421" s="44">
        <v>5</v>
      </c>
      <c r="T421" s="44"/>
      <c r="U421" s="44"/>
      <c r="V421" s="2"/>
      <c r="W421" s="42">
        <v>415</v>
      </c>
      <c r="X421" s="44">
        <v>0</v>
      </c>
      <c r="Y421" s="44">
        <v>1</v>
      </c>
      <c r="Z421" s="44">
        <v>6</v>
      </c>
      <c r="AA421" s="44"/>
      <c r="AB421" s="44"/>
      <c r="AC421" s="2"/>
      <c r="AD421" s="2"/>
      <c r="AE421" s="2"/>
      <c r="AF421" s="2"/>
      <c r="AG421" s="2"/>
      <c r="AH421" s="2"/>
      <c r="AI421" s="2"/>
    </row>
    <row r="422" spans="2:35">
      <c r="B422" s="42">
        <v>416</v>
      </c>
      <c r="C422" s="44">
        <v>11</v>
      </c>
      <c r="D422" s="44">
        <v>2</v>
      </c>
      <c r="E422" s="44">
        <v>5</v>
      </c>
      <c r="F422" s="44"/>
      <c r="G422" s="44"/>
      <c r="H422" s="40"/>
      <c r="I422" s="42">
        <v>416</v>
      </c>
      <c r="J422" s="44">
        <v>6</v>
      </c>
      <c r="K422" s="44">
        <v>0</v>
      </c>
      <c r="L422" s="44">
        <v>2</v>
      </c>
      <c r="M422" s="44"/>
      <c r="N422" s="44"/>
      <c r="O422" s="2"/>
      <c r="P422" s="42">
        <v>416</v>
      </c>
      <c r="Q422" s="44">
        <v>7</v>
      </c>
      <c r="R422" s="44">
        <v>2</v>
      </c>
      <c r="S422" s="44">
        <v>0</v>
      </c>
      <c r="T422" s="44"/>
      <c r="U422" s="44"/>
      <c r="V422" s="2"/>
      <c r="W422" s="42">
        <v>416</v>
      </c>
      <c r="X422" s="44">
        <v>1</v>
      </c>
      <c r="Y422" s="44">
        <v>4</v>
      </c>
      <c r="Z422" s="44">
        <v>5</v>
      </c>
      <c r="AA422" s="44"/>
      <c r="AB422" s="44"/>
      <c r="AC422" s="2"/>
      <c r="AD422" s="2"/>
      <c r="AE422" s="2"/>
      <c r="AF422" s="2"/>
      <c r="AG422" s="2"/>
      <c r="AH422" s="2"/>
      <c r="AI422" s="2"/>
    </row>
    <row r="423" spans="2:35">
      <c r="B423" s="42">
        <v>417</v>
      </c>
      <c r="C423" s="44">
        <v>4</v>
      </c>
      <c r="D423" s="44">
        <v>1</v>
      </c>
      <c r="E423" s="44">
        <v>2</v>
      </c>
      <c r="F423" s="44"/>
      <c r="G423" s="44"/>
      <c r="H423" s="40"/>
      <c r="I423" s="42">
        <v>417</v>
      </c>
      <c r="J423" s="44">
        <v>3</v>
      </c>
      <c r="K423" s="44">
        <v>5</v>
      </c>
      <c r="L423" s="44">
        <v>5</v>
      </c>
      <c r="M423" s="44"/>
      <c r="N423" s="44"/>
      <c r="O423" s="2"/>
      <c r="P423" s="42">
        <v>417</v>
      </c>
      <c r="Q423" s="44">
        <v>0</v>
      </c>
      <c r="R423" s="44">
        <v>1</v>
      </c>
      <c r="S423" s="44">
        <v>0</v>
      </c>
      <c r="T423" s="44"/>
      <c r="U423" s="44"/>
      <c r="V423" s="2"/>
      <c r="W423" s="42">
        <v>417</v>
      </c>
      <c r="X423" s="44">
        <v>3</v>
      </c>
      <c r="Y423" s="44">
        <v>4</v>
      </c>
      <c r="Z423" s="44">
        <v>2</v>
      </c>
      <c r="AA423" s="44"/>
      <c r="AB423" s="44"/>
      <c r="AC423" s="2"/>
      <c r="AD423" s="2"/>
      <c r="AE423" s="2"/>
      <c r="AF423" s="2"/>
      <c r="AG423" s="2"/>
      <c r="AH423" s="2"/>
      <c r="AI423" s="2"/>
    </row>
    <row r="424" spans="2:35">
      <c r="B424" s="42">
        <v>418</v>
      </c>
      <c r="C424" s="44">
        <v>1</v>
      </c>
      <c r="D424" s="44">
        <v>2</v>
      </c>
      <c r="E424" s="44">
        <v>2</v>
      </c>
      <c r="F424" s="44"/>
      <c r="G424" s="44"/>
      <c r="H424" s="40"/>
      <c r="I424" s="42">
        <v>418</v>
      </c>
      <c r="J424" s="44">
        <v>0</v>
      </c>
      <c r="K424" s="44">
        <v>1</v>
      </c>
      <c r="L424" s="44">
        <v>5</v>
      </c>
      <c r="M424" s="44"/>
      <c r="N424" s="44"/>
      <c r="O424" s="2"/>
      <c r="P424" s="42">
        <v>418</v>
      </c>
      <c r="Q424" s="44">
        <v>0</v>
      </c>
      <c r="R424" s="44">
        <v>1</v>
      </c>
      <c r="S424" s="44">
        <v>2</v>
      </c>
      <c r="T424" s="44"/>
      <c r="U424" s="44"/>
      <c r="V424" s="2"/>
      <c r="W424" s="42">
        <v>418</v>
      </c>
      <c r="X424" s="44">
        <v>3</v>
      </c>
      <c r="Y424" s="44">
        <v>1</v>
      </c>
      <c r="Z424" s="44">
        <v>5</v>
      </c>
      <c r="AA424" s="44"/>
      <c r="AB424" s="44"/>
      <c r="AC424" s="2"/>
      <c r="AD424" s="2"/>
      <c r="AE424" s="2"/>
      <c r="AF424" s="2"/>
      <c r="AG424" s="2"/>
      <c r="AH424" s="2"/>
      <c r="AI424" s="2"/>
    </row>
    <row r="425" spans="2:35">
      <c r="B425" s="42">
        <v>419</v>
      </c>
      <c r="C425" s="44">
        <v>0</v>
      </c>
      <c r="D425" s="44">
        <v>1</v>
      </c>
      <c r="E425" s="44">
        <v>2</v>
      </c>
      <c r="F425" s="44"/>
      <c r="G425" s="44"/>
      <c r="H425" s="40"/>
      <c r="I425" s="42">
        <v>419</v>
      </c>
      <c r="J425" s="44">
        <v>3</v>
      </c>
      <c r="K425" s="44">
        <v>4</v>
      </c>
      <c r="L425" s="44">
        <v>5</v>
      </c>
      <c r="M425" s="44"/>
      <c r="N425" s="44"/>
      <c r="O425" s="2"/>
      <c r="P425" s="42">
        <v>419</v>
      </c>
      <c r="Q425" s="44">
        <v>3</v>
      </c>
      <c r="R425" s="44">
        <v>1</v>
      </c>
      <c r="S425" s="44">
        <v>2</v>
      </c>
      <c r="T425" s="44"/>
      <c r="U425" s="44"/>
      <c r="V425" s="2"/>
      <c r="W425" s="42">
        <v>419</v>
      </c>
      <c r="X425" s="44">
        <v>0</v>
      </c>
      <c r="Y425" s="44">
        <v>4</v>
      </c>
      <c r="Z425" s="44">
        <v>3</v>
      </c>
      <c r="AA425" s="44"/>
      <c r="AB425" s="44"/>
      <c r="AC425" s="2"/>
      <c r="AD425" s="2"/>
      <c r="AE425" s="2"/>
      <c r="AF425" s="2"/>
      <c r="AG425" s="2"/>
      <c r="AH425" s="2"/>
      <c r="AI425" s="2"/>
    </row>
    <row r="426" spans="2:35">
      <c r="B426" s="42">
        <v>420</v>
      </c>
      <c r="C426" s="44">
        <v>0</v>
      </c>
      <c r="D426" s="44">
        <v>6</v>
      </c>
      <c r="E426" s="44">
        <v>5</v>
      </c>
      <c r="F426" s="44"/>
      <c r="G426" s="44"/>
      <c r="H426" s="40"/>
      <c r="I426" s="42">
        <v>420</v>
      </c>
      <c r="J426" s="44">
        <v>0</v>
      </c>
      <c r="K426" s="44">
        <v>1</v>
      </c>
      <c r="L426" s="44">
        <v>2</v>
      </c>
      <c r="M426" s="44"/>
      <c r="N426" s="44"/>
      <c r="O426" s="2"/>
      <c r="P426" s="42">
        <v>420</v>
      </c>
      <c r="Q426" s="44">
        <v>0</v>
      </c>
      <c r="R426" s="44">
        <v>1</v>
      </c>
      <c r="S426" s="44">
        <v>2</v>
      </c>
      <c r="T426" s="44"/>
      <c r="U426" s="44"/>
      <c r="V426" s="2"/>
      <c r="W426" s="42">
        <v>420</v>
      </c>
      <c r="X426" s="44">
        <v>3</v>
      </c>
      <c r="Y426" s="44">
        <v>4</v>
      </c>
      <c r="Z426" s="44">
        <v>2</v>
      </c>
      <c r="AA426" s="44"/>
      <c r="AB426" s="44"/>
      <c r="AC426" s="2"/>
      <c r="AD426" s="2"/>
      <c r="AE426" s="2"/>
      <c r="AF426" s="2"/>
      <c r="AG426" s="2"/>
      <c r="AH426" s="2"/>
      <c r="AI426" s="2"/>
    </row>
    <row r="427" spans="2:35">
      <c r="B427" s="42">
        <v>421</v>
      </c>
      <c r="C427" s="44">
        <v>1</v>
      </c>
      <c r="D427" s="44">
        <v>3</v>
      </c>
      <c r="E427" s="44">
        <v>1</v>
      </c>
      <c r="F427" s="44"/>
      <c r="G427" s="44"/>
      <c r="H427" s="40"/>
      <c r="I427" s="42">
        <v>421</v>
      </c>
      <c r="J427" s="44">
        <v>0</v>
      </c>
      <c r="K427" s="44">
        <v>3</v>
      </c>
      <c r="L427" s="44">
        <v>5</v>
      </c>
      <c r="M427" s="44"/>
      <c r="N427" s="44"/>
      <c r="O427" s="2"/>
      <c r="P427" s="42">
        <v>421</v>
      </c>
      <c r="Q427" s="44">
        <v>7</v>
      </c>
      <c r="R427" s="44">
        <v>1</v>
      </c>
      <c r="S427" s="44">
        <v>5</v>
      </c>
      <c r="T427" s="44"/>
      <c r="U427" s="44"/>
      <c r="V427" s="2"/>
      <c r="W427" s="42">
        <v>421</v>
      </c>
      <c r="X427" s="44">
        <v>3</v>
      </c>
      <c r="Y427" s="44">
        <v>1</v>
      </c>
      <c r="Z427" s="44">
        <v>2</v>
      </c>
      <c r="AA427" s="44"/>
      <c r="AB427" s="44"/>
      <c r="AC427" s="2"/>
      <c r="AD427" s="2"/>
      <c r="AE427" s="2"/>
      <c r="AF427" s="2"/>
      <c r="AG427" s="2"/>
      <c r="AH427" s="2"/>
      <c r="AI427" s="2"/>
    </row>
    <row r="428" spans="2:35">
      <c r="B428" s="42">
        <v>422</v>
      </c>
      <c r="C428" s="44">
        <v>3</v>
      </c>
      <c r="D428" s="44">
        <v>4</v>
      </c>
      <c r="E428" s="44">
        <v>1</v>
      </c>
      <c r="F428" s="44"/>
      <c r="G428" s="44"/>
      <c r="H428" s="40"/>
      <c r="I428" s="42">
        <v>422</v>
      </c>
      <c r="J428" s="44">
        <v>3</v>
      </c>
      <c r="K428" s="44">
        <v>1</v>
      </c>
      <c r="L428" s="44">
        <v>1</v>
      </c>
      <c r="M428" s="44"/>
      <c r="N428" s="44"/>
      <c r="O428" s="2"/>
      <c r="P428" s="42">
        <v>422</v>
      </c>
      <c r="Q428" s="44">
        <v>0</v>
      </c>
      <c r="R428" s="44">
        <v>1</v>
      </c>
      <c r="S428" s="44">
        <v>2</v>
      </c>
      <c r="T428" s="44"/>
      <c r="U428" s="44"/>
      <c r="V428" s="2"/>
      <c r="W428" s="42">
        <v>422</v>
      </c>
      <c r="X428" s="44">
        <v>0</v>
      </c>
      <c r="Y428" s="44">
        <v>1</v>
      </c>
      <c r="Z428" s="44">
        <v>2</v>
      </c>
      <c r="AA428" s="44"/>
      <c r="AB428" s="44"/>
      <c r="AC428" s="2"/>
      <c r="AD428" s="2"/>
      <c r="AE428" s="2"/>
      <c r="AF428" s="2"/>
      <c r="AG428" s="2"/>
      <c r="AH428" s="2"/>
      <c r="AI428" s="2"/>
    </row>
    <row r="429" spans="2:35">
      <c r="B429" s="42">
        <v>423</v>
      </c>
      <c r="C429" s="44">
        <v>0</v>
      </c>
      <c r="D429" s="44">
        <v>0</v>
      </c>
      <c r="E429" s="44">
        <v>5</v>
      </c>
      <c r="F429" s="44"/>
      <c r="G429" s="44"/>
      <c r="H429" s="40"/>
      <c r="I429" s="42">
        <v>423</v>
      </c>
      <c r="J429" s="44">
        <v>3</v>
      </c>
      <c r="K429" s="44">
        <v>4</v>
      </c>
      <c r="L429" s="44">
        <v>2</v>
      </c>
      <c r="M429" s="44"/>
      <c r="N429" s="44"/>
      <c r="O429" s="2"/>
      <c r="P429" s="42">
        <v>423</v>
      </c>
      <c r="Q429" s="44">
        <v>3</v>
      </c>
      <c r="R429" s="44">
        <v>0</v>
      </c>
      <c r="S429" s="44">
        <v>0</v>
      </c>
      <c r="T429" s="44"/>
      <c r="U429" s="44"/>
      <c r="V429" s="2"/>
      <c r="W429" s="42">
        <v>423</v>
      </c>
      <c r="X429" s="44">
        <v>3</v>
      </c>
      <c r="Y429" s="44">
        <v>1</v>
      </c>
      <c r="Z429" s="44">
        <v>1</v>
      </c>
      <c r="AA429" s="44"/>
      <c r="AB429" s="44"/>
      <c r="AC429" s="2"/>
      <c r="AD429" s="2"/>
      <c r="AE429" s="2"/>
      <c r="AF429" s="2"/>
      <c r="AG429" s="2"/>
      <c r="AH429" s="2"/>
      <c r="AI429" s="2"/>
    </row>
    <row r="430" spans="2:35">
      <c r="B430" s="42">
        <v>424</v>
      </c>
      <c r="C430" s="44">
        <v>0</v>
      </c>
      <c r="D430" s="44">
        <v>5</v>
      </c>
      <c r="E430" s="44">
        <v>0</v>
      </c>
      <c r="F430" s="44"/>
      <c r="G430" s="44"/>
      <c r="H430" s="40"/>
      <c r="I430" s="42">
        <v>424</v>
      </c>
      <c r="J430" s="44">
        <v>0</v>
      </c>
      <c r="K430" s="44">
        <v>4</v>
      </c>
      <c r="L430" s="44">
        <v>5</v>
      </c>
      <c r="M430" s="44"/>
      <c r="N430" s="44"/>
      <c r="O430" s="2"/>
      <c r="P430" s="42">
        <v>424</v>
      </c>
      <c r="Q430" s="44">
        <v>0</v>
      </c>
      <c r="R430" s="44">
        <v>1</v>
      </c>
      <c r="S430" s="44">
        <v>2</v>
      </c>
      <c r="T430" s="44"/>
      <c r="U430" s="44"/>
      <c r="V430" s="2"/>
      <c r="W430" s="42">
        <v>424</v>
      </c>
      <c r="X430" s="44">
        <v>0</v>
      </c>
      <c r="Y430" s="44">
        <v>5</v>
      </c>
      <c r="Z430" s="44">
        <v>2</v>
      </c>
      <c r="AA430" s="44"/>
      <c r="AB430" s="44"/>
      <c r="AC430" s="2"/>
      <c r="AD430" s="2"/>
      <c r="AE430" s="2"/>
      <c r="AF430" s="2"/>
      <c r="AG430" s="2"/>
      <c r="AH430" s="2"/>
      <c r="AI430" s="2"/>
    </row>
    <row r="431" spans="2:35">
      <c r="B431" s="42">
        <v>425</v>
      </c>
      <c r="C431" s="44">
        <v>0</v>
      </c>
      <c r="D431" s="44">
        <v>1</v>
      </c>
      <c r="E431" s="44">
        <v>10</v>
      </c>
      <c r="F431" s="44"/>
      <c r="G431" s="44"/>
      <c r="H431" s="40"/>
      <c r="I431" s="42">
        <v>425</v>
      </c>
      <c r="J431" s="44">
        <v>3</v>
      </c>
      <c r="K431" s="44">
        <v>0</v>
      </c>
      <c r="L431" s="44">
        <v>2</v>
      </c>
      <c r="M431" s="44"/>
      <c r="N431" s="44"/>
      <c r="O431" s="2"/>
      <c r="P431" s="42">
        <v>425</v>
      </c>
      <c r="Q431" s="44">
        <v>8</v>
      </c>
      <c r="R431" s="44">
        <v>1</v>
      </c>
      <c r="S431" s="44">
        <v>5</v>
      </c>
      <c r="T431" s="44"/>
      <c r="U431" s="44"/>
      <c r="V431" s="2"/>
      <c r="W431" s="42">
        <v>425</v>
      </c>
      <c r="X431" s="44">
        <v>1</v>
      </c>
      <c r="Y431" s="44">
        <v>7</v>
      </c>
      <c r="Z431" s="44">
        <v>1</v>
      </c>
      <c r="AA431" s="44"/>
      <c r="AB431" s="44"/>
      <c r="AC431" s="2"/>
      <c r="AD431" s="2"/>
      <c r="AE431" s="2"/>
      <c r="AF431" s="2"/>
      <c r="AG431" s="2"/>
      <c r="AH431" s="2"/>
      <c r="AI431" s="2"/>
    </row>
    <row r="432" spans="2:35">
      <c r="B432" s="42">
        <v>426</v>
      </c>
      <c r="C432" s="44">
        <v>3</v>
      </c>
      <c r="D432" s="44">
        <v>7</v>
      </c>
      <c r="E432" s="44">
        <v>2</v>
      </c>
      <c r="F432" s="44"/>
      <c r="G432" s="44"/>
      <c r="H432" s="40"/>
      <c r="I432" s="42">
        <v>426</v>
      </c>
      <c r="J432" s="44">
        <v>0</v>
      </c>
      <c r="K432" s="44">
        <v>1</v>
      </c>
      <c r="L432" s="44">
        <v>5</v>
      </c>
      <c r="M432" s="44"/>
      <c r="N432" s="44"/>
      <c r="O432" s="2"/>
      <c r="P432" s="42">
        <v>426</v>
      </c>
      <c r="Q432" s="44">
        <v>0</v>
      </c>
      <c r="R432" s="44">
        <v>4</v>
      </c>
      <c r="S432" s="44">
        <v>0</v>
      </c>
      <c r="T432" s="44"/>
      <c r="U432" s="44"/>
      <c r="V432" s="2"/>
      <c r="W432" s="42">
        <v>426</v>
      </c>
      <c r="X432" s="44">
        <v>0</v>
      </c>
      <c r="Y432" s="44">
        <v>1</v>
      </c>
      <c r="Z432" s="44">
        <v>5</v>
      </c>
      <c r="AA432" s="44"/>
      <c r="AB432" s="44"/>
      <c r="AC432" s="2"/>
      <c r="AD432" s="2"/>
      <c r="AE432" s="2"/>
      <c r="AF432" s="2"/>
      <c r="AG432" s="2"/>
      <c r="AH432" s="2"/>
      <c r="AI432" s="2"/>
    </row>
    <row r="433" spans="2:35">
      <c r="B433" s="42">
        <v>427</v>
      </c>
      <c r="C433" s="44">
        <v>1</v>
      </c>
      <c r="D433" s="44">
        <v>1</v>
      </c>
      <c r="E433" s="44">
        <v>2</v>
      </c>
      <c r="F433" s="44"/>
      <c r="G433" s="44"/>
      <c r="H433" s="40"/>
      <c r="I433" s="42">
        <v>427</v>
      </c>
      <c r="J433" s="44">
        <v>2</v>
      </c>
      <c r="K433" s="44">
        <v>1</v>
      </c>
      <c r="L433" s="44">
        <v>5</v>
      </c>
      <c r="M433" s="44"/>
      <c r="N433" s="44"/>
      <c r="O433" s="2"/>
      <c r="P433" s="42">
        <v>427</v>
      </c>
      <c r="Q433" s="44">
        <v>0</v>
      </c>
      <c r="R433" s="44">
        <v>4</v>
      </c>
      <c r="S433" s="44">
        <v>7</v>
      </c>
      <c r="T433" s="44"/>
      <c r="U433" s="44"/>
      <c r="V433" s="2"/>
      <c r="W433" s="42">
        <v>427</v>
      </c>
      <c r="X433" s="44">
        <v>0</v>
      </c>
      <c r="Y433" s="44">
        <v>1</v>
      </c>
      <c r="Z433" s="44">
        <v>2</v>
      </c>
      <c r="AA433" s="44"/>
      <c r="AB433" s="44"/>
      <c r="AC433" s="2"/>
      <c r="AD433" s="2"/>
      <c r="AE433" s="2"/>
      <c r="AF433" s="2"/>
      <c r="AG433" s="2"/>
      <c r="AH433" s="2"/>
      <c r="AI433" s="2"/>
    </row>
    <row r="434" spans="2:35">
      <c r="B434" s="42">
        <v>428</v>
      </c>
      <c r="C434" s="44">
        <v>0</v>
      </c>
      <c r="D434" s="44">
        <v>5</v>
      </c>
      <c r="E434" s="44">
        <v>3</v>
      </c>
      <c r="F434" s="44"/>
      <c r="G434" s="44"/>
      <c r="H434" s="40"/>
      <c r="I434" s="42">
        <v>428</v>
      </c>
      <c r="J434" s="44">
        <v>3</v>
      </c>
      <c r="K434" s="44">
        <v>1</v>
      </c>
      <c r="L434" s="44">
        <v>2</v>
      </c>
      <c r="M434" s="44"/>
      <c r="N434" s="44"/>
      <c r="O434" s="2"/>
      <c r="P434" s="42">
        <v>428</v>
      </c>
      <c r="Q434" s="44">
        <v>0</v>
      </c>
      <c r="R434" s="44">
        <v>1</v>
      </c>
      <c r="S434" s="44">
        <v>2</v>
      </c>
      <c r="T434" s="44"/>
      <c r="U434" s="44"/>
      <c r="V434" s="2"/>
      <c r="W434" s="42">
        <v>428</v>
      </c>
      <c r="X434" s="44">
        <v>0</v>
      </c>
      <c r="Y434" s="44">
        <v>1</v>
      </c>
      <c r="Z434" s="44">
        <v>6</v>
      </c>
      <c r="AA434" s="44"/>
      <c r="AB434" s="44"/>
      <c r="AC434" s="2"/>
      <c r="AD434" s="2"/>
      <c r="AE434" s="2"/>
      <c r="AF434" s="2"/>
      <c r="AG434" s="2"/>
      <c r="AH434" s="2"/>
      <c r="AI434" s="2"/>
    </row>
    <row r="435" spans="2:35">
      <c r="B435" s="42">
        <v>429</v>
      </c>
      <c r="C435" s="44">
        <v>0</v>
      </c>
      <c r="D435" s="44">
        <v>1</v>
      </c>
      <c r="E435" s="44">
        <v>2</v>
      </c>
      <c r="F435" s="44"/>
      <c r="G435" s="44"/>
      <c r="H435" s="40"/>
      <c r="I435" s="42">
        <v>429</v>
      </c>
      <c r="J435" s="44">
        <v>3</v>
      </c>
      <c r="K435" s="44">
        <v>1</v>
      </c>
      <c r="L435" s="44">
        <v>5</v>
      </c>
      <c r="M435" s="44"/>
      <c r="N435" s="44"/>
      <c r="O435" s="2"/>
      <c r="P435" s="42">
        <v>429</v>
      </c>
      <c r="Q435" s="44">
        <v>0</v>
      </c>
      <c r="R435" s="44">
        <v>1</v>
      </c>
      <c r="S435" s="44">
        <v>5</v>
      </c>
      <c r="T435" s="44"/>
      <c r="U435" s="44"/>
      <c r="V435" s="2"/>
      <c r="W435" s="42">
        <v>429</v>
      </c>
      <c r="X435" s="44">
        <v>0</v>
      </c>
      <c r="Y435" s="44">
        <v>1</v>
      </c>
      <c r="Z435" s="44">
        <v>2</v>
      </c>
      <c r="AA435" s="44"/>
      <c r="AB435" s="44"/>
      <c r="AC435" s="2"/>
      <c r="AD435" s="2"/>
      <c r="AE435" s="2"/>
      <c r="AF435" s="2"/>
      <c r="AG435" s="2"/>
      <c r="AH435" s="2"/>
      <c r="AI435" s="2"/>
    </row>
    <row r="436" spans="2:35">
      <c r="B436" s="42">
        <v>430</v>
      </c>
      <c r="C436" s="44">
        <v>2</v>
      </c>
      <c r="D436" s="44">
        <v>1</v>
      </c>
      <c r="E436" s="44">
        <v>2</v>
      </c>
      <c r="F436" s="44"/>
      <c r="G436" s="44"/>
      <c r="H436" s="40"/>
      <c r="I436" s="42">
        <v>430</v>
      </c>
      <c r="J436" s="44">
        <v>3</v>
      </c>
      <c r="K436" s="44">
        <v>4</v>
      </c>
      <c r="L436" s="44">
        <v>2</v>
      </c>
      <c r="M436" s="44"/>
      <c r="N436" s="44"/>
      <c r="O436" s="2"/>
      <c r="P436" s="42">
        <v>430</v>
      </c>
      <c r="Q436" s="44">
        <v>0</v>
      </c>
      <c r="R436" s="44">
        <v>0</v>
      </c>
      <c r="S436" s="44">
        <v>2</v>
      </c>
      <c r="T436" s="44"/>
      <c r="U436" s="44"/>
      <c r="V436" s="2"/>
      <c r="W436" s="42">
        <v>430</v>
      </c>
      <c r="X436" s="44">
        <v>5</v>
      </c>
      <c r="Y436" s="44">
        <v>1</v>
      </c>
      <c r="Z436" s="44">
        <v>5</v>
      </c>
      <c r="AA436" s="44"/>
      <c r="AB436" s="44"/>
      <c r="AC436" s="2"/>
      <c r="AD436" s="2"/>
      <c r="AE436" s="2"/>
      <c r="AF436" s="2"/>
      <c r="AG436" s="2"/>
      <c r="AH436" s="2"/>
      <c r="AI436" s="2"/>
    </row>
    <row r="437" spans="2:35">
      <c r="B437" s="42">
        <v>431</v>
      </c>
      <c r="C437" s="44">
        <v>0</v>
      </c>
      <c r="D437" s="44">
        <v>1</v>
      </c>
      <c r="E437" s="44">
        <v>2</v>
      </c>
      <c r="F437" s="44"/>
      <c r="G437" s="44"/>
      <c r="H437" s="40"/>
      <c r="I437" s="42">
        <v>431</v>
      </c>
      <c r="J437" s="44">
        <v>3</v>
      </c>
      <c r="K437" s="44">
        <v>1</v>
      </c>
      <c r="L437" s="44">
        <v>5</v>
      </c>
      <c r="M437" s="44"/>
      <c r="N437" s="44"/>
      <c r="O437" s="2"/>
      <c r="P437" s="42">
        <v>431</v>
      </c>
      <c r="Q437" s="44">
        <v>0</v>
      </c>
      <c r="R437" s="44">
        <v>4</v>
      </c>
      <c r="S437" s="44">
        <v>2</v>
      </c>
      <c r="T437" s="44"/>
      <c r="U437" s="44"/>
      <c r="V437" s="2"/>
      <c r="W437" s="42">
        <v>431</v>
      </c>
      <c r="X437" s="44">
        <v>0</v>
      </c>
      <c r="Y437" s="44">
        <v>1</v>
      </c>
      <c r="Z437" s="44">
        <v>2</v>
      </c>
      <c r="AA437" s="44"/>
      <c r="AB437" s="44"/>
      <c r="AC437" s="2"/>
      <c r="AD437" s="2"/>
      <c r="AE437" s="2"/>
      <c r="AF437" s="2"/>
      <c r="AG437" s="2"/>
      <c r="AH437" s="2"/>
      <c r="AI437" s="2"/>
    </row>
    <row r="438" spans="2:35">
      <c r="B438" s="42">
        <v>432</v>
      </c>
      <c r="C438" s="44">
        <v>1</v>
      </c>
      <c r="D438" s="44">
        <v>4</v>
      </c>
      <c r="E438" s="44">
        <v>2</v>
      </c>
      <c r="F438" s="44"/>
      <c r="G438" s="44"/>
      <c r="H438" s="40"/>
      <c r="I438" s="42">
        <v>432</v>
      </c>
      <c r="J438" s="44">
        <v>3</v>
      </c>
      <c r="K438" s="44">
        <v>1</v>
      </c>
      <c r="L438" s="44">
        <v>2</v>
      </c>
      <c r="M438" s="44"/>
      <c r="N438" s="44"/>
      <c r="O438" s="2"/>
      <c r="P438" s="42">
        <v>432</v>
      </c>
      <c r="Q438" s="44">
        <v>0</v>
      </c>
      <c r="R438" s="44">
        <v>1</v>
      </c>
      <c r="S438" s="44">
        <v>6</v>
      </c>
      <c r="T438" s="44"/>
      <c r="U438" s="44"/>
      <c r="V438" s="2"/>
      <c r="W438" s="42">
        <v>432</v>
      </c>
      <c r="X438" s="44">
        <v>0</v>
      </c>
      <c r="Y438" s="44">
        <v>1</v>
      </c>
      <c r="Z438" s="44">
        <v>5</v>
      </c>
      <c r="AA438" s="44"/>
      <c r="AB438" s="44"/>
      <c r="AC438" s="2"/>
      <c r="AD438" s="2"/>
      <c r="AE438" s="2"/>
      <c r="AF438" s="2"/>
      <c r="AG438" s="2"/>
      <c r="AH438" s="2"/>
      <c r="AI438" s="2"/>
    </row>
    <row r="439" spans="2:35">
      <c r="B439" s="42">
        <v>433</v>
      </c>
      <c r="C439" s="44">
        <v>0</v>
      </c>
      <c r="D439" s="44">
        <v>1</v>
      </c>
      <c r="E439" s="44">
        <v>2</v>
      </c>
      <c r="F439" s="44"/>
      <c r="G439" s="44"/>
      <c r="H439" s="40"/>
      <c r="I439" s="42">
        <v>433</v>
      </c>
      <c r="J439" s="44">
        <v>1</v>
      </c>
      <c r="K439" s="44">
        <v>1</v>
      </c>
      <c r="L439" s="44">
        <v>2</v>
      </c>
      <c r="M439" s="44"/>
      <c r="N439" s="44"/>
      <c r="O439" s="2"/>
      <c r="P439" s="42">
        <v>433</v>
      </c>
      <c r="Q439" s="44">
        <v>0</v>
      </c>
      <c r="R439" s="44">
        <v>5</v>
      </c>
      <c r="S439" s="44">
        <v>2</v>
      </c>
      <c r="T439" s="44"/>
      <c r="U439" s="44"/>
      <c r="V439" s="2"/>
      <c r="W439" s="42">
        <v>433</v>
      </c>
      <c r="X439" s="44">
        <v>0</v>
      </c>
      <c r="Y439" s="44">
        <v>4</v>
      </c>
      <c r="Z439" s="44">
        <v>2</v>
      </c>
      <c r="AA439" s="44"/>
      <c r="AB439" s="44"/>
      <c r="AC439" s="2"/>
      <c r="AD439" s="2"/>
      <c r="AE439" s="2"/>
      <c r="AF439" s="2"/>
      <c r="AG439" s="2"/>
      <c r="AH439" s="2"/>
      <c r="AI439" s="2"/>
    </row>
    <row r="440" spans="2:35">
      <c r="B440" s="42">
        <v>434</v>
      </c>
      <c r="C440" s="44">
        <v>0</v>
      </c>
      <c r="D440" s="44">
        <v>1</v>
      </c>
      <c r="E440" s="44">
        <v>2</v>
      </c>
      <c r="F440" s="44"/>
      <c r="G440" s="44"/>
      <c r="H440" s="40"/>
      <c r="I440" s="42">
        <v>434</v>
      </c>
      <c r="J440" s="44">
        <v>3</v>
      </c>
      <c r="K440" s="44">
        <v>1</v>
      </c>
      <c r="L440" s="44">
        <v>0</v>
      </c>
      <c r="M440" s="44"/>
      <c r="N440" s="44"/>
      <c r="O440" s="2"/>
      <c r="P440" s="42">
        <v>434</v>
      </c>
      <c r="Q440" s="44">
        <v>3</v>
      </c>
      <c r="R440" s="44">
        <v>1</v>
      </c>
      <c r="S440" s="44">
        <v>2</v>
      </c>
      <c r="T440" s="44"/>
      <c r="U440" s="44"/>
      <c r="V440" s="2"/>
      <c r="W440" s="42">
        <v>434</v>
      </c>
      <c r="X440" s="44">
        <v>3</v>
      </c>
      <c r="Y440" s="44">
        <v>1</v>
      </c>
      <c r="Z440" s="44">
        <v>1</v>
      </c>
      <c r="AA440" s="44"/>
      <c r="AB440" s="44"/>
      <c r="AC440" s="2"/>
      <c r="AD440" s="2"/>
      <c r="AE440" s="2"/>
      <c r="AF440" s="2"/>
      <c r="AG440" s="2"/>
      <c r="AH440" s="2"/>
      <c r="AI440" s="2"/>
    </row>
    <row r="441" spans="2:35">
      <c r="B441" s="42">
        <v>435</v>
      </c>
      <c r="C441" s="44">
        <v>0</v>
      </c>
      <c r="D441" s="44">
        <v>1</v>
      </c>
      <c r="E441" s="44">
        <v>2</v>
      </c>
      <c r="F441" s="44"/>
      <c r="G441" s="44"/>
      <c r="H441" s="40"/>
      <c r="I441" s="42">
        <v>435</v>
      </c>
      <c r="J441" s="44">
        <v>0</v>
      </c>
      <c r="K441" s="44">
        <v>1</v>
      </c>
      <c r="L441" s="44">
        <v>2</v>
      </c>
      <c r="M441" s="44"/>
      <c r="N441" s="44"/>
      <c r="O441" s="2"/>
      <c r="P441" s="42">
        <v>435</v>
      </c>
      <c r="Q441" s="44">
        <v>3</v>
      </c>
      <c r="R441" s="44">
        <v>1</v>
      </c>
      <c r="S441" s="44">
        <v>2</v>
      </c>
      <c r="T441" s="44"/>
      <c r="U441" s="44"/>
      <c r="V441" s="2"/>
      <c r="W441" s="42">
        <v>435</v>
      </c>
      <c r="X441" s="44">
        <v>3</v>
      </c>
      <c r="Y441" s="44">
        <v>4</v>
      </c>
      <c r="Z441" s="44">
        <v>4</v>
      </c>
      <c r="AA441" s="44"/>
      <c r="AB441" s="44"/>
      <c r="AC441" s="2"/>
      <c r="AD441" s="2"/>
      <c r="AE441" s="2"/>
      <c r="AF441" s="2"/>
      <c r="AG441" s="2"/>
      <c r="AH441" s="2"/>
      <c r="AI441" s="2"/>
    </row>
    <row r="442" spans="2:35">
      <c r="B442" s="42">
        <v>436</v>
      </c>
      <c r="C442" s="44">
        <v>0</v>
      </c>
      <c r="D442" s="44">
        <v>2</v>
      </c>
      <c r="E442" s="44">
        <v>2</v>
      </c>
      <c r="F442" s="44"/>
      <c r="G442" s="44"/>
      <c r="H442" s="40"/>
      <c r="I442" s="42">
        <v>436</v>
      </c>
      <c r="J442" s="44">
        <v>3</v>
      </c>
      <c r="K442" s="44">
        <v>1</v>
      </c>
      <c r="L442" s="44">
        <v>5</v>
      </c>
      <c r="M442" s="44"/>
      <c r="N442" s="44"/>
      <c r="O442" s="2"/>
      <c r="P442" s="42">
        <v>436</v>
      </c>
      <c r="Q442" s="44">
        <v>3</v>
      </c>
      <c r="R442" s="44">
        <v>0</v>
      </c>
      <c r="S442" s="44">
        <v>2</v>
      </c>
      <c r="T442" s="44"/>
      <c r="U442" s="44"/>
      <c r="V442" s="2"/>
      <c r="W442" s="42">
        <v>436</v>
      </c>
      <c r="X442" s="44">
        <v>3</v>
      </c>
      <c r="Y442" s="44">
        <v>1</v>
      </c>
      <c r="Z442" s="44">
        <v>2</v>
      </c>
      <c r="AA442" s="44"/>
      <c r="AB442" s="44"/>
      <c r="AC442" s="2"/>
      <c r="AD442" s="2"/>
      <c r="AE442" s="2"/>
      <c r="AF442" s="2"/>
      <c r="AG442" s="2"/>
      <c r="AH442" s="2"/>
      <c r="AI442" s="2"/>
    </row>
    <row r="443" spans="2:35">
      <c r="B443" s="42">
        <v>437</v>
      </c>
      <c r="C443" s="44">
        <v>0</v>
      </c>
      <c r="D443" s="44">
        <v>1</v>
      </c>
      <c r="E443" s="44">
        <v>2</v>
      </c>
      <c r="F443" s="44"/>
      <c r="G443" s="44"/>
      <c r="H443" s="40"/>
      <c r="I443" s="42">
        <v>437</v>
      </c>
      <c r="J443" s="44">
        <v>0</v>
      </c>
      <c r="K443" s="44">
        <v>1</v>
      </c>
      <c r="L443" s="44">
        <v>2</v>
      </c>
      <c r="M443" s="44"/>
      <c r="N443" s="44"/>
      <c r="O443" s="2"/>
      <c r="P443" s="42">
        <v>437</v>
      </c>
      <c r="Q443" s="44">
        <v>0</v>
      </c>
      <c r="R443" s="44">
        <v>1</v>
      </c>
      <c r="S443" s="44">
        <v>1</v>
      </c>
      <c r="T443" s="44"/>
      <c r="U443" s="44"/>
      <c r="V443" s="2"/>
      <c r="W443" s="42">
        <v>437</v>
      </c>
      <c r="X443" s="44">
        <v>3</v>
      </c>
      <c r="Y443" s="44">
        <v>1</v>
      </c>
      <c r="Z443" s="44">
        <v>0</v>
      </c>
      <c r="AA443" s="44"/>
      <c r="AB443" s="44"/>
      <c r="AC443" s="2"/>
      <c r="AD443" s="2"/>
      <c r="AE443" s="2"/>
      <c r="AF443" s="2"/>
      <c r="AG443" s="2"/>
      <c r="AH443" s="2"/>
      <c r="AI443" s="2"/>
    </row>
    <row r="444" spans="2:35">
      <c r="B444" s="42">
        <v>438</v>
      </c>
      <c r="C444" s="44">
        <v>0</v>
      </c>
      <c r="D444" s="44">
        <v>1</v>
      </c>
      <c r="E444" s="44">
        <v>2</v>
      </c>
      <c r="F444" s="44"/>
      <c r="G444" s="44"/>
      <c r="H444" s="40"/>
      <c r="I444" s="42">
        <v>438</v>
      </c>
      <c r="J444" s="44">
        <v>3</v>
      </c>
      <c r="K444" s="44">
        <v>1</v>
      </c>
      <c r="L444" s="44">
        <v>5</v>
      </c>
      <c r="M444" s="44"/>
      <c r="N444" s="44"/>
      <c r="O444" s="2"/>
      <c r="P444" s="42">
        <v>438</v>
      </c>
      <c r="Q444" s="44">
        <v>0</v>
      </c>
      <c r="R444" s="44">
        <v>1</v>
      </c>
      <c r="S444" s="44">
        <v>2</v>
      </c>
      <c r="T444" s="44"/>
      <c r="U444" s="44"/>
      <c r="V444" s="2"/>
      <c r="W444" s="42">
        <v>438</v>
      </c>
      <c r="X444" s="44">
        <v>0</v>
      </c>
      <c r="Y444" s="44">
        <v>3</v>
      </c>
      <c r="Z444" s="44">
        <v>5</v>
      </c>
      <c r="AA444" s="44"/>
      <c r="AB444" s="44"/>
      <c r="AC444" s="2"/>
      <c r="AD444" s="2"/>
      <c r="AE444" s="2"/>
      <c r="AF444" s="2"/>
      <c r="AG444" s="2"/>
      <c r="AH444" s="2"/>
      <c r="AI444" s="2"/>
    </row>
    <row r="445" spans="2:35">
      <c r="B445" s="42">
        <v>439</v>
      </c>
      <c r="C445" s="44">
        <v>0</v>
      </c>
      <c r="D445" s="44">
        <v>5</v>
      </c>
      <c r="E445" s="44">
        <v>0</v>
      </c>
      <c r="F445" s="44"/>
      <c r="G445" s="44"/>
      <c r="H445" s="40"/>
      <c r="I445" s="42">
        <v>439</v>
      </c>
      <c r="J445" s="44">
        <v>3</v>
      </c>
      <c r="K445" s="44">
        <v>3</v>
      </c>
      <c r="L445" s="44">
        <v>2</v>
      </c>
      <c r="M445" s="44"/>
      <c r="N445" s="44"/>
      <c r="O445" s="2"/>
      <c r="P445" s="42">
        <v>439</v>
      </c>
      <c r="Q445" s="44">
        <v>0</v>
      </c>
      <c r="R445" s="44">
        <v>1</v>
      </c>
      <c r="S445" s="44">
        <v>5</v>
      </c>
      <c r="T445" s="44"/>
      <c r="U445" s="44"/>
      <c r="V445" s="2"/>
      <c r="W445" s="42">
        <v>439</v>
      </c>
      <c r="X445" s="44">
        <v>0</v>
      </c>
      <c r="Y445" s="44">
        <v>4</v>
      </c>
      <c r="Z445" s="44">
        <v>4</v>
      </c>
      <c r="AA445" s="44"/>
      <c r="AB445" s="44"/>
      <c r="AC445" s="2"/>
      <c r="AD445" s="2"/>
      <c r="AE445" s="2"/>
      <c r="AF445" s="2"/>
      <c r="AG445" s="2"/>
      <c r="AH445" s="2"/>
      <c r="AI445" s="2"/>
    </row>
    <row r="446" spans="2:35">
      <c r="B446" s="42">
        <v>440</v>
      </c>
      <c r="C446" s="44">
        <v>0</v>
      </c>
      <c r="D446" s="44">
        <v>1</v>
      </c>
      <c r="E446" s="44">
        <v>7</v>
      </c>
      <c r="F446" s="44"/>
      <c r="G446" s="44"/>
      <c r="H446" s="40"/>
      <c r="I446" s="42">
        <v>440</v>
      </c>
      <c r="J446" s="44">
        <v>0</v>
      </c>
      <c r="K446" s="44">
        <v>2</v>
      </c>
      <c r="L446" s="44">
        <v>5</v>
      </c>
      <c r="M446" s="44"/>
      <c r="N446" s="44"/>
      <c r="O446" s="2"/>
      <c r="P446" s="42">
        <v>440</v>
      </c>
      <c r="Q446" s="44">
        <v>0</v>
      </c>
      <c r="R446" s="44">
        <v>4</v>
      </c>
      <c r="S446" s="44">
        <v>2</v>
      </c>
      <c r="T446" s="44"/>
      <c r="U446" s="44"/>
      <c r="V446" s="2"/>
      <c r="W446" s="42">
        <v>440</v>
      </c>
      <c r="X446" s="44">
        <v>0</v>
      </c>
      <c r="Y446" s="44">
        <v>4</v>
      </c>
      <c r="Z446" s="44">
        <v>3</v>
      </c>
      <c r="AA446" s="44"/>
      <c r="AB446" s="44"/>
      <c r="AC446" s="2"/>
      <c r="AD446" s="2"/>
      <c r="AE446" s="2"/>
      <c r="AF446" s="2"/>
      <c r="AG446" s="2"/>
      <c r="AH446" s="2"/>
      <c r="AI446" s="2"/>
    </row>
    <row r="447" spans="2:35">
      <c r="B447" s="42">
        <v>441</v>
      </c>
      <c r="C447" s="44">
        <v>3</v>
      </c>
      <c r="D447" s="44">
        <v>1</v>
      </c>
      <c r="E447" s="44">
        <v>5</v>
      </c>
      <c r="F447" s="44"/>
      <c r="G447" s="44"/>
      <c r="H447" s="40"/>
      <c r="I447" s="42">
        <v>441</v>
      </c>
      <c r="J447" s="44">
        <v>0</v>
      </c>
      <c r="K447" s="44">
        <v>4</v>
      </c>
      <c r="L447" s="44">
        <v>5</v>
      </c>
      <c r="M447" s="44"/>
      <c r="N447" s="44"/>
      <c r="O447" s="2"/>
      <c r="P447" s="42">
        <v>441</v>
      </c>
      <c r="Q447" s="44">
        <v>3</v>
      </c>
      <c r="R447" s="44">
        <v>2</v>
      </c>
      <c r="S447" s="44">
        <v>2</v>
      </c>
      <c r="T447" s="44"/>
      <c r="U447" s="44"/>
      <c r="V447" s="2"/>
      <c r="W447" s="42">
        <v>441</v>
      </c>
      <c r="X447" s="44">
        <v>0</v>
      </c>
      <c r="Y447" s="44">
        <v>1</v>
      </c>
      <c r="Z447" s="44">
        <v>2</v>
      </c>
      <c r="AA447" s="44"/>
      <c r="AB447" s="44"/>
      <c r="AC447" s="2"/>
      <c r="AD447" s="2"/>
      <c r="AE447" s="2"/>
      <c r="AF447" s="2"/>
      <c r="AG447" s="2"/>
      <c r="AH447" s="2"/>
      <c r="AI447" s="2"/>
    </row>
    <row r="448" spans="2:35">
      <c r="B448" s="42">
        <v>442</v>
      </c>
      <c r="C448" s="44">
        <v>0</v>
      </c>
      <c r="D448" s="44">
        <v>1</v>
      </c>
      <c r="E448" s="44">
        <v>6</v>
      </c>
      <c r="F448" s="44"/>
      <c r="G448" s="44"/>
      <c r="H448" s="40"/>
      <c r="I448" s="42">
        <v>442</v>
      </c>
      <c r="J448" s="44">
        <v>0</v>
      </c>
      <c r="K448" s="44">
        <v>1</v>
      </c>
      <c r="L448" s="44">
        <v>1</v>
      </c>
      <c r="M448" s="44"/>
      <c r="N448" s="44"/>
      <c r="O448" s="2"/>
      <c r="P448" s="42">
        <v>442</v>
      </c>
      <c r="Q448" s="44">
        <v>0</v>
      </c>
      <c r="R448" s="44">
        <v>0</v>
      </c>
      <c r="S448" s="44">
        <v>2</v>
      </c>
      <c r="T448" s="44"/>
      <c r="U448" s="44"/>
      <c r="V448" s="2"/>
      <c r="W448" s="42">
        <v>442</v>
      </c>
      <c r="X448" s="44">
        <v>3</v>
      </c>
      <c r="Y448" s="44">
        <v>4</v>
      </c>
      <c r="Z448" s="44">
        <v>2</v>
      </c>
      <c r="AA448" s="44"/>
      <c r="AB448" s="44"/>
      <c r="AC448" s="2"/>
      <c r="AD448" s="2"/>
      <c r="AE448" s="2"/>
      <c r="AF448" s="2"/>
      <c r="AG448" s="2"/>
      <c r="AH448" s="2"/>
      <c r="AI448" s="2"/>
    </row>
    <row r="449" spans="2:35">
      <c r="B449" s="42">
        <v>443</v>
      </c>
      <c r="C449" s="44">
        <v>3</v>
      </c>
      <c r="D449" s="44">
        <v>2</v>
      </c>
      <c r="E449" s="44">
        <v>5</v>
      </c>
      <c r="F449" s="44"/>
      <c r="G449" s="44"/>
      <c r="H449" s="40"/>
      <c r="I449" s="42">
        <v>443</v>
      </c>
      <c r="J449" s="44">
        <v>4</v>
      </c>
      <c r="K449" s="44">
        <v>1</v>
      </c>
      <c r="L449" s="44">
        <v>2</v>
      </c>
      <c r="M449" s="44"/>
      <c r="N449" s="44"/>
      <c r="O449" s="2"/>
      <c r="P449" s="42">
        <v>443</v>
      </c>
      <c r="Q449" s="44">
        <v>0</v>
      </c>
      <c r="R449" s="44">
        <v>1</v>
      </c>
      <c r="S449" s="44">
        <v>5</v>
      </c>
      <c r="T449" s="44"/>
      <c r="U449" s="44"/>
      <c r="V449" s="2"/>
      <c r="W449" s="42">
        <v>443</v>
      </c>
      <c r="X449" s="44">
        <v>0</v>
      </c>
      <c r="Y449" s="44">
        <v>5</v>
      </c>
      <c r="Z449" s="44">
        <v>2</v>
      </c>
      <c r="AA449" s="44"/>
      <c r="AB449" s="44"/>
      <c r="AC449" s="2"/>
      <c r="AD449" s="2"/>
      <c r="AE449" s="2"/>
      <c r="AF449" s="2"/>
      <c r="AG449" s="2"/>
      <c r="AH449" s="2"/>
      <c r="AI449" s="2"/>
    </row>
    <row r="450" spans="2:35">
      <c r="B450" s="42">
        <v>444</v>
      </c>
      <c r="C450" s="44">
        <v>0</v>
      </c>
      <c r="D450" s="44">
        <v>4</v>
      </c>
      <c r="E450" s="44">
        <v>3</v>
      </c>
      <c r="F450" s="44"/>
      <c r="G450" s="44"/>
      <c r="H450" s="40"/>
      <c r="I450" s="42">
        <v>444</v>
      </c>
      <c r="J450" s="44">
        <v>1</v>
      </c>
      <c r="K450" s="44">
        <v>1</v>
      </c>
      <c r="L450" s="44">
        <v>2</v>
      </c>
      <c r="M450" s="44"/>
      <c r="N450" s="44"/>
      <c r="O450" s="2"/>
      <c r="P450" s="42">
        <v>444</v>
      </c>
      <c r="Q450" s="44">
        <v>3</v>
      </c>
      <c r="R450" s="44">
        <v>4</v>
      </c>
      <c r="S450" s="44">
        <v>0</v>
      </c>
      <c r="T450" s="44"/>
      <c r="U450" s="44"/>
      <c r="V450" s="2"/>
      <c r="W450" s="42">
        <v>444</v>
      </c>
      <c r="X450" s="44">
        <v>0</v>
      </c>
      <c r="Y450" s="44">
        <v>0</v>
      </c>
      <c r="Z450" s="44">
        <v>5</v>
      </c>
      <c r="AA450" s="44"/>
      <c r="AB450" s="44"/>
      <c r="AC450" s="2"/>
      <c r="AD450" s="2"/>
      <c r="AE450" s="2"/>
      <c r="AF450" s="2"/>
      <c r="AG450" s="2"/>
      <c r="AH450" s="2"/>
      <c r="AI450" s="2"/>
    </row>
    <row r="451" spans="2:35">
      <c r="B451" s="42">
        <v>445</v>
      </c>
      <c r="C451" s="44">
        <v>2</v>
      </c>
      <c r="D451" s="44">
        <v>0</v>
      </c>
      <c r="E451" s="44">
        <v>2</v>
      </c>
      <c r="F451" s="44"/>
      <c r="G451" s="44"/>
      <c r="H451" s="40"/>
      <c r="I451" s="42">
        <v>445</v>
      </c>
      <c r="J451" s="44">
        <v>0</v>
      </c>
      <c r="K451" s="44">
        <v>4</v>
      </c>
      <c r="L451" s="44">
        <v>2</v>
      </c>
      <c r="M451" s="44"/>
      <c r="N451" s="44"/>
      <c r="O451" s="2"/>
      <c r="P451" s="42">
        <v>445</v>
      </c>
      <c r="Q451" s="44">
        <v>0</v>
      </c>
      <c r="R451" s="44">
        <v>0</v>
      </c>
      <c r="S451" s="44">
        <v>7</v>
      </c>
      <c r="T451" s="44"/>
      <c r="U451" s="44"/>
      <c r="V451" s="2"/>
      <c r="W451" s="42">
        <v>445</v>
      </c>
      <c r="X451" s="44">
        <v>3</v>
      </c>
      <c r="Y451" s="44">
        <v>1</v>
      </c>
      <c r="Z451" s="44">
        <v>2</v>
      </c>
      <c r="AA451" s="44"/>
      <c r="AB451" s="44"/>
      <c r="AC451" s="2"/>
      <c r="AD451" s="2"/>
      <c r="AE451" s="2"/>
      <c r="AF451" s="2"/>
      <c r="AG451" s="2"/>
      <c r="AH451" s="2"/>
      <c r="AI451" s="2"/>
    </row>
    <row r="452" spans="2:35">
      <c r="B452" s="42">
        <v>446</v>
      </c>
      <c r="C452" s="44">
        <v>0</v>
      </c>
      <c r="D452" s="44">
        <v>11</v>
      </c>
      <c r="E452" s="44">
        <v>5</v>
      </c>
      <c r="F452" s="44"/>
      <c r="G452" s="44"/>
      <c r="H452" s="40"/>
      <c r="I452" s="42">
        <v>446</v>
      </c>
      <c r="J452" s="44">
        <v>1</v>
      </c>
      <c r="K452" s="44">
        <v>1</v>
      </c>
      <c r="L452" s="44">
        <v>5</v>
      </c>
      <c r="M452" s="44"/>
      <c r="N452" s="44"/>
      <c r="O452" s="2"/>
      <c r="P452" s="42">
        <v>446</v>
      </c>
      <c r="Q452" s="44">
        <v>2</v>
      </c>
      <c r="R452" s="44">
        <v>4</v>
      </c>
      <c r="S452" s="44">
        <v>2</v>
      </c>
      <c r="T452" s="44"/>
      <c r="U452" s="44"/>
      <c r="V452" s="2"/>
      <c r="W452" s="42">
        <v>446</v>
      </c>
      <c r="X452" s="44">
        <v>0</v>
      </c>
      <c r="Y452" s="44">
        <v>4</v>
      </c>
      <c r="Z452" s="44">
        <v>2</v>
      </c>
      <c r="AA452" s="44"/>
      <c r="AB452" s="44"/>
      <c r="AC452" s="2"/>
      <c r="AD452" s="2"/>
      <c r="AE452" s="2"/>
      <c r="AF452" s="2"/>
      <c r="AG452" s="2"/>
      <c r="AH452" s="2"/>
      <c r="AI452" s="2"/>
    </row>
    <row r="453" spans="2:35">
      <c r="B453" s="42">
        <v>447</v>
      </c>
      <c r="C453" s="44">
        <v>3</v>
      </c>
      <c r="D453" s="44">
        <v>1</v>
      </c>
      <c r="E453" s="44">
        <v>6</v>
      </c>
      <c r="F453" s="44"/>
      <c r="G453" s="44"/>
      <c r="H453" s="40"/>
      <c r="I453" s="42">
        <v>447</v>
      </c>
      <c r="J453" s="44">
        <v>0</v>
      </c>
      <c r="K453" s="44">
        <v>1</v>
      </c>
      <c r="L453" s="44">
        <v>2</v>
      </c>
      <c r="M453" s="44"/>
      <c r="N453" s="44"/>
      <c r="O453" s="2"/>
      <c r="P453" s="42">
        <v>447</v>
      </c>
      <c r="Q453" s="44">
        <v>3</v>
      </c>
      <c r="R453" s="44">
        <v>4</v>
      </c>
      <c r="S453" s="44">
        <v>2</v>
      </c>
      <c r="T453" s="44"/>
      <c r="U453" s="44"/>
      <c r="V453" s="2"/>
      <c r="W453" s="42">
        <v>447</v>
      </c>
      <c r="X453" s="44">
        <v>3</v>
      </c>
      <c r="Y453" s="44">
        <v>1</v>
      </c>
      <c r="Z453" s="44">
        <v>2</v>
      </c>
      <c r="AA453" s="44"/>
      <c r="AB453" s="44"/>
      <c r="AC453" s="2"/>
      <c r="AD453" s="2"/>
      <c r="AE453" s="2"/>
      <c r="AF453" s="2"/>
      <c r="AG453" s="2"/>
      <c r="AH453" s="2"/>
      <c r="AI453" s="2"/>
    </row>
    <row r="454" spans="2:35">
      <c r="B454" s="42">
        <v>448</v>
      </c>
      <c r="C454" s="44">
        <v>0</v>
      </c>
      <c r="D454" s="44">
        <v>1</v>
      </c>
      <c r="E454" s="44">
        <v>2</v>
      </c>
      <c r="F454" s="44"/>
      <c r="G454" s="44"/>
      <c r="H454" s="40"/>
      <c r="I454" s="42">
        <v>448</v>
      </c>
      <c r="J454" s="44">
        <v>1</v>
      </c>
      <c r="K454" s="44">
        <v>1</v>
      </c>
      <c r="L454" s="44">
        <v>5</v>
      </c>
      <c r="M454" s="44"/>
      <c r="N454" s="44"/>
      <c r="O454" s="2"/>
      <c r="P454" s="42">
        <v>448</v>
      </c>
      <c r="Q454" s="44">
        <v>0</v>
      </c>
      <c r="R454" s="44">
        <v>4</v>
      </c>
      <c r="S454" s="44">
        <v>2</v>
      </c>
      <c r="T454" s="44"/>
      <c r="U454" s="44"/>
      <c r="V454" s="2"/>
      <c r="W454" s="42">
        <v>448</v>
      </c>
      <c r="X454" s="44">
        <v>3</v>
      </c>
      <c r="Y454" s="44">
        <v>1</v>
      </c>
      <c r="Z454" s="44">
        <v>2</v>
      </c>
      <c r="AA454" s="44"/>
      <c r="AB454" s="44"/>
      <c r="AC454" s="2"/>
      <c r="AD454" s="2"/>
      <c r="AE454" s="2"/>
      <c r="AF454" s="2"/>
      <c r="AG454" s="2"/>
      <c r="AH454" s="2"/>
      <c r="AI454" s="2"/>
    </row>
    <row r="455" spans="2:35">
      <c r="B455" s="42">
        <v>449</v>
      </c>
      <c r="C455" s="44">
        <v>8</v>
      </c>
      <c r="D455" s="44">
        <v>1</v>
      </c>
      <c r="E455" s="44">
        <v>5</v>
      </c>
      <c r="F455" s="44"/>
      <c r="G455" s="44"/>
      <c r="H455" s="40"/>
      <c r="I455" s="42">
        <v>449</v>
      </c>
      <c r="J455" s="44">
        <v>7</v>
      </c>
      <c r="K455" s="44">
        <v>4</v>
      </c>
      <c r="L455" s="44">
        <v>5</v>
      </c>
      <c r="M455" s="44"/>
      <c r="N455" s="44"/>
      <c r="O455" s="2"/>
      <c r="P455" s="42">
        <v>449</v>
      </c>
      <c r="Q455" s="44">
        <v>3</v>
      </c>
      <c r="R455" s="44">
        <v>1</v>
      </c>
      <c r="S455" s="44">
        <v>2</v>
      </c>
      <c r="T455" s="44"/>
      <c r="U455" s="44"/>
      <c r="V455" s="2"/>
      <c r="W455" s="42">
        <v>449</v>
      </c>
      <c r="X455" s="44">
        <v>0</v>
      </c>
      <c r="Y455" s="44">
        <v>4</v>
      </c>
      <c r="Z455" s="44">
        <v>4</v>
      </c>
      <c r="AA455" s="44"/>
      <c r="AB455" s="44"/>
      <c r="AC455" s="2"/>
      <c r="AD455" s="2"/>
      <c r="AE455" s="2"/>
      <c r="AF455" s="2"/>
      <c r="AG455" s="2"/>
      <c r="AH455" s="2"/>
      <c r="AI455" s="2"/>
    </row>
    <row r="456" spans="2:35">
      <c r="B456" s="42">
        <v>450</v>
      </c>
      <c r="C456" s="44">
        <v>0</v>
      </c>
      <c r="D456" s="44">
        <v>1</v>
      </c>
      <c r="E456" s="44">
        <v>2</v>
      </c>
      <c r="F456" s="44"/>
      <c r="G456" s="44"/>
      <c r="H456" s="40"/>
      <c r="I456" s="42">
        <v>450</v>
      </c>
      <c r="J456" s="44">
        <v>2</v>
      </c>
      <c r="K456" s="44">
        <v>2</v>
      </c>
      <c r="L456" s="44">
        <v>5</v>
      </c>
      <c r="M456" s="44"/>
      <c r="N456" s="44"/>
      <c r="O456" s="2"/>
      <c r="P456" s="42">
        <v>450</v>
      </c>
      <c r="Q456" s="44">
        <v>0</v>
      </c>
      <c r="R456" s="44">
        <v>6</v>
      </c>
      <c r="S456" s="44">
        <v>0</v>
      </c>
      <c r="T456" s="44"/>
      <c r="U456" s="44"/>
      <c r="V456" s="2"/>
      <c r="W456" s="42">
        <v>450</v>
      </c>
      <c r="X456" s="44">
        <v>0</v>
      </c>
      <c r="Y456" s="44">
        <v>4</v>
      </c>
      <c r="Z456" s="44">
        <v>2</v>
      </c>
      <c r="AA456" s="44"/>
      <c r="AB456" s="44"/>
      <c r="AC456" s="2"/>
      <c r="AD456" s="2"/>
      <c r="AE456" s="2"/>
      <c r="AF456" s="2"/>
      <c r="AG456" s="2"/>
      <c r="AH456" s="2"/>
      <c r="AI456" s="2"/>
    </row>
    <row r="457" spans="2:35">
      <c r="B457" s="42">
        <v>451</v>
      </c>
      <c r="C457" s="44">
        <v>3</v>
      </c>
      <c r="D457" s="44">
        <v>4</v>
      </c>
      <c r="E457" s="44">
        <v>2</v>
      </c>
      <c r="F457" s="44"/>
      <c r="G457" s="44"/>
      <c r="H457" s="40"/>
      <c r="I457" s="42">
        <v>451</v>
      </c>
      <c r="J457" s="44">
        <v>3</v>
      </c>
      <c r="K457" s="44">
        <v>0</v>
      </c>
      <c r="L457" s="44">
        <v>5</v>
      </c>
      <c r="M457" s="44"/>
      <c r="N457" s="44"/>
      <c r="O457" s="2"/>
      <c r="P457" s="42">
        <v>451</v>
      </c>
      <c r="Q457" s="44">
        <v>0</v>
      </c>
      <c r="R457" s="44">
        <v>1</v>
      </c>
      <c r="S457" s="44">
        <v>2</v>
      </c>
      <c r="T457" s="44"/>
      <c r="U457" s="44"/>
      <c r="V457" s="2"/>
      <c r="W457" s="42">
        <v>451</v>
      </c>
      <c r="X457" s="44">
        <v>0</v>
      </c>
      <c r="Y457" s="44">
        <v>9</v>
      </c>
      <c r="Z457" s="44">
        <v>3</v>
      </c>
      <c r="AA457" s="44"/>
      <c r="AB457" s="44"/>
      <c r="AC457" s="2"/>
      <c r="AD457" s="2"/>
      <c r="AE457" s="2"/>
      <c r="AF457" s="2"/>
      <c r="AG457" s="2"/>
      <c r="AH457" s="2"/>
      <c r="AI457" s="2"/>
    </row>
    <row r="458" spans="2:35">
      <c r="B458" s="42">
        <v>452</v>
      </c>
      <c r="C458" s="44">
        <v>3</v>
      </c>
      <c r="D458" s="44">
        <v>4</v>
      </c>
      <c r="E458" s="44">
        <v>2</v>
      </c>
      <c r="F458" s="44"/>
      <c r="G458" s="44"/>
      <c r="H458" s="40"/>
      <c r="I458" s="42">
        <v>452</v>
      </c>
      <c r="J458" s="44">
        <v>3</v>
      </c>
      <c r="K458" s="44">
        <v>1</v>
      </c>
      <c r="L458" s="44">
        <v>5</v>
      </c>
      <c r="M458" s="44"/>
      <c r="N458" s="44"/>
      <c r="O458" s="2"/>
      <c r="P458" s="42">
        <v>452</v>
      </c>
      <c r="Q458" s="44">
        <v>0</v>
      </c>
      <c r="R458" s="44">
        <v>4</v>
      </c>
      <c r="S458" s="44">
        <v>5</v>
      </c>
      <c r="T458" s="44"/>
      <c r="U458" s="44"/>
      <c r="V458" s="2"/>
      <c r="W458" s="42">
        <v>452</v>
      </c>
      <c r="X458" s="44">
        <v>4</v>
      </c>
      <c r="Y458" s="44">
        <v>1</v>
      </c>
      <c r="Z458" s="44">
        <v>2</v>
      </c>
      <c r="AA458" s="44"/>
      <c r="AB458" s="44"/>
      <c r="AC458" s="2"/>
      <c r="AD458" s="2"/>
      <c r="AE458" s="2"/>
      <c r="AF458" s="2"/>
      <c r="AG458" s="2"/>
      <c r="AH458" s="2"/>
      <c r="AI458" s="2"/>
    </row>
    <row r="459" spans="2:35">
      <c r="B459" s="42">
        <v>453</v>
      </c>
      <c r="C459" s="44">
        <v>0</v>
      </c>
      <c r="D459" s="44">
        <v>1</v>
      </c>
      <c r="E459" s="44">
        <v>5</v>
      </c>
      <c r="F459" s="44"/>
      <c r="G459" s="44"/>
      <c r="H459" s="40"/>
      <c r="I459" s="42">
        <v>453</v>
      </c>
      <c r="J459" s="44">
        <v>4</v>
      </c>
      <c r="K459" s="44">
        <v>4</v>
      </c>
      <c r="L459" s="44">
        <v>1</v>
      </c>
      <c r="M459" s="44"/>
      <c r="N459" s="44"/>
      <c r="O459" s="2"/>
      <c r="P459" s="42">
        <v>453</v>
      </c>
      <c r="Q459" s="44">
        <v>2</v>
      </c>
      <c r="R459" s="44">
        <v>1</v>
      </c>
      <c r="S459" s="44">
        <v>5</v>
      </c>
      <c r="T459" s="44"/>
      <c r="U459" s="44"/>
      <c r="V459" s="2"/>
      <c r="W459" s="42">
        <v>453</v>
      </c>
      <c r="X459" s="44">
        <v>0</v>
      </c>
      <c r="Y459" s="44">
        <v>1</v>
      </c>
      <c r="Z459" s="44">
        <v>2</v>
      </c>
      <c r="AA459" s="44"/>
      <c r="AB459" s="44"/>
      <c r="AC459" s="2"/>
      <c r="AD459" s="2"/>
      <c r="AE459" s="2"/>
      <c r="AF459" s="2"/>
      <c r="AG459" s="2"/>
      <c r="AH459" s="2"/>
      <c r="AI459" s="2"/>
    </row>
    <row r="460" spans="2:35">
      <c r="B460" s="42">
        <v>454</v>
      </c>
      <c r="C460" s="44">
        <v>1</v>
      </c>
      <c r="D460" s="44">
        <v>1</v>
      </c>
      <c r="E460" s="44">
        <v>2</v>
      </c>
      <c r="F460" s="44"/>
      <c r="G460" s="44"/>
      <c r="H460" s="40"/>
      <c r="I460" s="42">
        <v>454</v>
      </c>
      <c r="J460" s="44">
        <v>3</v>
      </c>
      <c r="K460" s="44">
        <v>6</v>
      </c>
      <c r="L460" s="44">
        <v>5</v>
      </c>
      <c r="M460" s="44"/>
      <c r="N460" s="44"/>
      <c r="O460" s="2"/>
      <c r="P460" s="42">
        <v>454</v>
      </c>
      <c r="Q460" s="44">
        <v>0</v>
      </c>
      <c r="R460" s="44">
        <v>1</v>
      </c>
      <c r="S460" s="44">
        <v>2</v>
      </c>
      <c r="T460" s="44"/>
      <c r="U460" s="44"/>
      <c r="V460" s="2"/>
      <c r="W460" s="42">
        <v>454</v>
      </c>
      <c r="X460" s="44">
        <v>3</v>
      </c>
      <c r="Y460" s="44">
        <v>1</v>
      </c>
      <c r="Z460" s="44">
        <v>2</v>
      </c>
      <c r="AA460" s="44"/>
      <c r="AB460" s="44"/>
      <c r="AC460" s="2"/>
      <c r="AD460" s="2"/>
      <c r="AE460" s="2"/>
      <c r="AF460" s="2"/>
      <c r="AG460" s="2"/>
      <c r="AH460" s="2"/>
      <c r="AI460" s="2"/>
    </row>
    <row r="461" spans="2:35">
      <c r="B461" s="42">
        <v>455</v>
      </c>
      <c r="C461" s="44">
        <v>3</v>
      </c>
      <c r="D461" s="44">
        <v>1</v>
      </c>
      <c r="E461" s="44">
        <v>2</v>
      </c>
      <c r="F461" s="44"/>
      <c r="G461" s="44"/>
      <c r="H461" s="40"/>
      <c r="I461" s="42">
        <v>455</v>
      </c>
      <c r="J461" s="44">
        <v>3</v>
      </c>
      <c r="K461" s="44">
        <v>1</v>
      </c>
      <c r="L461" s="44">
        <v>5</v>
      </c>
      <c r="M461" s="44"/>
      <c r="N461" s="44"/>
      <c r="O461" s="2"/>
      <c r="P461" s="42">
        <v>455</v>
      </c>
      <c r="Q461" s="44">
        <v>5</v>
      </c>
      <c r="R461" s="44">
        <v>1</v>
      </c>
      <c r="S461" s="44">
        <v>2</v>
      </c>
      <c r="T461" s="44"/>
      <c r="U461" s="44"/>
      <c r="V461" s="2"/>
      <c r="W461" s="42">
        <v>455</v>
      </c>
      <c r="X461" s="44">
        <v>0</v>
      </c>
      <c r="Y461" s="44">
        <v>1</v>
      </c>
      <c r="Z461" s="44">
        <v>2</v>
      </c>
      <c r="AA461" s="44"/>
      <c r="AB461" s="44"/>
      <c r="AC461" s="2"/>
      <c r="AD461" s="2"/>
      <c r="AE461" s="2"/>
      <c r="AF461" s="2"/>
      <c r="AG461" s="2"/>
      <c r="AH461" s="2"/>
      <c r="AI461" s="2"/>
    </row>
    <row r="462" spans="2:35">
      <c r="B462" s="42">
        <v>456</v>
      </c>
      <c r="C462" s="44">
        <v>0</v>
      </c>
      <c r="D462" s="44">
        <v>4</v>
      </c>
      <c r="E462" s="44">
        <v>0</v>
      </c>
      <c r="F462" s="44"/>
      <c r="G462" s="44"/>
      <c r="H462" s="40"/>
      <c r="I462" s="42">
        <v>456</v>
      </c>
      <c r="J462" s="44">
        <v>3</v>
      </c>
      <c r="K462" s="44">
        <v>0</v>
      </c>
      <c r="L462" s="44">
        <v>5</v>
      </c>
      <c r="M462" s="44"/>
      <c r="N462" s="44"/>
      <c r="O462" s="2"/>
      <c r="P462" s="42">
        <v>456</v>
      </c>
      <c r="Q462" s="44">
        <v>3</v>
      </c>
      <c r="R462" s="44">
        <v>10</v>
      </c>
      <c r="S462" s="44">
        <v>2</v>
      </c>
      <c r="T462" s="44"/>
      <c r="U462" s="44"/>
      <c r="V462" s="2"/>
      <c r="W462" s="42">
        <v>456</v>
      </c>
      <c r="X462" s="44">
        <v>0</v>
      </c>
      <c r="Y462" s="44">
        <v>1</v>
      </c>
      <c r="Z462" s="44">
        <v>2</v>
      </c>
      <c r="AA462" s="44"/>
      <c r="AB462" s="44"/>
      <c r="AC462" s="2"/>
      <c r="AD462" s="2"/>
      <c r="AE462" s="2"/>
      <c r="AF462" s="2"/>
      <c r="AG462" s="2"/>
      <c r="AH462" s="2"/>
      <c r="AI462" s="2"/>
    </row>
    <row r="463" spans="2:35">
      <c r="B463" s="42">
        <v>457</v>
      </c>
      <c r="C463" s="44">
        <v>3</v>
      </c>
      <c r="D463" s="44">
        <v>1</v>
      </c>
      <c r="E463" s="44">
        <v>2</v>
      </c>
      <c r="F463" s="44"/>
      <c r="G463" s="44"/>
      <c r="H463" s="40"/>
      <c r="I463" s="42">
        <v>457</v>
      </c>
      <c r="J463" s="44">
        <v>0</v>
      </c>
      <c r="K463" s="44">
        <v>1</v>
      </c>
      <c r="L463" s="44">
        <v>2</v>
      </c>
      <c r="M463" s="44"/>
      <c r="N463" s="44"/>
      <c r="O463" s="2"/>
      <c r="P463" s="42">
        <v>457</v>
      </c>
      <c r="Q463" s="44">
        <v>0</v>
      </c>
      <c r="R463" s="44">
        <v>1</v>
      </c>
      <c r="S463" s="44">
        <v>2</v>
      </c>
      <c r="T463" s="44"/>
      <c r="U463" s="44"/>
      <c r="V463" s="2"/>
      <c r="W463" s="42">
        <v>457</v>
      </c>
      <c r="X463" s="44">
        <v>3</v>
      </c>
      <c r="Y463" s="44">
        <v>1</v>
      </c>
      <c r="Z463" s="44">
        <v>2</v>
      </c>
      <c r="AA463" s="44"/>
      <c r="AB463" s="44"/>
      <c r="AC463" s="2"/>
      <c r="AD463" s="2"/>
      <c r="AE463" s="2"/>
      <c r="AF463" s="2"/>
      <c r="AG463" s="2"/>
      <c r="AH463" s="2"/>
      <c r="AI463" s="2"/>
    </row>
    <row r="464" spans="2:35">
      <c r="B464" s="42">
        <v>458</v>
      </c>
      <c r="C464" s="44">
        <v>3</v>
      </c>
      <c r="D464" s="44">
        <v>1</v>
      </c>
      <c r="E464" s="44">
        <v>5</v>
      </c>
      <c r="F464" s="44"/>
      <c r="G464" s="44"/>
      <c r="H464" s="40"/>
      <c r="I464" s="42">
        <v>458</v>
      </c>
      <c r="J464" s="44">
        <v>0</v>
      </c>
      <c r="K464" s="44">
        <v>4</v>
      </c>
      <c r="L464" s="44">
        <v>2</v>
      </c>
      <c r="M464" s="44"/>
      <c r="N464" s="44"/>
      <c r="O464" s="2"/>
      <c r="P464" s="42">
        <v>458</v>
      </c>
      <c r="Q464" s="44">
        <v>0</v>
      </c>
      <c r="R464" s="44">
        <v>4</v>
      </c>
      <c r="S464" s="44">
        <v>5</v>
      </c>
      <c r="T464" s="44"/>
      <c r="U464" s="44"/>
      <c r="V464" s="2"/>
      <c r="W464" s="42">
        <v>458</v>
      </c>
      <c r="X464" s="44">
        <v>0</v>
      </c>
      <c r="Y464" s="44">
        <v>1</v>
      </c>
      <c r="Z464" s="44">
        <v>2</v>
      </c>
      <c r="AA464" s="44"/>
      <c r="AB464" s="44"/>
      <c r="AC464" s="2"/>
      <c r="AD464" s="2"/>
      <c r="AE464" s="2"/>
      <c r="AF464" s="2"/>
      <c r="AG464" s="2"/>
      <c r="AH464" s="2"/>
      <c r="AI464" s="2"/>
    </row>
    <row r="465" spans="2:35">
      <c r="B465" s="42">
        <v>459</v>
      </c>
      <c r="C465" s="44">
        <v>0</v>
      </c>
      <c r="D465" s="44">
        <v>4</v>
      </c>
      <c r="E465" s="44">
        <v>2</v>
      </c>
      <c r="F465" s="44"/>
      <c r="G465" s="44"/>
      <c r="H465" s="40"/>
      <c r="I465" s="42">
        <v>459</v>
      </c>
      <c r="J465" s="44">
        <v>0</v>
      </c>
      <c r="K465" s="44">
        <v>1</v>
      </c>
      <c r="L465" s="44">
        <v>5</v>
      </c>
      <c r="M465" s="44"/>
      <c r="N465" s="44"/>
      <c r="O465" s="2"/>
      <c r="P465" s="42">
        <v>459</v>
      </c>
      <c r="Q465" s="44">
        <v>0</v>
      </c>
      <c r="R465" s="44">
        <v>1</v>
      </c>
      <c r="S465" s="44">
        <v>2</v>
      </c>
      <c r="T465" s="44"/>
      <c r="U465" s="44"/>
      <c r="V465" s="2"/>
      <c r="W465" s="42">
        <v>459</v>
      </c>
      <c r="X465" s="44">
        <v>0</v>
      </c>
      <c r="Y465" s="44">
        <v>1</v>
      </c>
      <c r="Z465" s="44">
        <v>2</v>
      </c>
      <c r="AA465" s="44"/>
      <c r="AB465" s="44"/>
      <c r="AC465" s="2"/>
      <c r="AD465" s="2"/>
      <c r="AE465" s="2"/>
      <c r="AF465" s="2"/>
      <c r="AG465" s="2"/>
      <c r="AH465" s="2"/>
      <c r="AI465" s="2"/>
    </row>
    <row r="466" spans="2:35">
      <c r="B466" s="42">
        <v>460</v>
      </c>
      <c r="C466" s="44">
        <v>0</v>
      </c>
      <c r="D466" s="44">
        <v>4</v>
      </c>
      <c r="E466" s="44">
        <v>0</v>
      </c>
      <c r="F466" s="44"/>
      <c r="G466" s="44"/>
      <c r="H466" s="40"/>
      <c r="I466" s="42">
        <v>460</v>
      </c>
      <c r="J466" s="44">
        <v>2</v>
      </c>
      <c r="K466" s="44">
        <v>4</v>
      </c>
      <c r="L466" s="44">
        <v>5</v>
      </c>
      <c r="M466" s="44"/>
      <c r="N466" s="44"/>
      <c r="O466" s="2"/>
      <c r="P466" s="42">
        <v>460</v>
      </c>
      <c r="Q466" s="44">
        <v>0</v>
      </c>
      <c r="R466" s="44">
        <v>1</v>
      </c>
      <c r="S466" s="44">
        <v>5</v>
      </c>
      <c r="T466" s="44"/>
      <c r="U466" s="44"/>
      <c r="V466" s="2"/>
      <c r="W466" s="42">
        <v>460</v>
      </c>
      <c r="X466" s="44">
        <v>0</v>
      </c>
      <c r="Y466" s="44">
        <v>4</v>
      </c>
      <c r="Z466" s="44">
        <v>0</v>
      </c>
      <c r="AA466" s="44"/>
      <c r="AB466" s="44"/>
      <c r="AC466" s="2"/>
      <c r="AD466" s="2"/>
      <c r="AE466" s="2"/>
      <c r="AF466" s="2"/>
      <c r="AG466" s="2"/>
      <c r="AH466" s="2"/>
      <c r="AI466" s="2"/>
    </row>
    <row r="467" spans="2:35">
      <c r="B467" s="42">
        <v>461</v>
      </c>
      <c r="C467" s="44">
        <v>0</v>
      </c>
      <c r="D467" s="44">
        <v>1</v>
      </c>
      <c r="E467" s="44">
        <v>2</v>
      </c>
      <c r="F467" s="44"/>
      <c r="G467" s="44"/>
      <c r="H467" s="40"/>
      <c r="I467" s="42">
        <v>461</v>
      </c>
      <c r="J467" s="44">
        <v>0</v>
      </c>
      <c r="K467" s="44">
        <v>3</v>
      </c>
      <c r="L467" s="44">
        <v>5</v>
      </c>
      <c r="M467" s="44"/>
      <c r="N467" s="44"/>
      <c r="O467" s="2"/>
      <c r="P467" s="42">
        <v>461</v>
      </c>
      <c r="Q467" s="44">
        <v>0</v>
      </c>
      <c r="R467" s="44">
        <v>4</v>
      </c>
      <c r="S467" s="44">
        <v>2</v>
      </c>
      <c r="T467" s="44"/>
      <c r="U467" s="44"/>
      <c r="V467" s="2"/>
      <c r="W467" s="42">
        <v>461</v>
      </c>
      <c r="X467" s="44">
        <v>0</v>
      </c>
      <c r="Y467" s="44">
        <v>1</v>
      </c>
      <c r="Z467" s="44">
        <v>5</v>
      </c>
      <c r="AA467" s="44"/>
      <c r="AB467" s="44"/>
      <c r="AC467" s="2"/>
      <c r="AD467" s="2"/>
      <c r="AE467" s="2"/>
      <c r="AF467" s="2"/>
      <c r="AG467" s="2"/>
      <c r="AH467" s="2"/>
      <c r="AI467" s="2"/>
    </row>
    <row r="468" spans="2:35">
      <c r="B468" s="42">
        <v>462</v>
      </c>
      <c r="C468" s="44">
        <v>0</v>
      </c>
      <c r="D468" s="44">
        <v>1</v>
      </c>
      <c r="E468" s="44">
        <v>1</v>
      </c>
      <c r="F468" s="44"/>
      <c r="G468" s="44"/>
      <c r="H468" s="40"/>
      <c r="I468" s="42">
        <v>462</v>
      </c>
      <c r="J468" s="44">
        <v>0</v>
      </c>
      <c r="K468" s="44">
        <v>1</v>
      </c>
      <c r="L468" s="44">
        <v>5</v>
      </c>
      <c r="M468" s="44"/>
      <c r="N468" s="44"/>
      <c r="O468" s="2"/>
      <c r="P468" s="42">
        <v>462</v>
      </c>
      <c r="Q468" s="44">
        <v>0</v>
      </c>
      <c r="R468" s="44">
        <v>0</v>
      </c>
      <c r="S468" s="44">
        <v>2</v>
      </c>
      <c r="T468" s="44"/>
      <c r="U468" s="44"/>
      <c r="V468" s="2"/>
      <c r="W468" s="42">
        <v>462</v>
      </c>
      <c r="X468" s="44">
        <v>3</v>
      </c>
      <c r="Y468" s="44">
        <v>1</v>
      </c>
      <c r="Z468" s="44">
        <v>5</v>
      </c>
      <c r="AA468" s="44"/>
      <c r="AB468" s="44"/>
      <c r="AC468" s="2"/>
      <c r="AD468" s="2"/>
      <c r="AE468" s="2"/>
      <c r="AF468" s="2"/>
      <c r="AG468" s="2"/>
      <c r="AH468" s="2"/>
      <c r="AI468" s="2"/>
    </row>
    <row r="469" spans="2:35">
      <c r="B469" s="42">
        <v>463</v>
      </c>
      <c r="C469" s="44">
        <v>2</v>
      </c>
      <c r="D469" s="44">
        <v>4</v>
      </c>
      <c r="E469" s="44">
        <v>2</v>
      </c>
      <c r="F469" s="44"/>
      <c r="G469" s="44"/>
      <c r="H469" s="40"/>
      <c r="I469" s="42">
        <v>463</v>
      </c>
      <c r="J469" s="44">
        <v>0</v>
      </c>
      <c r="K469" s="44">
        <v>8</v>
      </c>
      <c r="L469" s="44">
        <v>2</v>
      </c>
      <c r="M469" s="44"/>
      <c r="N469" s="44"/>
      <c r="O469" s="2"/>
      <c r="P469" s="42">
        <v>463</v>
      </c>
      <c r="Q469" s="44">
        <v>2</v>
      </c>
      <c r="R469" s="44">
        <v>0</v>
      </c>
      <c r="S469" s="44">
        <v>2</v>
      </c>
      <c r="T469" s="44"/>
      <c r="U469" s="44"/>
      <c r="V469" s="2"/>
      <c r="W469" s="42">
        <v>463</v>
      </c>
      <c r="X469" s="44">
        <v>0</v>
      </c>
      <c r="Y469" s="44">
        <v>0</v>
      </c>
      <c r="Z469" s="44">
        <v>2</v>
      </c>
      <c r="AA469" s="44"/>
      <c r="AB469" s="44"/>
      <c r="AC469" s="2"/>
      <c r="AD469" s="2"/>
      <c r="AE469" s="2"/>
      <c r="AF469" s="2"/>
      <c r="AG469" s="2"/>
      <c r="AH469" s="2"/>
      <c r="AI469" s="2"/>
    </row>
    <row r="470" spans="2:35">
      <c r="B470" s="42">
        <v>464</v>
      </c>
      <c r="C470" s="44">
        <v>0</v>
      </c>
      <c r="D470" s="44">
        <v>0</v>
      </c>
      <c r="E470" s="44">
        <v>2</v>
      </c>
      <c r="F470" s="44"/>
      <c r="G470" s="44"/>
      <c r="H470" s="40"/>
      <c r="I470" s="42">
        <v>464</v>
      </c>
      <c r="J470" s="44">
        <v>0</v>
      </c>
      <c r="K470" s="44">
        <v>4</v>
      </c>
      <c r="L470" s="44">
        <v>2</v>
      </c>
      <c r="M470" s="44"/>
      <c r="N470" s="44"/>
      <c r="O470" s="2"/>
      <c r="P470" s="42">
        <v>464</v>
      </c>
      <c r="Q470" s="44">
        <v>2</v>
      </c>
      <c r="R470" s="44">
        <v>1</v>
      </c>
      <c r="S470" s="44">
        <v>2</v>
      </c>
      <c r="T470" s="44"/>
      <c r="U470" s="44"/>
      <c r="V470" s="2"/>
      <c r="W470" s="42">
        <v>464</v>
      </c>
      <c r="X470" s="44">
        <v>0</v>
      </c>
      <c r="Y470" s="44">
        <v>4</v>
      </c>
      <c r="Z470" s="44">
        <v>1</v>
      </c>
      <c r="AA470" s="44"/>
      <c r="AB470" s="44"/>
      <c r="AC470" s="2"/>
      <c r="AD470" s="2"/>
      <c r="AE470" s="2"/>
      <c r="AF470" s="2"/>
      <c r="AG470" s="2"/>
      <c r="AH470" s="2"/>
      <c r="AI470" s="2"/>
    </row>
    <row r="471" spans="2:35">
      <c r="B471" s="42">
        <v>465</v>
      </c>
      <c r="C471" s="44">
        <v>3</v>
      </c>
      <c r="D471" s="44">
        <v>2</v>
      </c>
      <c r="E471" s="44">
        <v>2</v>
      </c>
      <c r="F471" s="44"/>
      <c r="G471" s="44"/>
      <c r="H471" s="40"/>
      <c r="I471" s="42">
        <v>465</v>
      </c>
      <c r="J471" s="44">
        <v>0</v>
      </c>
      <c r="K471" s="44">
        <v>4</v>
      </c>
      <c r="L471" s="44">
        <v>2</v>
      </c>
      <c r="M471" s="44"/>
      <c r="N471" s="44"/>
      <c r="O471" s="2"/>
      <c r="P471" s="42">
        <v>465</v>
      </c>
      <c r="Q471" s="44">
        <v>0</v>
      </c>
      <c r="R471" s="44">
        <v>1</v>
      </c>
      <c r="S471" s="44">
        <v>2</v>
      </c>
      <c r="T471" s="44"/>
      <c r="U471" s="44"/>
      <c r="V471" s="2"/>
      <c r="W471" s="42">
        <v>465</v>
      </c>
      <c r="X471" s="44">
        <v>0</v>
      </c>
      <c r="Y471" s="44">
        <v>1</v>
      </c>
      <c r="Z471" s="44">
        <v>5</v>
      </c>
      <c r="AA471" s="44"/>
      <c r="AB471" s="44"/>
      <c r="AC471" s="2"/>
      <c r="AD471" s="2"/>
      <c r="AE471" s="2"/>
      <c r="AF471" s="2"/>
      <c r="AG471" s="2"/>
      <c r="AH471" s="2"/>
      <c r="AI471" s="2"/>
    </row>
    <row r="472" spans="2:35">
      <c r="B472" s="42">
        <v>466</v>
      </c>
      <c r="C472" s="44">
        <v>3</v>
      </c>
      <c r="D472" s="44">
        <v>4</v>
      </c>
      <c r="E472" s="44">
        <v>5</v>
      </c>
      <c r="F472" s="44"/>
      <c r="G472" s="44"/>
      <c r="H472" s="40"/>
      <c r="I472" s="42">
        <v>466</v>
      </c>
      <c r="J472" s="44">
        <v>0</v>
      </c>
      <c r="K472" s="44">
        <v>4</v>
      </c>
      <c r="L472" s="44">
        <v>2</v>
      </c>
      <c r="M472" s="44"/>
      <c r="N472" s="44"/>
      <c r="O472" s="2"/>
      <c r="P472" s="42">
        <v>466</v>
      </c>
      <c r="Q472" s="44">
        <v>1</v>
      </c>
      <c r="R472" s="44">
        <v>4</v>
      </c>
      <c r="S472" s="44">
        <v>2</v>
      </c>
      <c r="T472" s="44"/>
      <c r="U472" s="44"/>
      <c r="V472" s="2"/>
      <c r="W472" s="42">
        <v>466</v>
      </c>
      <c r="X472" s="44">
        <v>3</v>
      </c>
      <c r="Y472" s="44">
        <v>1</v>
      </c>
      <c r="Z472" s="44">
        <v>2</v>
      </c>
      <c r="AA472" s="44"/>
      <c r="AB472" s="44"/>
      <c r="AC472" s="2"/>
      <c r="AD472" s="2"/>
      <c r="AE472" s="2"/>
      <c r="AF472" s="2"/>
      <c r="AG472" s="2"/>
      <c r="AH472" s="2"/>
      <c r="AI472" s="2"/>
    </row>
    <row r="473" spans="2:35">
      <c r="B473" s="42">
        <v>467</v>
      </c>
      <c r="C473" s="44">
        <v>1</v>
      </c>
      <c r="D473" s="44">
        <v>1</v>
      </c>
      <c r="E473" s="44">
        <v>0</v>
      </c>
      <c r="F473" s="44"/>
      <c r="G473" s="44"/>
      <c r="H473" s="40"/>
      <c r="I473" s="42">
        <v>467</v>
      </c>
      <c r="J473" s="44">
        <v>0</v>
      </c>
      <c r="K473" s="44">
        <v>0</v>
      </c>
      <c r="L473" s="44">
        <v>2</v>
      </c>
      <c r="M473" s="44"/>
      <c r="N473" s="44"/>
      <c r="O473" s="2"/>
      <c r="P473" s="42">
        <v>467</v>
      </c>
      <c r="Q473" s="44">
        <v>0</v>
      </c>
      <c r="R473" s="44">
        <v>1</v>
      </c>
      <c r="S473" s="44">
        <v>0</v>
      </c>
      <c r="T473" s="44"/>
      <c r="U473" s="44"/>
      <c r="V473" s="2"/>
      <c r="W473" s="42">
        <v>467</v>
      </c>
      <c r="X473" s="44">
        <v>1</v>
      </c>
      <c r="Y473" s="44">
        <v>1</v>
      </c>
      <c r="Z473" s="44">
        <v>2</v>
      </c>
      <c r="AA473" s="44"/>
      <c r="AB473" s="44"/>
      <c r="AC473" s="2"/>
      <c r="AD473" s="2"/>
      <c r="AE473" s="2"/>
      <c r="AF473" s="2"/>
      <c r="AG473" s="2"/>
      <c r="AH473" s="2"/>
      <c r="AI473" s="2"/>
    </row>
    <row r="474" spans="2:35">
      <c r="B474" s="42">
        <v>468</v>
      </c>
      <c r="C474" s="44">
        <v>0</v>
      </c>
      <c r="D474" s="44">
        <v>4</v>
      </c>
      <c r="E474" s="44">
        <v>0</v>
      </c>
      <c r="F474" s="44"/>
      <c r="G474" s="44"/>
      <c r="H474" s="40"/>
      <c r="I474" s="42">
        <v>468</v>
      </c>
      <c r="J474" s="44">
        <v>3</v>
      </c>
      <c r="K474" s="44">
        <v>1</v>
      </c>
      <c r="L474" s="44">
        <v>5</v>
      </c>
      <c r="M474" s="44"/>
      <c r="N474" s="44"/>
      <c r="O474" s="2"/>
      <c r="P474" s="42">
        <v>468</v>
      </c>
      <c r="Q474" s="44">
        <v>1</v>
      </c>
      <c r="R474" s="44">
        <v>1</v>
      </c>
      <c r="S474" s="44">
        <v>2</v>
      </c>
      <c r="T474" s="44"/>
      <c r="U474" s="44"/>
      <c r="V474" s="2"/>
      <c r="W474" s="42">
        <v>468</v>
      </c>
      <c r="X474" s="44">
        <v>3</v>
      </c>
      <c r="Y474" s="44">
        <v>1</v>
      </c>
      <c r="Z474" s="44">
        <v>5</v>
      </c>
      <c r="AA474" s="44"/>
      <c r="AB474" s="44"/>
      <c r="AC474" s="2"/>
      <c r="AD474" s="2"/>
      <c r="AE474" s="2"/>
      <c r="AF474" s="2"/>
      <c r="AG474" s="2"/>
      <c r="AH474" s="2"/>
      <c r="AI474" s="2"/>
    </row>
    <row r="475" spans="2:35">
      <c r="B475" s="42">
        <v>469</v>
      </c>
      <c r="C475" s="44">
        <v>3</v>
      </c>
      <c r="D475" s="44">
        <v>1</v>
      </c>
      <c r="E475" s="44">
        <v>2</v>
      </c>
      <c r="F475" s="44"/>
      <c r="G475" s="44"/>
      <c r="H475" s="40"/>
      <c r="I475" s="42">
        <v>469</v>
      </c>
      <c r="J475" s="44">
        <v>0</v>
      </c>
      <c r="K475" s="44">
        <v>4</v>
      </c>
      <c r="L475" s="44">
        <v>1</v>
      </c>
      <c r="M475" s="44"/>
      <c r="N475" s="44"/>
      <c r="O475" s="2"/>
      <c r="P475" s="42">
        <v>469</v>
      </c>
      <c r="Q475" s="44">
        <v>3</v>
      </c>
      <c r="R475" s="44">
        <v>3</v>
      </c>
      <c r="S475" s="44">
        <v>2</v>
      </c>
      <c r="T475" s="44"/>
      <c r="U475" s="44"/>
      <c r="V475" s="2"/>
      <c r="W475" s="42">
        <v>469</v>
      </c>
      <c r="X475" s="44">
        <v>0</v>
      </c>
      <c r="Y475" s="44">
        <v>4</v>
      </c>
      <c r="Z475" s="44">
        <v>2</v>
      </c>
      <c r="AA475" s="44"/>
      <c r="AB475" s="44"/>
      <c r="AC475" s="2"/>
      <c r="AD475" s="2"/>
      <c r="AE475" s="2"/>
      <c r="AF475" s="2"/>
      <c r="AG475" s="2"/>
      <c r="AH475" s="2"/>
      <c r="AI475" s="2"/>
    </row>
    <row r="476" spans="2:35">
      <c r="B476" s="42">
        <v>470</v>
      </c>
      <c r="C476" s="44">
        <v>2</v>
      </c>
      <c r="D476" s="44">
        <v>2</v>
      </c>
      <c r="E476" s="44">
        <v>2</v>
      </c>
      <c r="F476" s="44"/>
      <c r="G476" s="44"/>
      <c r="H476" s="40"/>
      <c r="I476" s="42">
        <v>470</v>
      </c>
      <c r="J476" s="44">
        <v>0</v>
      </c>
      <c r="K476" s="44">
        <v>1</v>
      </c>
      <c r="L476" s="44">
        <v>5</v>
      </c>
      <c r="M476" s="44"/>
      <c r="N476" s="44"/>
      <c r="O476" s="2"/>
      <c r="P476" s="42">
        <v>470</v>
      </c>
      <c r="Q476" s="44">
        <v>0</v>
      </c>
      <c r="R476" s="44">
        <v>1</v>
      </c>
      <c r="S476" s="44">
        <v>2</v>
      </c>
      <c r="T476" s="44"/>
      <c r="U476" s="44"/>
      <c r="V476" s="2"/>
      <c r="W476" s="42">
        <v>470</v>
      </c>
      <c r="X476" s="44">
        <v>0</v>
      </c>
      <c r="Y476" s="44">
        <v>5</v>
      </c>
      <c r="Z476" s="44">
        <v>5</v>
      </c>
      <c r="AA476" s="44"/>
      <c r="AB476" s="44"/>
      <c r="AC476" s="2"/>
      <c r="AD476" s="2"/>
      <c r="AE476" s="2"/>
      <c r="AF476" s="2"/>
      <c r="AG476" s="2"/>
      <c r="AH476" s="2"/>
      <c r="AI476" s="2"/>
    </row>
    <row r="477" spans="2:35">
      <c r="B477" s="42">
        <v>471</v>
      </c>
      <c r="C477" s="44">
        <v>3</v>
      </c>
      <c r="D477" s="44">
        <v>4</v>
      </c>
      <c r="E477" s="44">
        <v>0</v>
      </c>
      <c r="F477" s="44"/>
      <c r="G477" s="44"/>
      <c r="H477" s="40"/>
      <c r="I477" s="42">
        <v>471</v>
      </c>
      <c r="J477" s="44">
        <v>0</v>
      </c>
      <c r="K477" s="44">
        <v>0</v>
      </c>
      <c r="L477" s="44">
        <v>2</v>
      </c>
      <c r="M477" s="44"/>
      <c r="N477" s="44"/>
      <c r="O477" s="2"/>
      <c r="P477" s="42">
        <v>471</v>
      </c>
      <c r="Q477" s="44">
        <v>0</v>
      </c>
      <c r="R477" s="44">
        <v>4</v>
      </c>
      <c r="S477" s="44">
        <v>2</v>
      </c>
      <c r="T477" s="44"/>
      <c r="U477" s="44"/>
      <c r="V477" s="2"/>
      <c r="W477" s="42">
        <v>471</v>
      </c>
      <c r="X477" s="44">
        <v>0</v>
      </c>
      <c r="Y477" s="44">
        <v>1</v>
      </c>
      <c r="Z477" s="44">
        <v>2</v>
      </c>
      <c r="AA477" s="44"/>
      <c r="AB477" s="44"/>
      <c r="AC477" s="2"/>
      <c r="AD477" s="2"/>
      <c r="AE477" s="2"/>
      <c r="AF477" s="2"/>
      <c r="AG477" s="2"/>
      <c r="AH477" s="2"/>
      <c r="AI477" s="2"/>
    </row>
    <row r="478" spans="2:35">
      <c r="B478" s="42">
        <v>472</v>
      </c>
      <c r="C478" s="44">
        <v>2</v>
      </c>
      <c r="D478" s="44">
        <v>1</v>
      </c>
      <c r="E478" s="44">
        <v>2</v>
      </c>
      <c r="F478" s="44"/>
      <c r="G478" s="44"/>
      <c r="H478" s="40"/>
      <c r="I478" s="42">
        <v>472</v>
      </c>
      <c r="J478" s="44">
        <v>1</v>
      </c>
      <c r="K478" s="44">
        <v>1</v>
      </c>
      <c r="L478" s="44">
        <v>2</v>
      </c>
      <c r="M478" s="44"/>
      <c r="N478" s="44"/>
      <c r="O478" s="2"/>
      <c r="P478" s="42">
        <v>472</v>
      </c>
      <c r="Q478" s="44">
        <v>0</v>
      </c>
      <c r="R478" s="44">
        <v>1</v>
      </c>
      <c r="S478" s="44">
        <v>2</v>
      </c>
      <c r="T478" s="44"/>
      <c r="U478" s="44"/>
      <c r="V478" s="2"/>
      <c r="W478" s="42">
        <v>472</v>
      </c>
      <c r="X478" s="44">
        <v>0</v>
      </c>
      <c r="Y478" s="44">
        <v>1</v>
      </c>
      <c r="Z478" s="44">
        <v>2</v>
      </c>
      <c r="AA478" s="44"/>
      <c r="AB478" s="44"/>
      <c r="AC478" s="2"/>
      <c r="AD478" s="2"/>
      <c r="AE478" s="2"/>
      <c r="AF478" s="2"/>
      <c r="AG478" s="2"/>
      <c r="AH478" s="2"/>
      <c r="AI478" s="2"/>
    </row>
    <row r="479" spans="2:35">
      <c r="B479" s="42">
        <v>473</v>
      </c>
      <c r="C479" s="44">
        <v>0</v>
      </c>
      <c r="D479" s="44">
        <v>1</v>
      </c>
      <c r="E479" s="44">
        <v>2</v>
      </c>
      <c r="F479" s="44"/>
      <c r="G479" s="44"/>
      <c r="H479" s="40"/>
      <c r="I479" s="42">
        <v>473</v>
      </c>
      <c r="J479" s="44">
        <v>0</v>
      </c>
      <c r="K479" s="44">
        <v>1</v>
      </c>
      <c r="L479" s="44">
        <v>2</v>
      </c>
      <c r="M479" s="44"/>
      <c r="N479" s="44"/>
      <c r="O479" s="2"/>
      <c r="P479" s="42">
        <v>473</v>
      </c>
      <c r="Q479" s="44">
        <v>1</v>
      </c>
      <c r="R479" s="44">
        <v>1</v>
      </c>
      <c r="S479" s="44">
        <v>2</v>
      </c>
      <c r="T479" s="44"/>
      <c r="U479" s="44"/>
      <c r="V479" s="2"/>
      <c r="W479" s="42">
        <v>473</v>
      </c>
      <c r="X479" s="44">
        <v>3</v>
      </c>
      <c r="Y479" s="44">
        <v>1</v>
      </c>
      <c r="Z479" s="44">
        <v>2</v>
      </c>
      <c r="AA479" s="44"/>
      <c r="AB479" s="44"/>
      <c r="AC479" s="2"/>
      <c r="AD479" s="2"/>
      <c r="AE479" s="2"/>
      <c r="AF479" s="2"/>
      <c r="AG479" s="2"/>
      <c r="AH479" s="2"/>
      <c r="AI479" s="2"/>
    </row>
    <row r="480" spans="2:35">
      <c r="B480" s="42">
        <v>474</v>
      </c>
      <c r="C480" s="44">
        <v>10</v>
      </c>
      <c r="D480" s="44">
        <v>1</v>
      </c>
      <c r="E480" s="44">
        <v>2</v>
      </c>
      <c r="F480" s="44"/>
      <c r="G480" s="44"/>
      <c r="H480" s="40"/>
      <c r="I480" s="42">
        <v>474</v>
      </c>
      <c r="J480" s="44">
        <v>0</v>
      </c>
      <c r="K480" s="44">
        <v>5</v>
      </c>
      <c r="L480" s="44">
        <v>5</v>
      </c>
      <c r="M480" s="44"/>
      <c r="N480" s="44"/>
      <c r="O480" s="2"/>
      <c r="P480" s="42">
        <v>474</v>
      </c>
      <c r="Q480" s="44">
        <v>0</v>
      </c>
      <c r="R480" s="44">
        <v>1</v>
      </c>
      <c r="S480" s="44">
        <v>1</v>
      </c>
      <c r="T480" s="44"/>
      <c r="U480" s="44"/>
      <c r="V480" s="2"/>
      <c r="W480" s="42">
        <v>474</v>
      </c>
      <c r="X480" s="44">
        <v>0</v>
      </c>
      <c r="Y480" s="44">
        <v>1</v>
      </c>
      <c r="Z480" s="44">
        <v>2</v>
      </c>
      <c r="AA480" s="44"/>
      <c r="AB480" s="44"/>
      <c r="AC480" s="2"/>
      <c r="AD480" s="2"/>
      <c r="AE480" s="2"/>
      <c r="AF480" s="2"/>
      <c r="AG480" s="2"/>
      <c r="AH480" s="2"/>
      <c r="AI480" s="2"/>
    </row>
    <row r="481" spans="2:35">
      <c r="B481" s="42">
        <v>475</v>
      </c>
      <c r="C481" s="44">
        <v>6</v>
      </c>
      <c r="D481" s="44">
        <v>1</v>
      </c>
      <c r="E481" s="44">
        <v>5</v>
      </c>
      <c r="F481" s="44"/>
      <c r="G481" s="44"/>
      <c r="H481" s="40"/>
      <c r="I481" s="42">
        <v>475</v>
      </c>
      <c r="J481" s="44">
        <v>1</v>
      </c>
      <c r="K481" s="44">
        <v>1</v>
      </c>
      <c r="L481" s="44">
        <v>0</v>
      </c>
      <c r="M481" s="44"/>
      <c r="N481" s="44"/>
      <c r="O481" s="2"/>
      <c r="P481" s="42">
        <v>475</v>
      </c>
      <c r="Q481" s="44">
        <v>2</v>
      </c>
      <c r="R481" s="44">
        <v>0</v>
      </c>
      <c r="S481" s="44">
        <v>1</v>
      </c>
      <c r="T481" s="44"/>
      <c r="U481" s="44"/>
      <c r="V481" s="2"/>
      <c r="W481" s="42">
        <v>475</v>
      </c>
      <c r="X481" s="44">
        <v>3</v>
      </c>
      <c r="Y481" s="44">
        <v>1</v>
      </c>
      <c r="Z481" s="44">
        <v>3</v>
      </c>
      <c r="AA481" s="44"/>
      <c r="AB481" s="44"/>
      <c r="AC481" s="2"/>
      <c r="AD481" s="2"/>
      <c r="AE481" s="2"/>
      <c r="AF481" s="2"/>
      <c r="AG481" s="2"/>
      <c r="AH481" s="2"/>
      <c r="AI481" s="2"/>
    </row>
    <row r="482" spans="2:35">
      <c r="B482" s="42">
        <v>476</v>
      </c>
      <c r="C482" s="44">
        <v>3</v>
      </c>
      <c r="D482" s="44">
        <v>1</v>
      </c>
      <c r="E482" s="44">
        <v>5</v>
      </c>
      <c r="F482" s="44"/>
      <c r="G482" s="44"/>
      <c r="H482" s="40"/>
      <c r="I482" s="42">
        <v>476</v>
      </c>
      <c r="J482" s="44">
        <v>2</v>
      </c>
      <c r="K482" s="44">
        <v>1</v>
      </c>
      <c r="L482" s="44">
        <v>5</v>
      </c>
      <c r="M482" s="44"/>
      <c r="N482" s="44"/>
      <c r="O482" s="2"/>
      <c r="P482" s="42">
        <v>476</v>
      </c>
      <c r="Q482" s="44">
        <v>0</v>
      </c>
      <c r="R482" s="44">
        <v>1</v>
      </c>
      <c r="S482" s="44">
        <v>5</v>
      </c>
      <c r="T482" s="44"/>
      <c r="U482" s="44"/>
      <c r="V482" s="2"/>
      <c r="W482" s="42">
        <v>476</v>
      </c>
      <c r="X482" s="44">
        <v>0</v>
      </c>
      <c r="Y482" s="44">
        <v>4</v>
      </c>
      <c r="Z482" s="44">
        <v>5</v>
      </c>
      <c r="AA482" s="44"/>
      <c r="AB482" s="44"/>
      <c r="AC482" s="2"/>
      <c r="AD482" s="2"/>
      <c r="AE482" s="2"/>
      <c r="AF482" s="2"/>
      <c r="AG482" s="2"/>
      <c r="AH482" s="2"/>
      <c r="AI482" s="2"/>
    </row>
    <row r="483" spans="2:35">
      <c r="B483" s="42">
        <v>477</v>
      </c>
      <c r="C483" s="44">
        <v>1</v>
      </c>
      <c r="D483" s="44">
        <v>4</v>
      </c>
      <c r="E483" s="44">
        <v>4</v>
      </c>
      <c r="F483" s="44"/>
      <c r="G483" s="44"/>
      <c r="H483" s="40"/>
      <c r="I483" s="42">
        <v>477</v>
      </c>
      <c r="J483" s="44">
        <v>0</v>
      </c>
      <c r="K483" s="44">
        <v>1</v>
      </c>
      <c r="L483" s="44">
        <v>2</v>
      </c>
      <c r="M483" s="44"/>
      <c r="N483" s="44"/>
      <c r="O483" s="2"/>
      <c r="P483" s="42">
        <v>477</v>
      </c>
      <c r="Q483" s="44">
        <v>0</v>
      </c>
      <c r="R483" s="44">
        <v>4</v>
      </c>
      <c r="S483" s="44">
        <v>2</v>
      </c>
      <c r="T483" s="44"/>
      <c r="U483" s="44"/>
      <c r="V483" s="2"/>
      <c r="W483" s="42">
        <v>477</v>
      </c>
      <c r="X483" s="44">
        <v>10</v>
      </c>
      <c r="Y483" s="44">
        <v>4</v>
      </c>
      <c r="Z483" s="44">
        <v>5</v>
      </c>
      <c r="AA483" s="44"/>
      <c r="AB483" s="44"/>
      <c r="AC483" s="2"/>
      <c r="AD483" s="2"/>
      <c r="AE483" s="2"/>
      <c r="AF483" s="2"/>
      <c r="AG483" s="2"/>
      <c r="AH483" s="2"/>
      <c r="AI483" s="2"/>
    </row>
    <row r="484" spans="2:35">
      <c r="B484" s="42">
        <v>478</v>
      </c>
      <c r="C484" s="44">
        <v>0</v>
      </c>
      <c r="D484" s="44">
        <v>1</v>
      </c>
      <c r="E484" s="44">
        <v>5</v>
      </c>
      <c r="F484" s="44"/>
      <c r="G484" s="44"/>
      <c r="H484" s="40"/>
      <c r="I484" s="42">
        <v>478</v>
      </c>
      <c r="J484" s="44">
        <v>0</v>
      </c>
      <c r="K484" s="44">
        <v>4</v>
      </c>
      <c r="L484" s="44">
        <v>0</v>
      </c>
      <c r="M484" s="44"/>
      <c r="N484" s="44"/>
      <c r="O484" s="2"/>
      <c r="P484" s="42">
        <v>478</v>
      </c>
      <c r="Q484" s="44">
        <v>5</v>
      </c>
      <c r="R484" s="44">
        <v>1</v>
      </c>
      <c r="S484" s="44">
        <v>2</v>
      </c>
      <c r="T484" s="44"/>
      <c r="U484" s="44"/>
      <c r="V484" s="2"/>
      <c r="W484" s="42">
        <v>478</v>
      </c>
      <c r="X484" s="44">
        <v>0</v>
      </c>
      <c r="Y484" s="44">
        <v>1</v>
      </c>
      <c r="Z484" s="44">
        <v>5</v>
      </c>
      <c r="AA484" s="44"/>
      <c r="AB484" s="44"/>
      <c r="AC484" s="2"/>
      <c r="AD484" s="2"/>
      <c r="AE484" s="2"/>
      <c r="AF484" s="2"/>
      <c r="AG484" s="2"/>
      <c r="AH484" s="2"/>
      <c r="AI484" s="2"/>
    </row>
    <row r="485" spans="2:35">
      <c r="B485" s="42">
        <v>479</v>
      </c>
      <c r="C485" s="44">
        <v>2</v>
      </c>
      <c r="D485" s="44">
        <v>4</v>
      </c>
      <c r="E485" s="44">
        <v>2</v>
      </c>
      <c r="F485" s="44"/>
      <c r="G485" s="44"/>
      <c r="H485" s="40"/>
      <c r="I485" s="42">
        <v>479</v>
      </c>
      <c r="J485" s="44">
        <v>2</v>
      </c>
      <c r="K485" s="44">
        <v>1</v>
      </c>
      <c r="L485" s="44">
        <v>5</v>
      </c>
      <c r="M485" s="44"/>
      <c r="N485" s="44"/>
      <c r="O485" s="2"/>
      <c r="P485" s="42">
        <v>479</v>
      </c>
      <c r="Q485" s="44">
        <v>0</v>
      </c>
      <c r="R485" s="44">
        <v>4</v>
      </c>
      <c r="S485" s="44">
        <v>2</v>
      </c>
      <c r="T485" s="44"/>
      <c r="U485" s="44"/>
      <c r="V485" s="2"/>
      <c r="W485" s="42">
        <v>479</v>
      </c>
      <c r="X485" s="44">
        <v>0</v>
      </c>
      <c r="Y485" s="44">
        <v>5</v>
      </c>
      <c r="Z485" s="44">
        <v>7</v>
      </c>
      <c r="AA485" s="44"/>
      <c r="AB485" s="44"/>
      <c r="AC485" s="2"/>
      <c r="AD485" s="2"/>
      <c r="AE485" s="2"/>
      <c r="AF485" s="2"/>
      <c r="AG485" s="2"/>
      <c r="AH485" s="2"/>
      <c r="AI485" s="2"/>
    </row>
    <row r="486" spans="2:35">
      <c r="B486" s="42">
        <v>480</v>
      </c>
      <c r="C486" s="44">
        <v>0</v>
      </c>
      <c r="D486" s="44">
        <v>0</v>
      </c>
      <c r="E486" s="44">
        <v>2</v>
      </c>
      <c r="F486" s="44"/>
      <c r="G486" s="44"/>
      <c r="H486" s="40"/>
      <c r="I486" s="42">
        <v>480</v>
      </c>
      <c r="J486" s="44">
        <v>0</v>
      </c>
      <c r="K486" s="44">
        <v>1</v>
      </c>
      <c r="L486" s="44">
        <v>5</v>
      </c>
      <c r="M486" s="44"/>
      <c r="N486" s="44"/>
      <c r="O486" s="2"/>
      <c r="P486" s="42">
        <v>480</v>
      </c>
      <c r="Q486" s="44">
        <v>3</v>
      </c>
      <c r="R486" s="44">
        <v>4</v>
      </c>
      <c r="S486" s="44">
        <v>1</v>
      </c>
      <c r="T486" s="44"/>
      <c r="U486" s="44"/>
      <c r="V486" s="2"/>
      <c r="W486" s="42">
        <v>480</v>
      </c>
      <c r="X486" s="44">
        <v>3</v>
      </c>
      <c r="Y486" s="44">
        <v>0</v>
      </c>
      <c r="Z486" s="44">
        <v>0</v>
      </c>
      <c r="AA486" s="44"/>
      <c r="AB486" s="44"/>
      <c r="AC486" s="2"/>
      <c r="AD486" s="2"/>
      <c r="AE486" s="2"/>
      <c r="AF486" s="2"/>
      <c r="AG486" s="2"/>
      <c r="AH486" s="2"/>
      <c r="AI486" s="2"/>
    </row>
    <row r="487" spans="2:35">
      <c r="B487" s="42">
        <v>481</v>
      </c>
      <c r="C487" s="44">
        <v>1</v>
      </c>
      <c r="D487" s="44">
        <v>2</v>
      </c>
      <c r="E487" s="44">
        <v>2</v>
      </c>
      <c r="F487" s="44"/>
      <c r="G487" s="44"/>
      <c r="H487" s="40"/>
      <c r="I487" s="42">
        <v>481</v>
      </c>
      <c r="J487" s="44">
        <v>3</v>
      </c>
      <c r="K487" s="44">
        <v>4</v>
      </c>
      <c r="L487" s="44">
        <v>9</v>
      </c>
      <c r="M487" s="44"/>
      <c r="N487" s="44"/>
      <c r="O487" s="2"/>
      <c r="P487" s="42">
        <v>481</v>
      </c>
      <c r="Q487" s="44">
        <v>0</v>
      </c>
      <c r="R487" s="44">
        <v>4</v>
      </c>
      <c r="S487" s="44">
        <v>5</v>
      </c>
      <c r="T487" s="44"/>
      <c r="U487" s="44"/>
      <c r="V487" s="2"/>
      <c r="W487" s="42">
        <v>481</v>
      </c>
      <c r="X487" s="44">
        <v>3</v>
      </c>
      <c r="Y487" s="44">
        <v>4</v>
      </c>
      <c r="Z487" s="44">
        <v>2</v>
      </c>
      <c r="AA487" s="44"/>
      <c r="AB487" s="44"/>
      <c r="AC487" s="2"/>
      <c r="AD487" s="2"/>
      <c r="AE487" s="2"/>
      <c r="AF487" s="2"/>
      <c r="AG487" s="2"/>
      <c r="AH487" s="2"/>
      <c r="AI487" s="2"/>
    </row>
    <row r="488" spans="2:35">
      <c r="B488" s="42">
        <v>482</v>
      </c>
      <c r="C488" s="44">
        <v>0</v>
      </c>
      <c r="D488" s="44">
        <v>1</v>
      </c>
      <c r="E488" s="44">
        <v>1</v>
      </c>
      <c r="F488" s="44"/>
      <c r="G488" s="44"/>
      <c r="H488" s="40"/>
      <c r="I488" s="42">
        <v>482</v>
      </c>
      <c r="J488" s="44">
        <v>5</v>
      </c>
      <c r="K488" s="44">
        <v>1</v>
      </c>
      <c r="L488" s="44">
        <v>2</v>
      </c>
      <c r="M488" s="44"/>
      <c r="N488" s="44"/>
      <c r="O488" s="2"/>
      <c r="P488" s="42">
        <v>482</v>
      </c>
      <c r="Q488" s="44">
        <v>3</v>
      </c>
      <c r="R488" s="44">
        <v>1</v>
      </c>
      <c r="S488" s="44">
        <v>5</v>
      </c>
      <c r="T488" s="44"/>
      <c r="U488" s="44"/>
      <c r="V488" s="2"/>
      <c r="W488" s="42">
        <v>482</v>
      </c>
      <c r="X488" s="44">
        <v>0</v>
      </c>
      <c r="Y488" s="44">
        <v>1</v>
      </c>
      <c r="Z488" s="44">
        <v>5</v>
      </c>
      <c r="AA488" s="44"/>
      <c r="AB488" s="44"/>
      <c r="AC488" s="2"/>
      <c r="AD488" s="2"/>
      <c r="AE488" s="2"/>
      <c r="AF488" s="2"/>
      <c r="AG488" s="2"/>
      <c r="AH488" s="2"/>
      <c r="AI488" s="2"/>
    </row>
    <row r="489" spans="2:35">
      <c r="B489" s="42">
        <v>483</v>
      </c>
      <c r="C489" s="44">
        <v>0</v>
      </c>
      <c r="D489" s="44">
        <v>10</v>
      </c>
      <c r="E489" s="44">
        <v>2</v>
      </c>
      <c r="F489" s="44"/>
      <c r="G489" s="44"/>
      <c r="H489" s="40"/>
      <c r="I489" s="42">
        <v>483</v>
      </c>
      <c r="J489" s="44">
        <v>0</v>
      </c>
      <c r="K489" s="44">
        <v>1</v>
      </c>
      <c r="L489" s="44">
        <v>2</v>
      </c>
      <c r="M489" s="44"/>
      <c r="N489" s="44"/>
      <c r="O489" s="2"/>
      <c r="P489" s="42">
        <v>483</v>
      </c>
      <c r="Q489" s="44">
        <v>3</v>
      </c>
      <c r="R489" s="44">
        <v>1</v>
      </c>
      <c r="S489" s="44">
        <v>1</v>
      </c>
      <c r="T489" s="44"/>
      <c r="U489" s="44"/>
      <c r="V489" s="2"/>
      <c r="W489" s="42">
        <v>483</v>
      </c>
      <c r="X489" s="44">
        <v>3</v>
      </c>
      <c r="Y489" s="44">
        <v>4</v>
      </c>
      <c r="Z489" s="44">
        <v>5</v>
      </c>
      <c r="AA489" s="44"/>
      <c r="AB489" s="44"/>
      <c r="AC489" s="2"/>
      <c r="AD489" s="2"/>
      <c r="AE489" s="2"/>
      <c r="AF489" s="2"/>
      <c r="AG489" s="2"/>
      <c r="AH489" s="2"/>
      <c r="AI489" s="2"/>
    </row>
    <row r="490" spans="2:35">
      <c r="B490" s="42">
        <v>484</v>
      </c>
      <c r="C490" s="44">
        <v>3</v>
      </c>
      <c r="D490" s="44">
        <v>2</v>
      </c>
      <c r="E490" s="44">
        <v>2</v>
      </c>
      <c r="F490" s="44"/>
      <c r="G490" s="44"/>
      <c r="H490" s="40"/>
      <c r="I490" s="42">
        <v>484</v>
      </c>
      <c r="J490" s="44">
        <v>0</v>
      </c>
      <c r="K490" s="44">
        <v>4</v>
      </c>
      <c r="L490" s="44">
        <v>5</v>
      </c>
      <c r="M490" s="44"/>
      <c r="N490" s="44"/>
      <c r="O490" s="2"/>
      <c r="P490" s="42">
        <v>484</v>
      </c>
      <c r="Q490" s="44">
        <v>0</v>
      </c>
      <c r="R490" s="44">
        <v>0</v>
      </c>
      <c r="S490" s="44">
        <v>9</v>
      </c>
      <c r="T490" s="44"/>
      <c r="U490" s="44"/>
      <c r="V490" s="2"/>
      <c r="W490" s="42">
        <v>484</v>
      </c>
      <c r="X490" s="44">
        <v>2</v>
      </c>
      <c r="Y490" s="44">
        <v>4</v>
      </c>
      <c r="Z490" s="44">
        <v>0</v>
      </c>
      <c r="AA490" s="44"/>
      <c r="AB490" s="44"/>
      <c r="AC490" s="2"/>
      <c r="AD490" s="2"/>
      <c r="AE490" s="2"/>
      <c r="AF490" s="2"/>
      <c r="AG490" s="2"/>
      <c r="AH490" s="2"/>
      <c r="AI490" s="2"/>
    </row>
    <row r="491" spans="2:35">
      <c r="B491" s="42">
        <v>485</v>
      </c>
      <c r="C491" s="44">
        <v>0</v>
      </c>
      <c r="D491" s="44">
        <v>4</v>
      </c>
      <c r="E491" s="44">
        <v>2</v>
      </c>
      <c r="F491" s="44"/>
      <c r="G491" s="44"/>
      <c r="H491" s="40"/>
      <c r="I491" s="42">
        <v>485</v>
      </c>
      <c r="J491" s="44">
        <v>5</v>
      </c>
      <c r="K491" s="44">
        <v>2</v>
      </c>
      <c r="L491" s="44">
        <v>1</v>
      </c>
      <c r="M491" s="44"/>
      <c r="N491" s="44"/>
      <c r="O491" s="2"/>
      <c r="P491" s="42">
        <v>485</v>
      </c>
      <c r="Q491" s="44">
        <v>0</v>
      </c>
      <c r="R491" s="44">
        <v>1</v>
      </c>
      <c r="S491" s="44">
        <v>0</v>
      </c>
      <c r="T491" s="44"/>
      <c r="U491" s="44"/>
      <c r="V491" s="2"/>
      <c r="W491" s="42">
        <v>485</v>
      </c>
      <c r="X491" s="44">
        <v>0</v>
      </c>
      <c r="Y491" s="44">
        <v>1</v>
      </c>
      <c r="Z491" s="44">
        <v>2</v>
      </c>
      <c r="AA491" s="44"/>
      <c r="AB491" s="44"/>
      <c r="AC491" s="2"/>
      <c r="AD491" s="2"/>
      <c r="AE491" s="2"/>
      <c r="AF491" s="2"/>
      <c r="AG491" s="2"/>
      <c r="AH491" s="2"/>
      <c r="AI491" s="2"/>
    </row>
    <row r="492" spans="2:35">
      <c r="B492" s="42">
        <v>486</v>
      </c>
      <c r="C492" s="44">
        <v>0</v>
      </c>
      <c r="D492" s="44">
        <v>4</v>
      </c>
      <c r="E492" s="44">
        <v>4</v>
      </c>
      <c r="F492" s="44"/>
      <c r="G492" s="44"/>
      <c r="H492" s="40"/>
      <c r="I492" s="42">
        <v>486</v>
      </c>
      <c r="J492" s="44">
        <v>0</v>
      </c>
      <c r="K492" s="44">
        <v>4</v>
      </c>
      <c r="L492" s="44">
        <v>5</v>
      </c>
      <c r="M492" s="44"/>
      <c r="N492" s="44"/>
      <c r="O492" s="2"/>
      <c r="P492" s="42">
        <v>486</v>
      </c>
      <c r="Q492" s="44">
        <v>1</v>
      </c>
      <c r="R492" s="44">
        <v>4</v>
      </c>
      <c r="S492" s="44">
        <v>2</v>
      </c>
      <c r="T492" s="44"/>
      <c r="U492" s="44"/>
      <c r="V492" s="2"/>
      <c r="W492" s="42">
        <v>486</v>
      </c>
      <c r="X492" s="44">
        <v>3</v>
      </c>
      <c r="Y492" s="44">
        <v>1</v>
      </c>
      <c r="Z492" s="44">
        <v>5</v>
      </c>
      <c r="AA492" s="44"/>
      <c r="AB492" s="44"/>
      <c r="AC492" s="2"/>
      <c r="AD492" s="2"/>
      <c r="AE492" s="2"/>
      <c r="AF492" s="2"/>
      <c r="AG492" s="2"/>
      <c r="AH492" s="2"/>
      <c r="AI492" s="2"/>
    </row>
    <row r="493" spans="2:35">
      <c r="B493" s="42">
        <v>487</v>
      </c>
      <c r="C493" s="44">
        <v>0</v>
      </c>
      <c r="D493" s="44">
        <v>6</v>
      </c>
      <c r="E493" s="44">
        <v>2</v>
      </c>
      <c r="F493" s="44"/>
      <c r="G493" s="44"/>
      <c r="H493" s="40"/>
      <c r="I493" s="42">
        <v>487</v>
      </c>
      <c r="J493" s="44">
        <v>0</v>
      </c>
      <c r="K493" s="44">
        <v>4</v>
      </c>
      <c r="L493" s="44">
        <v>2</v>
      </c>
      <c r="M493" s="44"/>
      <c r="N493" s="44"/>
      <c r="O493" s="2"/>
      <c r="P493" s="42">
        <v>487</v>
      </c>
      <c r="Q493" s="44">
        <v>0</v>
      </c>
      <c r="R493" s="44">
        <v>4</v>
      </c>
      <c r="S493" s="44">
        <v>2</v>
      </c>
      <c r="T493" s="44"/>
      <c r="U493" s="44"/>
      <c r="V493" s="2"/>
      <c r="W493" s="42">
        <v>487</v>
      </c>
      <c r="X493" s="44">
        <v>0</v>
      </c>
      <c r="Y493" s="44">
        <v>4</v>
      </c>
      <c r="Z493" s="44">
        <v>5</v>
      </c>
      <c r="AA493" s="44"/>
      <c r="AB493" s="44"/>
      <c r="AC493" s="2"/>
      <c r="AD493" s="2"/>
      <c r="AE493" s="2"/>
      <c r="AF493" s="2"/>
      <c r="AG493" s="2"/>
      <c r="AH493" s="2"/>
      <c r="AI493" s="2"/>
    </row>
    <row r="494" spans="2:35">
      <c r="B494" s="42">
        <v>488</v>
      </c>
      <c r="C494" s="44">
        <v>0</v>
      </c>
      <c r="D494" s="44">
        <v>1</v>
      </c>
      <c r="E494" s="44">
        <v>5</v>
      </c>
      <c r="F494" s="44"/>
      <c r="G494" s="44"/>
      <c r="H494" s="40"/>
      <c r="I494" s="42">
        <v>488</v>
      </c>
      <c r="J494" s="44">
        <v>4</v>
      </c>
      <c r="K494" s="44">
        <v>1</v>
      </c>
      <c r="L494" s="44">
        <v>4</v>
      </c>
      <c r="M494" s="44"/>
      <c r="N494" s="44"/>
      <c r="O494" s="2"/>
      <c r="P494" s="42">
        <v>488</v>
      </c>
      <c r="Q494" s="44">
        <v>0</v>
      </c>
      <c r="R494" s="44">
        <v>2</v>
      </c>
      <c r="S494" s="44">
        <v>2</v>
      </c>
      <c r="T494" s="44"/>
      <c r="U494" s="44"/>
      <c r="V494" s="2"/>
      <c r="W494" s="42">
        <v>488</v>
      </c>
      <c r="X494" s="44">
        <v>0</v>
      </c>
      <c r="Y494" s="44">
        <v>1</v>
      </c>
      <c r="Z494" s="44">
        <v>2</v>
      </c>
      <c r="AA494" s="44"/>
      <c r="AB494" s="44"/>
      <c r="AC494" s="2"/>
      <c r="AD494" s="2"/>
      <c r="AE494" s="2"/>
      <c r="AF494" s="2"/>
      <c r="AG494" s="2"/>
      <c r="AH494" s="2"/>
      <c r="AI494" s="2"/>
    </row>
    <row r="495" spans="2:35">
      <c r="B495" s="42">
        <v>489</v>
      </c>
      <c r="C495" s="44">
        <v>3</v>
      </c>
      <c r="D495" s="44">
        <v>4</v>
      </c>
      <c r="E495" s="44">
        <v>2</v>
      </c>
      <c r="F495" s="44"/>
      <c r="G495" s="44"/>
      <c r="H495" s="40"/>
      <c r="I495" s="42">
        <v>489</v>
      </c>
      <c r="J495" s="44">
        <v>0</v>
      </c>
      <c r="K495" s="44">
        <v>4</v>
      </c>
      <c r="L495" s="44">
        <v>2</v>
      </c>
      <c r="M495" s="44"/>
      <c r="N495" s="44"/>
      <c r="O495" s="2"/>
      <c r="P495" s="42">
        <v>489</v>
      </c>
      <c r="Q495" s="44">
        <v>0</v>
      </c>
      <c r="R495" s="44">
        <v>1</v>
      </c>
      <c r="S495" s="44">
        <v>2</v>
      </c>
      <c r="T495" s="44"/>
      <c r="U495" s="44"/>
      <c r="V495" s="2"/>
      <c r="W495" s="42">
        <v>489</v>
      </c>
      <c r="X495" s="44">
        <v>1</v>
      </c>
      <c r="Y495" s="44">
        <v>4</v>
      </c>
      <c r="Z495" s="44">
        <v>5</v>
      </c>
      <c r="AA495" s="44"/>
      <c r="AB495" s="44"/>
      <c r="AC495" s="2"/>
      <c r="AD495" s="2"/>
      <c r="AE495" s="2"/>
      <c r="AF495" s="2"/>
      <c r="AG495" s="2"/>
      <c r="AH495" s="2"/>
      <c r="AI495" s="2"/>
    </row>
    <row r="496" spans="2:35">
      <c r="B496" s="42">
        <v>490</v>
      </c>
      <c r="C496" s="44">
        <v>1</v>
      </c>
      <c r="D496" s="44">
        <v>1</v>
      </c>
      <c r="E496" s="44">
        <v>4</v>
      </c>
      <c r="F496" s="44"/>
      <c r="G496" s="44"/>
      <c r="H496" s="40"/>
      <c r="I496" s="42">
        <v>490</v>
      </c>
      <c r="J496" s="44">
        <v>0</v>
      </c>
      <c r="K496" s="44">
        <v>1</v>
      </c>
      <c r="L496" s="44">
        <v>2</v>
      </c>
      <c r="M496" s="44"/>
      <c r="N496" s="44"/>
      <c r="O496" s="2"/>
      <c r="P496" s="42">
        <v>490</v>
      </c>
      <c r="Q496" s="44">
        <v>0</v>
      </c>
      <c r="R496" s="44">
        <v>4</v>
      </c>
      <c r="S496" s="44">
        <v>2</v>
      </c>
      <c r="T496" s="44"/>
      <c r="U496" s="44"/>
      <c r="V496" s="2"/>
      <c r="W496" s="42">
        <v>490</v>
      </c>
      <c r="X496" s="44">
        <v>2</v>
      </c>
      <c r="Y496" s="44">
        <v>1</v>
      </c>
      <c r="Z496" s="44">
        <v>5</v>
      </c>
      <c r="AA496" s="44"/>
      <c r="AB496" s="44"/>
      <c r="AC496" s="2"/>
      <c r="AD496" s="2"/>
      <c r="AE496" s="2"/>
      <c r="AF496" s="2"/>
      <c r="AG496" s="2"/>
      <c r="AH496" s="2"/>
      <c r="AI496" s="2"/>
    </row>
    <row r="497" spans="2:35">
      <c r="B497" s="42">
        <v>491</v>
      </c>
      <c r="C497" s="44">
        <v>0</v>
      </c>
      <c r="D497" s="44">
        <v>1</v>
      </c>
      <c r="E497" s="44">
        <v>2</v>
      </c>
      <c r="F497" s="44"/>
      <c r="G497" s="44"/>
      <c r="H497" s="40"/>
      <c r="I497" s="42">
        <v>491</v>
      </c>
      <c r="J497" s="44">
        <v>0</v>
      </c>
      <c r="K497" s="44">
        <v>0</v>
      </c>
      <c r="L497" s="44">
        <v>5</v>
      </c>
      <c r="M497" s="44"/>
      <c r="N497" s="44"/>
      <c r="O497" s="2"/>
      <c r="P497" s="42">
        <v>491</v>
      </c>
      <c r="Q497" s="44">
        <v>0</v>
      </c>
      <c r="R497" s="44">
        <v>1</v>
      </c>
      <c r="S497" s="44">
        <v>1</v>
      </c>
      <c r="T497" s="44"/>
      <c r="U497" s="44"/>
      <c r="V497" s="2"/>
      <c r="W497" s="42">
        <v>491</v>
      </c>
      <c r="X497" s="44">
        <v>4</v>
      </c>
      <c r="Y497" s="44">
        <v>4</v>
      </c>
      <c r="Z497" s="44">
        <v>0</v>
      </c>
      <c r="AA497" s="44"/>
      <c r="AB497" s="44"/>
      <c r="AC497" s="2"/>
      <c r="AD497" s="2"/>
      <c r="AE497" s="2"/>
      <c r="AF497" s="2"/>
      <c r="AG497" s="2"/>
      <c r="AH497" s="2"/>
      <c r="AI497" s="2"/>
    </row>
    <row r="498" spans="2:35">
      <c r="B498" s="42">
        <v>492</v>
      </c>
      <c r="C498" s="44">
        <v>0</v>
      </c>
      <c r="D498" s="44">
        <v>0</v>
      </c>
      <c r="E498" s="44">
        <v>5</v>
      </c>
      <c r="F498" s="44"/>
      <c r="G498" s="44"/>
      <c r="H498" s="40"/>
      <c r="I498" s="42">
        <v>492</v>
      </c>
      <c r="J498" s="44">
        <v>0</v>
      </c>
      <c r="K498" s="44">
        <v>1</v>
      </c>
      <c r="L498" s="44">
        <v>2</v>
      </c>
      <c r="M498" s="44"/>
      <c r="N498" s="44"/>
      <c r="O498" s="2"/>
      <c r="P498" s="42">
        <v>492</v>
      </c>
      <c r="Q498" s="44">
        <v>0</v>
      </c>
      <c r="R498" s="44">
        <v>1</v>
      </c>
      <c r="S498" s="44">
        <v>6</v>
      </c>
      <c r="T498" s="44"/>
      <c r="U498" s="44"/>
      <c r="V498" s="2"/>
      <c r="W498" s="42">
        <v>492</v>
      </c>
      <c r="X498" s="44">
        <v>0</v>
      </c>
      <c r="Y498" s="44">
        <v>1</v>
      </c>
      <c r="Z498" s="44">
        <v>7</v>
      </c>
      <c r="AA498" s="44"/>
      <c r="AB498" s="44"/>
      <c r="AC498" s="2"/>
      <c r="AD498" s="2"/>
      <c r="AE498" s="2"/>
      <c r="AF498" s="2"/>
      <c r="AG498" s="2"/>
      <c r="AH498" s="2"/>
      <c r="AI498" s="2"/>
    </row>
    <row r="499" spans="2:35">
      <c r="B499" s="42">
        <v>493</v>
      </c>
      <c r="C499" s="44">
        <v>0</v>
      </c>
      <c r="D499" s="44">
        <v>1</v>
      </c>
      <c r="E499" s="44">
        <v>2</v>
      </c>
      <c r="F499" s="44"/>
      <c r="G499" s="44"/>
      <c r="H499" s="40"/>
      <c r="I499" s="42">
        <v>493</v>
      </c>
      <c r="J499" s="44">
        <v>1</v>
      </c>
      <c r="K499" s="44">
        <v>1</v>
      </c>
      <c r="L499" s="44">
        <v>2</v>
      </c>
      <c r="M499" s="44"/>
      <c r="N499" s="44"/>
      <c r="O499" s="2"/>
      <c r="P499" s="42">
        <v>493</v>
      </c>
      <c r="Q499" s="44">
        <v>3</v>
      </c>
      <c r="R499" s="44">
        <v>8</v>
      </c>
      <c r="S499" s="44">
        <v>2</v>
      </c>
      <c r="T499" s="44"/>
      <c r="U499" s="44"/>
      <c r="V499" s="2"/>
      <c r="W499" s="42">
        <v>493</v>
      </c>
      <c r="X499" s="44">
        <v>3</v>
      </c>
      <c r="Y499" s="44">
        <v>4</v>
      </c>
      <c r="Z499" s="44">
        <v>2</v>
      </c>
      <c r="AA499" s="44"/>
      <c r="AB499" s="44"/>
      <c r="AC499" s="2"/>
      <c r="AD499" s="2"/>
      <c r="AE499" s="2"/>
      <c r="AF499" s="2"/>
      <c r="AG499" s="2"/>
      <c r="AH499" s="2"/>
      <c r="AI499" s="2"/>
    </row>
    <row r="500" spans="2:35">
      <c r="B500" s="42">
        <v>494</v>
      </c>
      <c r="C500" s="44">
        <v>0</v>
      </c>
      <c r="D500" s="44">
        <v>4</v>
      </c>
      <c r="E500" s="44">
        <v>2</v>
      </c>
      <c r="F500" s="44"/>
      <c r="G500" s="44"/>
      <c r="H500" s="40"/>
      <c r="I500" s="42">
        <v>494</v>
      </c>
      <c r="J500" s="44">
        <v>0</v>
      </c>
      <c r="K500" s="44">
        <v>1</v>
      </c>
      <c r="L500" s="44">
        <v>6</v>
      </c>
      <c r="M500" s="44"/>
      <c r="N500" s="44"/>
      <c r="O500" s="2"/>
      <c r="P500" s="42">
        <v>494</v>
      </c>
      <c r="Q500" s="44">
        <v>3</v>
      </c>
      <c r="R500" s="44">
        <v>0</v>
      </c>
      <c r="S500" s="44">
        <v>2</v>
      </c>
      <c r="T500" s="44"/>
      <c r="U500" s="44"/>
      <c r="V500" s="2"/>
      <c r="W500" s="42">
        <v>494</v>
      </c>
      <c r="X500" s="44">
        <v>3</v>
      </c>
      <c r="Y500" s="44">
        <v>1</v>
      </c>
      <c r="Z500" s="44">
        <v>5</v>
      </c>
      <c r="AA500" s="44"/>
      <c r="AB500" s="44"/>
      <c r="AC500" s="2"/>
      <c r="AD500" s="2"/>
      <c r="AE500" s="2"/>
      <c r="AF500" s="2"/>
      <c r="AG500" s="2"/>
      <c r="AH500" s="2"/>
      <c r="AI500" s="2"/>
    </row>
    <row r="501" spans="2:35">
      <c r="B501" s="42">
        <v>495</v>
      </c>
      <c r="C501" s="44">
        <v>1</v>
      </c>
      <c r="D501" s="44">
        <v>1</v>
      </c>
      <c r="E501" s="44">
        <v>2</v>
      </c>
      <c r="F501" s="44"/>
      <c r="G501" s="44"/>
      <c r="H501" s="40"/>
      <c r="I501" s="42">
        <v>495</v>
      </c>
      <c r="J501" s="44">
        <v>3</v>
      </c>
      <c r="K501" s="44">
        <v>1</v>
      </c>
      <c r="L501" s="44">
        <v>2</v>
      </c>
      <c r="M501" s="44"/>
      <c r="N501" s="44"/>
      <c r="O501" s="2"/>
      <c r="P501" s="42">
        <v>495</v>
      </c>
      <c r="Q501" s="44">
        <v>0</v>
      </c>
      <c r="R501" s="44">
        <v>4</v>
      </c>
      <c r="S501" s="44">
        <v>5</v>
      </c>
      <c r="T501" s="44"/>
      <c r="U501" s="44"/>
      <c r="V501" s="2"/>
      <c r="W501" s="42">
        <v>495</v>
      </c>
      <c r="X501" s="44">
        <v>1</v>
      </c>
      <c r="Y501" s="44">
        <v>4</v>
      </c>
      <c r="Z501" s="44">
        <v>2</v>
      </c>
      <c r="AA501" s="44"/>
      <c r="AB501" s="44"/>
      <c r="AC501" s="2"/>
      <c r="AD501" s="2"/>
      <c r="AE501" s="2"/>
      <c r="AF501" s="2"/>
      <c r="AG501" s="2"/>
      <c r="AH501" s="2"/>
      <c r="AI501" s="2"/>
    </row>
    <row r="502" spans="2:35">
      <c r="B502" s="42">
        <v>496</v>
      </c>
      <c r="C502" s="44">
        <v>0</v>
      </c>
      <c r="D502" s="44">
        <v>3</v>
      </c>
      <c r="E502" s="44">
        <v>4</v>
      </c>
      <c r="F502" s="44"/>
      <c r="G502" s="44"/>
      <c r="H502" s="40"/>
      <c r="I502" s="42">
        <v>496</v>
      </c>
      <c r="J502" s="44">
        <v>0</v>
      </c>
      <c r="K502" s="44">
        <v>1</v>
      </c>
      <c r="L502" s="44">
        <v>1</v>
      </c>
      <c r="M502" s="44"/>
      <c r="N502" s="44"/>
      <c r="O502" s="2"/>
      <c r="P502" s="42">
        <v>496</v>
      </c>
      <c r="Q502" s="44">
        <v>0</v>
      </c>
      <c r="R502" s="44">
        <v>0</v>
      </c>
      <c r="S502" s="44">
        <v>2</v>
      </c>
      <c r="T502" s="44"/>
      <c r="U502" s="44"/>
      <c r="V502" s="2"/>
      <c r="W502" s="42">
        <v>496</v>
      </c>
      <c r="X502" s="44">
        <v>0</v>
      </c>
      <c r="Y502" s="44">
        <v>1</v>
      </c>
      <c r="Z502" s="44">
        <v>2</v>
      </c>
      <c r="AA502" s="44"/>
      <c r="AB502" s="44"/>
      <c r="AC502" s="2"/>
      <c r="AD502" s="2"/>
      <c r="AE502" s="2"/>
      <c r="AF502" s="2"/>
      <c r="AG502" s="2"/>
      <c r="AH502" s="2"/>
      <c r="AI502" s="2"/>
    </row>
    <row r="503" spans="2:35">
      <c r="B503" s="42">
        <v>497</v>
      </c>
      <c r="C503" s="44">
        <v>0</v>
      </c>
      <c r="D503" s="44">
        <v>4</v>
      </c>
      <c r="E503" s="44">
        <v>5</v>
      </c>
      <c r="F503" s="44"/>
      <c r="G503" s="44"/>
      <c r="H503" s="40"/>
      <c r="I503" s="42">
        <v>497</v>
      </c>
      <c r="J503" s="44">
        <v>0</v>
      </c>
      <c r="K503" s="44">
        <v>1</v>
      </c>
      <c r="L503" s="44">
        <v>5</v>
      </c>
      <c r="M503" s="44"/>
      <c r="N503" s="44"/>
      <c r="O503" s="2"/>
      <c r="P503" s="42">
        <v>497</v>
      </c>
      <c r="Q503" s="44">
        <v>0</v>
      </c>
      <c r="R503" s="44">
        <v>5</v>
      </c>
      <c r="S503" s="44">
        <v>2</v>
      </c>
      <c r="T503" s="44"/>
      <c r="U503" s="44"/>
      <c r="V503" s="2"/>
      <c r="W503" s="42">
        <v>497</v>
      </c>
      <c r="X503" s="44">
        <v>2</v>
      </c>
      <c r="Y503" s="44">
        <v>1</v>
      </c>
      <c r="Z503" s="44">
        <v>2</v>
      </c>
      <c r="AA503" s="44"/>
      <c r="AB503" s="44"/>
      <c r="AC503" s="2"/>
      <c r="AD503" s="2"/>
      <c r="AE503" s="2"/>
      <c r="AF503" s="2"/>
      <c r="AG503" s="2"/>
      <c r="AH503" s="2"/>
      <c r="AI503" s="2"/>
    </row>
    <row r="504" spans="2:35">
      <c r="B504" s="42">
        <v>498</v>
      </c>
      <c r="C504" s="44">
        <v>0</v>
      </c>
      <c r="D504" s="44">
        <v>9</v>
      </c>
      <c r="E504" s="44">
        <v>2</v>
      </c>
      <c r="F504" s="44"/>
      <c r="G504" s="44"/>
      <c r="H504" s="40"/>
      <c r="I504" s="42">
        <v>498</v>
      </c>
      <c r="J504" s="44">
        <v>0</v>
      </c>
      <c r="K504" s="44">
        <v>1</v>
      </c>
      <c r="L504" s="44">
        <v>5</v>
      </c>
      <c r="M504" s="44"/>
      <c r="N504" s="44"/>
      <c r="O504" s="2"/>
      <c r="P504" s="42">
        <v>498</v>
      </c>
      <c r="Q504" s="44">
        <v>0</v>
      </c>
      <c r="R504" s="44">
        <v>4</v>
      </c>
      <c r="S504" s="44">
        <v>2</v>
      </c>
      <c r="T504" s="44"/>
      <c r="U504" s="44"/>
      <c r="V504" s="2"/>
      <c r="W504" s="42">
        <v>498</v>
      </c>
      <c r="X504" s="44">
        <v>2</v>
      </c>
      <c r="Y504" s="44">
        <v>1</v>
      </c>
      <c r="Z504" s="44">
        <v>5</v>
      </c>
      <c r="AA504" s="44"/>
      <c r="AB504" s="44"/>
      <c r="AC504" s="2"/>
      <c r="AD504" s="2"/>
      <c r="AE504" s="2"/>
      <c r="AF504" s="2"/>
      <c r="AG504" s="2"/>
      <c r="AH504" s="2"/>
      <c r="AI504" s="2"/>
    </row>
    <row r="505" spans="2:35">
      <c r="B505" s="42">
        <v>499</v>
      </c>
      <c r="C505" s="44">
        <v>3</v>
      </c>
      <c r="D505" s="44">
        <v>4</v>
      </c>
      <c r="E505" s="44">
        <v>5</v>
      </c>
      <c r="F505" s="44"/>
      <c r="G505" s="44"/>
      <c r="H505" s="40"/>
      <c r="I505" s="42">
        <v>499</v>
      </c>
      <c r="J505" s="44">
        <v>0</v>
      </c>
      <c r="K505" s="44">
        <v>2</v>
      </c>
      <c r="L505" s="44">
        <v>5</v>
      </c>
      <c r="M505" s="44"/>
      <c r="N505" s="44"/>
      <c r="O505" s="2"/>
      <c r="P505" s="42">
        <v>499</v>
      </c>
      <c r="Q505" s="44">
        <v>0</v>
      </c>
      <c r="R505" s="44">
        <v>4</v>
      </c>
      <c r="S505" s="44">
        <v>2</v>
      </c>
      <c r="T505" s="44"/>
      <c r="U505" s="44"/>
      <c r="V505" s="2"/>
      <c r="W505" s="42">
        <v>499</v>
      </c>
      <c r="X505" s="44">
        <v>0</v>
      </c>
      <c r="Y505" s="44">
        <v>1</v>
      </c>
      <c r="Z505" s="44">
        <v>5</v>
      </c>
      <c r="AA505" s="44"/>
      <c r="AB505" s="44"/>
      <c r="AC505" s="2"/>
      <c r="AD505" s="2"/>
      <c r="AE505" s="2"/>
      <c r="AF505" s="2"/>
      <c r="AG505" s="2"/>
      <c r="AH505" s="2"/>
      <c r="AI505" s="2"/>
    </row>
    <row r="506" spans="2:35">
      <c r="B506" s="42">
        <v>500</v>
      </c>
      <c r="C506" s="44">
        <v>0</v>
      </c>
      <c r="D506" s="44">
        <v>1</v>
      </c>
      <c r="E506" s="44">
        <v>5</v>
      </c>
      <c r="F506" s="44"/>
      <c r="G506" s="44"/>
      <c r="H506" s="40"/>
      <c r="I506" s="42">
        <v>500</v>
      </c>
      <c r="J506" s="44">
        <v>0</v>
      </c>
      <c r="K506" s="44">
        <v>1</v>
      </c>
      <c r="L506" s="44">
        <v>5</v>
      </c>
      <c r="M506" s="44"/>
      <c r="N506" s="44"/>
      <c r="O506" s="2"/>
      <c r="P506" s="42">
        <v>500</v>
      </c>
      <c r="Q506" s="44">
        <v>3</v>
      </c>
      <c r="R506" s="44">
        <v>5</v>
      </c>
      <c r="S506" s="44">
        <v>2</v>
      </c>
      <c r="T506" s="44"/>
      <c r="U506" s="44"/>
      <c r="V506" s="2"/>
      <c r="W506" s="42">
        <v>500</v>
      </c>
      <c r="X506" s="44">
        <v>0</v>
      </c>
      <c r="Y506" s="44">
        <v>4</v>
      </c>
      <c r="Z506" s="44">
        <v>5</v>
      </c>
      <c r="AA506" s="44"/>
      <c r="AB506" s="44"/>
      <c r="AC506" s="2"/>
      <c r="AD506" s="2"/>
      <c r="AE506" s="2"/>
      <c r="AF506" s="2"/>
      <c r="AG506" s="2"/>
      <c r="AH506" s="2"/>
      <c r="AI506" s="2"/>
    </row>
    <row r="507" spans="2:35">
      <c r="B507" s="42">
        <v>501</v>
      </c>
      <c r="C507" s="44">
        <v>1</v>
      </c>
      <c r="D507" s="44">
        <v>1</v>
      </c>
      <c r="E507" s="44">
        <v>2</v>
      </c>
      <c r="F507" s="44"/>
      <c r="G507" s="44"/>
      <c r="H507" s="40"/>
      <c r="I507" s="42">
        <v>501</v>
      </c>
      <c r="J507" s="44">
        <v>0</v>
      </c>
      <c r="K507" s="44">
        <v>4</v>
      </c>
      <c r="L507" s="44">
        <v>2</v>
      </c>
      <c r="M507" s="44"/>
      <c r="N507" s="44"/>
      <c r="O507" s="2"/>
      <c r="P507" s="42">
        <v>501</v>
      </c>
      <c r="Q507" s="44">
        <v>3</v>
      </c>
      <c r="R507" s="44">
        <v>1</v>
      </c>
      <c r="S507" s="44">
        <v>2</v>
      </c>
      <c r="T507" s="44"/>
      <c r="U507" s="44"/>
      <c r="V507" s="2"/>
      <c r="W507" s="42">
        <v>501</v>
      </c>
      <c r="X507" s="44">
        <v>0</v>
      </c>
      <c r="Y507" s="44">
        <v>1</v>
      </c>
      <c r="Z507" s="44">
        <v>4</v>
      </c>
      <c r="AA507" s="44"/>
      <c r="AB507" s="44"/>
      <c r="AC507" s="2"/>
      <c r="AD507" s="2"/>
      <c r="AE507" s="2"/>
      <c r="AF507" s="2"/>
      <c r="AG507" s="2"/>
      <c r="AH507" s="2"/>
      <c r="AI507" s="2"/>
    </row>
    <row r="508" spans="2:35">
      <c r="B508" s="42">
        <v>502</v>
      </c>
      <c r="C508" s="44">
        <v>0</v>
      </c>
      <c r="D508" s="44">
        <v>1</v>
      </c>
      <c r="E508" s="44">
        <v>0</v>
      </c>
      <c r="F508" s="44"/>
      <c r="G508" s="44"/>
      <c r="H508" s="40"/>
      <c r="I508" s="42">
        <v>502</v>
      </c>
      <c r="J508" s="44">
        <v>0</v>
      </c>
      <c r="K508" s="44">
        <v>4</v>
      </c>
      <c r="L508" s="44">
        <v>1</v>
      </c>
      <c r="M508" s="44"/>
      <c r="N508" s="44"/>
      <c r="O508" s="2"/>
      <c r="P508" s="42">
        <v>502</v>
      </c>
      <c r="Q508" s="44">
        <v>3</v>
      </c>
      <c r="R508" s="44">
        <v>1</v>
      </c>
      <c r="S508" s="44">
        <v>5</v>
      </c>
      <c r="T508" s="44"/>
      <c r="U508" s="44"/>
      <c r="V508" s="2"/>
      <c r="W508" s="42">
        <v>502</v>
      </c>
      <c r="X508" s="44">
        <v>0</v>
      </c>
      <c r="Y508" s="44">
        <v>4</v>
      </c>
      <c r="Z508" s="44">
        <v>2</v>
      </c>
      <c r="AA508" s="44"/>
      <c r="AB508" s="44"/>
      <c r="AC508" s="2"/>
      <c r="AD508" s="2"/>
      <c r="AE508" s="2"/>
      <c r="AF508" s="2"/>
      <c r="AG508" s="2"/>
      <c r="AH508" s="2"/>
      <c r="AI508" s="2"/>
    </row>
    <row r="509" spans="2:35">
      <c r="B509" s="42">
        <v>503</v>
      </c>
      <c r="C509" s="44">
        <v>6</v>
      </c>
      <c r="D509" s="44">
        <v>4</v>
      </c>
      <c r="E509" s="44">
        <v>2</v>
      </c>
      <c r="F509" s="44"/>
      <c r="G509" s="44"/>
      <c r="H509" s="40"/>
      <c r="I509" s="42">
        <v>503</v>
      </c>
      <c r="J509" s="44">
        <v>0</v>
      </c>
      <c r="K509" s="44">
        <v>4</v>
      </c>
      <c r="L509" s="44">
        <v>5</v>
      </c>
      <c r="M509" s="44"/>
      <c r="N509" s="44"/>
      <c r="O509" s="2"/>
      <c r="P509" s="42">
        <v>503</v>
      </c>
      <c r="Q509" s="44">
        <v>0</v>
      </c>
      <c r="R509" s="44">
        <v>6</v>
      </c>
      <c r="S509" s="44">
        <v>2</v>
      </c>
      <c r="T509" s="44"/>
      <c r="U509" s="44"/>
      <c r="V509" s="2"/>
      <c r="W509" s="42">
        <v>503</v>
      </c>
      <c r="X509" s="44">
        <v>0</v>
      </c>
      <c r="Y509" s="44">
        <v>1</v>
      </c>
      <c r="Z509" s="44">
        <v>0</v>
      </c>
      <c r="AA509" s="44"/>
      <c r="AB509" s="44"/>
      <c r="AC509" s="2"/>
      <c r="AD509" s="2"/>
      <c r="AE509" s="2"/>
      <c r="AF509" s="2"/>
      <c r="AG509" s="2"/>
      <c r="AH509" s="2"/>
      <c r="AI509" s="2"/>
    </row>
    <row r="510" spans="2:35">
      <c r="B510" s="42">
        <v>504</v>
      </c>
      <c r="C510" s="44">
        <v>0</v>
      </c>
      <c r="D510" s="44">
        <v>1</v>
      </c>
      <c r="E510" s="44">
        <v>2</v>
      </c>
      <c r="F510" s="44"/>
      <c r="G510" s="44"/>
      <c r="H510" s="40"/>
      <c r="I510" s="42">
        <v>504</v>
      </c>
      <c r="J510" s="44">
        <v>0</v>
      </c>
      <c r="K510" s="44">
        <v>1</v>
      </c>
      <c r="L510" s="44">
        <v>2</v>
      </c>
      <c r="M510" s="44"/>
      <c r="N510" s="44"/>
      <c r="O510" s="2"/>
      <c r="P510" s="42">
        <v>504</v>
      </c>
      <c r="Q510" s="44">
        <v>3</v>
      </c>
      <c r="R510" s="44">
        <v>1</v>
      </c>
      <c r="S510" s="44">
        <v>2</v>
      </c>
      <c r="T510" s="44"/>
      <c r="U510" s="44"/>
      <c r="V510" s="2"/>
      <c r="W510" s="42">
        <v>504</v>
      </c>
      <c r="X510" s="44">
        <v>3</v>
      </c>
      <c r="Y510" s="44">
        <v>1</v>
      </c>
      <c r="Z510" s="44">
        <v>2</v>
      </c>
      <c r="AA510" s="44"/>
      <c r="AB510" s="44"/>
      <c r="AC510" s="2"/>
      <c r="AD510" s="2"/>
      <c r="AE510" s="2"/>
      <c r="AF510" s="2"/>
      <c r="AG510" s="2"/>
      <c r="AH510" s="2"/>
      <c r="AI510" s="2"/>
    </row>
    <row r="511" spans="2:35">
      <c r="B511" s="42">
        <v>505</v>
      </c>
      <c r="C511" s="44">
        <v>3</v>
      </c>
      <c r="D511" s="44">
        <v>1</v>
      </c>
      <c r="E511" s="44">
        <v>5</v>
      </c>
      <c r="F511" s="44"/>
      <c r="G511" s="44"/>
      <c r="H511" s="40"/>
      <c r="I511" s="42">
        <v>505</v>
      </c>
      <c r="J511" s="44">
        <v>0</v>
      </c>
      <c r="K511" s="44">
        <v>1</v>
      </c>
      <c r="L511" s="44">
        <v>5</v>
      </c>
      <c r="M511" s="44"/>
      <c r="N511" s="44"/>
      <c r="O511" s="2"/>
      <c r="P511" s="42">
        <v>505</v>
      </c>
      <c r="Q511" s="44">
        <v>0</v>
      </c>
      <c r="R511" s="44">
        <v>1</v>
      </c>
      <c r="S511" s="44">
        <v>2</v>
      </c>
      <c r="T511" s="44"/>
      <c r="U511" s="44"/>
      <c r="V511" s="2"/>
      <c r="W511" s="42">
        <v>505</v>
      </c>
      <c r="X511" s="44">
        <v>0</v>
      </c>
      <c r="Y511" s="44">
        <v>7</v>
      </c>
      <c r="Z511" s="44">
        <v>2</v>
      </c>
      <c r="AA511" s="44"/>
      <c r="AB511" s="44"/>
      <c r="AC511" s="2"/>
      <c r="AD511" s="2"/>
      <c r="AE511" s="2"/>
      <c r="AF511" s="2"/>
      <c r="AG511" s="2"/>
      <c r="AH511" s="2"/>
      <c r="AI511" s="2"/>
    </row>
    <row r="512" spans="2:35">
      <c r="B512" s="42">
        <v>506</v>
      </c>
      <c r="C512" s="44">
        <v>0</v>
      </c>
      <c r="D512" s="44">
        <v>11</v>
      </c>
      <c r="E512" s="44">
        <v>2</v>
      </c>
      <c r="F512" s="44"/>
      <c r="G512" s="44"/>
      <c r="H512" s="40"/>
      <c r="I512" s="42">
        <v>506</v>
      </c>
      <c r="J512" s="44">
        <v>1</v>
      </c>
      <c r="K512" s="44">
        <v>1</v>
      </c>
      <c r="L512" s="44">
        <v>5</v>
      </c>
      <c r="M512" s="44"/>
      <c r="N512" s="44"/>
      <c r="O512" s="2"/>
      <c r="P512" s="42">
        <v>506</v>
      </c>
      <c r="Q512" s="44">
        <v>0</v>
      </c>
      <c r="R512" s="44">
        <v>1</v>
      </c>
      <c r="S512" s="44">
        <v>2</v>
      </c>
      <c r="T512" s="44"/>
      <c r="U512" s="44"/>
      <c r="V512" s="2"/>
      <c r="W512" s="42">
        <v>506</v>
      </c>
      <c r="X512" s="44">
        <v>0</v>
      </c>
      <c r="Y512" s="44">
        <v>0</v>
      </c>
      <c r="Z512" s="44">
        <v>2</v>
      </c>
      <c r="AA512" s="44"/>
      <c r="AB512" s="44"/>
      <c r="AC512" s="2"/>
      <c r="AD512" s="2"/>
      <c r="AE512" s="2"/>
      <c r="AF512" s="2"/>
      <c r="AG512" s="2"/>
      <c r="AH512" s="2"/>
      <c r="AI512" s="2"/>
    </row>
    <row r="513" spans="2:35">
      <c r="B513" s="42">
        <v>507</v>
      </c>
      <c r="C513" s="44">
        <v>0</v>
      </c>
      <c r="D513" s="44">
        <v>4</v>
      </c>
      <c r="E513" s="44">
        <v>5</v>
      </c>
      <c r="F513" s="44"/>
      <c r="G513" s="44"/>
      <c r="H513" s="40"/>
      <c r="I513" s="42">
        <v>507</v>
      </c>
      <c r="J513" s="44">
        <v>0</v>
      </c>
      <c r="K513" s="44">
        <v>5</v>
      </c>
      <c r="L513" s="44">
        <v>5</v>
      </c>
      <c r="M513" s="44"/>
      <c r="N513" s="44"/>
      <c r="O513" s="2"/>
      <c r="P513" s="42">
        <v>507</v>
      </c>
      <c r="Q513" s="44">
        <v>6</v>
      </c>
      <c r="R513" s="44">
        <v>1</v>
      </c>
      <c r="S513" s="44">
        <v>7</v>
      </c>
      <c r="T513" s="44"/>
      <c r="U513" s="44"/>
      <c r="V513" s="2"/>
      <c r="W513" s="42">
        <v>507</v>
      </c>
      <c r="X513" s="44">
        <v>0</v>
      </c>
      <c r="Y513" s="44">
        <v>4</v>
      </c>
      <c r="Z513" s="44">
        <v>5</v>
      </c>
      <c r="AA513" s="44"/>
      <c r="AB513" s="44"/>
      <c r="AC513" s="2"/>
      <c r="AD513" s="2"/>
      <c r="AE513" s="2"/>
      <c r="AF513" s="2"/>
      <c r="AG513" s="2"/>
      <c r="AH513" s="2"/>
      <c r="AI513" s="2"/>
    </row>
    <row r="514" spans="2:35">
      <c r="B514" s="42">
        <v>508</v>
      </c>
      <c r="C514" s="44">
        <v>8</v>
      </c>
      <c r="D514" s="44">
        <v>2</v>
      </c>
      <c r="E514" s="44">
        <v>2</v>
      </c>
      <c r="F514" s="44"/>
      <c r="G514" s="44"/>
      <c r="H514" s="40"/>
      <c r="I514" s="42">
        <v>508</v>
      </c>
      <c r="J514" s="44">
        <v>0</v>
      </c>
      <c r="K514" s="44">
        <v>4</v>
      </c>
      <c r="L514" s="44">
        <v>1</v>
      </c>
      <c r="M514" s="44"/>
      <c r="N514" s="44"/>
      <c r="O514" s="2"/>
      <c r="P514" s="42">
        <v>508</v>
      </c>
      <c r="Q514" s="44">
        <v>3</v>
      </c>
      <c r="R514" s="44">
        <v>1</v>
      </c>
      <c r="S514" s="44">
        <v>2</v>
      </c>
      <c r="T514" s="44"/>
      <c r="U514" s="44"/>
      <c r="V514" s="2"/>
      <c r="W514" s="42">
        <v>508</v>
      </c>
      <c r="X514" s="44">
        <v>0</v>
      </c>
      <c r="Y514" s="44">
        <v>0</v>
      </c>
      <c r="Z514" s="44">
        <v>2</v>
      </c>
      <c r="AA514" s="44"/>
      <c r="AB514" s="44"/>
      <c r="AC514" s="2"/>
      <c r="AD514" s="2"/>
      <c r="AE514" s="2"/>
      <c r="AF514" s="2"/>
      <c r="AG514" s="2"/>
      <c r="AH514" s="2"/>
      <c r="AI514" s="2"/>
    </row>
    <row r="515" spans="2:35">
      <c r="B515" s="42">
        <v>509</v>
      </c>
      <c r="C515" s="44">
        <v>0</v>
      </c>
      <c r="D515" s="44">
        <v>1</v>
      </c>
      <c r="E515" s="44">
        <v>2</v>
      </c>
      <c r="F515" s="44"/>
      <c r="G515" s="44"/>
      <c r="H515" s="40"/>
      <c r="I515" s="42">
        <v>509</v>
      </c>
      <c r="J515" s="44">
        <v>3</v>
      </c>
      <c r="K515" s="44">
        <v>1</v>
      </c>
      <c r="L515" s="44">
        <v>5</v>
      </c>
      <c r="M515" s="44"/>
      <c r="N515" s="44"/>
      <c r="O515" s="2"/>
      <c r="P515" s="42">
        <v>509</v>
      </c>
      <c r="Q515" s="44">
        <v>0</v>
      </c>
      <c r="R515" s="44">
        <v>6</v>
      </c>
      <c r="S515" s="44">
        <v>2</v>
      </c>
      <c r="T515" s="44"/>
      <c r="U515" s="44"/>
      <c r="V515" s="2"/>
      <c r="W515" s="42">
        <v>509</v>
      </c>
      <c r="X515" s="44">
        <v>1</v>
      </c>
      <c r="Y515" s="44">
        <v>1</v>
      </c>
      <c r="Z515" s="44">
        <v>5</v>
      </c>
      <c r="AA515" s="44"/>
      <c r="AB515" s="44"/>
      <c r="AC515" s="2"/>
      <c r="AD515" s="2"/>
      <c r="AE515" s="2"/>
      <c r="AF515" s="2"/>
      <c r="AG515" s="2"/>
      <c r="AH515" s="2"/>
      <c r="AI515" s="2"/>
    </row>
    <row r="516" spans="2:35">
      <c r="B516" s="42">
        <v>510</v>
      </c>
      <c r="C516" s="44">
        <v>0</v>
      </c>
      <c r="D516" s="44">
        <v>1</v>
      </c>
      <c r="E516" s="44">
        <v>2</v>
      </c>
      <c r="F516" s="44"/>
      <c r="G516" s="44"/>
      <c r="H516" s="40"/>
      <c r="I516" s="42">
        <v>510</v>
      </c>
      <c r="J516" s="44">
        <v>0</v>
      </c>
      <c r="K516" s="44">
        <v>1</v>
      </c>
      <c r="L516" s="44">
        <v>5</v>
      </c>
      <c r="M516" s="44"/>
      <c r="N516" s="44"/>
      <c r="O516" s="2"/>
      <c r="P516" s="42">
        <v>510</v>
      </c>
      <c r="Q516" s="44">
        <v>3</v>
      </c>
      <c r="R516" s="44">
        <v>1</v>
      </c>
      <c r="S516" s="44">
        <v>6</v>
      </c>
      <c r="T516" s="44"/>
      <c r="U516" s="44"/>
      <c r="V516" s="2"/>
      <c r="W516" s="42">
        <v>510</v>
      </c>
      <c r="X516" s="44">
        <v>0</v>
      </c>
      <c r="Y516" s="44">
        <v>1</v>
      </c>
      <c r="Z516" s="44">
        <v>2</v>
      </c>
      <c r="AA516" s="44"/>
      <c r="AB516" s="44"/>
      <c r="AC516" s="2"/>
      <c r="AD516" s="2"/>
      <c r="AE516" s="2"/>
      <c r="AF516" s="2"/>
      <c r="AG516" s="2"/>
      <c r="AH516" s="2"/>
      <c r="AI516" s="2"/>
    </row>
    <row r="517" spans="2:35">
      <c r="B517" s="42">
        <v>511</v>
      </c>
      <c r="C517" s="44">
        <v>1</v>
      </c>
      <c r="D517" s="44">
        <v>2</v>
      </c>
      <c r="E517" s="44">
        <v>2</v>
      </c>
      <c r="F517" s="44"/>
      <c r="G517" s="44"/>
      <c r="H517" s="40"/>
      <c r="I517" s="42">
        <v>511</v>
      </c>
      <c r="J517" s="44">
        <v>1</v>
      </c>
      <c r="K517" s="44">
        <v>1</v>
      </c>
      <c r="L517" s="44">
        <v>2</v>
      </c>
      <c r="M517" s="44"/>
      <c r="N517" s="44"/>
      <c r="O517" s="2"/>
      <c r="P517" s="42">
        <v>511</v>
      </c>
      <c r="Q517" s="44">
        <v>5</v>
      </c>
      <c r="R517" s="44">
        <v>1</v>
      </c>
      <c r="S517" s="44">
        <v>2</v>
      </c>
      <c r="T517" s="44"/>
      <c r="U517" s="44"/>
      <c r="V517" s="2"/>
      <c r="W517" s="42">
        <v>511</v>
      </c>
      <c r="X517" s="44">
        <v>0</v>
      </c>
      <c r="Y517" s="44">
        <v>4</v>
      </c>
      <c r="Z517" s="44">
        <v>2</v>
      </c>
      <c r="AA517" s="44"/>
      <c r="AB517" s="44"/>
      <c r="AC517" s="2"/>
      <c r="AD517" s="2"/>
      <c r="AE517" s="2"/>
      <c r="AF517" s="2"/>
      <c r="AG517" s="2"/>
      <c r="AH517" s="2"/>
      <c r="AI517" s="2"/>
    </row>
    <row r="518" spans="2:35">
      <c r="B518" s="42">
        <v>512</v>
      </c>
      <c r="C518" s="44">
        <v>1</v>
      </c>
      <c r="D518" s="44">
        <v>0</v>
      </c>
      <c r="E518" s="44">
        <v>5</v>
      </c>
      <c r="F518" s="44"/>
      <c r="G518" s="44"/>
      <c r="H518" s="40"/>
      <c r="I518" s="42">
        <v>512</v>
      </c>
      <c r="J518" s="44">
        <v>0</v>
      </c>
      <c r="K518" s="44">
        <v>1</v>
      </c>
      <c r="L518" s="44">
        <v>5</v>
      </c>
      <c r="M518" s="44"/>
      <c r="N518" s="44"/>
      <c r="O518" s="2"/>
      <c r="P518" s="42">
        <v>512</v>
      </c>
      <c r="Q518" s="44">
        <v>1</v>
      </c>
      <c r="R518" s="44">
        <v>1</v>
      </c>
      <c r="S518" s="44">
        <v>2</v>
      </c>
      <c r="T518" s="44"/>
      <c r="U518" s="44"/>
      <c r="V518" s="2"/>
      <c r="W518" s="42">
        <v>512</v>
      </c>
      <c r="X518" s="44">
        <v>5</v>
      </c>
      <c r="Y518" s="44">
        <v>4</v>
      </c>
      <c r="Z518" s="44">
        <v>5</v>
      </c>
      <c r="AA518" s="44"/>
      <c r="AB518" s="44"/>
      <c r="AC518" s="2"/>
      <c r="AD518" s="2"/>
      <c r="AE518" s="2"/>
      <c r="AF518" s="2"/>
      <c r="AG518" s="2"/>
      <c r="AH518" s="2"/>
      <c r="AI518" s="2"/>
    </row>
    <row r="519" spans="2:35">
      <c r="B519" s="42">
        <v>513</v>
      </c>
      <c r="C519" s="44">
        <v>3</v>
      </c>
      <c r="D519" s="44">
        <v>0</v>
      </c>
      <c r="E519" s="44">
        <v>5</v>
      </c>
      <c r="F519" s="44"/>
      <c r="G519" s="44"/>
      <c r="H519" s="40"/>
      <c r="I519" s="42">
        <v>513</v>
      </c>
      <c r="J519" s="44">
        <v>0</v>
      </c>
      <c r="K519" s="44">
        <v>1</v>
      </c>
      <c r="L519" s="44">
        <v>2</v>
      </c>
      <c r="M519" s="44"/>
      <c r="N519" s="44"/>
      <c r="O519" s="2"/>
      <c r="P519" s="42">
        <v>513</v>
      </c>
      <c r="Q519" s="44">
        <v>3</v>
      </c>
      <c r="R519" s="44">
        <v>1</v>
      </c>
      <c r="S519" s="44">
        <v>2</v>
      </c>
      <c r="T519" s="44"/>
      <c r="U519" s="44"/>
      <c r="V519" s="2"/>
      <c r="W519" s="42">
        <v>513</v>
      </c>
      <c r="X519" s="44">
        <v>4</v>
      </c>
      <c r="Y519" s="44">
        <v>1</v>
      </c>
      <c r="Z519" s="44">
        <v>2</v>
      </c>
      <c r="AA519" s="44"/>
      <c r="AB519" s="44"/>
      <c r="AC519" s="2"/>
      <c r="AD519" s="2"/>
      <c r="AE519" s="2"/>
      <c r="AF519" s="2"/>
      <c r="AG519" s="2"/>
      <c r="AH519" s="2"/>
      <c r="AI519" s="2"/>
    </row>
    <row r="520" spans="2:35">
      <c r="B520" s="42">
        <v>514</v>
      </c>
      <c r="C520" s="44">
        <v>3</v>
      </c>
      <c r="D520" s="44">
        <v>4</v>
      </c>
      <c r="E520" s="44">
        <v>6</v>
      </c>
      <c r="F520" s="44"/>
      <c r="G520" s="44"/>
      <c r="H520" s="40"/>
      <c r="I520" s="42">
        <v>514</v>
      </c>
      <c r="J520" s="44">
        <v>0</v>
      </c>
      <c r="K520" s="44">
        <v>1</v>
      </c>
      <c r="L520" s="44">
        <v>5</v>
      </c>
      <c r="M520" s="44"/>
      <c r="N520" s="44"/>
      <c r="O520" s="2"/>
      <c r="P520" s="42">
        <v>514</v>
      </c>
      <c r="Q520" s="44">
        <v>3</v>
      </c>
      <c r="R520" s="44">
        <v>1</v>
      </c>
      <c r="S520" s="44">
        <v>2</v>
      </c>
      <c r="T520" s="44"/>
      <c r="U520" s="44"/>
      <c r="V520" s="2"/>
      <c r="W520" s="42">
        <v>514</v>
      </c>
      <c r="X520" s="44">
        <v>2</v>
      </c>
      <c r="Y520" s="44">
        <v>1</v>
      </c>
      <c r="Z520" s="44">
        <v>2</v>
      </c>
      <c r="AA520" s="44"/>
      <c r="AB520" s="44"/>
      <c r="AC520" s="2"/>
      <c r="AD520" s="2"/>
      <c r="AE520" s="2"/>
      <c r="AF520" s="2"/>
      <c r="AG520" s="2"/>
      <c r="AH520" s="2"/>
      <c r="AI520" s="2"/>
    </row>
    <row r="521" spans="2:35">
      <c r="B521" s="42">
        <v>515</v>
      </c>
      <c r="C521" s="44">
        <v>0</v>
      </c>
      <c r="D521" s="44">
        <v>1</v>
      </c>
      <c r="E521" s="44">
        <v>2</v>
      </c>
      <c r="F521" s="44"/>
      <c r="G521" s="44"/>
      <c r="H521" s="40"/>
      <c r="I521" s="42">
        <v>515</v>
      </c>
      <c r="J521" s="44">
        <v>3</v>
      </c>
      <c r="K521" s="44">
        <v>1</v>
      </c>
      <c r="L521" s="44">
        <v>5</v>
      </c>
      <c r="M521" s="44"/>
      <c r="N521" s="44"/>
      <c r="O521" s="2"/>
      <c r="P521" s="42">
        <v>515</v>
      </c>
      <c r="Q521" s="44">
        <v>0</v>
      </c>
      <c r="R521" s="44">
        <v>1</v>
      </c>
      <c r="S521" s="44">
        <v>2</v>
      </c>
      <c r="T521" s="44"/>
      <c r="U521" s="44"/>
      <c r="V521" s="2"/>
      <c r="W521" s="42">
        <v>515</v>
      </c>
      <c r="X521" s="44">
        <v>0</v>
      </c>
      <c r="Y521" s="44">
        <v>1</v>
      </c>
      <c r="Z521" s="44">
        <v>2</v>
      </c>
      <c r="AA521" s="44"/>
      <c r="AB521" s="44"/>
      <c r="AC521" s="2"/>
      <c r="AD521" s="2"/>
      <c r="AE521" s="2"/>
      <c r="AF521" s="2"/>
      <c r="AG521" s="2"/>
      <c r="AH521" s="2"/>
      <c r="AI521" s="2"/>
    </row>
    <row r="522" spans="2:35">
      <c r="B522" s="42">
        <v>516</v>
      </c>
      <c r="C522" s="44">
        <v>3</v>
      </c>
      <c r="D522" s="44">
        <v>1</v>
      </c>
      <c r="E522" s="44">
        <v>2</v>
      </c>
      <c r="F522" s="44"/>
      <c r="G522" s="44"/>
      <c r="H522" s="40"/>
      <c r="I522" s="42">
        <v>516</v>
      </c>
      <c r="J522" s="44">
        <v>2</v>
      </c>
      <c r="K522" s="44">
        <v>1</v>
      </c>
      <c r="L522" s="44">
        <v>1</v>
      </c>
      <c r="M522" s="44"/>
      <c r="N522" s="44"/>
      <c r="O522" s="2"/>
      <c r="P522" s="42">
        <v>516</v>
      </c>
      <c r="Q522" s="44">
        <v>2</v>
      </c>
      <c r="R522" s="44">
        <v>4</v>
      </c>
      <c r="S522" s="44">
        <v>3</v>
      </c>
      <c r="T522" s="44"/>
      <c r="U522" s="44"/>
      <c r="V522" s="2"/>
      <c r="W522" s="42">
        <v>516</v>
      </c>
      <c r="X522" s="44">
        <v>0</v>
      </c>
      <c r="Y522" s="44">
        <v>1</v>
      </c>
      <c r="Z522" s="44">
        <v>2</v>
      </c>
      <c r="AA522" s="44"/>
      <c r="AB522" s="44"/>
      <c r="AC522" s="2"/>
      <c r="AD522" s="2"/>
      <c r="AE522" s="2"/>
      <c r="AF522" s="2"/>
      <c r="AG522" s="2"/>
      <c r="AH522" s="2"/>
      <c r="AI522" s="2"/>
    </row>
    <row r="523" spans="2:35">
      <c r="B523" s="42">
        <v>517</v>
      </c>
      <c r="C523" s="44">
        <v>8</v>
      </c>
      <c r="D523" s="44">
        <v>1</v>
      </c>
      <c r="E523" s="44">
        <v>8</v>
      </c>
      <c r="F523" s="44"/>
      <c r="G523" s="44"/>
      <c r="H523" s="40"/>
      <c r="I523" s="42">
        <v>517</v>
      </c>
      <c r="J523" s="44">
        <v>0</v>
      </c>
      <c r="K523" s="44">
        <v>5</v>
      </c>
      <c r="L523" s="44">
        <v>5</v>
      </c>
      <c r="M523" s="44"/>
      <c r="N523" s="44"/>
      <c r="O523" s="2"/>
      <c r="P523" s="42">
        <v>517</v>
      </c>
      <c r="Q523" s="44">
        <v>6</v>
      </c>
      <c r="R523" s="44">
        <v>4</v>
      </c>
      <c r="S523" s="44">
        <v>10</v>
      </c>
      <c r="T523" s="44"/>
      <c r="U523" s="44"/>
      <c r="V523" s="2"/>
      <c r="W523" s="42">
        <v>517</v>
      </c>
      <c r="X523" s="44">
        <v>0</v>
      </c>
      <c r="Y523" s="44">
        <v>4</v>
      </c>
      <c r="Z523" s="44">
        <v>2</v>
      </c>
      <c r="AA523" s="44"/>
      <c r="AB523" s="44"/>
      <c r="AC523" s="2"/>
      <c r="AD523" s="2"/>
      <c r="AE523" s="2"/>
      <c r="AF523" s="2"/>
      <c r="AG523" s="2"/>
      <c r="AH523" s="2"/>
      <c r="AI523" s="2"/>
    </row>
    <row r="524" spans="2:35">
      <c r="B524" s="42">
        <v>518</v>
      </c>
      <c r="C524" s="44">
        <v>0</v>
      </c>
      <c r="D524" s="44">
        <v>1</v>
      </c>
      <c r="E524" s="44">
        <v>5</v>
      </c>
      <c r="F524" s="44"/>
      <c r="G524" s="44"/>
      <c r="H524" s="40"/>
      <c r="I524" s="42">
        <v>518</v>
      </c>
      <c r="J524" s="44">
        <v>0</v>
      </c>
      <c r="K524" s="44">
        <v>1</v>
      </c>
      <c r="L524" s="44">
        <v>5</v>
      </c>
      <c r="M524" s="44"/>
      <c r="N524" s="44"/>
      <c r="O524" s="2"/>
      <c r="P524" s="42">
        <v>518</v>
      </c>
      <c r="Q524" s="44">
        <v>3</v>
      </c>
      <c r="R524" s="44">
        <v>4</v>
      </c>
      <c r="S524" s="44">
        <v>2</v>
      </c>
      <c r="T524" s="44"/>
      <c r="U524" s="44"/>
      <c r="V524" s="2"/>
      <c r="W524" s="42">
        <v>518</v>
      </c>
      <c r="X524" s="44">
        <v>0</v>
      </c>
      <c r="Y524" s="44">
        <v>1</v>
      </c>
      <c r="Z524" s="44">
        <v>2</v>
      </c>
      <c r="AA524" s="44"/>
      <c r="AB524" s="44"/>
      <c r="AC524" s="2"/>
      <c r="AD524" s="2"/>
      <c r="AE524" s="2"/>
      <c r="AF524" s="2"/>
      <c r="AG524" s="2"/>
      <c r="AH524" s="2"/>
      <c r="AI524" s="2"/>
    </row>
    <row r="525" spans="2:35">
      <c r="B525" s="42">
        <v>519</v>
      </c>
      <c r="C525" s="44">
        <v>7</v>
      </c>
      <c r="D525" s="44">
        <v>1</v>
      </c>
      <c r="E525" s="44">
        <v>2</v>
      </c>
      <c r="F525" s="44"/>
      <c r="G525" s="44"/>
      <c r="H525" s="40"/>
      <c r="I525" s="42">
        <v>519</v>
      </c>
      <c r="J525" s="44">
        <v>0</v>
      </c>
      <c r="K525" s="44">
        <v>1</v>
      </c>
      <c r="L525" s="44">
        <v>2</v>
      </c>
      <c r="M525" s="44"/>
      <c r="N525" s="44"/>
      <c r="O525" s="2"/>
      <c r="P525" s="42">
        <v>519</v>
      </c>
      <c r="Q525" s="44">
        <v>2</v>
      </c>
      <c r="R525" s="44">
        <v>4</v>
      </c>
      <c r="S525" s="44">
        <v>5</v>
      </c>
      <c r="T525" s="44"/>
      <c r="U525" s="44"/>
      <c r="V525" s="2"/>
      <c r="W525" s="42">
        <v>519</v>
      </c>
      <c r="X525" s="44">
        <v>6</v>
      </c>
      <c r="Y525" s="44">
        <v>4</v>
      </c>
      <c r="Z525" s="44">
        <v>2</v>
      </c>
      <c r="AA525" s="44"/>
      <c r="AB525" s="44"/>
      <c r="AC525" s="2"/>
      <c r="AD525" s="2"/>
      <c r="AE525" s="2"/>
      <c r="AF525" s="2"/>
      <c r="AG525" s="2"/>
      <c r="AH525" s="2"/>
      <c r="AI525" s="2"/>
    </row>
    <row r="526" spans="2:35">
      <c r="B526" s="42">
        <v>520</v>
      </c>
      <c r="C526" s="44">
        <v>0</v>
      </c>
      <c r="D526" s="44">
        <v>2</v>
      </c>
      <c r="E526" s="44">
        <v>2</v>
      </c>
      <c r="F526" s="44"/>
      <c r="G526" s="44"/>
      <c r="H526" s="40"/>
      <c r="I526" s="42">
        <v>520</v>
      </c>
      <c r="J526" s="44">
        <v>0</v>
      </c>
      <c r="K526" s="44">
        <v>0</v>
      </c>
      <c r="L526" s="44">
        <v>2</v>
      </c>
      <c r="M526" s="44"/>
      <c r="N526" s="44"/>
      <c r="O526" s="2"/>
      <c r="P526" s="42">
        <v>520</v>
      </c>
      <c r="Q526" s="44">
        <v>0</v>
      </c>
      <c r="R526" s="44">
        <v>1</v>
      </c>
      <c r="S526" s="44">
        <v>2</v>
      </c>
      <c r="T526" s="44"/>
      <c r="U526" s="44"/>
      <c r="V526" s="2"/>
      <c r="W526" s="42">
        <v>520</v>
      </c>
      <c r="X526" s="44">
        <v>0</v>
      </c>
      <c r="Y526" s="44">
        <v>1</v>
      </c>
      <c r="Z526" s="44">
        <v>2</v>
      </c>
      <c r="AA526" s="44"/>
      <c r="AB526" s="44"/>
      <c r="AC526" s="2"/>
      <c r="AD526" s="2"/>
      <c r="AE526" s="2"/>
      <c r="AF526" s="2"/>
      <c r="AG526" s="2"/>
      <c r="AH526" s="2"/>
      <c r="AI526" s="2"/>
    </row>
    <row r="527" spans="2:35">
      <c r="B527" s="42">
        <v>521</v>
      </c>
      <c r="C527" s="44">
        <v>0</v>
      </c>
      <c r="D527" s="44">
        <v>4</v>
      </c>
      <c r="E527" s="44">
        <v>5</v>
      </c>
      <c r="F527" s="44"/>
      <c r="G527" s="44"/>
      <c r="H527" s="40"/>
      <c r="I527" s="42">
        <v>521</v>
      </c>
      <c r="J527" s="44">
        <v>0</v>
      </c>
      <c r="K527" s="44">
        <v>4</v>
      </c>
      <c r="L527" s="44">
        <v>5</v>
      </c>
      <c r="M527" s="44"/>
      <c r="N527" s="44"/>
      <c r="O527" s="2"/>
      <c r="P527" s="42">
        <v>521</v>
      </c>
      <c r="Q527" s="44">
        <v>0</v>
      </c>
      <c r="R527" s="44">
        <v>1</v>
      </c>
      <c r="S527" s="44">
        <v>2</v>
      </c>
      <c r="T527" s="44"/>
      <c r="U527" s="44"/>
      <c r="V527" s="2"/>
      <c r="W527" s="42">
        <v>521</v>
      </c>
      <c r="X527" s="44">
        <v>3</v>
      </c>
      <c r="Y527" s="44">
        <v>1</v>
      </c>
      <c r="Z527" s="44">
        <v>2</v>
      </c>
      <c r="AA527" s="44"/>
      <c r="AB527" s="44"/>
      <c r="AC527" s="2"/>
      <c r="AD527" s="2"/>
      <c r="AE527" s="2"/>
      <c r="AF527" s="2"/>
      <c r="AG527" s="2"/>
      <c r="AH527" s="2"/>
      <c r="AI527" s="2"/>
    </row>
    <row r="528" spans="2:35">
      <c r="B528" s="42">
        <v>522</v>
      </c>
      <c r="C528" s="44">
        <v>3</v>
      </c>
      <c r="D528" s="44">
        <v>1</v>
      </c>
      <c r="E528" s="44">
        <v>4</v>
      </c>
      <c r="F528" s="44"/>
      <c r="G528" s="44"/>
      <c r="H528" s="40"/>
      <c r="I528" s="42">
        <v>522</v>
      </c>
      <c r="J528" s="44">
        <v>0</v>
      </c>
      <c r="K528" s="44">
        <v>1</v>
      </c>
      <c r="L528" s="44">
        <v>5</v>
      </c>
      <c r="M528" s="44"/>
      <c r="N528" s="44"/>
      <c r="O528" s="2"/>
      <c r="P528" s="42">
        <v>522</v>
      </c>
      <c r="Q528" s="44">
        <v>3</v>
      </c>
      <c r="R528" s="44">
        <v>1</v>
      </c>
      <c r="S528" s="44">
        <v>2</v>
      </c>
      <c r="T528" s="44"/>
      <c r="U528" s="44"/>
      <c r="V528" s="2"/>
      <c r="W528" s="42">
        <v>522</v>
      </c>
      <c r="X528" s="44">
        <v>0</v>
      </c>
      <c r="Y528" s="44">
        <v>1</v>
      </c>
      <c r="Z528" s="44">
        <v>2</v>
      </c>
      <c r="AA528" s="44"/>
      <c r="AB528" s="44"/>
      <c r="AC528" s="2"/>
      <c r="AD528" s="2"/>
      <c r="AE528" s="2"/>
      <c r="AF528" s="2"/>
      <c r="AG528" s="2"/>
      <c r="AH528" s="2"/>
      <c r="AI528" s="2"/>
    </row>
    <row r="529" spans="2:35">
      <c r="B529" s="42">
        <v>523</v>
      </c>
      <c r="C529" s="44">
        <v>1</v>
      </c>
      <c r="D529" s="44">
        <v>1</v>
      </c>
      <c r="E529" s="44">
        <v>2</v>
      </c>
      <c r="F529" s="44"/>
      <c r="G529" s="44"/>
      <c r="H529" s="40"/>
      <c r="I529" s="42">
        <v>523</v>
      </c>
      <c r="J529" s="44">
        <v>0</v>
      </c>
      <c r="K529" s="44">
        <v>1</v>
      </c>
      <c r="L529" s="44">
        <v>5</v>
      </c>
      <c r="M529" s="44"/>
      <c r="N529" s="44"/>
      <c r="O529" s="2"/>
      <c r="P529" s="42">
        <v>523</v>
      </c>
      <c r="Q529" s="44">
        <v>0</v>
      </c>
      <c r="R529" s="44">
        <v>4</v>
      </c>
      <c r="S529" s="44">
        <v>5</v>
      </c>
      <c r="T529" s="44"/>
      <c r="U529" s="44"/>
      <c r="V529" s="2"/>
      <c r="W529" s="42">
        <v>523</v>
      </c>
      <c r="X529" s="44">
        <v>2</v>
      </c>
      <c r="Y529" s="44">
        <v>1</v>
      </c>
      <c r="Z529" s="44">
        <v>5</v>
      </c>
      <c r="AA529" s="44"/>
      <c r="AB529" s="44"/>
      <c r="AC529" s="2"/>
      <c r="AD529" s="2"/>
      <c r="AE529" s="2"/>
      <c r="AF529" s="2"/>
      <c r="AG529" s="2"/>
      <c r="AH529" s="2"/>
      <c r="AI529" s="2"/>
    </row>
    <row r="530" spans="2:35">
      <c r="B530" s="42">
        <v>524</v>
      </c>
      <c r="C530" s="44">
        <v>0</v>
      </c>
      <c r="D530" s="44">
        <v>3</v>
      </c>
      <c r="E530" s="44">
        <v>2</v>
      </c>
      <c r="F530" s="44"/>
      <c r="G530" s="44"/>
      <c r="H530" s="40"/>
      <c r="I530" s="42">
        <v>524</v>
      </c>
      <c r="J530" s="44">
        <v>0</v>
      </c>
      <c r="K530" s="44">
        <v>4</v>
      </c>
      <c r="L530" s="44">
        <v>5</v>
      </c>
      <c r="M530" s="44"/>
      <c r="N530" s="44"/>
      <c r="O530" s="2"/>
      <c r="P530" s="42">
        <v>524</v>
      </c>
      <c r="Q530" s="44">
        <v>1</v>
      </c>
      <c r="R530" s="44">
        <v>0</v>
      </c>
      <c r="S530" s="44">
        <v>1</v>
      </c>
      <c r="T530" s="44"/>
      <c r="U530" s="44"/>
      <c r="V530" s="2"/>
      <c r="W530" s="42">
        <v>524</v>
      </c>
      <c r="X530" s="44">
        <v>1</v>
      </c>
      <c r="Y530" s="44">
        <v>1</v>
      </c>
      <c r="Z530" s="44">
        <v>2</v>
      </c>
      <c r="AA530" s="44"/>
      <c r="AB530" s="44"/>
      <c r="AC530" s="2"/>
      <c r="AD530" s="2"/>
      <c r="AE530" s="2"/>
      <c r="AF530" s="2"/>
      <c r="AG530" s="2"/>
      <c r="AH530" s="2"/>
      <c r="AI530" s="2"/>
    </row>
    <row r="531" spans="2:35">
      <c r="B531" s="42">
        <v>525</v>
      </c>
      <c r="C531" s="44">
        <v>2</v>
      </c>
      <c r="D531" s="44">
        <v>4</v>
      </c>
      <c r="E531" s="44">
        <v>2</v>
      </c>
      <c r="F531" s="44"/>
      <c r="G531" s="44"/>
      <c r="H531" s="40"/>
      <c r="I531" s="42">
        <v>525</v>
      </c>
      <c r="J531" s="44">
        <v>0</v>
      </c>
      <c r="K531" s="44">
        <v>1</v>
      </c>
      <c r="L531" s="44">
        <v>5</v>
      </c>
      <c r="M531" s="44"/>
      <c r="N531" s="44"/>
      <c r="O531" s="2"/>
      <c r="P531" s="42">
        <v>525</v>
      </c>
      <c r="Q531" s="44">
        <v>3</v>
      </c>
      <c r="R531" s="44">
        <v>1</v>
      </c>
      <c r="S531" s="44">
        <v>5</v>
      </c>
      <c r="T531" s="44"/>
      <c r="U531" s="44"/>
      <c r="V531" s="2"/>
      <c r="W531" s="42">
        <v>525</v>
      </c>
      <c r="X531" s="44">
        <v>2</v>
      </c>
      <c r="Y531" s="44">
        <v>1</v>
      </c>
      <c r="Z531" s="44">
        <v>2</v>
      </c>
      <c r="AA531" s="44"/>
      <c r="AB531" s="44"/>
      <c r="AC531" s="2"/>
      <c r="AD531" s="2"/>
      <c r="AE531" s="2"/>
      <c r="AF531" s="2"/>
      <c r="AG531" s="2"/>
      <c r="AH531" s="2"/>
      <c r="AI531" s="2"/>
    </row>
    <row r="532" spans="2:35">
      <c r="B532" s="42">
        <v>526</v>
      </c>
      <c r="C532" s="44">
        <v>0</v>
      </c>
      <c r="D532" s="44">
        <v>0</v>
      </c>
      <c r="E532" s="44">
        <v>2</v>
      </c>
      <c r="F532" s="44"/>
      <c r="G532" s="44"/>
      <c r="H532" s="40"/>
      <c r="I532" s="42">
        <v>526</v>
      </c>
      <c r="J532" s="44">
        <v>2</v>
      </c>
      <c r="K532" s="44">
        <v>3</v>
      </c>
      <c r="L532" s="44">
        <v>5</v>
      </c>
      <c r="M532" s="44"/>
      <c r="N532" s="44"/>
      <c r="O532" s="2"/>
      <c r="P532" s="42">
        <v>526</v>
      </c>
      <c r="Q532" s="44">
        <v>0</v>
      </c>
      <c r="R532" s="44">
        <v>4</v>
      </c>
      <c r="S532" s="44">
        <v>2</v>
      </c>
      <c r="T532" s="44"/>
      <c r="U532" s="44"/>
      <c r="V532" s="2"/>
      <c r="W532" s="42">
        <v>526</v>
      </c>
      <c r="X532" s="44">
        <v>0</v>
      </c>
      <c r="Y532" s="44">
        <v>1</v>
      </c>
      <c r="Z532" s="44">
        <v>2</v>
      </c>
      <c r="AA532" s="44"/>
      <c r="AB532" s="44"/>
      <c r="AC532" s="2"/>
      <c r="AD532" s="2"/>
      <c r="AE532" s="2"/>
      <c r="AF532" s="2"/>
      <c r="AG532" s="2"/>
      <c r="AH532" s="2"/>
      <c r="AI532" s="2"/>
    </row>
    <row r="533" spans="2:35">
      <c r="B533" s="42">
        <v>527</v>
      </c>
      <c r="C533" s="44">
        <v>0</v>
      </c>
      <c r="D533" s="44">
        <v>0</v>
      </c>
      <c r="E533" s="44">
        <v>2</v>
      </c>
      <c r="F533" s="44"/>
      <c r="G533" s="44"/>
      <c r="H533" s="40"/>
      <c r="I533" s="42">
        <v>527</v>
      </c>
      <c r="J533" s="44">
        <v>0</v>
      </c>
      <c r="K533" s="44">
        <v>1</v>
      </c>
      <c r="L533" s="44">
        <v>2</v>
      </c>
      <c r="M533" s="44"/>
      <c r="N533" s="44"/>
      <c r="O533" s="2"/>
      <c r="P533" s="42">
        <v>527</v>
      </c>
      <c r="Q533" s="44">
        <v>0</v>
      </c>
      <c r="R533" s="44">
        <v>1</v>
      </c>
      <c r="S533" s="44">
        <v>7</v>
      </c>
      <c r="T533" s="44"/>
      <c r="U533" s="44"/>
      <c r="V533" s="2"/>
      <c r="W533" s="42">
        <v>527</v>
      </c>
      <c r="X533" s="44">
        <v>0</v>
      </c>
      <c r="Y533" s="44">
        <v>10</v>
      </c>
      <c r="Z533" s="44">
        <v>2</v>
      </c>
      <c r="AA533" s="44"/>
      <c r="AB533" s="44"/>
      <c r="AC533" s="2"/>
      <c r="AD533" s="2"/>
      <c r="AE533" s="2"/>
      <c r="AF533" s="2"/>
      <c r="AG533" s="2"/>
      <c r="AH533" s="2"/>
      <c r="AI533" s="2"/>
    </row>
    <row r="534" spans="2:35">
      <c r="B534" s="42">
        <v>528</v>
      </c>
      <c r="C534" s="44">
        <v>3</v>
      </c>
      <c r="D534" s="44">
        <v>1</v>
      </c>
      <c r="E534" s="44">
        <v>2</v>
      </c>
      <c r="F534" s="44"/>
      <c r="G534" s="44"/>
      <c r="H534" s="40"/>
      <c r="I534" s="42">
        <v>528</v>
      </c>
      <c r="J534" s="44">
        <v>0</v>
      </c>
      <c r="K534" s="44">
        <v>1</v>
      </c>
      <c r="L534" s="44">
        <v>5</v>
      </c>
      <c r="M534" s="44"/>
      <c r="N534" s="44"/>
      <c r="O534" s="2"/>
      <c r="P534" s="42">
        <v>528</v>
      </c>
      <c r="Q534" s="44">
        <v>0</v>
      </c>
      <c r="R534" s="44">
        <v>7</v>
      </c>
      <c r="S534" s="44">
        <v>1</v>
      </c>
      <c r="T534" s="44"/>
      <c r="U534" s="44"/>
      <c r="V534" s="2"/>
      <c r="W534" s="42">
        <v>528</v>
      </c>
      <c r="X534" s="44">
        <v>3</v>
      </c>
      <c r="Y534" s="44">
        <v>4</v>
      </c>
      <c r="Z534" s="44">
        <v>5</v>
      </c>
      <c r="AA534" s="44"/>
      <c r="AB534" s="44"/>
      <c r="AC534" s="2"/>
      <c r="AD534" s="2"/>
      <c r="AE534" s="2"/>
      <c r="AF534" s="2"/>
      <c r="AG534" s="2"/>
      <c r="AH534" s="2"/>
      <c r="AI534" s="2"/>
    </row>
    <row r="535" spans="2:35">
      <c r="B535" s="42">
        <v>529</v>
      </c>
      <c r="C535" s="44">
        <v>3</v>
      </c>
      <c r="D535" s="44">
        <v>4</v>
      </c>
      <c r="E535" s="44">
        <v>5</v>
      </c>
      <c r="F535" s="44"/>
      <c r="G535" s="44"/>
      <c r="H535" s="40"/>
      <c r="I535" s="42">
        <v>529</v>
      </c>
      <c r="J535" s="44">
        <v>2</v>
      </c>
      <c r="K535" s="44">
        <v>1</v>
      </c>
      <c r="L535" s="44">
        <v>5</v>
      </c>
      <c r="M535" s="44"/>
      <c r="N535" s="44"/>
      <c r="O535" s="2"/>
      <c r="P535" s="42">
        <v>529</v>
      </c>
      <c r="Q535" s="44">
        <v>5</v>
      </c>
      <c r="R535" s="44">
        <v>4</v>
      </c>
      <c r="S535" s="44">
        <v>5</v>
      </c>
      <c r="T535" s="44"/>
      <c r="U535" s="44"/>
      <c r="V535" s="2"/>
      <c r="W535" s="42">
        <v>529</v>
      </c>
      <c r="X535" s="44">
        <v>3</v>
      </c>
      <c r="Y535" s="44">
        <v>1</v>
      </c>
      <c r="Z535" s="44">
        <v>2</v>
      </c>
      <c r="AA535" s="44"/>
      <c r="AB535" s="44"/>
      <c r="AC535" s="2"/>
      <c r="AD535" s="2"/>
      <c r="AE535" s="2"/>
      <c r="AF535" s="2"/>
      <c r="AG535" s="2"/>
      <c r="AH535" s="2"/>
      <c r="AI535" s="2"/>
    </row>
    <row r="536" spans="2:35">
      <c r="B536" s="42">
        <v>530</v>
      </c>
      <c r="C536" s="44">
        <v>3</v>
      </c>
      <c r="D536" s="44">
        <v>1</v>
      </c>
      <c r="E536" s="44">
        <v>11</v>
      </c>
      <c r="F536" s="44"/>
      <c r="G536" s="44"/>
      <c r="H536" s="40"/>
      <c r="I536" s="42">
        <v>530</v>
      </c>
      <c r="J536" s="44">
        <v>3</v>
      </c>
      <c r="K536" s="44">
        <v>1</v>
      </c>
      <c r="L536" s="44">
        <v>2</v>
      </c>
      <c r="M536" s="44"/>
      <c r="N536" s="44"/>
      <c r="O536" s="2"/>
      <c r="P536" s="42">
        <v>530</v>
      </c>
      <c r="Q536" s="44">
        <v>10</v>
      </c>
      <c r="R536" s="44">
        <v>4</v>
      </c>
      <c r="S536" s="44">
        <v>5</v>
      </c>
      <c r="T536" s="44"/>
      <c r="U536" s="44"/>
      <c r="V536" s="2"/>
      <c r="W536" s="42">
        <v>530</v>
      </c>
      <c r="X536" s="44">
        <v>0</v>
      </c>
      <c r="Y536" s="44">
        <v>1</v>
      </c>
      <c r="Z536" s="44">
        <v>2</v>
      </c>
      <c r="AA536" s="44"/>
      <c r="AB536" s="44"/>
      <c r="AC536" s="2"/>
      <c r="AD536" s="2"/>
      <c r="AE536" s="2"/>
      <c r="AF536" s="2"/>
      <c r="AG536" s="2"/>
      <c r="AH536" s="2"/>
      <c r="AI536" s="2"/>
    </row>
    <row r="537" spans="2:35">
      <c r="B537" s="42">
        <v>531</v>
      </c>
      <c r="C537" s="44">
        <v>4</v>
      </c>
      <c r="D537" s="44">
        <v>1</v>
      </c>
      <c r="E537" s="44">
        <v>9</v>
      </c>
      <c r="F537" s="44"/>
      <c r="G537" s="44"/>
      <c r="H537" s="40"/>
      <c r="I537" s="42">
        <v>531</v>
      </c>
      <c r="J537" s="44">
        <v>0</v>
      </c>
      <c r="K537" s="44">
        <v>1</v>
      </c>
      <c r="L537" s="44">
        <v>2</v>
      </c>
      <c r="M537" s="44"/>
      <c r="N537" s="44"/>
      <c r="O537" s="2"/>
      <c r="P537" s="42">
        <v>531</v>
      </c>
      <c r="Q537" s="44">
        <v>8</v>
      </c>
      <c r="R537" s="44">
        <v>1</v>
      </c>
      <c r="S537" s="44">
        <v>2</v>
      </c>
      <c r="T537" s="44"/>
      <c r="U537" s="44"/>
      <c r="V537" s="2"/>
      <c r="W537" s="42">
        <v>531</v>
      </c>
      <c r="X537" s="44">
        <v>0</v>
      </c>
      <c r="Y537" s="44">
        <v>1</v>
      </c>
      <c r="Z537" s="44">
        <v>2</v>
      </c>
      <c r="AA537" s="44"/>
      <c r="AB537" s="44"/>
      <c r="AC537" s="2"/>
      <c r="AD537" s="2"/>
      <c r="AE537" s="2"/>
      <c r="AF537" s="2"/>
      <c r="AG537" s="2"/>
      <c r="AH537" s="2"/>
      <c r="AI537" s="2"/>
    </row>
    <row r="538" spans="2:35">
      <c r="B538" s="42">
        <v>532</v>
      </c>
      <c r="C538" s="44">
        <v>2</v>
      </c>
      <c r="D538" s="44">
        <v>1</v>
      </c>
      <c r="E538" s="44">
        <v>5</v>
      </c>
      <c r="F538" s="44"/>
      <c r="G538" s="44"/>
      <c r="H538" s="40"/>
      <c r="I538" s="42">
        <v>532</v>
      </c>
      <c r="J538" s="44">
        <v>0</v>
      </c>
      <c r="K538" s="44">
        <v>1</v>
      </c>
      <c r="L538" s="44">
        <v>5</v>
      </c>
      <c r="M538" s="44"/>
      <c r="N538" s="44"/>
      <c r="O538" s="2"/>
      <c r="P538" s="42">
        <v>532</v>
      </c>
      <c r="Q538" s="44">
        <v>0</v>
      </c>
      <c r="R538" s="44">
        <v>1</v>
      </c>
      <c r="S538" s="44">
        <v>5</v>
      </c>
      <c r="T538" s="44"/>
      <c r="U538" s="44"/>
      <c r="V538" s="2"/>
      <c r="W538" s="42">
        <v>532</v>
      </c>
      <c r="X538" s="44">
        <v>0</v>
      </c>
      <c r="Y538" s="44">
        <v>1</v>
      </c>
      <c r="Z538" s="44">
        <v>2</v>
      </c>
      <c r="AA538" s="44"/>
      <c r="AB538" s="44"/>
      <c r="AC538" s="2"/>
      <c r="AD538" s="2"/>
      <c r="AE538" s="2"/>
      <c r="AF538" s="2"/>
      <c r="AG538" s="2"/>
      <c r="AH538" s="2"/>
      <c r="AI538" s="2"/>
    </row>
    <row r="539" spans="2:35">
      <c r="B539" s="42">
        <v>533</v>
      </c>
      <c r="C539" s="44">
        <v>3</v>
      </c>
      <c r="D539" s="44">
        <v>1</v>
      </c>
      <c r="E539" s="44">
        <v>2</v>
      </c>
      <c r="F539" s="44"/>
      <c r="G539" s="44"/>
      <c r="H539" s="40"/>
      <c r="I539" s="42">
        <v>533</v>
      </c>
      <c r="J539" s="44">
        <v>0</v>
      </c>
      <c r="K539" s="44">
        <v>7</v>
      </c>
      <c r="L539" s="44">
        <v>5</v>
      </c>
      <c r="M539" s="44"/>
      <c r="N539" s="44"/>
      <c r="O539" s="2"/>
      <c r="P539" s="42">
        <v>533</v>
      </c>
      <c r="Q539" s="44">
        <v>0</v>
      </c>
      <c r="R539" s="44">
        <v>4</v>
      </c>
      <c r="S539" s="44">
        <v>2</v>
      </c>
      <c r="T539" s="44"/>
      <c r="U539" s="44"/>
      <c r="V539" s="2"/>
      <c r="W539" s="42">
        <v>533</v>
      </c>
      <c r="X539" s="44">
        <v>0</v>
      </c>
      <c r="Y539" s="44">
        <v>0</v>
      </c>
      <c r="Z539" s="44">
        <v>5</v>
      </c>
      <c r="AA539" s="44"/>
      <c r="AB539" s="44"/>
      <c r="AC539" s="2"/>
      <c r="AD539" s="2"/>
      <c r="AE539" s="2"/>
      <c r="AF539" s="2"/>
      <c r="AG539" s="2"/>
      <c r="AH539" s="2"/>
      <c r="AI539" s="2"/>
    </row>
    <row r="540" spans="2:35">
      <c r="B540" s="42">
        <v>534</v>
      </c>
      <c r="C540" s="44">
        <v>10</v>
      </c>
      <c r="D540" s="44">
        <v>4</v>
      </c>
      <c r="E540" s="44">
        <v>2</v>
      </c>
      <c r="F540" s="44"/>
      <c r="G540" s="44"/>
      <c r="H540" s="40"/>
      <c r="I540" s="42">
        <v>534</v>
      </c>
      <c r="J540" s="44">
        <v>0</v>
      </c>
      <c r="K540" s="44">
        <v>2</v>
      </c>
      <c r="L540" s="44">
        <v>2</v>
      </c>
      <c r="M540" s="44"/>
      <c r="N540" s="44"/>
      <c r="O540" s="2"/>
      <c r="P540" s="42">
        <v>534</v>
      </c>
      <c r="Q540" s="44">
        <v>3</v>
      </c>
      <c r="R540" s="44">
        <v>2</v>
      </c>
      <c r="S540" s="44">
        <v>5</v>
      </c>
      <c r="T540" s="44"/>
      <c r="U540" s="44"/>
      <c r="V540" s="2"/>
      <c r="W540" s="42">
        <v>534</v>
      </c>
      <c r="X540" s="44">
        <v>0</v>
      </c>
      <c r="Y540" s="44">
        <v>4</v>
      </c>
      <c r="Z540" s="44">
        <v>5</v>
      </c>
      <c r="AA540" s="44"/>
      <c r="AB540" s="44"/>
      <c r="AC540" s="2"/>
      <c r="AD540" s="2"/>
      <c r="AE540" s="2"/>
      <c r="AF540" s="2"/>
      <c r="AG540" s="2"/>
      <c r="AH540" s="2"/>
      <c r="AI540" s="2"/>
    </row>
    <row r="541" spans="2:35">
      <c r="B541" s="42">
        <v>535</v>
      </c>
      <c r="C541" s="44">
        <v>0</v>
      </c>
      <c r="D541" s="44">
        <v>1</v>
      </c>
      <c r="E541" s="44">
        <v>2</v>
      </c>
      <c r="F541" s="44"/>
      <c r="G541" s="44"/>
      <c r="H541" s="40"/>
      <c r="I541" s="42">
        <v>535</v>
      </c>
      <c r="J541" s="44">
        <v>1</v>
      </c>
      <c r="K541" s="44">
        <v>4</v>
      </c>
      <c r="L541" s="44">
        <v>10</v>
      </c>
      <c r="M541" s="44"/>
      <c r="N541" s="44"/>
      <c r="O541" s="2"/>
      <c r="P541" s="42">
        <v>535</v>
      </c>
      <c r="Q541" s="44">
        <v>2</v>
      </c>
      <c r="R541" s="44">
        <v>1</v>
      </c>
      <c r="S541" s="44">
        <v>0</v>
      </c>
      <c r="T541" s="44"/>
      <c r="U541" s="44"/>
      <c r="V541" s="2"/>
      <c r="W541" s="42">
        <v>535</v>
      </c>
      <c r="X541" s="44">
        <v>3</v>
      </c>
      <c r="Y541" s="44">
        <v>1</v>
      </c>
      <c r="Z541" s="44">
        <v>5</v>
      </c>
      <c r="AA541" s="44"/>
      <c r="AB541" s="44"/>
      <c r="AC541" s="2"/>
      <c r="AD541" s="2"/>
      <c r="AE541" s="2"/>
      <c r="AF541" s="2"/>
      <c r="AG541" s="2"/>
      <c r="AH541" s="2"/>
      <c r="AI541" s="2"/>
    </row>
    <row r="542" spans="2:35">
      <c r="B542" s="42">
        <v>536</v>
      </c>
      <c r="C542" s="44">
        <v>5</v>
      </c>
      <c r="D542" s="44">
        <v>5</v>
      </c>
      <c r="E542" s="44">
        <v>2</v>
      </c>
      <c r="F542" s="44"/>
      <c r="G542" s="44"/>
      <c r="H542" s="40"/>
      <c r="I542" s="42">
        <v>536</v>
      </c>
      <c r="J542" s="44">
        <v>0</v>
      </c>
      <c r="K542" s="44">
        <v>4</v>
      </c>
      <c r="L542" s="44">
        <v>5</v>
      </c>
      <c r="M542" s="44"/>
      <c r="N542" s="44"/>
      <c r="O542" s="2"/>
      <c r="P542" s="42">
        <v>536</v>
      </c>
      <c r="Q542" s="44">
        <v>3</v>
      </c>
      <c r="R542" s="44">
        <v>1</v>
      </c>
      <c r="S542" s="44">
        <v>5</v>
      </c>
      <c r="T542" s="44"/>
      <c r="U542" s="44"/>
      <c r="V542" s="2"/>
      <c r="W542" s="42">
        <v>536</v>
      </c>
      <c r="X542" s="44">
        <v>0</v>
      </c>
      <c r="Y542" s="44">
        <v>1</v>
      </c>
      <c r="Z542" s="44">
        <v>2</v>
      </c>
      <c r="AA542" s="44"/>
      <c r="AB542" s="44"/>
      <c r="AC542" s="2"/>
      <c r="AD542" s="2"/>
      <c r="AE542" s="2"/>
      <c r="AF542" s="2"/>
      <c r="AG542" s="2"/>
      <c r="AH542" s="2"/>
      <c r="AI542" s="2"/>
    </row>
    <row r="543" spans="2:35">
      <c r="B543" s="42">
        <v>537</v>
      </c>
      <c r="C543" s="44">
        <v>3</v>
      </c>
      <c r="D543" s="44">
        <v>1</v>
      </c>
      <c r="E543" s="44">
        <v>2</v>
      </c>
      <c r="F543" s="44"/>
      <c r="G543" s="44"/>
      <c r="H543" s="40"/>
      <c r="I543" s="42">
        <v>537</v>
      </c>
      <c r="J543" s="44">
        <v>3</v>
      </c>
      <c r="K543" s="44">
        <v>1</v>
      </c>
      <c r="L543" s="44">
        <v>2</v>
      </c>
      <c r="M543" s="44"/>
      <c r="N543" s="44"/>
      <c r="O543" s="2"/>
      <c r="P543" s="42">
        <v>537</v>
      </c>
      <c r="Q543" s="44">
        <v>0</v>
      </c>
      <c r="R543" s="44">
        <v>1</v>
      </c>
      <c r="S543" s="44">
        <v>0</v>
      </c>
      <c r="T543" s="44"/>
      <c r="U543" s="44"/>
      <c r="V543" s="2"/>
      <c r="W543" s="42">
        <v>537</v>
      </c>
      <c r="X543" s="44">
        <v>0</v>
      </c>
      <c r="Y543" s="44">
        <v>1</v>
      </c>
      <c r="Z543" s="44">
        <v>5</v>
      </c>
      <c r="AA543" s="44"/>
      <c r="AB543" s="44"/>
      <c r="AC543" s="2"/>
      <c r="AD543" s="2"/>
      <c r="AE543" s="2"/>
      <c r="AF543" s="2"/>
      <c r="AG543" s="2"/>
      <c r="AH543" s="2"/>
      <c r="AI543" s="2"/>
    </row>
    <row r="544" spans="2:35">
      <c r="B544" s="42">
        <v>538</v>
      </c>
      <c r="C544" s="44">
        <v>3</v>
      </c>
      <c r="D544" s="44">
        <v>5</v>
      </c>
      <c r="E544" s="44">
        <v>2</v>
      </c>
      <c r="F544" s="44"/>
      <c r="G544" s="44"/>
      <c r="H544" s="40"/>
      <c r="I544" s="42">
        <v>538</v>
      </c>
      <c r="J544" s="44">
        <v>0</v>
      </c>
      <c r="K544" s="44">
        <v>1</v>
      </c>
      <c r="L544" s="44">
        <v>5</v>
      </c>
      <c r="M544" s="44"/>
      <c r="N544" s="44"/>
      <c r="O544" s="2"/>
      <c r="P544" s="42">
        <v>538</v>
      </c>
      <c r="Q544" s="44">
        <v>3</v>
      </c>
      <c r="R544" s="44">
        <v>1</v>
      </c>
      <c r="S544" s="44">
        <v>2</v>
      </c>
      <c r="T544" s="44"/>
      <c r="U544" s="44"/>
      <c r="V544" s="2"/>
      <c r="W544" s="42">
        <v>538</v>
      </c>
      <c r="X544" s="44">
        <v>3</v>
      </c>
      <c r="Y544" s="44">
        <v>1</v>
      </c>
      <c r="Z544" s="44">
        <v>5</v>
      </c>
      <c r="AA544" s="44"/>
      <c r="AB544" s="44"/>
      <c r="AC544" s="2"/>
      <c r="AD544" s="2"/>
      <c r="AE544" s="2"/>
      <c r="AF544" s="2"/>
      <c r="AG544" s="2"/>
      <c r="AH544" s="2"/>
      <c r="AI544" s="2"/>
    </row>
    <row r="545" spans="2:35">
      <c r="B545" s="42">
        <v>539</v>
      </c>
      <c r="C545" s="44">
        <v>0</v>
      </c>
      <c r="D545" s="44">
        <v>2</v>
      </c>
      <c r="E545" s="44">
        <v>2</v>
      </c>
      <c r="F545" s="44"/>
      <c r="G545" s="44"/>
      <c r="H545" s="40"/>
      <c r="I545" s="42">
        <v>539</v>
      </c>
      <c r="J545" s="44">
        <v>3</v>
      </c>
      <c r="K545" s="44">
        <v>1</v>
      </c>
      <c r="L545" s="44">
        <v>2</v>
      </c>
      <c r="M545" s="44"/>
      <c r="N545" s="44"/>
      <c r="O545" s="2"/>
      <c r="P545" s="42">
        <v>539</v>
      </c>
      <c r="Q545" s="44">
        <v>3</v>
      </c>
      <c r="R545" s="44">
        <v>1</v>
      </c>
      <c r="S545" s="44">
        <v>6</v>
      </c>
      <c r="T545" s="44"/>
      <c r="U545" s="44"/>
      <c r="V545" s="2"/>
      <c r="W545" s="42">
        <v>539</v>
      </c>
      <c r="X545" s="44">
        <v>3</v>
      </c>
      <c r="Y545" s="44">
        <v>1</v>
      </c>
      <c r="Z545" s="44">
        <v>2</v>
      </c>
      <c r="AA545" s="44"/>
      <c r="AB545" s="44"/>
      <c r="AC545" s="2"/>
      <c r="AD545" s="2"/>
      <c r="AE545" s="2"/>
      <c r="AF545" s="2"/>
      <c r="AG545" s="2"/>
      <c r="AH545" s="2"/>
      <c r="AI545" s="2"/>
    </row>
    <row r="546" spans="2:35">
      <c r="B546" s="42">
        <v>540</v>
      </c>
      <c r="C546" s="44">
        <v>2</v>
      </c>
      <c r="D546" s="44">
        <v>1</v>
      </c>
      <c r="E546" s="44">
        <v>2</v>
      </c>
      <c r="F546" s="44"/>
      <c r="G546" s="44"/>
      <c r="H546" s="40"/>
      <c r="I546" s="42">
        <v>540</v>
      </c>
      <c r="J546" s="44">
        <v>1</v>
      </c>
      <c r="K546" s="44">
        <v>1</v>
      </c>
      <c r="L546" s="44">
        <v>2</v>
      </c>
      <c r="M546" s="44"/>
      <c r="N546" s="44"/>
      <c r="O546" s="2"/>
      <c r="P546" s="42">
        <v>540</v>
      </c>
      <c r="Q546" s="44">
        <v>0</v>
      </c>
      <c r="R546" s="44">
        <v>1</v>
      </c>
      <c r="S546" s="44">
        <v>2</v>
      </c>
      <c r="T546" s="44"/>
      <c r="U546" s="44"/>
      <c r="V546" s="2"/>
      <c r="W546" s="42">
        <v>540</v>
      </c>
      <c r="X546" s="44">
        <v>1</v>
      </c>
      <c r="Y546" s="44">
        <v>1</v>
      </c>
      <c r="Z546" s="44">
        <v>5</v>
      </c>
      <c r="AA546" s="44"/>
      <c r="AB546" s="44"/>
      <c r="AC546" s="2"/>
      <c r="AD546" s="2"/>
      <c r="AE546" s="2"/>
      <c r="AF546" s="2"/>
      <c r="AG546" s="2"/>
      <c r="AH546" s="2"/>
      <c r="AI546" s="2"/>
    </row>
    <row r="547" spans="2:35">
      <c r="B547" s="42">
        <v>541</v>
      </c>
      <c r="C547" s="44">
        <v>2</v>
      </c>
      <c r="D547" s="44">
        <v>1</v>
      </c>
      <c r="E547" s="44">
        <v>2</v>
      </c>
      <c r="F547" s="44"/>
      <c r="G547" s="44"/>
      <c r="H547" s="40"/>
      <c r="I547" s="42">
        <v>541</v>
      </c>
      <c r="J547" s="44">
        <v>0</v>
      </c>
      <c r="K547" s="44">
        <v>2</v>
      </c>
      <c r="L547" s="44">
        <v>5</v>
      </c>
      <c r="M547" s="44"/>
      <c r="N547" s="44"/>
      <c r="O547" s="2"/>
      <c r="P547" s="42">
        <v>541</v>
      </c>
      <c r="Q547" s="44">
        <v>0</v>
      </c>
      <c r="R547" s="44">
        <v>1</v>
      </c>
      <c r="S547" s="44">
        <v>2</v>
      </c>
      <c r="T547" s="44"/>
      <c r="U547" s="44"/>
      <c r="V547" s="2"/>
      <c r="W547" s="42">
        <v>541</v>
      </c>
      <c r="X547" s="44">
        <v>1</v>
      </c>
      <c r="Y547" s="44">
        <v>1</v>
      </c>
      <c r="Z547" s="44">
        <v>2</v>
      </c>
      <c r="AA547" s="44"/>
      <c r="AB547" s="44"/>
      <c r="AC547" s="2"/>
      <c r="AD547" s="2"/>
      <c r="AE547" s="2"/>
      <c r="AF547" s="2"/>
      <c r="AG547" s="2"/>
      <c r="AH547" s="2"/>
      <c r="AI547" s="2"/>
    </row>
    <row r="548" spans="2:35">
      <c r="B548" s="42">
        <v>542</v>
      </c>
      <c r="C548" s="44">
        <v>1</v>
      </c>
      <c r="D548" s="44">
        <v>1</v>
      </c>
      <c r="E548" s="44">
        <v>2</v>
      </c>
      <c r="F548" s="44"/>
      <c r="G548" s="44"/>
      <c r="H548" s="40"/>
      <c r="I548" s="42">
        <v>542</v>
      </c>
      <c r="J548" s="44">
        <v>0</v>
      </c>
      <c r="K548" s="44">
        <v>1</v>
      </c>
      <c r="L548" s="44">
        <v>2</v>
      </c>
      <c r="M548" s="44"/>
      <c r="N548" s="44"/>
      <c r="O548" s="2"/>
      <c r="P548" s="42">
        <v>542</v>
      </c>
      <c r="Q548" s="44">
        <v>3</v>
      </c>
      <c r="R548" s="44">
        <v>5</v>
      </c>
      <c r="S548" s="44">
        <v>2</v>
      </c>
      <c r="T548" s="44"/>
      <c r="U548" s="44"/>
      <c r="V548" s="2"/>
      <c r="W548" s="42">
        <v>542</v>
      </c>
      <c r="X548" s="44">
        <v>0</v>
      </c>
      <c r="Y548" s="44">
        <v>0</v>
      </c>
      <c r="Z548" s="44">
        <v>2</v>
      </c>
      <c r="AA548" s="44"/>
      <c r="AB548" s="44"/>
      <c r="AC548" s="2"/>
      <c r="AD548" s="2"/>
      <c r="AE548" s="2"/>
      <c r="AF548" s="2"/>
      <c r="AG548" s="2"/>
      <c r="AH548" s="2"/>
      <c r="AI548" s="2"/>
    </row>
    <row r="549" spans="2:35">
      <c r="B549" s="42">
        <v>543</v>
      </c>
      <c r="C549" s="44">
        <v>0</v>
      </c>
      <c r="D549" s="44">
        <v>4</v>
      </c>
      <c r="E549" s="44">
        <v>3</v>
      </c>
      <c r="F549" s="44"/>
      <c r="G549" s="44"/>
      <c r="H549" s="40"/>
      <c r="I549" s="42">
        <v>543</v>
      </c>
      <c r="J549" s="44">
        <v>0</v>
      </c>
      <c r="K549" s="44">
        <v>1</v>
      </c>
      <c r="L549" s="44">
        <v>2</v>
      </c>
      <c r="M549" s="44"/>
      <c r="N549" s="44"/>
      <c r="O549" s="2"/>
      <c r="P549" s="42">
        <v>543</v>
      </c>
      <c r="Q549" s="44">
        <v>0</v>
      </c>
      <c r="R549" s="44">
        <v>4</v>
      </c>
      <c r="S549" s="44">
        <v>5</v>
      </c>
      <c r="T549" s="44"/>
      <c r="U549" s="44"/>
      <c r="V549" s="2"/>
      <c r="W549" s="42">
        <v>543</v>
      </c>
      <c r="X549" s="44">
        <v>3</v>
      </c>
      <c r="Y549" s="44">
        <v>1</v>
      </c>
      <c r="Z549" s="44">
        <v>4</v>
      </c>
      <c r="AA549" s="44"/>
      <c r="AB549" s="44"/>
      <c r="AC549" s="2"/>
      <c r="AD549" s="2"/>
      <c r="AE549" s="2"/>
      <c r="AF549" s="2"/>
      <c r="AG549" s="2"/>
      <c r="AH549" s="2"/>
      <c r="AI549" s="2"/>
    </row>
    <row r="550" spans="2:35">
      <c r="B550" s="42">
        <v>544</v>
      </c>
      <c r="C550" s="44">
        <v>0</v>
      </c>
      <c r="D550" s="44">
        <v>4</v>
      </c>
      <c r="E550" s="44">
        <v>2</v>
      </c>
      <c r="F550" s="44"/>
      <c r="G550" s="44"/>
      <c r="H550" s="40"/>
      <c r="I550" s="42">
        <v>544</v>
      </c>
      <c r="J550" s="44">
        <v>0</v>
      </c>
      <c r="K550" s="44">
        <v>1</v>
      </c>
      <c r="L550" s="44">
        <v>5</v>
      </c>
      <c r="M550" s="44"/>
      <c r="N550" s="44"/>
      <c r="O550" s="2"/>
      <c r="P550" s="42">
        <v>544</v>
      </c>
      <c r="Q550" s="44">
        <v>0</v>
      </c>
      <c r="R550" s="44">
        <v>1</v>
      </c>
      <c r="S550" s="44">
        <v>5</v>
      </c>
      <c r="T550" s="44"/>
      <c r="U550" s="44"/>
      <c r="V550" s="2"/>
      <c r="W550" s="42">
        <v>544</v>
      </c>
      <c r="X550" s="44">
        <v>0</v>
      </c>
      <c r="Y550" s="44">
        <v>1</v>
      </c>
      <c r="Z550" s="44">
        <v>2</v>
      </c>
      <c r="AA550" s="44"/>
      <c r="AB550" s="44"/>
      <c r="AC550" s="2"/>
      <c r="AD550" s="2"/>
      <c r="AE550" s="2"/>
      <c r="AF550" s="2"/>
      <c r="AG550" s="2"/>
      <c r="AH550" s="2"/>
      <c r="AI550" s="2"/>
    </row>
    <row r="551" spans="2:35">
      <c r="B551" s="42">
        <v>545</v>
      </c>
      <c r="C551" s="44">
        <v>0</v>
      </c>
      <c r="D551" s="44">
        <v>1</v>
      </c>
      <c r="E551" s="44">
        <v>2</v>
      </c>
      <c r="F551" s="44"/>
      <c r="G551" s="44"/>
      <c r="H551" s="40"/>
      <c r="I551" s="42">
        <v>545</v>
      </c>
      <c r="J551" s="44">
        <v>4</v>
      </c>
      <c r="K551" s="44">
        <v>2</v>
      </c>
      <c r="L551" s="44">
        <v>2</v>
      </c>
      <c r="M551" s="44"/>
      <c r="N551" s="44"/>
      <c r="O551" s="2"/>
      <c r="P551" s="42">
        <v>545</v>
      </c>
      <c r="Q551" s="44">
        <v>0</v>
      </c>
      <c r="R551" s="44">
        <v>6</v>
      </c>
      <c r="S551" s="44">
        <v>2</v>
      </c>
      <c r="T551" s="44"/>
      <c r="U551" s="44"/>
      <c r="V551" s="2"/>
      <c r="W551" s="42">
        <v>545</v>
      </c>
      <c r="X551" s="44">
        <v>0</v>
      </c>
      <c r="Y551" s="44">
        <v>1</v>
      </c>
      <c r="Z551" s="44">
        <v>2</v>
      </c>
      <c r="AA551" s="44"/>
      <c r="AB551" s="44"/>
      <c r="AC551" s="2"/>
      <c r="AD551" s="2"/>
      <c r="AE551" s="2"/>
      <c r="AF551" s="2"/>
      <c r="AG551" s="2"/>
      <c r="AH551" s="2"/>
      <c r="AI551" s="2"/>
    </row>
    <row r="552" spans="2:35">
      <c r="B552" s="42">
        <v>546</v>
      </c>
      <c r="C552" s="44">
        <v>3</v>
      </c>
      <c r="D552" s="44">
        <v>1</v>
      </c>
      <c r="E552" s="44">
        <v>7</v>
      </c>
      <c r="F552" s="44"/>
      <c r="G552" s="44"/>
      <c r="H552" s="40"/>
      <c r="I552" s="42">
        <v>546</v>
      </c>
      <c r="J552" s="44">
        <v>0</v>
      </c>
      <c r="K552" s="44">
        <v>1</v>
      </c>
      <c r="L552" s="44">
        <v>5</v>
      </c>
      <c r="M552" s="44"/>
      <c r="N552" s="44"/>
      <c r="O552" s="2"/>
      <c r="P552" s="42">
        <v>546</v>
      </c>
      <c r="Q552" s="44">
        <v>0</v>
      </c>
      <c r="R552" s="44">
        <v>1</v>
      </c>
      <c r="S552" s="44">
        <v>2</v>
      </c>
      <c r="T552" s="44"/>
      <c r="U552" s="44"/>
      <c r="V552" s="2"/>
      <c r="W552" s="42">
        <v>546</v>
      </c>
      <c r="X552" s="44">
        <v>0</v>
      </c>
      <c r="Y552" s="44">
        <v>1</v>
      </c>
      <c r="Z552" s="44">
        <v>6</v>
      </c>
      <c r="AA552" s="44"/>
      <c r="AB552" s="44"/>
      <c r="AC552" s="2"/>
      <c r="AD552" s="2"/>
      <c r="AE552" s="2"/>
      <c r="AF552" s="2"/>
      <c r="AG552" s="2"/>
      <c r="AH552" s="2"/>
      <c r="AI552" s="2"/>
    </row>
    <row r="553" spans="2:35">
      <c r="B553" s="42">
        <v>547</v>
      </c>
      <c r="C553" s="44">
        <v>0</v>
      </c>
      <c r="D553" s="44">
        <v>1</v>
      </c>
      <c r="E553" s="44">
        <v>2</v>
      </c>
      <c r="F553" s="44"/>
      <c r="G553" s="44"/>
      <c r="H553" s="40"/>
      <c r="I553" s="42">
        <v>547</v>
      </c>
      <c r="J553" s="44">
        <v>0</v>
      </c>
      <c r="K553" s="44">
        <v>4</v>
      </c>
      <c r="L553" s="44">
        <v>2</v>
      </c>
      <c r="M553" s="44"/>
      <c r="N553" s="44"/>
      <c r="O553" s="2"/>
      <c r="P553" s="42">
        <v>547</v>
      </c>
      <c r="Q553" s="44">
        <v>3</v>
      </c>
      <c r="R553" s="44">
        <v>7</v>
      </c>
      <c r="S553" s="44">
        <v>5</v>
      </c>
      <c r="T553" s="44"/>
      <c r="U553" s="44"/>
      <c r="V553" s="2"/>
      <c r="W553" s="42">
        <v>547</v>
      </c>
      <c r="X553" s="44">
        <v>8</v>
      </c>
      <c r="Y553" s="44">
        <v>4</v>
      </c>
      <c r="Z553" s="44">
        <v>2</v>
      </c>
      <c r="AA553" s="44"/>
      <c r="AB553" s="44"/>
      <c r="AC553" s="2"/>
      <c r="AD553" s="2"/>
      <c r="AE553" s="2"/>
      <c r="AF553" s="2"/>
      <c r="AG553" s="2"/>
      <c r="AH553" s="2"/>
      <c r="AI553" s="2"/>
    </row>
    <row r="554" spans="2:35">
      <c r="B554" s="42">
        <v>548</v>
      </c>
      <c r="C554" s="44">
        <v>0</v>
      </c>
      <c r="D554" s="44">
        <v>1</v>
      </c>
      <c r="E554" s="44">
        <v>2</v>
      </c>
      <c r="F554" s="44"/>
      <c r="G554" s="44"/>
      <c r="H554" s="40"/>
      <c r="I554" s="42">
        <v>548</v>
      </c>
      <c r="J554" s="44">
        <v>0</v>
      </c>
      <c r="K554" s="44">
        <v>4</v>
      </c>
      <c r="L554" s="44">
        <v>2</v>
      </c>
      <c r="M554" s="44"/>
      <c r="N554" s="44"/>
      <c r="O554" s="2"/>
      <c r="P554" s="42">
        <v>548</v>
      </c>
      <c r="Q554" s="44">
        <v>4</v>
      </c>
      <c r="R554" s="44">
        <v>1</v>
      </c>
      <c r="S554" s="44">
        <v>2</v>
      </c>
      <c r="T554" s="44"/>
      <c r="U554" s="44"/>
      <c r="V554" s="2"/>
      <c r="W554" s="42">
        <v>548</v>
      </c>
      <c r="X554" s="44">
        <v>0</v>
      </c>
      <c r="Y554" s="44">
        <v>1</v>
      </c>
      <c r="Z554" s="44">
        <v>2</v>
      </c>
      <c r="AA554" s="44"/>
      <c r="AB554" s="44"/>
      <c r="AC554" s="2"/>
      <c r="AD554" s="2"/>
      <c r="AE554" s="2"/>
      <c r="AF554" s="2"/>
      <c r="AG554" s="2"/>
      <c r="AH554" s="2"/>
      <c r="AI554" s="2"/>
    </row>
    <row r="555" spans="2:35">
      <c r="B555" s="42">
        <v>549</v>
      </c>
      <c r="C555" s="44">
        <v>0</v>
      </c>
      <c r="D555" s="44">
        <v>1</v>
      </c>
      <c r="E555" s="44">
        <v>2</v>
      </c>
      <c r="F555" s="44"/>
      <c r="G555" s="44"/>
      <c r="H555" s="40"/>
      <c r="I555" s="42">
        <v>549</v>
      </c>
      <c r="J555" s="44">
        <v>3</v>
      </c>
      <c r="K555" s="44">
        <v>1</v>
      </c>
      <c r="L555" s="44">
        <v>5</v>
      </c>
      <c r="M555" s="44"/>
      <c r="N555" s="44"/>
      <c r="O555" s="2"/>
      <c r="P555" s="42">
        <v>549</v>
      </c>
      <c r="Q555" s="44">
        <v>1</v>
      </c>
      <c r="R555" s="44">
        <v>1</v>
      </c>
      <c r="S555" s="44">
        <v>2</v>
      </c>
      <c r="T555" s="44"/>
      <c r="U555" s="44"/>
      <c r="V555" s="2"/>
      <c r="W555" s="42">
        <v>549</v>
      </c>
      <c r="X555" s="44">
        <v>3</v>
      </c>
      <c r="Y555" s="44">
        <v>2</v>
      </c>
      <c r="Z555" s="44">
        <v>2</v>
      </c>
      <c r="AA555" s="44"/>
      <c r="AB555" s="44"/>
      <c r="AC555" s="2"/>
      <c r="AD555" s="2"/>
      <c r="AE555" s="2"/>
      <c r="AF555" s="2"/>
      <c r="AG555" s="2"/>
      <c r="AH555" s="2"/>
      <c r="AI555" s="2"/>
    </row>
    <row r="556" spans="2:35">
      <c r="B556" s="42">
        <v>550</v>
      </c>
      <c r="C556" s="44">
        <v>2</v>
      </c>
      <c r="D556" s="44">
        <v>2</v>
      </c>
      <c r="E556" s="44">
        <v>5</v>
      </c>
      <c r="F556" s="44"/>
      <c r="G556" s="44"/>
      <c r="H556" s="40"/>
      <c r="I556" s="42">
        <v>550</v>
      </c>
      <c r="J556" s="44">
        <v>3</v>
      </c>
      <c r="K556" s="44">
        <v>1</v>
      </c>
      <c r="L556" s="44">
        <v>2</v>
      </c>
      <c r="M556" s="44"/>
      <c r="N556" s="44"/>
      <c r="O556" s="2"/>
      <c r="P556" s="42">
        <v>550</v>
      </c>
      <c r="Q556" s="44">
        <v>0</v>
      </c>
      <c r="R556" s="44">
        <v>4</v>
      </c>
      <c r="S556" s="44">
        <v>2</v>
      </c>
      <c r="T556" s="44"/>
      <c r="U556" s="44"/>
      <c r="V556" s="2"/>
      <c r="W556" s="42">
        <v>550</v>
      </c>
      <c r="X556" s="44">
        <v>3</v>
      </c>
      <c r="Y556" s="44">
        <v>1</v>
      </c>
      <c r="Z556" s="44">
        <v>5</v>
      </c>
      <c r="AA556" s="44"/>
      <c r="AB556" s="44"/>
      <c r="AC556" s="2"/>
      <c r="AD556" s="2"/>
      <c r="AE556" s="2"/>
      <c r="AF556" s="2"/>
      <c r="AG556" s="2"/>
      <c r="AH556" s="2"/>
      <c r="AI556" s="2"/>
    </row>
    <row r="557" spans="2:35">
      <c r="B557" s="42">
        <v>551</v>
      </c>
      <c r="C557" s="44">
        <v>8</v>
      </c>
      <c r="D557" s="44">
        <v>4</v>
      </c>
      <c r="E557" s="44">
        <v>5</v>
      </c>
      <c r="F557" s="44"/>
      <c r="G557" s="44"/>
      <c r="H557" s="40"/>
      <c r="I557" s="42">
        <v>551</v>
      </c>
      <c r="J557" s="44">
        <v>2</v>
      </c>
      <c r="K557" s="44">
        <v>1</v>
      </c>
      <c r="L557" s="44">
        <v>2</v>
      </c>
      <c r="M557" s="44"/>
      <c r="N557" s="44"/>
      <c r="O557" s="2"/>
      <c r="P557" s="42">
        <v>551</v>
      </c>
      <c r="Q557" s="44">
        <v>2</v>
      </c>
      <c r="R557" s="44">
        <v>1</v>
      </c>
      <c r="S557" s="44">
        <v>5</v>
      </c>
      <c r="T557" s="44"/>
      <c r="U557" s="44"/>
      <c r="V557" s="2"/>
      <c r="W557" s="42">
        <v>551</v>
      </c>
      <c r="X557" s="44">
        <v>0</v>
      </c>
      <c r="Y557" s="44">
        <v>2</v>
      </c>
      <c r="Z557" s="44">
        <v>2</v>
      </c>
      <c r="AA557" s="44"/>
      <c r="AB557" s="44"/>
      <c r="AC557" s="2"/>
      <c r="AD557" s="2"/>
      <c r="AE557" s="2"/>
      <c r="AF557" s="2"/>
      <c r="AG557" s="2"/>
      <c r="AH557" s="2"/>
      <c r="AI557" s="2"/>
    </row>
    <row r="558" spans="2:35">
      <c r="B558" s="42">
        <v>552</v>
      </c>
      <c r="C558" s="44">
        <v>0</v>
      </c>
      <c r="D558" s="44">
        <v>0</v>
      </c>
      <c r="E558" s="44">
        <v>2</v>
      </c>
      <c r="F558" s="44"/>
      <c r="G558" s="44"/>
      <c r="H558" s="40"/>
      <c r="I558" s="42">
        <v>552</v>
      </c>
      <c r="J558" s="44">
        <v>0</v>
      </c>
      <c r="K558" s="44">
        <v>1</v>
      </c>
      <c r="L558" s="44">
        <v>2</v>
      </c>
      <c r="M558" s="44"/>
      <c r="N558" s="44"/>
      <c r="O558" s="2"/>
      <c r="P558" s="42">
        <v>552</v>
      </c>
      <c r="Q558" s="44">
        <v>0</v>
      </c>
      <c r="R558" s="44">
        <v>4</v>
      </c>
      <c r="S558" s="44">
        <v>5</v>
      </c>
      <c r="T558" s="44"/>
      <c r="U558" s="44"/>
      <c r="V558" s="2"/>
      <c r="W558" s="42">
        <v>552</v>
      </c>
      <c r="X558" s="44">
        <v>3</v>
      </c>
      <c r="Y558" s="44">
        <v>0</v>
      </c>
      <c r="Z558" s="44">
        <v>5</v>
      </c>
      <c r="AA558" s="44"/>
      <c r="AB558" s="44"/>
      <c r="AC558" s="2"/>
      <c r="AD558" s="2"/>
      <c r="AE558" s="2"/>
      <c r="AF558" s="2"/>
      <c r="AG558" s="2"/>
      <c r="AH558" s="2"/>
      <c r="AI558" s="2"/>
    </row>
    <row r="559" spans="2:35">
      <c r="B559" s="42">
        <v>553</v>
      </c>
      <c r="C559" s="44">
        <v>2</v>
      </c>
      <c r="D559" s="44">
        <v>4</v>
      </c>
      <c r="E559" s="44">
        <v>2</v>
      </c>
      <c r="F559" s="44"/>
      <c r="G559" s="44"/>
      <c r="H559" s="40"/>
      <c r="I559" s="42">
        <v>553</v>
      </c>
      <c r="J559" s="44">
        <v>0</v>
      </c>
      <c r="K559" s="44">
        <v>4</v>
      </c>
      <c r="L559" s="44">
        <v>2</v>
      </c>
      <c r="M559" s="44"/>
      <c r="N559" s="44"/>
      <c r="O559" s="2"/>
      <c r="P559" s="42">
        <v>553</v>
      </c>
      <c r="Q559" s="44">
        <v>0</v>
      </c>
      <c r="R559" s="44">
        <v>1</v>
      </c>
      <c r="S559" s="44">
        <v>3</v>
      </c>
      <c r="T559" s="44"/>
      <c r="U559" s="44"/>
      <c r="V559" s="2"/>
      <c r="W559" s="42">
        <v>553</v>
      </c>
      <c r="X559" s="44">
        <v>0</v>
      </c>
      <c r="Y559" s="44">
        <v>4</v>
      </c>
      <c r="Z559" s="44">
        <v>3</v>
      </c>
      <c r="AA559" s="44"/>
      <c r="AB559" s="44"/>
      <c r="AC559" s="2"/>
      <c r="AD559" s="2"/>
      <c r="AE559" s="2"/>
      <c r="AF559" s="2"/>
      <c r="AG559" s="2"/>
      <c r="AH559" s="2"/>
      <c r="AI559" s="2"/>
    </row>
    <row r="560" spans="2:35">
      <c r="B560" s="42">
        <v>554</v>
      </c>
      <c r="C560" s="44">
        <v>3</v>
      </c>
      <c r="D560" s="44">
        <v>1</v>
      </c>
      <c r="E560" s="44">
        <v>2</v>
      </c>
      <c r="F560" s="44"/>
      <c r="G560" s="44"/>
      <c r="H560" s="40"/>
      <c r="I560" s="42">
        <v>554</v>
      </c>
      <c r="J560" s="44">
        <v>0</v>
      </c>
      <c r="K560" s="44">
        <v>1</v>
      </c>
      <c r="L560" s="44">
        <v>2</v>
      </c>
      <c r="M560" s="44"/>
      <c r="N560" s="44"/>
      <c r="O560" s="2"/>
      <c r="P560" s="42">
        <v>554</v>
      </c>
      <c r="Q560" s="44">
        <v>3</v>
      </c>
      <c r="R560" s="44">
        <v>1</v>
      </c>
      <c r="S560" s="44">
        <v>2</v>
      </c>
      <c r="T560" s="44"/>
      <c r="U560" s="44"/>
      <c r="V560" s="2"/>
      <c r="W560" s="42">
        <v>554</v>
      </c>
      <c r="X560" s="44">
        <v>3</v>
      </c>
      <c r="Y560" s="44">
        <v>1</v>
      </c>
      <c r="Z560" s="44">
        <v>5</v>
      </c>
      <c r="AA560" s="44"/>
      <c r="AB560" s="44"/>
      <c r="AC560" s="2"/>
      <c r="AD560" s="2"/>
      <c r="AE560" s="2"/>
      <c r="AF560" s="2"/>
      <c r="AG560" s="2"/>
      <c r="AH560" s="2"/>
      <c r="AI560" s="2"/>
    </row>
    <row r="561" spans="2:35">
      <c r="B561" s="42">
        <v>555</v>
      </c>
      <c r="C561" s="44">
        <v>3</v>
      </c>
      <c r="D561" s="44">
        <v>1</v>
      </c>
      <c r="E561" s="44">
        <v>0</v>
      </c>
      <c r="F561" s="44"/>
      <c r="G561" s="44"/>
      <c r="H561" s="40"/>
      <c r="I561" s="42">
        <v>555</v>
      </c>
      <c r="J561" s="44">
        <v>0</v>
      </c>
      <c r="K561" s="44">
        <v>0</v>
      </c>
      <c r="L561" s="44">
        <v>5</v>
      </c>
      <c r="M561" s="44"/>
      <c r="N561" s="44"/>
      <c r="O561" s="2"/>
      <c r="P561" s="42">
        <v>555</v>
      </c>
      <c r="Q561" s="44">
        <v>3</v>
      </c>
      <c r="R561" s="44">
        <v>1</v>
      </c>
      <c r="S561" s="44">
        <v>1</v>
      </c>
      <c r="T561" s="44"/>
      <c r="U561" s="44"/>
      <c r="V561" s="2"/>
      <c r="W561" s="42">
        <v>555</v>
      </c>
      <c r="X561" s="44">
        <v>2</v>
      </c>
      <c r="Y561" s="44">
        <v>1</v>
      </c>
      <c r="Z561" s="44">
        <v>2</v>
      </c>
      <c r="AA561" s="44"/>
      <c r="AB561" s="44"/>
      <c r="AC561" s="2"/>
      <c r="AD561" s="2"/>
      <c r="AE561" s="2"/>
      <c r="AF561" s="2"/>
      <c r="AG561" s="2"/>
      <c r="AH561" s="2"/>
      <c r="AI561" s="2"/>
    </row>
    <row r="562" spans="2:35">
      <c r="B562" s="42">
        <v>556</v>
      </c>
      <c r="C562" s="44">
        <v>0</v>
      </c>
      <c r="D562" s="44">
        <v>2</v>
      </c>
      <c r="E562" s="44">
        <v>2</v>
      </c>
      <c r="F562" s="44"/>
      <c r="G562" s="44"/>
      <c r="H562" s="40"/>
      <c r="I562" s="42">
        <v>556</v>
      </c>
      <c r="J562" s="44">
        <v>0</v>
      </c>
      <c r="K562" s="44">
        <v>0</v>
      </c>
      <c r="L562" s="44">
        <v>5</v>
      </c>
      <c r="M562" s="44"/>
      <c r="N562" s="44"/>
      <c r="O562" s="2"/>
      <c r="P562" s="42">
        <v>556</v>
      </c>
      <c r="Q562" s="44">
        <v>0</v>
      </c>
      <c r="R562" s="44">
        <v>2</v>
      </c>
      <c r="S562" s="44">
        <v>2</v>
      </c>
      <c r="T562" s="44"/>
      <c r="U562" s="44"/>
      <c r="V562" s="2"/>
      <c r="W562" s="42">
        <v>556</v>
      </c>
      <c r="X562" s="44">
        <v>0</v>
      </c>
      <c r="Y562" s="44">
        <v>1</v>
      </c>
      <c r="Z562" s="44">
        <v>2</v>
      </c>
      <c r="AA562" s="44"/>
      <c r="AB562" s="44"/>
      <c r="AC562" s="2"/>
      <c r="AD562" s="2"/>
      <c r="AE562" s="2"/>
      <c r="AF562" s="2"/>
      <c r="AG562" s="2"/>
      <c r="AH562" s="2"/>
      <c r="AI562" s="2"/>
    </row>
    <row r="563" spans="2:35">
      <c r="B563" s="42">
        <v>557</v>
      </c>
      <c r="C563" s="44">
        <v>3</v>
      </c>
      <c r="D563" s="44">
        <v>1</v>
      </c>
      <c r="E563" s="44">
        <v>2</v>
      </c>
      <c r="F563" s="44"/>
      <c r="G563" s="44"/>
      <c r="H563" s="40"/>
      <c r="I563" s="42">
        <v>557</v>
      </c>
      <c r="J563" s="44">
        <v>3</v>
      </c>
      <c r="K563" s="44">
        <v>1</v>
      </c>
      <c r="L563" s="44">
        <v>5</v>
      </c>
      <c r="M563" s="44"/>
      <c r="N563" s="44"/>
      <c r="O563" s="2"/>
      <c r="P563" s="42">
        <v>557</v>
      </c>
      <c r="Q563" s="44">
        <v>0</v>
      </c>
      <c r="R563" s="44">
        <v>1</v>
      </c>
      <c r="S563" s="44">
        <v>0</v>
      </c>
      <c r="T563" s="44"/>
      <c r="U563" s="44"/>
      <c r="V563" s="2"/>
      <c r="W563" s="42">
        <v>557</v>
      </c>
      <c r="X563" s="44">
        <v>3</v>
      </c>
      <c r="Y563" s="44">
        <v>4</v>
      </c>
      <c r="Z563" s="44">
        <v>2</v>
      </c>
      <c r="AA563" s="44"/>
      <c r="AB563" s="44"/>
      <c r="AC563" s="2"/>
      <c r="AD563" s="2"/>
      <c r="AE563" s="2"/>
      <c r="AF563" s="2"/>
      <c r="AG563" s="2"/>
      <c r="AH563" s="2"/>
      <c r="AI563" s="2"/>
    </row>
    <row r="564" spans="2:35">
      <c r="B564" s="42">
        <v>558</v>
      </c>
      <c r="C564" s="44">
        <v>0</v>
      </c>
      <c r="D564" s="44">
        <v>1</v>
      </c>
      <c r="E564" s="44">
        <v>2</v>
      </c>
      <c r="F564" s="44"/>
      <c r="G564" s="44"/>
      <c r="H564" s="40"/>
      <c r="I564" s="42">
        <v>558</v>
      </c>
      <c r="J564" s="44">
        <v>3</v>
      </c>
      <c r="K564" s="44">
        <v>1</v>
      </c>
      <c r="L564" s="44">
        <v>2</v>
      </c>
      <c r="M564" s="44"/>
      <c r="N564" s="44"/>
      <c r="O564" s="2"/>
      <c r="P564" s="42">
        <v>558</v>
      </c>
      <c r="Q564" s="44">
        <v>2</v>
      </c>
      <c r="R564" s="44">
        <v>4</v>
      </c>
      <c r="S564" s="44">
        <v>1</v>
      </c>
      <c r="T564" s="44"/>
      <c r="U564" s="44"/>
      <c r="V564" s="2"/>
      <c r="W564" s="42">
        <v>558</v>
      </c>
      <c r="X564" s="44">
        <v>0</v>
      </c>
      <c r="Y564" s="44">
        <v>9</v>
      </c>
      <c r="Z564" s="44">
        <v>2</v>
      </c>
      <c r="AA564" s="44"/>
      <c r="AB564" s="44"/>
      <c r="AC564" s="2"/>
      <c r="AD564" s="2"/>
      <c r="AE564" s="2"/>
      <c r="AF564" s="2"/>
      <c r="AG564" s="2"/>
      <c r="AH564" s="2"/>
      <c r="AI564" s="2"/>
    </row>
    <row r="565" spans="2:35">
      <c r="B565" s="42">
        <v>559</v>
      </c>
      <c r="C565" s="44">
        <v>3</v>
      </c>
      <c r="D565" s="44">
        <v>2</v>
      </c>
      <c r="E565" s="44">
        <v>0</v>
      </c>
      <c r="F565" s="44"/>
      <c r="G565" s="44"/>
      <c r="H565" s="40"/>
      <c r="I565" s="42">
        <v>559</v>
      </c>
      <c r="J565" s="44">
        <v>2</v>
      </c>
      <c r="K565" s="44">
        <v>1</v>
      </c>
      <c r="L565" s="44">
        <v>5</v>
      </c>
      <c r="M565" s="44"/>
      <c r="N565" s="44"/>
      <c r="O565" s="2"/>
      <c r="P565" s="42">
        <v>559</v>
      </c>
      <c r="Q565" s="44">
        <v>2</v>
      </c>
      <c r="R565" s="44">
        <v>4</v>
      </c>
      <c r="S565" s="44">
        <v>5</v>
      </c>
      <c r="T565" s="44"/>
      <c r="U565" s="44"/>
      <c r="V565" s="2"/>
      <c r="W565" s="42">
        <v>559</v>
      </c>
      <c r="X565" s="44">
        <v>3</v>
      </c>
      <c r="Y565" s="44">
        <v>4</v>
      </c>
      <c r="Z565" s="44">
        <v>2</v>
      </c>
      <c r="AA565" s="44"/>
      <c r="AB565" s="44"/>
      <c r="AC565" s="2"/>
      <c r="AD565" s="2"/>
      <c r="AE565" s="2"/>
      <c r="AF565" s="2"/>
      <c r="AG565" s="2"/>
      <c r="AH565" s="2"/>
      <c r="AI565" s="2"/>
    </row>
    <row r="566" spans="2:35">
      <c r="B566" s="42">
        <v>560</v>
      </c>
      <c r="C566" s="44">
        <v>1</v>
      </c>
      <c r="D566" s="44">
        <v>0</v>
      </c>
      <c r="E566" s="44">
        <v>2</v>
      </c>
      <c r="F566" s="44"/>
      <c r="G566" s="44"/>
      <c r="H566" s="40"/>
      <c r="I566" s="42">
        <v>560</v>
      </c>
      <c r="J566" s="44">
        <v>0</v>
      </c>
      <c r="K566" s="44">
        <v>6</v>
      </c>
      <c r="L566" s="44">
        <v>5</v>
      </c>
      <c r="M566" s="44"/>
      <c r="N566" s="44"/>
      <c r="O566" s="2"/>
      <c r="P566" s="42">
        <v>560</v>
      </c>
      <c r="Q566" s="44">
        <v>2</v>
      </c>
      <c r="R566" s="44">
        <v>1</v>
      </c>
      <c r="S566" s="44">
        <v>2</v>
      </c>
      <c r="T566" s="44"/>
      <c r="U566" s="44"/>
      <c r="V566" s="2"/>
      <c r="W566" s="42">
        <v>560</v>
      </c>
      <c r="X566" s="44">
        <v>3</v>
      </c>
      <c r="Y566" s="44">
        <v>2</v>
      </c>
      <c r="Z566" s="44">
        <v>2</v>
      </c>
      <c r="AA566" s="44"/>
      <c r="AB566" s="44"/>
      <c r="AC566" s="2"/>
      <c r="AD566" s="2"/>
      <c r="AE566" s="2"/>
      <c r="AF566" s="2"/>
      <c r="AG566" s="2"/>
      <c r="AH566" s="2"/>
      <c r="AI566" s="2"/>
    </row>
    <row r="567" spans="2:35">
      <c r="B567" s="42">
        <v>561</v>
      </c>
      <c r="C567" s="44">
        <v>3</v>
      </c>
      <c r="D567" s="44">
        <v>4</v>
      </c>
      <c r="E567" s="44">
        <v>2</v>
      </c>
      <c r="F567" s="44"/>
      <c r="G567" s="44"/>
      <c r="H567" s="40"/>
      <c r="I567" s="42">
        <v>561</v>
      </c>
      <c r="J567" s="44">
        <v>5</v>
      </c>
      <c r="K567" s="44">
        <v>4</v>
      </c>
      <c r="L567" s="44">
        <v>2</v>
      </c>
      <c r="M567" s="44"/>
      <c r="N567" s="44"/>
      <c r="O567" s="2"/>
      <c r="P567" s="42">
        <v>561</v>
      </c>
      <c r="Q567" s="44">
        <v>0</v>
      </c>
      <c r="R567" s="44">
        <v>1</v>
      </c>
      <c r="S567" s="44">
        <v>5</v>
      </c>
      <c r="T567" s="44"/>
      <c r="U567" s="44"/>
      <c r="V567" s="2"/>
      <c r="W567" s="42">
        <v>561</v>
      </c>
      <c r="X567" s="44">
        <v>0</v>
      </c>
      <c r="Y567" s="44">
        <v>2</v>
      </c>
      <c r="Z567" s="44">
        <v>2</v>
      </c>
      <c r="AA567" s="44"/>
      <c r="AB567" s="44"/>
      <c r="AC567" s="2"/>
      <c r="AD567" s="2"/>
      <c r="AE567" s="2"/>
      <c r="AF567" s="2"/>
      <c r="AG567" s="2"/>
      <c r="AH567" s="2"/>
      <c r="AI567" s="2"/>
    </row>
    <row r="568" spans="2:35">
      <c r="B568" s="42">
        <v>562</v>
      </c>
      <c r="C568" s="44">
        <v>5</v>
      </c>
      <c r="D568" s="44">
        <v>4</v>
      </c>
      <c r="E568" s="44">
        <v>2</v>
      </c>
      <c r="F568" s="44"/>
      <c r="G568" s="44"/>
      <c r="H568" s="40"/>
      <c r="I568" s="42">
        <v>562</v>
      </c>
      <c r="J568" s="44">
        <v>3</v>
      </c>
      <c r="K568" s="44">
        <v>8</v>
      </c>
      <c r="L568" s="44">
        <v>5</v>
      </c>
      <c r="M568" s="44"/>
      <c r="N568" s="44"/>
      <c r="O568" s="2"/>
      <c r="P568" s="42">
        <v>562</v>
      </c>
      <c r="Q568" s="44">
        <v>0</v>
      </c>
      <c r="R568" s="44">
        <v>1</v>
      </c>
      <c r="S568" s="44">
        <v>5</v>
      </c>
      <c r="T568" s="44"/>
      <c r="U568" s="44"/>
      <c r="V568" s="2"/>
      <c r="W568" s="42">
        <v>562</v>
      </c>
      <c r="X568" s="44">
        <v>0</v>
      </c>
      <c r="Y568" s="44">
        <v>0</v>
      </c>
      <c r="Z568" s="44">
        <v>2</v>
      </c>
      <c r="AA568" s="44"/>
      <c r="AB568" s="44"/>
      <c r="AC568" s="2"/>
      <c r="AD568" s="2"/>
      <c r="AE568" s="2"/>
      <c r="AF568" s="2"/>
      <c r="AG568" s="2"/>
      <c r="AH568" s="2"/>
      <c r="AI568" s="2"/>
    </row>
    <row r="569" spans="2:35">
      <c r="B569" s="42">
        <v>563</v>
      </c>
      <c r="C569" s="44">
        <v>0</v>
      </c>
      <c r="D569" s="44">
        <v>1</v>
      </c>
      <c r="E569" s="44">
        <v>5</v>
      </c>
      <c r="F569" s="44"/>
      <c r="G569" s="44"/>
      <c r="H569" s="40"/>
      <c r="I569" s="42">
        <v>563</v>
      </c>
      <c r="J569" s="44">
        <v>0</v>
      </c>
      <c r="K569" s="44">
        <v>1</v>
      </c>
      <c r="L569" s="44">
        <v>5</v>
      </c>
      <c r="M569" s="44"/>
      <c r="N569" s="44"/>
      <c r="O569" s="2"/>
      <c r="P569" s="42">
        <v>563</v>
      </c>
      <c r="Q569" s="44">
        <v>0</v>
      </c>
      <c r="R569" s="44">
        <v>1</v>
      </c>
      <c r="S569" s="44">
        <v>5</v>
      </c>
      <c r="T569" s="44"/>
      <c r="U569" s="44"/>
      <c r="V569" s="2"/>
      <c r="W569" s="42">
        <v>563</v>
      </c>
      <c r="X569" s="44">
        <v>0</v>
      </c>
      <c r="Y569" s="44">
        <v>1</v>
      </c>
      <c r="Z569" s="44">
        <v>2</v>
      </c>
      <c r="AA569" s="44"/>
      <c r="AB569" s="44"/>
      <c r="AC569" s="2"/>
      <c r="AD569" s="2"/>
      <c r="AE569" s="2"/>
      <c r="AF569" s="2"/>
      <c r="AG569" s="2"/>
      <c r="AH569" s="2"/>
      <c r="AI569" s="2"/>
    </row>
    <row r="570" spans="2:35">
      <c r="B570" s="42">
        <v>564</v>
      </c>
      <c r="C570" s="44">
        <v>0</v>
      </c>
      <c r="D570" s="44">
        <v>1</v>
      </c>
      <c r="E570" s="44">
        <v>2</v>
      </c>
      <c r="F570" s="44"/>
      <c r="G570" s="44"/>
      <c r="H570" s="40"/>
      <c r="I570" s="42">
        <v>564</v>
      </c>
      <c r="J570" s="44">
        <v>0</v>
      </c>
      <c r="K570" s="44">
        <v>0</v>
      </c>
      <c r="L570" s="44">
        <v>2</v>
      </c>
      <c r="M570" s="44"/>
      <c r="N570" s="44"/>
      <c r="O570" s="2"/>
      <c r="P570" s="42">
        <v>564</v>
      </c>
      <c r="Q570" s="44">
        <v>0</v>
      </c>
      <c r="R570" s="44">
        <v>3</v>
      </c>
      <c r="S570" s="44">
        <v>2</v>
      </c>
      <c r="T570" s="44"/>
      <c r="U570" s="44"/>
      <c r="V570" s="2"/>
      <c r="W570" s="42">
        <v>564</v>
      </c>
      <c r="X570" s="44">
        <v>6</v>
      </c>
      <c r="Y570" s="44">
        <v>1</v>
      </c>
      <c r="Z570" s="44">
        <v>2</v>
      </c>
      <c r="AA570" s="44"/>
      <c r="AB570" s="44"/>
      <c r="AC570" s="2"/>
      <c r="AD570" s="2"/>
      <c r="AE570" s="2"/>
      <c r="AF570" s="2"/>
      <c r="AG570" s="2"/>
      <c r="AH570" s="2"/>
      <c r="AI570" s="2"/>
    </row>
    <row r="571" spans="2:35">
      <c r="B571" s="42">
        <v>565</v>
      </c>
      <c r="C571" s="44">
        <v>0</v>
      </c>
      <c r="D571" s="44">
        <v>1</v>
      </c>
      <c r="E571" s="44">
        <v>2</v>
      </c>
      <c r="F571" s="44"/>
      <c r="G571" s="44"/>
      <c r="H571" s="40"/>
      <c r="I571" s="42">
        <v>565</v>
      </c>
      <c r="J571" s="44">
        <v>0</v>
      </c>
      <c r="K571" s="44">
        <v>4</v>
      </c>
      <c r="L571" s="44">
        <v>2</v>
      </c>
      <c r="M571" s="44"/>
      <c r="N571" s="44"/>
      <c r="O571" s="2"/>
      <c r="P571" s="42">
        <v>565</v>
      </c>
      <c r="Q571" s="44">
        <v>0</v>
      </c>
      <c r="R571" s="44">
        <v>4</v>
      </c>
      <c r="S571" s="44">
        <v>4</v>
      </c>
      <c r="T571" s="44"/>
      <c r="U571" s="44"/>
      <c r="V571" s="2"/>
      <c r="W571" s="42">
        <v>565</v>
      </c>
      <c r="X571" s="44">
        <v>0</v>
      </c>
      <c r="Y571" s="44">
        <v>1</v>
      </c>
      <c r="Z571" s="44">
        <v>5</v>
      </c>
      <c r="AA571" s="44"/>
      <c r="AB571" s="44"/>
      <c r="AC571" s="2"/>
      <c r="AD571" s="2"/>
      <c r="AE571" s="2"/>
      <c r="AF571" s="2"/>
      <c r="AG571" s="2"/>
      <c r="AH571" s="2"/>
      <c r="AI571" s="2"/>
    </row>
    <row r="572" spans="2:35">
      <c r="B572" s="42">
        <v>566</v>
      </c>
      <c r="C572" s="44">
        <v>3</v>
      </c>
      <c r="D572" s="44">
        <v>1</v>
      </c>
      <c r="E572" s="44">
        <v>1</v>
      </c>
      <c r="F572" s="44"/>
      <c r="G572" s="44"/>
      <c r="H572" s="40"/>
      <c r="I572" s="42">
        <v>566</v>
      </c>
      <c r="J572" s="44">
        <v>0</v>
      </c>
      <c r="K572" s="44">
        <v>1</v>
      </c>
      <c r="L572" s="44">
        <v>2</v>
      </c>
      <c r="M572" s="44"/>
      <c r="N572" s="44"/>
      <c r="O572" s="2"/>
      <c r="P572" s="42">
        <v>566</v>
      </c>
      <c r="Q572" s="44">
        <v>2</v>
      </c>
      <c r="R572" s="44">
        <v>1</v>
      </c>
      <c r="S572" s="44">
        <v>0</v>
      </c>
      <c r="T572" s="44"/>
      <c r="U572" s="44"/>
      <c r="V572" s="2"/>
      <c r="W572" s="42">
        <v>566</v>
      </c>
      <c r="X572" s="44">
        <v>0</v>
      </c>
      <c r="Y572" s="44">
        <v>1</v>
      </c>
      <c r="Z572" s="44">
        <v>5</v>
      </c>
      <c r="AA572" s="44"/>
      <c r="AB572" s="44"/>
      <c r="AC572" s="2"/>
      <c r="AD572" s="2"/>
      <c r="AE572" s="2"/>
      <c r="AF572" s="2"/>
      <c r="AG572" s="2"/>
      <c r="AH572" s="2"/>
      <c r="AI572" s="2"/>
    </row>
    <row r="573" spans="2:35">
      <c r="B573" s="42">
        <v>567</v>
      </c>
      <c r="C573" s="44">
        <v>0</v>
      </c>
      <c r="D573" s="44">
        <v>1</v>
      </c>
      <c r="E573" s="44">
        <v>1</v>
      </c>
      <c r="F573" s="44"/>
      <c r="G573" s="44"/>
      <c r="H573" s="40"/>
      <c r="I573" s="42">
        <v>567</v>
      </c>
      <c r="J573" s="44">
        <v>3</v>
      </c>
      <c r="K573" s="44">
        <v>1</v>
      </c>
      <c r="L573" s="44">
        <v>0</v>
      </c>
      <c r="M573" s="44"/>
      <c r="N573" s="44"/>
      <c r="O573" s="2"/>
      <c r="P573" s="42">
        <v>567</v>
      </c>
      <c r="Q573" s="44">
        <v>0</v>
      </c>
      <c r="R573" s="44">
        <v>4</v>
      </c>
      <c r="S573" s="44">
        <v>5</v>
      </c>
      <c r="T573" s="44"/>
      <c r="U573" s="44"/>
      <c r="V573" s="2"/>
      <c r="W573" s="42">
        <v>567</v>
      </c>
      <c r="X573" s="44">
        <v>3</v>
      </c>
      <c r="Y573" s="44">
        <v>1</v>
      </c>
      <c r="Z573" s="44">
        <v>2</v>
      </c>
      <c r="AA573" s="44"/>
      <c r="AB573" s="44"/>
      <c r="AC573" s="2"/>
      <c r="AD573" s="2"/>
      <c r="AE573" s="2"/>
      <c r="AF573" s="2"/>
      <c r="AG573" s="2"/>
      <c r="AH573" s="2"/>
      <c r="AI573" s="2"/>
    </row>
    <row r="574" spans="2:35">
      <c r="B574" s="42">
        <v>568</v>
      </c>
      <c r="C574" s="44">
        <v>3</v>
      </c>
      <c r="D574" s="44">
        <v>4</v>
      </c>
      <c r="E574" s="44">
        <v>1</v>
      </c>
      <c r="F574" s="44"/>
      <c r="G574" s="44"/>
      <c r="H574" s="40"/>
      <c r="I574" s="42">
        <v>568</v>
      </c>
      <c r="J574" s="44">
        <v>0</v>
      </c>
      <c r="K574" s="44">
        <v>1</v>
      </c>
      <c r="L574" s="44">
        <v>5</v>
      </c>
      <c r="M574" s="44"/>
      <c r="N574" s="44"/>
      <c r="O574" s="2"/>
      <c r="P574" s="42">
        <v>568</v>
      </c>
      <c r="Q574" s="44">
        <v>3</v>
      </c>
      <c r="R574" s="44">
        <v>1</v>
      </c>
      <c r="S574" s="44">
        <v>0</v>
      </c>
      <c r="T574" s="44"/>
      <c r="U574" s="44"/>
      <c r="V574" s="2"/>
      <c r="W574" s="42">
        <v>568</v>
      </c>
      <c r="X574" s="44">
        <v>0</v>
      </c>
      <c r="Y574" s="44">
        <v>4</v>
      </c>
      <c r="Z574" s="44">
        <v>2</v>
      </c>
      <c r="AA574" s="44"/>
      <c r="AB574" s="44"/>
      <c r="AC574" s="2"/>
      <c r="AD574" s="2"/>
      <c r="AE574" s="2"/>
      <c r="AF574" s="2"/>
      <c r="AG574" s="2"/>
      <c r="AH574" s="2"/>
      <c r="AI574" s="2"/>
    </row>
    <row r="575" spans="2:35">
      <c r="B575" s="42">
        <v>569</v>
      </c>
      <c r="C575" s="44">
        <v>0</v>
      </c>
      <c r="D575" s="44">
        <v>1</v>
      </c>
      <c r="E575" s="44">
        <v>2</v>
      </c>
      <c r="F575" s="44"/>
      <c r="G575" s="44"/>
      <c r="H575" s="40"/>
      <c r="I575" s="42">
        <v>569</v>
      </c>
      <c r="J575" s="44">
        <v>0</v>
      </c>
      <c r="K575" s="44">
        <v>1</v>
      </c>
      <c r="L575" s="44">
        <v>5</v>
      </c>
      <c r="M575" s="44"/>
      <c r="N575" s="44"/>
      <c r="O575" s="2"/>
      <c r="P575" s="42">
        <v>569</v>
      </c>
      <c r="Q575" s="44">
        <v>0</v>
      </c>
      <c r="R575" s="44">
        <v>1</v>
      </c>
      <c r="S575" s="44">
        <v>2</v>
      </c>
      <c r="T575" s="44"/>
      <c r="U575" s="44"/>
      <c r="V575" s="2"/>
      <c r="W575" s="42">
        <v>569</v>
      </c>
      <c r="X575" s="44">
        <v>0</v>
      </c>
      <c r="Y575" s="44">
        <v>7</v>
      </c>
      <c r="Z575" s="44">
        <v>2</v>
      </c>
      <c r="AA575" s="44"/>
      <c r="AB575" s="44"/>
      <c r="AC575" s="2"/>
      <c r="AD575" s="2"/>
      <c r="AE575" s="2"/>
      <c r="AF575" s="2"/>
      <c r="AG575" s="2"/>
      <c r="AH575" s="2"/>
      <c r="AI575" s="2"/>
    </row>
    <row r="576" spans="2:35">
      <c r="B576" s="42">
        <v>570</v>
      </c>
      <c r="C576" s="44">
        <v>0</v>
      </c>
      <c r="D576" s="44">
        <v>1</v>
      </c>
      <c r="E576" s="44">
        <v>5</v>
      </c>
      <c r="F576" s="44"/>
      <c r="G576" s="44"/>
      <c r="H576" s="40"/>
      <c r="I576" s="42">
        <v>570</v>
      </c>
      <c r="J576" s="44">
        <v>3</v>
      </c>
      <c r="K576" s="44">
        <v>1</v>
      </c>
      <c r="L576" s="44">
        <v>2</v>
      </c>
      <c r="M576" s="44"/>
      <c r="N576" s="44"/>
      <c r="O576" s="2"/>
      <c r="P576" s="42">
        <v>570</v>
      </c>
      <c r="Q576" s="44">
        <v>3</v>
      </c>
      <c r="R576" s="44">
        <v>1</v>
      </c>
      <c r="S576" s="44">
        <v>2</v>
      </c>
      <c r="T576" s="44"/>
      <c r="U576" s="44"/>
      <c r="V576" s="2"/>
      <c r="W576" s="42">
        <v>570</v>
      </c>
      <c r="X576" s="44">
        <v>3</v>
      </c>
      <c r="Y576" s="44">
        <v>1</v>
      </c>
      <c r="Z576" s="44">
        <v>2</v>
      </c>
      <c r="AA576" s="44"/>
      <c r="AB576" s="44"/>
      <c r="AC576" s="2"/>
      <c r="AD576" s="2"/>
      <c r="AE576" s="2"/>
      <c r="AF576" s="2"/>
      <c r="AG576" s="2"/>
      <c r="AH576" s="2"/>
      <c r="AI576" s="2"/>
    </row>
    <row r="577" spans="2:35">
      <c r="B577" s="42">
        <v>571</v>
      </c>
      <c r="C577" s="44">
        <v>0</v>
      </c>
      <c r="D577" s="44">
        <v>1</v>
      </c>
      <c r="E577" s="44">
        <v>5</v>
      </c>
      <c r="F577" s="44"/>
      <c r="G577" s="44"/>
      <c r="H577" s="40"/>
      <c r="I577" s="42">
        <v>571</v>
      </c>
      <c r="J577" s="44">
        <v>3</v>
      </c>
      <c r="K577" s="44">
        <v>4</v>
      </c>
      <c r="L577" s="44">
        <v>2</v>
      </c>
      <c r="M577" s="44"/>
      <c r="N577" s="44"/>
      <c r="O577" s="2"/>
      <c r="P577" s="42">
        <v>571</v>
      </c>
      <c r="Q577" s="44">
        <v>3</v>
      </c>
      <c r="R577" s="44"/>
      <c r="S577" s="44">
        <v>2</v>
      </c>
      <c r="T577" s="44"/>
      <c r="U577" s="44"/>
      <c r="V577" s="2"/>
      <c r="W577" s="42">
        <v>571</v>
      </c>
      <c r="X577" s="44">
        <v>0</v>
      </c>
      <c r="Y577" s="44">
        <v>1</v>
      </c>
      <c r="Z577" s="44">
        <v>2</v>
      </c>
      <c r="AA577" s="44"/>
      <c r="AB577" s="44"/>
      <c r="AC577" s="2"/>
      <c r="AD577" s="2"/>
      <c r="AE577" s="2"/>
      <c r="AF577" s="2"/>
      <c r="AG577" s="2"/>
      <c r="AH577" s="2"/>
      <c r="AI577" s="2"/>
    </row>
    <row r="578" spans="2:35">
      <c r="B578" s="42">
        <v>572</v>
      </c>
      <c r="C578" s="44">
        <v>2</v>
      </c>
      <c r="D578" s="44">
        <v>1</v>
      </c>
      <c r="E578" s="44">
        <v>5</v>
      </c>
      <c r="F578" s="44"/>
      <c r="G578" s="44"/>
      <c r="H578" s="40"/>
      <c r="I578" s="42">
        <v>572</v>
      </c>
      <c r="J578" s="44">
        <v>6</v>
      </c>
      <c r="K578" s="44">
        <v>4</v>
      </c>
      <c r="L578" s="44">
        <v>2</v>
      </c>
      <c r="M578" s="44"/>
      <c r="N578" s="44"/>
      <c r="O578" s="2"/>
      <c r="P578" s="42">
        <v>572</v>
      </c>
      <c r="Q578" s="44">
        <v>2</v>
      </c>
      <c r="R578" s="44"/>
      <c r="S578" s="44">
        <v>2</v>
      </c>
      <c r="T578" s="44"/>
      <c r="U578" s="44"/>
      <c r="V578" s="2"/>
      <c r="W578" s="42">
        <v>572</v>
      </c>
      <c r="X578" s="44">
        <v>0</v>
      </c>
      <c r="Y578" s="44">
        <v>4</v>
      </c>
      <c r="Z578" s="44">
        <v>2</v>
      </c>
      <c r="AA578" s="44"/>
      <c r="AB578" s="44"/>
      <c r="AC578" s="2"/>
      <c r="AD578" s="2"/>
      <c r="AE578" s="2"/>
      <c r="AF578" s="2"/>
      <c r="AG578" s="2"/>
      <c r="AH578" s="2"/>
      <c r="AI578" s="2"/>
    </row>
    <row r="579" spans="2:35">
      <c r="B579" s="42">
        <v>573</v>
      </c>
      <c r="C579" s="44">
        <v>0</v>
      </c>
      <c r="D579" s="44">
        <v>1</v>
      </c>
      <c r="E579" s="44">
        <v>2</v>
      </c>
      <c r="F579" s="44"/>
      <c r="G579" s="44"/>
      <c r="H579" s="40"/>
      <c r="I579" s="42">
        <v>573</v>
      </c>
      <c r="J579" s="44">
        <v>0</v>
      </c>
      <c r="K579" s="44">
        <v>4</v>
      </c>
      <c r="L579" s="44">
        <v>2</v>
      </c>
      <c r="M579" s="44"/>
      <c r="N579" s="44"/>
      <c r="O579" s="2"/>
      <c r="P579" s="42">
        <v>573</v>
      </c>
      <c r="Q579" s="44">
        <v>3</v>
      </c>
      <c r="R579" s="44"/>
      <c r="S579" s="44">
        <v>1</v>
      </c>
      <c r="T579" s="44"/>
      <c r="U579" s="44"/>
      <c r="V579" s="2"/>
      <c r="W579" s="42">
        <v>573</v>
      </c>
      <c r="X579" s="44">
        <v>0</v>
      </c>
      <c r="Y579" s="44">
        <v>4</v>
      </c>
      <c r="Z579" s="44">
        <v>2</v>
      </c>
      <c r="AA579" s="44"/>
      <c r="AB579" s="44"/>
      <c r="AC579" s="2"/>
      <c r="AD579" s="2"/>
      <c r="AE579" s="2"/>
      <c r="AF579" s="2"/>
      <c r="AG579" s="2"/>
      <c r="AH579" s="2"/>
      <c r="AI579" s="2"/>
    </row>
    <row r="580" spans="2:35">
      <c r="B580" s="42">
        <v>574</v>
      </c>
      <c r="C580" s="44">
        <v>0</v>
      </c>
      <c r="D580" s="44">
        <v>7</v>
      </c>
      <c r="E580" s="44">
        <v>2</v>
      </c>
      <c r="F580" s="44"/>
      <c r="G580" s="44"/>
      <c r="H580" s="40"/>
      <c r="I580" s="42">
        <v>574</v>
      </c>
      <c r="J580" s="44">
        <v>0</v>
      </c>
      <c r="K580" s="44">
        <v>5</v>
      </c>
      <c r="L580" s="44">
        <v>0</v>
      </c>
      <c r="M580" s="44"/>
      <c r="N580" s="44"/>
      <c r="O580" s="2"/>
      <c r="P580" s="42">
        <v>574</v>
      </c>
      <c r="Q580" s="44">
        <v>3</v>
      </c>
      <c r="R580" s="44"/>
      <c r="S580" s="44">
        <v>2</v>
      </c>
      <c r="T580" s="44"/>
      <c r="U580" s="44"/>
      <c r="V580" s="2"/>
      <c r="W580" s="42">
        <v>574</v>
      </c>
      <c r="X580" s="44">
        <v>0</v>
      </c>
      <c r="Y580" s="44">
        <v>1</v>
      </c>
      <c r="Z580" s="44">
        <v>2</v>
      </c>
      <c r="AA580" s="44"/>
      <c r="AB580" s="44"/>
      <c r="AC580" s="2"/>
      <c r="AD580" s="2"/>
      <c r="AE580" s="2"/>
      <c r="AF580" s="2"/>
      <c r="AG580" s="2"/>
      <c r="AH580" s="2"/>
      <c r="AI580" s="2"/>
    </row>
    <row r="581" spans="2:35">
      <c r="B581" s="42">
        <v>575</v>
      </c>
      <c r="C581" s="44">
        <v>0</v>
      </c>
      <c r="D581" s="44">
        <v>1</v>
      </c>
      <c r="E581" s="44">
        <v>2</v>
      </c>
      <c r="F581" s="44"/>
      <c r="G581" s="44"/>
      <c r="H581" s="40"/>
      <c r="I581" s="42">
        <v>575</v>
      </c>
      <c r="J581" s="44">
        <v>0</v>
      </c>
      <c r="K581" s="44">
        <v>0</v>
      </c>
      <c r="L581" s="44">
        <v>4</v>
      </c>
      <c r="M581" s="44"/>
      <c r="N581" s="44"/>
      <c r="O581" s="2"/>
      <c r="P581" s="42">
        <v>575</v>
      </c>
      <c r="Q581" s="44">
        <v>0</v>
      </c>
      <c r="R581" s="44"/>
      <c r="S581" s="44">
        <v>2</v>
      </c>
      <c r="T581" s="44"/>
      <c r="U581" s="44"/>
      <c r="V581" s="2"/>
      <c r="W581" s="42">
        <v>575</v>
      </c>
      <c r="X581" s="44">
        <v>3</v>
      </c>
      <c r="Y581" s="44">
        <v>1</v>
      </c>
      <c r="Z581" s="44">
        <v>2</v>
      </c>
      <c r="AA581" s="44"/>
      <c r="AB581" s="44"/>
      <c r="AC581" s="2"/>
      <c r="AD581" s="2"/>
      <c r="AE581" s="2"/>
      <c r="AF581" s="2"/>
      <c r="AG581" s="2"/>
      <c r="AH581" s="2"/>
      <c r="AI581" s="2"/>
    </row>
    <row r="582" spans="2:35">
      <c r="B582" s="42">
        <v>576</v>
      </c>
      <c r="C582" s="44"/>
      <c r="D582" s="44">
        <v>1</v>
      </c>
      <c r="E582" s="44">
        <v>2</v>
      </c>
      <c r="F582" s="44"/>
      <c r="G582" s="44"/>
      <c r="H582" s="40"/>
      <c r="I582" s="42">
        <v>576</v>
      </c>
      <c r="J582" s="44">
        <v>3</v>
      </c>
      <c r="K582" s="44">
        <v>1</v>
      </c>
      <c r="L582" s="44">
        <v>7</v>
      </c>
      <c r="M582" s="44"/>
      <c r="N582" s="44"/>
      <c r="O582" s="2"/>
      <c r="P582" s="42">
        <v>576</v>
      </c>
      <c r="Q582" s="44">
        <v>0</v>
      </c>
      <c r="R582" s="44"/>
      <c r="S582" s="44">
        <v>2</v>
      </c>
      <c r="T582" s="44"/>
      <c r="U582" s="44"/>
      <c r="V582" s="2"/>
      <c r="W582" s="42">
        <v>576</v>
      </c>
      <c r="X582" s="44">
        <v>1</v>
      </c>
      <c r="Y582" s="44">
        <v>1</v>
      </c>
      <c r="Z582" s="44">
        <v>5</v>
      </c>
      <c r="AA582" s="44"/>
      <c r="AB582" s="44"/>
      <c r="AC582" s="2"/>
      <c r="AD582" s="2"/>
      <c r="AE582" s="2"/>
      <c r="AF582" s="2"/>
      <c r="AG582" s="2"/>
      <c r="AH582" s="2"/>
      <c r="AI582" s="2"/>
    </row>
    <row r="583" spans="2:35">
      <c r="B583" s="42">
        <v>577</v>
      </c>
      <c r="C583" s="44"/>
      <c r="D583" s="44"/>
      <c r="E583" s="44">
        <v>5</v>
      </c>
      <c r="F583" s="44"/>
      <c r="G583" s="44"/>
      <c r="H583" s="40"/>
      <c r="I583" s="42">
        <v>577</v>
      </c>
      <c r="J583" s="44">
        <v>0</v>
      </c>
      <c r="K583" s="44">
        <v>1</v>
      </c>
      <c r="L583" s="44">
        <v>2</v>
      </c>
      <c r="M583" s="44"/>
      <c r="N583" s="44"/>
      <c r="O583" s="2"/>
      <c r="P583" s="42">
        <v>577</v>
      </c>
      <c r="Q583" s="44">
        <v>0</v>
      </c>
      <c r="R583" s="44"/>
      <c r="S583" s="44">
        <v>2</v>
      </c>
      <c r="T583" s="44"/>
      <c r="U583" s="44"/>
      <c r="V583" s="2"/>
      <c r="W583" s="42">
        <v>577</v>
      </c>
      <c r="X583" s="44">
        <v>0</v>
      </c>
      <c r="Y583" s="44">
        <v>1</v>
      </c>
      <c r="Z583" s="44">
        <v>1</v>
      </c>
      <c r="AA583" s="44"/>
      <c r="AB583" s="44"/>
      <c r="AC583" s="2"/>
      <c r="AD583" s="2"/>
      <c r="AE583" s="2"/>
      <c r="AF583" s="2"/>
      <c r="AG583" s="2"/>
      <c r="AH583" s="2"/>
      <c r="AI583" s="2"/>
    </row>
    <row r="584" spans="2:35">
      <c r="B584" s="42">
        <v>578</v>
      </c>
      <c r="C584" s="44"/>
      <c r="D584" s="44"/>
      <c r="E584" s="44">
        <v>2</v>
      </c>
      <c r="F584" s="44"/>
      <c r="G584" s="44"/>
      <c r="H584" s="40"/>
      <c r="I584" s="42">
        <v>578</v>
      </c>
      <c r="J584" s="44">
        <v>0</v>
      </c>
      <c r="K584" s="44">
        <v>1</v>
      </c>
      <c r="L584" s="44">
        <v>2</v>
      </c>
      <c r="M584" s="44"/>
      <c r="N584" s="44"/>
      <c r="O584" s="2"/>
      <c r="P584" s="42">
        <v>578</v>
      </c>
      <c r="Q584" s="44">
        <v>2</v>
      </c>
      <c r="R584" s="44"/>
      <c r="S584" s="44">
        <v>5</v>
      </c>
      <c r="T584" s="44"/>
      <c r="U584" s="44"/>
      <c r="V584" s="2"/>
      <c r="W584" s="42">
        <v>578</v>
      </c>
      <c r="X584" s="44">
        <v>0</v>
      </c>
      <c r="Y584" s="44">
        <v>1</v>
      </c>
      <c r="Z584" s="44">
        <v>2</v>
      </c>
      <c r="AA584" s="44"/>
      <c r="AB584" s="44"/>
      <c r="AC584" s="2"/>
      <c r="AD584" s="2"/>
      <c r="AE584" s="2"/>
      <c r="AF584" s="2"/>
      <c r="AG584" s="2"/>
      <c r="AH584" s="2"/>
      <c r="AI584" s="2"/>
    </row>
    <row r="585" spans="2:35">
      <c r="B585" s="42">
        <v>579</v>
      </c>
      <c r="C585" s="44"/>
      <c r="D585" s="44"/>
      <c r="E585" s="44">
        <v>5</v>
      </c>
      <c r="F585" s="44"/>
      <c r="G585" s="44"/>
      <c r="H585" s="40"/>
      <c r="I585" s="42">
        <v>579</v>
      </c>
      <c r="J585" s="44">
        <v>7</v>
      </c>
      <c r="K585" s="44">
        <v>1</v>
      </c>
      <c r="L585" s="44">
        <v>5</v>
      </c>
      <c r="M585" s="44"/>
      <c r="N585" s="44"/>
      <c r="O585" s="2"/>
      <c r="P585" s="42">
        <v>579</v>
      </c>
      <c r="Q585" s="44">
        <v>0</v>
      </c>
      <c r="R585" s="44"/>
      <c r="S585" s="44"/>
      <c r="T585" s="44"/>
      <c r="U585" s="44"/>
      <c r="V585" s="2"/>
      <c r="W585" s="42">
        <v>579</v>
      </c>
      <c r="X585" s="44">
        <v>2</v>
      </c>
      <c r="Y585" s="44">
        <v>1</v>
      </c>
      <c r="Z585" s="44">
        <v>9</v>
      </c>
      <c r="AA585" s="44"/>
      <c r="AB585" s="44"/>
      <c r="AC585" s="2"/>
      <c r="AD585" s="2"/>
      <c r="AE585" s="2"/>
      <c r="AF585" s="2"/>
      <c r="AG585" s="2"/>
      <c r="AH585" s="2"/>
      <c r="AI585" s="2"/>
    </row>
    <row r="586" spans="2:35">
      <c r="B586" s="42">
        <v>580</v>
      </c>
      <c r="C586" s="44"/>
      <c r="D586" s="44"/>
      <c r="E586" s="44">
        <v>2</v>
      </c>
      <c r="F586" s="44"/>
      <c r="G586" s="44"/>
      <c r="H586" s="40"/>
      <c r="I586" s="42">
        <v>580</v>
      </c>
      <c r="J586" s="44">
        <v>0</v>
      </c>
      <c r="K586" s="44">
        <v>6</v>
      </c>
      <c r="L586" s="44">
        <v>2</v>
      </c>
      <c r="M586" s="44"/>
      <c r="N586" s="44"/>
      <c r="O586" s="2"/>
      <c r="P586" s="42">
        <v>580</v>
      </c>
      <c r="Q586" s="44">
        <v>0</v>
      </c>
      <c r="R586" s="44"/>
      <c r="S586" s="44"/>
      <c r="T586" s="44"/>
      <c r="U586" s="44"/>
      <c r="V586" s="2"/>
      <c r="W586" s="42">
        <v>580</v>
      </c>
      <c r="X586" s="44">
        <v>0</v>
      </c>
      <c r="Y586" s="44">
        <v>1</v>
      </c>
      <c r="Z586" s="44">
        <v>5</v>
      </c>
      <c r="AA586" s="44"/>
      <c r="AB586" s="44"/>
      <c r="AC586" s="2"/>
      <c r="AD586" s="2"/>
      <c r="AE586" s="2"/>
      <c r="AF586" s="2"/>
      <c r="AG586" s="2"/>
      <c r="AH586" s="2"/>
      <c r="AI586" s="2"/>
    </row>
    <row r="587" spans="2:35">
      <c r="B587" s="42">
        <v>581</v>
      </c>
      <c r="C587" s="44"/>
      <c r="D587" s="44"/>
      <c r="E587" s="44">
        <v>0</v>
      </c>
      <c r="F587" s="44"/>
      <c r="G587" s="44"/>
      <c r="H587" s="40"/>
      <c r="I587" s="42">
        <v>581</v>
      </c>
      <c r="J587" s="44">
        <v>3</v>
      </c>
      <c r="K587" s="44">
        <v>2</v>
      </c>
      <c r="L587" s="44">
        <v>5</v>
      </c>
      <c r="M587" s="44"/>
      <c r="N587" s="44"/>
      <c r="O587" s="2"/>
      <c r="P587" s="42">
        <v>581</v>
      </c>
      <c r="Q587" s="44"/>
      <c r="R587" s="44"/>
      <c r="S587" s="44"/>
      <c r="T587" s="44"/>
      <c r="U587" s="44"/>
      <c r="V587" s="2"/>
      <c r="W587" s="42">
        <v>581</v>
      </c>
      <c r="X587" s="44">
        <v>0</v>
      </c>
      <c r="Y587" s="44">
        <v>7</v>
      </c>
      <c r="Z587" s="44">
        <v>5</v>
      </c>
      <c r="AA587" s="44"/>
      <c r="AB587" s="44"/>
      <c r="AC587" s="2"/>
      <c r="AD587" s="2"/>
      <c r="AE587" s="2"/>
      <c r="AF587" s="2"/>
      <c r="AG587" s="2"/>
      <c r="AH587" s="2"/>
      <c r="AI587" s="2"/>
    </row>
    <row r="588" spans="2:35">
      <c r="B588" s="42">
        <v>582</v>
      </c>
      <c r="C588" s="44"/>
      <c r="D588" s="44"/>
      <c r="E588" s="44">
        <v>7</v>
      </c>
      <c r="F588" s="44"/>
      <c r="G588" s="44"/>
      <c r="H588" s="40"/>
      <c r="I588" s="42">
        <v>582</v>
      </c>
      <c r="J588" s="44">
        <v>0</v>
      </c>
      <c r="K588" s="44">
        <v>1</v>
      </c>
      <c r="L588" s="44">
        <v>2</v>
      </c>
      <c r="M588" s="44"/>
      <c r="N588" s="44"/>
      <c r="O588" s="2"/>
      <c r="P588" s="42">
        <v>582</v>
      </c>
      <c r="Q588" s="44"/>
      <c r="R588" s="44"/>
      <c r="S588" s="44"/>
      <c r="T588" s="44"/>
      <c r="U588" s="44"/>
      <c r="V588" s="2"/>
      <c r="W588" s="42">
        <v>582</v>
      </c>
      <c r="X588" s="44">
        <v>0</v>
      </c>
      <c r="Y588" s="44">
        <v>4</v>
      </c>
      <c r="Z588" s="44">
        <v>2</v>
      </c>
      <c r="AA588" s="44"/>
      <c r="AB588" s="44"/>
      <c r="AC588" s="2"/>
      <c r="AD588" s="2"/>
      <c r="AE588" s="2"/>
      <c r="AF588" s="2"/>
      <c r="AG588" s="2"/>
      <c r="AH588" s="2"/>
      <c r="AI588" s="2"/>
    </row>
    <row r="589" spans="2:35">
      <c r="B589" s="42">
        <v>583</v>
      </c>
      <c r="C589" s="44"/>
      <c r="D589" s="44"/>
      <c r="E589" s="44"/>
      <c r="F589" s="44"/>
      <c r="G589" s="44"/>
      <c r="H589" s="40"/>
      <c r="I589" s="42">
        <v>583</v>
      </c>
      <c r="J589" s="44">
        <v>2</v>
      </c>
      <c r="K589" s="44">
        <v>1</v>
      </c>
      <c r="L589" s="44">
        <v>5</v>
      </c>
      <c r="M589" s="44"/>
      <c r="N589" s="44"/>
      <c r="O589" s="2"/>
      <c r="P589" s="42">
        <v>583</v>
      </c>
      <c r="Q589" s="44"/>
      <c r="R589" s="44"/>
      <c r="S589" s="44"/>
      <c r="T589" s="44"/>
      <c r="U589" s="44"/>
      <c r="V589" s="2"/>
      <c r="W589" s="42">
        <v>583</v>
      </c>
      <c r="X589" s="44">
        <v>0</v>
      </c>
      <c r="Y589" s="44">
        <v>1</v>
      </c>
      <c r="Z589" s="44">
        <v>2</v>
      </c>
      <c r="AA589" s="44"/>
      <c r="AB589" s="44"/>
      <c r="AC589" s="2"/>
      <c r="AD589" s="2"/>
      <c r="AE589" s="2"/>
      <c r="AF589" s="2"/>
      <c r="AG589" s="2"/>
      <c r="AH589" s="2"/>
      <c r="AI589" s="2"/>
    </row>
    <row r="590" spans="2:35">
      <c r="B590" s="42">
        <v>584</v>
      </c>
      <c r="C590" s="44"/>
      <c r="D590" s="44"/>
      <c r="E590" s="44"/>
      <c r="F590" s="44"/>
      <c r="G590" s="44"/>
      <c r="H590" s="40"/>
      <c r="I590" s="42">
        <v>584</v>
      </c>
      <c r="J590" s="44">
        <v>0</v>
      </c>
      <c r="K590" s="44">
        <v>1</v>
      </c>
      <c r="L590" s="44">
        <v>2</v>
      </c>
      <c r="M590" s="44"/>
      <c r="N590" s="44"/>
      <c r="O590" s="2"/>
      <c r="P590" s="42">
        <v>584</v>
      </c>
      <c r="Q590" s="44"/>
      <c r="R590" s="44"/>
      <c r="S590" s="44"/>
      <c r="T590" s="44"/>
      <c r="U590" s="44"/>
      <c r="V590" s="2"/>
      <c r="W590" s="42">
        <v>584</v>
      </c>
      <c r="X590" s="44">
        <v>0</v>
      </c>
      <c r="Y590" s="44">
        <v>1</v>
      </c>
      <c r="Z590" s="44">
        <v>2</v>
      </c>
      <c r="AA590" s="44"/>
      <c r="AB590" s="44"/>
      <c r="AC590" s="2"/>
      <c r="AD590" s="2"/>
      <c r="AE590" s="2"/>
      <c r="AF590" s="2"/>
      <c r="AG590" s="2"/>
      <c r="AH590" s="2"/>
      <c r="AI590" s="2"/>
    </row>
    <row r="591" spans="2:35">
      <c r="B591" s="42">
        <v>585</v>
      </c>
      <c r="C591" s="44"/>
      <c r="D591" s="44"/>
      <c r="E591" s="44"/>
      <c r="F591" s="44"/>
      <c r="G591" s="44"/>
      <c r="H591" s="40"/>
      <c r="I591" s="42">
        <v>585</v>
      </c>
      <c r="J591" s="44">
        <v>0</v>
      </c>
      <c r="K591" s="44">
        <v>4</v>
      </c>
      <c r="L591" s="44">
        <v>2</v>
      </c>
      <c r="M591" s="44"/>
      <c r="N591" s="44"/>
      <c r="O591" s="2"/>
      <c r="P591" s="42">
        <v>585</v>
      </c>
      <c r="Q591" s="44"/>
      <c r="R591" s="44"/>
      <c r="S591" s="44"/>
      <c r="T591" s="44"/>
      <c r="U591" s="44"/>
      <c r="V591" s="2"/>
      <c r="W591" s="42">
        <v>585</v>
      </c>
      <c r="X591" s="44">
        <v>0</v>
      </c>
      <c r="Y591" s="44">
        <v>1</v>
      </c>
      <c r="Z591" s="44">
        <v>5</v>
      </c>
      <c r="AA591" s="44"/>
      <c r="AB591" s="44"/>
      <c r="AC591" s="2"/>
      <c r="AD591" s="2"/>
      <c r="AE591" s="2"/>
      <c r="AF591" s="2"/>
      <c r="AG591" s="2"/>
      <c r="AH591" s="2"/>
      <c r="AI591" s="2"/>
    </row>
    <row r="592" spans="2:35">
      <c r="B592" s="42">
        <v>586</v>
      </c>
      <c r="C592" s="44"/>
      <c r="D592" s="44"/>
      <c r="E592" s="44"/>
      <c r="F592" s="44"/>
      <c r="G592" s="44"/>
      <c r="H592" s="40"/>
      <c r="I592" s="42">
        <v>586</v>
      </c>
      <c r="J592" s="44">
        <v>0</v>
      </c>
      <c r="K592" s="44">
        <v>1</v>
      </c>
      <c r="L592" s="44">
        <v>2</v>
      </c>
      <c r="M592" s="44"/>
      <c r="N592" s="44"/>
      <c r="O592" s="2"/>
      <c r="P592" s="42">
        <v>586</v>
      </c>
      <c r="Q592" s="44"/>
      <c r="R592" s="44"/>
      <c r="S592" s="44"/>
      <c r="T592" s="44"/>
      <c r="U592" s="44"/>
      <c r="V592" s="2"/>
      <c r="W592" s="42">
        <v>586</v>
      </c>
      <c r="X592" s="44">
        <v>0</v>
      </c>
      <c r="Y592" s="44">
        <v>4</v>
      </c>
      <c r="Z592" s="44">
        <v>2</v>
      </c>
      <c r="AA592" s="44"/>
      <c r="AB592" s="44"/>
      <c r="AC592" s="2"/>
      <c r="AD592" s="2"/>
      <c r="AE592" s="2"/>
      <c r="AF592" s="2"/>
      <c r="AG592" s="2"/>
      <c r="AH592" s="2"/>
      <c r="AI592" s="2"/>
    </row>
    <row r="593" spans="2:35">
      <c r="B593" s="42">
        <v>587</v>
      </c>
      <c r="C593" s="44"/>
      <c r="D593" s="44"/>
      <c r="E593" s="44"/>
      <c r="F593" s="44"/>
      <c r="G593" s="44"/>
      <c r="H593" s="40"/>
      <c r="I593" s="42">
        <v>587</v>
      </c>
      <c r="J593" s="44">
        <v>2</v>
      </c>
      <c r="K593" s="44">
        <v>4</v>
      </c>
      <c r="L593" s="44">
        <v>2</v>
      </c>
      <c r="M593" s="44"/>
      <c r="N593" s="44"/>
      <c r="O593" s="2"/>
      <c r="P593" s="42">
        <v>587</v>
      </c>
      <c r="Q593" s="44"/>
      <c r="R593" s="44"/>
      <c r="S593" s="44"/>
      <c r="T593" s="44"/>
      <c r="U593" s="44"/>
      <c r="V593" s="2"/>
      <c r="W593" s="42">
        <v>587</v>
      </c>
      <c r="X593" s="44">
        <v>0</v>
      </c>
      <c r="Y593" s="44">
        <v>1</v>
      </c>
      <c r="Z593" s="44">
        <v>10</v>
      </c>
      <c r="AA593" s="44"/>
      <c r="AB593" s="44"/>
      <c r="AC593" s="2"/>
      <c r="AD593" s="2"/>
      <c r="AE593" s="2"/>
      <c r="AF593" s="2"/>
      <c r="AG593" s="2"/>
      <c r="AH593" s="2"/>
      <c r="AI593" s="2"/>
    </row>
    <row r="594" spans="2:35">
      <c r="B594" s="42">
        <v>588</v>
      </c>
      <c r="C594" s="44"/>
      <c r="D594" s="44"/>
      <c r="E594" s="44"/>
      <c r="F594" s="44"/>
      <c r="G594" s="44"/>
      <c r="H594" s="40"/>
      <c r="I594" s="42">
        <v>588</v>
      </c>
      <c r="J594" s="44">
        <v>0</v>
      </c>
      <c r="K594" s="44">
        <v>0</v>
      </c>
      <c r="L594" s="44">
        <v>5</v>
      </c>
      <c r="M594" s="44"/>
      <c r="N594" s="44"/>
      <c r="O594" s="2"/>
      <c r="P594" s="42">
        <v>588</v>
      </c>
      <c r="Q594" s="44"/>
      <c r="R594" s="44"/>
      <c r="S594" s="44"/>
      <c r="T594" s="44"/>
      <c r="U594" s="44"/>
      <c r="V594" s="2"/>
      <c r="W594" s="42">
        <v>588</v>
      </c>
      <c r="X594" s="44">
        <v>2</v>
      </c>
      <c r="Y594" s="44">
        <v>1</v>
      </c>
      <c r="Z594" s="44">
        <v>5</v>
      </c>
      <c r="AA594" s="44"/>
      <c r="AB594" s="44"/>
      <c r="AC594" s="2"/>
      <c r="AD594" s="2"/>
      <c r="AE594" s="2"/>
      <c r="AF594" s="2"/>
      <c r="AG594" s="2"/>
      <c r="AH594" s="2"/>
      <c r="AI594" s="2"/>
    </row>
    <row r="595" spans="2:35">
      <c r="B595" s="42">
        <v>589</v>
      </c>
      <c r="C595" s="44"/>
      <c r="D595" s="44"/>
      <c r="E595" s="44"/>
      <c r="F595" s="44"/>
      <c r="G595" s="44"/>
      <c r="H595" s="40"/>
      <c r="I595" s="42">
        <v>589</v>
      </c>
      <c r="J595" s="44">
        <v>3</v>
      </c>
      <c r="K595" s="44">
        <v>4</v>
      </c>
      <c r="L595" s="44">
        <v>5</v>
      </c>
      <c r="M595" s="44"/>
      <c r="N595" s="44"/>
      <c r="O595" s="2"/>
      <c r="P595" s="42">
        <v>589</v>
      </c>
      <c r="Q595" s="44"/>
      <c r="R595" s="44"/>
      <c r="S595" s="44"/>
      <c r="T595" s="44"/>
      <c r="U595" s="44"/>
      <c r="V595" s="2"/>
      <c r="W595" s="42">
        <v>589</v>
      </c>
      <c r="X595" s="44">
        <v>0</v>
      </c>
      <c r="Y595" s="44">
        <v>1</v>
      </c>
      <c r="Z595" s="44">
        <v>6</v>
      </c>
      <c r="AA595" s="44"/>
      <c r="AB595" s="44"/>
      <c r="AC595" s="2"/>
      <c r="AD595" s="2"/>
      <c r="AE595" s="2"/>
      <c r="AF595" s="2"/>
      <c r="AG595" s="2"/>
      <c r="AH595" s="2"/>
      <c r="AI595" s="2"/>
    </row>
    <row r="596" spans="2:35">
      <c r="B596" s="42">
        <v>590</v>
      </c>
      <c r="C596" s="44"/>
      <c r="D596" s="44"/>
      <c r="E596" s="44"/>
      <c r="F596" s="44"/>
      <c r="G596" s="44"/>
      <c r="H596" s="40"/>
      <c r="I596" s="42">
        <v>590</v>
      </c>
      <c r="J596" s="44">
        <v>0</v>
      </c>
      <c r="K596" s="44">
        <v>1</v>
      </c>
      <c r="L596" s="44">
        <v>5</v>
      </c>
      <c r="M596" s="44"/>
      <c r="N596" s="44"/>
      <c r="O596" s="2"/>
      <c r="P596" s="42">
        <v>590</v>
      </c>
      <c r="Q596" s="44"/>
      <c r="R596" s="44"/>
      <c r="S596" s="44"/>
      <c r="T596" s="44"/>
      <c r="U596" s="44"/>
      <c r="V596" s="2"/>
      <c r="W596" s="42">
        <v>590</v>
      </c>
      <c r="X596" s="44">
        <v>0</v>
      </c>
      <c r="Y596" s="44">
        <v>1</v>
      </c>
      <c r="Z596" s="44">
        <v>5</v>
      </c>
      <c r="AA596" s="44"/>
      <c r="AB596" s="44"/>
      <c r="AC596" s="2"/>
      <c r="AD596" s="2"/>
      <c r="AE596" s="2"/>
      <c r="AF596" s="2"/>
      <c r="AG596" s="2"/>
      <c r="AH596" s="2"/>
      <c r="AI596" s="2"/>
    </row>
    <row r="597" spans="2:35">
      <c r="B597" s="42">
        <v>591</v>
      </c>
      <c r="C597" s="44"/>
      <c r="D597" s="44"/>
      <c r="E597" s="44"/>
      <c r="F597" s="44"/>
      <c r="G597" s="44"/>
      <c r="H597" s="40"/>
      <c r="I597" s="42">
        <v>591</v>
      </c>
      <c r="J597" s="44">
        <v>0</v>
      </c>
      <c r="K597" s="44">
        <v>2</v>
      </c>
      <c r="L597" s="44">
        <v>5</v>
      </c>
      <c r="M597" s="44"/>
      <c r="N597" s="44"/>
      <c r="O597" s="2"/>
      <c r="P597" s="42">
        <v>591</v>
      </c>
      <c r="Q597" s="44"/>
      <c r="R597" s="44"/>
      <c r="S597" s="44"/>
      <c r="T597" s="44"/>
      <c r="U597" s="44"/>
      <c r="V597" s="2"/>
      <c r="W597" s="42">
        <v>591</v>
      </c>
      <c r="X597" s="44">
        <v>0</v>
      </c>
      <c r="Y597" s="44">
        <v>0</v>
      </c>
      <c r="Z597" s="44">
        <v>5</v>
      </c>
      <c r="AA597" s="44"/>
      <c r="AB597" s="44"/>
      <c r="AC597" s="2"/>
      <c r="AD597" s="2"/>
      <c r="AE597" s="2"/>
      <c r="AF597" s="2"/>
      <c r="AG597" s="2"/>
      <c r="AH597" s="2"/>
      <c r="AI597" s="2"/>
    </row>
    <row r="598" spans="2:35">
      <c r="B598" s="42">
        <v>592</v>
      </c>
      <c r="C598" s="44"/>
      <c r="D598" s="44"/>
      <c r="E598" s="44"/>
      <c r="F598" s="44"/>
      <c r="G598" s="44"/>
      <c r="H598" s="40"/>
      <c r="I598" s="42">
        <v>592</v>
      </c>
      <c r="J598" s="44">
        <v>2</v>
      </c>
      <c r="K598" s="44">
        <v>1</v>
      </c>
      <c r="L598" s="44">
        <v>5</v>
      </c>
      <c r="M598" s="44"/>
      <c r="N598" s="44"/>
      <c r="O598" s="2"/>
      <c r="P598" s="42">
        <v>592</v>
      </c>
      <c r="Q598" s="44"/>
      <c r="R598" s="44"/>
      <c r="S598" s="44"/>
      <c r="T598" s="44"/>
      <c r="U598" s="44"/>
      <c r="V598" s="2"/>
      <c r="W598" s="42">
        <v>592</v>
      </c>
      <c r="X598" s="44">
        <v>0</v>
      </c>
      <c r="Y598" s="44">
        <v>2</v>
      </c>
      <c r="Z598" s="44">
        <v>3</v>
      </c>
      <c r="AA598" s="44"/>
      <c r="AB598" s="44"/>
      <c r="AC598" s="2"/>
      <c r="AD598" s="2"/>
      <c r="AE598" s="2"/>
      <c r="AF598" s="2"/>
      <c r="AG598" s="2"/>
      <c r="AH598" s="2"/>
      <c r="AI598" s="2"/>
    </row>
    <row r="599" spans="2:35">
      <c r="B599" s="42">
        <v>593</v>
      </c>
      <c r="C599" s="44"/>
      <c r="D599" s="44"/>
      <c r="E599" s="44"/>
      <c r="F599" s="44"/>
      <c r="G599" s="44"/>
      <c r="H599" s="40"/>
      <c r="I599" s="42">
        <v>593</v>
      </c>
      <c r="J599" s="44">
        <v>0</v>
      </c>
      <c r="K599" s="44">
        <v>1</v>
      </c>
      <c r="L599" s="44">
        <v>3</v>
      </c>
      <c r="M599" s="44"/>
      <c r="N599" s="44"/>
      <c r="O599" s="2"/>
      <c r="P599" s="42">
        <v>593</v>
      </c>
      <c r="Q599" s="44"/>
      <c r="R599" s="44"/>
      <c r="S599" s="44"/>
      <c r="T599" s="44"/>
      <c r="U599" s="44"/>
      <c r="V599" s="2"/>
      <c r="W599" s="42">
        <v>593</v>
      </c>
      <c r="X599" s="44">
        <v>0</v>
      </c>
      <c r="Y599" s="44">
        <v>4</v>
      </c>
      <c r="Z599" s="44">
        <v>2</v>
      </c>
      <c r="AA599" s="44"/>
      <c r="AB599" s="44"/>
      <c r="AC599" s="2"/>
      <c r="AD599" s="2"/>
      <c r="AE599" s="2"/>
      <c r="AF599" s="2"/>
      <c r="AG599" s="2"/>
      <c r="AH599" s="2"/>
      <c r="AI599" s="2"/>
    </row>
    <row r="600" spans="2:35">
      <c r="B600" s="42">
        <v>594</v>
      </c>
      <c r="C600" s="44"/>
      <c r="D600" s="44"/>
      <c r="E600" s="44"/>
      <c r="F600" s="44"/>
      <c r="G600" s="44"/>
      <c r="H600" s="40"/>
      <c r="I600" s="42">
        <v>594</v>
      </c>
      <c r="J600" s="44">
        <v>1</v>
      </c>
      <c r="K600" s="44">
        <v>4</v>
      </c>
      <c r="L600" s="44">
        <v>4</v>
      </c>
      <c r="M600" s="44"/>
      <c r="N600" s="44"/>
      <c r="O600" s="2"/>
      <c r="P600" s="42">
        <v>594</v>
      </c>
      <c r="Q600" s="44"/>
      <c r="R600" s="44"/>
      <c r="S600" s="44"/>
      <c r="T600" s="44"/>
      <c r="U600" s="44"/>
      <c r="V600" s="2"/>
      <c r="W600" s="42">
        <v>594</v>
      </c>
      <c r="X600" s="44">
        <v>3</v>
      </c>
      <c r="Y600" s="44">
        <v>4</v>
      </c>
      <c r="Z600" s="44">
        <v>2</v>
      </c>
      <c r="AA600" s="44"/>
      <c r="AB600" s="44"/>
      <c r="AC600" s="2"/>
      <c r="AD600" s="2"/>
      <c r="AE600" s="2"/>
      <c r="AF600" s="2"/>
      <c r="AG600" s="2"/>
      <c r="AH600" s="2"/>
      <c r="AI600" s="2"/>
    </row>
    <row r="601" spans="2:35">
      <c r="B601" s="42">
        <v>595</v>
      </c>
      <c r="C601" s="44"/>
      <c r="D601" s="44"/>
      <c r="E601" s="44"/>
      <c r="F601" s="44"/>
      <c r="G601" s="44"/>
      <c r="H601" s="40"/>
      <c r="I601" s="42">
        <v>595</v>
      </c>
      <c r="J601" s="44">
        <v>6</v>
      </c>
      <c r="K601" s="44">
        <v>7</v>
      </c>
      <c r="L601" s="44">
        <v>0</v>
      </c>
      <c r="M601" s="44"/>
      <c r="N601" s="44"/>
      <c r="O601" s="2"/>
      <c r="P601" s="42">
        <v>595</v>
      </c>
      <c r="Q601" s="44"/>
      <c r="R601" s="44"/>
      <c r="S601" s="44"/>
      <c r="T601" s="44"/>
      <c r="U601" s="44"/>
      <c r="V601" s="2"/>
      <c r="W601" s="42">
        <v>595</v>
      </c>
      <c r="X601" s="44">
        <v>0</v>
      </c>
      <c r="Y601" s="44">
        <v>1</v>
      </c>
      <c r="Z601" s="44">
        <v>2</v>
      </c>
      <c r="AA601" s="44"/>
      <c r="AB601" s="44"/>
      <c r="AC601" s="2"/>
      <c r="AD601" s="2"/>
      <c r="AE601" s="2"/>
      <c r="AF601" s="2"/>
      <c r="AG601" s="2"/>
      <c r="AH601" s="2"/>
      <c r="AI601" s="2"/>
    </row>
    <row r="602" spans="2:35">
      <c r="B602" s="42">
        <v>596</v>
      </c>
      <c r="C602" s="44"/>
      <c r="D602" s="44"/>
      <c r="E602" s="44"/>
      <c r="F602" s="44"/>
      <c r="G602" s="44"/>
      <c r="H602" s="40"/>
      <c r="I602" s="42">
        <v>596</v>
      </c>
      <c r="J602" s="44">
        <v>0</v>
      </c>
      <c r="K602" s="44">
        <v>1</v>
      </c>
      <c r="L602" s="44">
        <v>5</v>
      </c>
      <c r="M602" s="44"/>
      <c r="N602" s="44"/>
      <c r="O602" s="2"/>
      <c r="P602" s="42">
        <v>596</v>
      </c>
      <c r="Q602" s="44"/>
      <c r="R602" s="44"/>
      <c r="S602" s="44"/>
      <c r="T602" s="44"/>
      <c r="U602" s="44"/>
      <c r="V602" s="2"/>
      <c r="W602" s="42">
        <v>596</v>
      </c>
      <c r="X602" s="44">
        <v>0</v>
      </c>
      <c r="Y602" s="44">
        <v>1</v>
      </c>
      <c r="Z602" s="44">
        <v>7</v>
      </c>
      <c r="AA602" s="44"/>
      <c r="AB602" s="44"/>
      <c r="AC602" s="2"/>
      <c r="AD602" s="2"/>
      <c r="AE602" s="2"/>
      <c r="AF602" s="2"/>
      <c r="AG602" s="2"/>
      <c r="AH602" s="2"/>
      <c r="AI602" s="2"/>
    </row>
    <row r="603" spans="2:35">
      <c r="B603" s="42">
        <v>597</v>
      </c>
      <c r="C603" s="44"/>
      <c r="D603" s="44"/>
      <c r="E603" s="44"/>
      <c r="F603" s="44"/>
      <c r="G603" s="44"/>
      <c r="H603" s="40"/>
      <c r="I603" s="42">
        <v>597</v>
      </c>
      <c r="J603" s="44">
        <v>3</v>
      </c>
      <c r="K603" s="44">
        <v>1</v>
      </c>
      <c r="L603" s="44">
        <v>2</v>
      </c>
      <c r="M603" s="44"/>
      <c r="N603" s="44"/>
      <c r="O603" s="2"/>
      <c r="P603" s="42">
        <v>597</v>
      </c>
      <c r="Q603" s="44"/>
      <c r="R603" s="44"/>
      <c r="S603" s="44"/>
      <c r="T603" s="44"/>
      <c r="U603" s="44"/>
      <c r="V603" s="2"/>
      <c r="W603" s="42">
        <v>597</v>
      </c>
      <c r="X603" s="44">
        <v>0</v>
      </c>
      <c r="Y603" s="44">
        <v>1</v>
      </c>
      <c r="Z603" s="44">
        <v>5</v>
      </c>
      <c r="AA603" s="44"/>
      <c r="AB603" s="44"/>
      <c r="AC603" s="2"/>
      <c r="AD603" s="2"/>
      <c r="AE603" s="2"/>
      <c r="AF603" s="2"/>
      <c r="AG603" s="2"/>
      <c r="AH603" s="2"/>
      <c r="AI603" s="2"/>
    </row>
    <row r="604" spans="2:35">
      <c r="B604" s="42">
        <v>598</v>
      </c>
      <c r="C604" s="44"/>
      <c r="D604" s="44"/>
      <c r="E604" s="44"/>
      <c r="F604" s="44"/>
      <c r="G604" s="44"/>
      <c r="H604" s="40"/>
      <c r="I604" s="42">
        <v>598</v>
      </c>
      <c r="J604" s="44">
        <v>3</v>
      </c>
      <c r="K604" s="44">
        <v>0</v>
      </c>
      <c r="L604" s="44">
        <v>2</v>
      </c>
      <c r="M604" s="44"/>
      <c r="N604" s="44"/>
      <c r="O604" s="2"/>
      <c r="P604" s="42">
        <v>598</v>
      </c>
      <c r="Q604" s="44"/>
      <c r="R604" s="44"/>
      <c r="S604" s="44"/>
      <c r="T604" s="44"/>
      <c r="U604" s="44"/>
      <c r="V604" s="2"/>
      <c r="W604" s="42">
        <v>598</v>
      </c>
      <c r="X604" s="44">
        <v>0</v>
      </c>
      <c r="Y604" s="44">
        <v>4</v>
      </c>
      <c r="Z604" s="44">
        <v>5</v>
      </c>
      <c r="AA604" s="44"/>
      <c r="AB604" s="44"/>
      <c r="AC604" s="2"/>
      <c r="AD604" s="2"/>
      <c r="AE604" s="2"/>
      <c r="AF604" s="2"/>
      <c r="AG604" s="2"/>
      <c r="AH604" s="2"/>
      <c r="AI604" s="2"/>
    </row>
    <row r="605" spans="2:35">
      <c r="B605" s="42">
        <v>599</v>
      </c>
      <c r="C605" s="44"/>
      <c r="D605" s="44"/>
      <c r="E605" s="44"/>
      <c r="F605" s="44"/>
      <c r="G605" s="44"/>
      <c r="H605" s="40"/>
      <c r="I605" s="42">
        <v>599</v>
      </c>
      <c r="J605" s="44">
        <v>0</v>
      </c>
      <c r="K605" s="44">
        <v>1</v>
      </c>
      <c r="L605" s="44">
        <v>2</v>
      </c>
      <c r="M605" s="44"/>
      <c r="N605" s="44"/>
      <c r="O605" s="2"/>
      <c r="P605" s="42">
        <v>599</v>
      </c>
      <c r="Q605" s="44"/>
      <c r="R605" s="44"/>
      <c r="S605" s="44"/>
      <c r="T605" s="44"/>
      <c r="U605" s="44"/>
      <c r="V605" s="2"/>
      <c r="W605" s="42">
        <v>599</v>
      </c>
      <c r="X605" s="44">
        <v>1</v>
      </c>
      <c r="Y605" s="44">
        <v>1</v>
      </c>
      <c r="Z605" s="44">
        <v>2</v>
      </c>
      <c r="AA605" s="44"/>
      <c r="AB605" s="44"/>
      <c r="AC605" s="2"/>
      <c r="AD605" s="2"/>
      <c r="AE605" s="2"/>
      <c r="AF605" s="2"/>
      <c r="AG605" s="2"/>
      <c r="AH605" s="2"/>
      <c r="AI605" s="2"/>
    </row>
    <row r="606" spans="2:35">
      <c r="B606" s="42">
        <v>600</v>
      </c>
      <c r="C606" s="44"/>
      <c r="D606" s="44"/>
      <c r="E606" s="44"/>
      <c r="F606" s="44"/>
      <c r="G606" s="44"/>
      <c r="H606" s="40"/>
      <c r="I606" s="42">
        <v>600</v>
      </c>
      <c r="J606" s="44">
        <v>3</v>
      </c>
      <c r="K606" s="44">
        <v>1</v>
      </c>
      <c r="L606" s="44">
        <v>2</v>
      </c>
      <c r="M606" s="44"/>
      <c r="N606" s="44"/>
      <c r="O606" s="2"/>
      <c r="P606" s="42">
        <v>600</v>
      </c>
      <c r="Q606" s="44"/>
      <c r="R606" s="44"/>
      <c r="S606" s="44"/>
      <c r="T606" s="44"/>
      <c r="U606" s="44"/>
      <c r="V606" s="2"/>
      <c r="W606" s="42">
        <v>600</v>
      </c>
      <c r="X606" s="44">
        <v>4</v>
      </c>
      <c r="Y606" s="44">
        <v>4</v>
      </c>
      <c r="Z606" s="44">
        <v>2</v>
      </c>
      <c r="AA606" s="44"/>
      <c r="AB606" s="44"/>
      <c r="AC606" s="2"/>
      <c r="AD606" s="2"/>
      <c r="AE606" s="2"/>
      <c r="AF606" s="2"/>
      <c r="AG606" s="2"/>
      <c r="AH606" s="2"/>
      <c r="AI606" s="2"/>
    </row>
    <row r="607" spans="2:35">
      <c r="B607" s="42">
        <v>601</v>
      </c>
      <c r="C607" s="44"/>
      <c r="D607" s="44"/>
      <c r="E607" s="44"/>
      <c r="F607" s="44"/>
      <c r="G607" s="44"/>
      <c r="H607" s="40"/>
      <c r="I607" s="42">
        <v>601</v>
      </c>
      <c r="J607" s="44">
        <v>0</v>
      </c>
      <c r="K607" s="44">
        <v>1</v>
      </c>
      <c r="L607" s="44">
        <v>5</v>
      </c>
      <c r="M607" s="44"/>
      <c r="N607" s="44"/>
      <c r="O607" s="2"/>
      <c r="P607" s="42">
        <v>601</v>
      </c>
      <c r="Q607" s="44"/>
      <c r="R607" s="44"/>
      <c r="S607" s="44"/>
      <c r="T607" s="44"/>
      <c r="U607" s="44"/>
      <c r="V607" s="2"/>
      <c r="W607" s="42">
        <v>601</v>
      </c>
      <c r="X607" s="44">
        <v>0</v>
      </c>
      <c r="Y607" s="44">
        <v>1</v>
      </c>
      <c r="Z607" s="44">
        <v>5</v>
      </c>
      <c r="AA607" s="44"/>
      <c r="AB607" s="44"/>
      <c r="AC607" s="2"/>
      <c r="AD607" s="2"/>
      <c r="AE607" s="2"/>
      <c r="AF607" s="2"/>
      <c r="AG607" s="2"/>
      <c r="AH607" s="2"/>
      <c r="AI607" s="2"/>
    </row>
    <row r="608" spans="2:35">
      <c r="B608" s="42">
        <v>602</v>
      </c>
      <c r="C608" s="44"/>
      <c r="D608" s="44"/>
      <c r="E608" s="44"/>
      <c r="F608" s="44"/>
      <c r="G608" s="44"/>
      <c r="H608" s="40"/>
      <c r="I608" s="42">
        <v>602</v>
      </c>
      <c r="J608" s="44">
        <v>3</v>
      </c>
      <c r="K608" s="44">
        <v>1</v>
      </c>
      <c r="L608" s="44">
        <v>2</v>
      </c>
      <c r="M608" s="44"/>
      <c r="N608" s="44"/>
      <c r="O608" s="2"/>
      <c r="P608" s="42">
        <v>602</v>
      </c>
      <c r="Q608" s="44"/>
      <c r="R608" s="44"/>
      <c r="S608" s="44"/>
      <c r="T608" s="44"/>
      <c r="U608" s="44"/>
      <c r="V608" s="2"/>
      <c r="W608" s="42">
        <v>602</v>
      </c>
      <c r="X608" s="44">
        <v>3</v>
      </c>
      <c r="Y608" s="44">
        <v>4</v>
      </c>
      <c r="Z608" s="44">
        <v>5</v>
      </c>
      <c r="AA608" s="44"/>
      <c r="AB608" s="44"/>
      <c r="AC608" s="2"/>
      <c r="AD608" s="2"/>
      <c r="AE608" s="2"/>
      <c r="AF608" s="2"/>
      <c r="AG608" s="2"/>
      <c r="AH608" s="2"/>
      <c r="AI608" s="2"/>
    </row>
    <row r="609" spans="2:35">
      <c r="B609" s="42">
        <v>603</v>
      </c>
      <c r="C609" s="44"/>
      <c r="D609" s="44"/>
      <c r="E609" s="44"/>
      <c r="F609" s="44"/>
      <c r="G609" s="44"/>
      <c r="H609" s="40"/>
      <c r="I609" s="42">
        <v>603</v>
      </c>
      <c r="J609" s="44">
        <v>0</v>
      </c>
      <c r="K609" s="44">
        <v>1</v>
      </c>
      <c r="L609" s="44">
        <v>2</v>
      </c>
      <c r="M609" s="44"/>
      <c r="N609" s="44"/>
      <c r="O609" s="2"/>
      <c r="P609" s="42">
        <v>603</v>
      </c>
      <c r="Q609" s="44"/>
      <c r="R609" s="44"/>
      <c r="S609" s="44"/>
      <c r="T609" s="44"/>
      <c r="U609" s="44"/>
      <c r="V609" s="2"/>
      <c r="W609" s="42">
        <v>603</v>
      </c>
      <c r="X609" s="44">
        <v>5</v>
      </c>
      <c r="Y609" s="44">
        <v>4</v>
      </c>
      <c r="Z609" s="44">
        <v>2</v>
      </c>
      <c r="AA609" s="44"/>
      <c r="AB609" s="44"/>
      <c r="AC609" s="2"/>
      <c r="AD609" s="2"/>
      <c r="AE609" s="2"/>
      <c r="AF609" s="2"/>
      <c r="AG609" s="2"/>
      <c r="AH609" s="2"/>
      <c r="AI609" s="2"/>
    </row>
    <row r="610" spans="2:35">
      <c r="B610" s="42">
        <v>604</v>
      </c>
      <c r="C610" s="44"/>
      <c r="D610" s="44"/>
      <c r="E610" s="44"/>
      <c r="F610" s="44"/>
      <c r="G610" s="44"/>
      <c r="H610" s="40"/>
      <c r="I610" s="42">
        <v>604</v>
      </c>
      <c r="J610" s="44">
        <v>2</v>
      </c>
      <c r="K610" s="44">
        <v>6</v>
      </c>
      <c r="L610" s="44">
        <v>5</v>
      </c>
      <c r="M610" s="44"/>
      <c r="N610" s="44"/>
      <c r="O610" s="2"/>
      <c r="P610" s="42">
        <v>604</v>
      </c>
      <c r="Q610" s="44"/>
      <c r="R610" s="44"/>
      <c r="S610" s="44"/>
      <c r="T610" s="44"/>
      <c r="U610" s="44"/>
      <c r="V610" s="2"/>
      <c r="W610" s="42">
        <v>604</v>
      </c>
      <c r="X610" s="44">
        <v>3</v>
      </c>
      <c r="Y610" s="44">
        <v>1</v>
      </c>
      <c r="Z610" s="44">
        <v>2</v>
      </c>
      <c r="AA610" s="44"/>
      <c r="AB610" s="44"/>
      <c r="AC610" s="2"/>
      <c r="AD610" s="2"/>
      <c r="AE610" s="2"/>
      <c r="AF610" s="2"/>
      <c r="AG610" s="2"/>
      <c r="AH610" s="2"/>
      <c r="AI610" s="2"/>
    </row>
    <row r="611" spans="2:35">
      <c r="B611" s="42">
        <v>605</v>
      </c>
      <c r="C611" s="44"/>
      <c r="D611" s="44"/>
      <c r="E611" s="44"/>
      <c r="F611" s="44"/>
      <c r="G611" s="44"/>
      <c r="H611" s="40"/>
      <c r="I611" s="42">
        <v>605</v>
      </c>
      <c r="J611" s="44">
        <v>0</v>
      </c>
      <c r="K611" s="44">
        <v>1</v>
      </c>
      <c r="L611" s="44">
        <v>5</v>
      </c>
      <c r="M611" s="44"/>
      <c r="N611" s="44"/>
      <c r="O611" s="2"/>
      <c r="P611" s="42">
        <v>605</v>
      </c>
      <c r="Q611" s="44"/>
      <c r="R611" s="44"/>
      <c r="S611" s="44"/>
      <c r="T611" s="44"/>
      <c r="U611" s="44"/>
      <c r="V611" s="2"/>
      <c r="W611" s="42">
        <v>605</v>
      </c>
      <c r="X611" s="44">
        <v>3</v>
      </c>
      <c r="Y611" s="44">
        <v>1</v>
      </c>
      <c r="Z611" s="44">
        <v>7</v>
      </c>
      <c r="AA611" s="44"/>
      <c r="AB611" s="44"/>
      <c r="AC611" s="2"/>
      <c r="AD611" s="2"/>
      <c r="AE611" s="2"/>
      <c r="AF611" s="2"/>
      <c r="AG611" s="2"/>
      <c r="AH611" s="2"/>
      <c r="AI611" s="2"/>
    </row>
    <row r="612" spans="2:35">
      <c r="B612" s="42">
        <v>606</v>
      </c>
      <c r="C612" s="44"/>
      <c r="D612" s="44"/>
      <c r="E612" s="44"/>
      <c r="F612" s="44"/>
      <c r="G612" s="44"/>
      <c r="H612" s="40"/>
      <c r="I612" s="42">
        <v>606</v>
      </c>
      <c r="J612" s="44">
        <v>0</v>
      </c>
      <c r="K612" s="44">
        <v>4</v>
      </c>
      <c r="L612" s="44">
        <v>2</v>
      </c>
      <c r="M612" s="44"/>
      <c r="N612" s="44"/>
      <c r="O612" s="2"/>
      <c r="P612" s="42">
        <v>606</v>
      </c>
      <c r="Q612" s="44"/>
      <c r="R612" s="44"/>
      <c r="S612" s="44"/>
      <c r="T612" s="44"/>
      <c r="U612" s="44"/>
      <c r="V612" s="2"/>
      <c r="W612" s="42">
        <v>606</v>
      </c>
      <c r="X612" s="44">
        <v>7</v>
      </c>
      <c r="Y612" s="44">
        <v>1</v>
      </c>
      <c r="Z612" s="44">
        <v>5</v>
      </c>
      <c r="AA612" s="44"/>
      <c r="AB612" s="44"/>
      <c r="AC612" s="2"/>
      <c r="AD612" s="2"/>
      <c r="AE612" s="2"/>
      <c r="AF612" s="2"/>
      <c r="AG612" s="2"/>
      <c r="AH612" s="2"/>
      <c r="AI612" s="2"/>
    </row>
    <row r="613" spans="2:35">
      <c r="B613" s="42">
        <v>607</v>
      </c>
      <c r="C613" s="44"/>
      <c r="D613" s="44"/>
      <c r="E613" s="44"/>
      <c r="F613" s="44"/>
      <c r="G613" s="44"/>
      <c r="H613" s="40"/>
      <c r="I613" s="42">
        <v>607</v>
      </c>
      <c r="J613" s="44">
        <v>1</v>
      </c>
      <c r="K613" s="44">
        <v>1</v>
      </c>
      <c r="L613" s="44">
        <v>5</v>
      </c>
      <c r="M613" s="44"/>
      <c r="N613" s="44"/>
      <c r="O613" s="2"/>
      <c r="P613" s="42">
        <v>607</v>
      </c>
      <c r="Q613" s="44"/>
      <c r="R613" s="44"/>
      <c r="S613" s="44"/>
      <c r="T613" s="44"/>
      <c r="U613" s="44"/>
      <c r="V613" s="2"/>
      <c r="W613" s="42">
        <v>607</v>
      </c>
      <c r="X613" s="44">
        <v>0</v>
      </c>
      <c r="Y613" s="44">
        <v>4</v>
      </c>
      <c r="Z613" s="44">
        <v>2</v>
      </c>
      <c r="AA613" s="44"/>
      <c r="AB613" s="44"/>
      <c r="AC613" s="2"/>
      <c r="AD613" s="2"/>
      <c r="AE613" s="2"/>
      <c r="AF613" s="2"/>
      <c r="AG613" s="2"/>
      <c r="AH613" s="2"/>
      <c r="AI613" s="2"/>
    </row>
    <row r="614" spans="2:35">
      <c r="B614" s="42">
        <v>608</v>
      </c>
      <c r="C614" s="44"/>
      <c r="D614" s="44"/>
      <c r="E614" s="44"/>
      <c r="F614" s="44"/>
      <c r="G614" s="44"/>
      <c r="H614" s="40"/>
      <c r="I614" s="42">
        <v>608</v>
      </c>
      <c r="J614" s="44">
        <v>0</v>
      </c>
      <c r="K614" s="44">
        <v>1</v>
      </c>
      <c r="L614" s="44">
        <v>5</v>
      </c>
      <c r="M614" s="44"/>
      <c r="N614" s="44"/>
      <c r="O614" s="2"/>
      <c r="P614" s="42">
        <v>608</v>
      </c>
      <c r="Q614" s="44"/>
      <c r="R614" s="44"/>
      <c r="S614" s="44"/>
      <c r="T614" s="44"/>
      <c r="U614" s="44"/>
      <c r="V614" s="2"/>
      <c r="W614" s="42">
        <v>608</v>
      </c>
      <c r="X614" s="44">
        <v>7</v>
      </c>
      <c r="Y614" s="44">
        <v>4</v>
      </c>
      <c r="Z614" s="44">
        <v>2</v>
      </c>
      <c r="AA614" s="44"/>
      <c r="AB614" s="44"/>
      <c r="AC614" s="2"/>
      <c r="AD614" s="2"/>
      <c r="AE614" s="2"/>
      <c r="AF614" s="2"/>
      <c r="AG614" s="2"/>
      <c r="AH614" s="2"/>
      <c r="AI614" s="2"/>
    </row>
    <row r="615" spans="2:35">
      <c r="B615" s="42">
        <v>609</v>
      </c>
      <c r="C615" s="44"/>
      <c r="D615" s="44"/>
      <c r="E615" s="44"/>
      <c r="F615" s="44"/>
      <c r="G615" s="44"/>
      <c r="H615" s="40"/>
      <c r="I615" s="42">
        <v>609</v>
      </c>
      <c r="J615" s="44">
        <v>0</v>
      </c>
      <c r="K615" s="44">
        <v>1</v>
      </c>
      <c r="L615" s="44">
        <v>2</v>
      </c>
      <c r="M615" s="44"/>
      <c r="N615" s="44"/>
      <c r="O615" s="2"/>
      <c r="P615" s="42">
        <v>609</v>
      </c>
      <c r="Q615" s="44"/>
      <c r="R615" s="44"/>
      <c r="S615" s="44"/>
      <c r="T615" s="44"/>
      <c r="U615" s="44"/>
      <c r="V615" s="2"/>
      <c r="W615" s="42">
        <v>609</v>
      </c>
      <c r="X615" s="44">
        <v>3</v>
      </c>
      <c r="Y615" s="44">
        <v>1</v>
      </c>
      <c r="Z615" s="44">
        <v>5</v>
      </c>
      <c r="AA615" s="44"/>
      <c r="AB615" s="44"/>
      <c r="AC615" s="2"/>
      <c r="AD615" s="2"/>
      <c r="AE615" s="2"/>
      <c r="AF615" s="2"/>
      <c r="AG615" s="2"/>
      <c r="AH615" s="2"/>
      <c r="AI615" s="2"/>
    </row>
    <row r="616" spans="2:35">
      <c r="B616" s="42">
        <v>610</v>
      </c>
      <c r="C616" s="44"/>
      <c r="D616" s="44"/>
      <c r="E616" s="44"/>
      <c r="F616" s="44"/>
      <c r="G616" s="44"/>
      <c r="H616" s="40"/>
      <c r="I616" s="42">
        <v>610</v>
      </c>
      <c r="J616" s="44">
        <v>0</v>
      </c>
      <c r="K616" s="44">
        <v>1</v>
      </c>
      <c r="L616" s="44">
        <v>2</v>
      </c>
      <c r="M616" s="44"/>
      <c r="N616" s="44"/>
      <c r="O616" s="2"/>
      <c r="P616" s="42">
        <v>610</v>
      </c>
      <c r="Q616" s="44"/>
      <c r="R616" s="44"/>
      <c r="S616" s="44"/>
      <c r="T616" s="44"/>
      <c r="U616" s="44"/>
      <c r="V616" s="2"/>
      <c r="W616" s="42">
        <v>610</v>
      </c>
      <c r="X616" s="44">
        <v>0</v>
      </c>
      <c r="Y616" s="44">
        <v>0</v>
      </c>
      <c r="Z616" s="44">
        <v>2</v>
      </c>
      <c r="AA616" s="44"/>
      <c r="AB616" s="44"/>
      <c r="AC616" s="2"/>
      <c r="AD616" s="2"/>
      <c r="AE616" s="2"/>
      <c r="AF616" s="2"/>
      <c r="AG616" s="2"/>
      <c r="AH616" s="2"/>
      <c r="AI616" s="2"/>
    </row>
    <row r="617" spans="2:35">
      <c r="B617" s="42">
        <v>611</v>
      </c>
      <c r="C617" s="44"/>
      <c r="D617" s="44"/>
      <c r="E617" s="44"/>
      <c r="F617" s="44"/>
      <c r="G617" s="44"/>
      <c r="H617" s="40"/>
      <c r="I617" s="42">
        <v>611</v>
      </c>
      <c r="J617" s="44">
        <v>1</v>
      </c>
      <c r="K617" s="44">
        <v>1</v>
      </c>
      <c r="L617" s="44">
        <v>7</v>
      </c>
      <c r="M617" s="44"/>
      <c r="N617" s="44"/>
      <c r="O617" s="2"/>
      <c r="P617" s="42">
        <v>611</v>
      </c>
      <c r="Q617" s="44"/>
      <c r="R617" s="44"/>
      <c r="S617" s="44"/>
      <c r="T617" s="44"/>
      <c r="U617" s="44"/>
      <c r="V617" s="2"/>
      <c r="W617" s="42">
        <v>611</v>
      </c>
      <c r="X617" s="44">
        <v>0</v>
      </c>
      <c r="Y617" s="44">
        <v>1</v>
      </c>
      <c r="Z617" s="44">
        <v>2</v>
      </c>
      <c r="AA617" s="44"/>
      <c r="AB617" s="44"/>
      <c r="AC617" s="2"/>
      <c r="AD617" s="2"/>
      <c r="AE617" s="2"/>
      <c r="AF617" s="2"/>
      <c r="AG617" s="2"/>
      <c r="AH617" s="2"/>
      <c r="AI617" s="2"/>
    </row>
    <row r="618" spans="2:35">
      <c r="B618" s="42">
        <v>612</v>
      </c>
      <c r="C618" s="44"/>
      <c r="D618" s="44"/>
      <c r="E618" s="44"/>
      <c r="F618" s="44"/>
      <c r="G618" s="44"/>
      <c r="H618" s="40"/>
      <c r="I618" s="42">
        <v>612</v>
      </c>
      <c r="J618" s="44">
        <v>2</v>
      </c>
      <c r="K618" s="44">
        <v>1</v>
      </c>
      <c r="L618" s="44">
        <v>5</v>
      </c>
      <c r="M618" s="44"/>
      <c r="N618" s="44"/>
      <c r="O618" s="2"/>
      <c r="P618" s="42">
        <v>612</v>
      </c>
      <c r="Q618" s="44"/>
      <c r="R618" s="44"/>
      <c r="S618" s="44"/>
      <c r="T618" s="44"/>
      <c r="U618" s="44"/>
      <c r="V618" s="2"/>
      <c r="W618" s="42">
        <v>612</v>
      </c>
      <c r="X618" s="44">
        <v>3</v>
      </c>
      <c r="Y618" s="44">
        <v>1</v>
      </c>
      <c r="Z618" s="44">
        <v>2</v>
      </c>
      <c r="AA618" s="44"/>
      <c r="AB618" s="44"/>
      <c r="AC618" s="2"/>
      <c r="AD618" s="2"/>
      <c r="AE618" s="2"/>
      <c r="AF618" s="2"/>
      <c r="AG618" s="2"/>
      <c r="AH618" s="2"/>
      <c r="AI618" s="2"/>
    </row>
    <row r="619" spans="2:35">
      <c r="B619" s="42">
        <v>613</v>
      </c>
      <c r="C619" s="44"/>
      <c r="D619" s="44"/>
      <c r="E619" s="44"/>
      <c r="F619" s="44"/>
      <c r="G619" s="44"/>
      <c r="H619" s="40"/>
      <c r="I619" s="42">
        <v>613</v>
      </c>
      <c r="J619" s="44">
        <v>3</v>
      </c>
      <c r="K619" s="44">
        <v>4</v>
      </c>
      <c r="L619" s="44">
        <v>5</v>
      </c>
      <c r="M619" s="44"/>
      <c r="N619" s="44"/>
      <c r="O619" s="2"/>
      <c r="P619" s="42">
        <v>613</v>
      </c>
      <c r="Q619" s="44"/>
      <c r="R619" s="44"/>
      <c r="S619" s="44"/>
      <c r="T619" s="44"/>
      <c r="U619" s="44"/>
      <c r="V619" s="2"/>
      <c r="W619" s="42">
        <v>613</v>
      </c>
      <c r="X619" s="44">
        <v>3</v>
      </c>
      <c r="Y619" s="44">
        <v>2</v>
      </c>
      <c r="Z619" s="44">
        <v>5</v>
      </c>
      <c r="AA619" s="44"/>
      <c r="AB619" s="44"/>
      <c r="AC619" s="2"/>
      <c r="AD619" s="2"/>
      <c r="AE619" s="2"/>
      <c r="AF619" s="2"/>
      <c r="AG619" s="2"/>
      <c r="AH619" s="2"/>
      <c r="AI619" s="2"/>
    </row>
    <row r="620" spans="2:35">
      <c r="B620" s="42">
        <v>614</v>
      </c>
      <c r="C620" s="44"/>
      <c r="D620" s="44"/>
      <c r="E620" s="44"/>
      <c r="F620" s="44"/>
      <c r="G620" s="44"/>
      <c r="H620" s="40"/>
      <c r="I620" s="42">
        <v>614</v>
      </c>
      <c r="J620" s="44">
        <v>0</v>
      </c>
      <c r="K620" s="44">
        <v>1</v>
      </c>
      <c r="L620" s="44">
        <v>2</v>
      </c>
      <c r="M620" s="44"/>
      <c r="N620" s="44"/>
      <c r="O620" s="2"/>
      <c r="P620" s="42">
        <v>614</v>
      </c>
      <c r="Q620" s="44"/>
      <c r="R620" s="44"/>
      <c r="S620" s="44"/>
      <c r="T620" s="44"/>
      <c r="U620" s="44"/>
      <c r="V620" s="2"/>
      <c r="W620" s="42">
        <v>614</v>
      </c>
      <c r="X620" s="44">
        <v>0</v>
      </c>
      <c r="Y620" s="44">
        <v>4</v>
      </c>
      <c r="Z620" s="44">
        <v>2</v>
      </c>
      <c r="AA620" s="44"/>
      <c r="AB620" s="44"/>
      <c r="AC620" s="2"/>
      <c r="AD620" s="2"/>
      <c r="AE620" s="2"/>
      <c r="AF620" s="2"/>
      <c r="AG620" s="2"/>
      <c r="AH620" s="2"/>
      <c r="AI620" s="2"/>
    </row>
    <row r="621" spans="2:35">
      <c r="B621" s="42">
        <v>615</v>
      </c>
      <c r="C621" s="44"/>
      <c r="D621" s="44"/>
      <c r="E621" s="44"/>
      <c r="F621" s="44"/>
      <c r="G621" s="44"/>
      <c r="H621" s="40"/>
      <c r="I621" s="42">
        <v>615</v>
      </c>
      <c r="J621" s="44">
        <v>0</v>
      </c>
      <c r="K621" s="44">
        <v>4</v>
      </c>
      <c r="L621" s="44">
        <v>5</v>
      </c>
      <c r="M621" s="44"/>
      <c r="N621" s="44"/>
      <c r="O621" s="2"/>
      <c r="P621" s="42">
        <v>615</v>
      </c>
      <c r="Q621" s="44"/>
      <c r="R621" s="44"/>
      <c r="S621" s="44"/>
      <c r="T621" s="44"/>
      <c r="U621" s="44"/>
      <c r="V621" s="2"/>
      <c r="W621" s="42">
        <v>615</v>
      </c>
      <c r="X621" s="44">
        <v>0</v>
      </c>
      <c r="Y621" s="44">
        <v>1</v>
      </c>
      <c r="Z621" s="44">
        <v>2</v>
      </c>
      <c r="AA621" s="44"/>
      <c r="AB621" s="44"/>
      <c r="AC621" s="2"/>
      <c r="AD621" s="2"/>
      <c r="AE621" s="2"/>
      <c r="AF621" s="2"/>
      <c r="AG621" s="2"/>
      <c r="AH621" s="2"/>
      <c r="AI621" s="2"/>
    </row>
    <row r="622" spans="2:35">
      <c r="B622" s="42">
        <v>616</v>
      </c>
      <c r="C622" s="44"/>
      <c r="D622" s="44"/>
      <c r="E622" s="44"/>
      <c r="F622" s="44"/>
      <c r="G622" s="44"/>
      <c r="H622" s="40"/>
      <c r="I622" s="42">
        <v>616</v>
      </c>
      <c r="J622" s="44">
        <v>0</v>
      </c>
      <c r="K622" s="44">
        <v>2</v>
      </c>
      <c r="L622" s="44">
        <v>5</v>
      </c>
      <c r="M622" s="44"/>
      <c r="N622" s="44"/>
      <c r="O622" s="2"/>
      <c r="P622" s="42">
        <v>616</v>
      </c>
      <c r="Q622" s="44"/>
      <c r="R622" s="44"/>
      <c r="S622" s="44"/>
      <c r="T622" s="44"/>
      <c r="U622" s="44"/>
      <c r="V622" s="2"/>
      <c r="W622" s="42">
        <v>616</v>
      </c>
      <c r="X622" s="44">
        <v>0</v>
      </c>
      <c r="Y622" s="44">
        <v>6</v>
      </c>
      <c r="Z622" s="44">
        <v>5</v>
      </c>
      <c r="AA622" s="44"/>
      <c r="AB622" s="44"/>
      <c r="AC622" s="2"/>
      <c r="AD622" s="2"/>
      <c r="AE622" s="2"/>
      <c r="AF622" s="2"/>
      <c r="AG622" s="2"/>
      <c r="AH622" s="2"/>
      <c r="AI622" s="2"/>
    </row>
    <row r="623" spans="2:35">
      <c r="B623" s="42">
        <v>617</v>
      </c>
      <c r="C623" s="44"/>
      <c r="D623" s="44"/>
      <c r="E623" s="44"/>
      <c r="F623" s="44"/>
      <c r="G623" s="44"/>
      <c r="H623" s="40"/>
      <c r="I623" s="42">
        <v>617</v>
      </c>
      <c r="J623" s="44">
        <v>0</v>
      </c>
      <c r="K623" s="44">
        <v>4</v>
      </c>
      <c r="L623" s="44">
        <v>2</v>
      </c>
      <c r="M623" s="44"/>
      <c r="N623" s="44"/>
      <c r="O623" s="2"/>
      <c r="P623" s="42">
        <v>617</v>
      </c>
      <c r="Q623" s="44"/>
      <c r="R623" s="44"/>
      <c r="S623" s="44"/>
      <c r="T623" s="44"/>
      <c r="U623" s="44"/>
      <c r="V623" s="2"/>
      <c r="W623" s="42">
        <v>617</v>
      </c>
      <c r="X623" s="44">
        <v>0</v>
      </c>
      <c r="Y623" s="44">
        <v>8</v>
      </c>
      <c r="Z623" s="44">
        <v>5</v>
      </c>
      <c r="AA623" s="44"/>
      <c r="AB623" s="44"/>
      <c r="AC623" s="2"/>
      <c r="AD623" s="2"/>
      <c r="AE623" s="2"/>
      <c r="AF623" s="2"/>
      <c r="AG623" s="2"/>
      <c r="AH623" s="2"/>
      <c r="AI623" s="2"/>
    </row>
    <row r="624" spans="2:35">
      <c r="B624" s="42">
        <v>618</v>
      </c>
      <c r="C624" s="44"/>
      <c r="D624" s="44"/>
      <c r="E624" s="44"/>
      <c r="F624" s="44"/>
      <c r="G624" s="44"/>
      <c r="H624" s="40"/>
      <c r="I624" s="42">
        <v>618</v>
      </c>
      <c r="J624" s="44">
        <v>0</v>
      </c>
      <c r="K624" s="44">
        <v>2</v>
      </c>
      <c r="L624" s="44">
        <v>2</v>
      </c>
      <c r="M624" s="44"/>
      <c r="N624" s="44"/>
      <c r="O624" s="2"/>
      <c r="P624" s="42">
        <v>618</v>
      </c>
      <c r="Q624" s="44"/>
      <c r="R624" s="44"/>
      <c r="S624" s="44"/>
      <c r="T624" s="44"/>
      <c r="U624" s="44"/>
      <c r="V624" s="2"/>
      <c r="W624" s="42">
        <v>618</v>
      </c>
      <c r="X624" s="44">
        <v>3</v>
      </c>
      <c r="Y624" s="44">
        <v>1</v>
      </c>
      <c r="Z624" s="44">
        <v>2</v>
      </c>
      <c r="AA624" s="44"/>
      <c r="AB624" s="44"/>
      <c r="AC624" s="2"/>
      <c r="AD624" s="2"/>
      <c r="AE624" s="2"/>
      <c r="AF624" s="2"/>
      <c r="AG624" s="2"/>
      <c r="AH624" s="2"/>
      <c r="AI624" s="2"/>
    </row>
    <row r="625" spans="2:35">
      <c r="B625" s="42">
        <v>619</v>
      </c>
      <c r="C625" s="44"/>
      <c r="D625" s="44"/>
      <c r="E625" s="44"/>
      <c r="F625" s="44"/>
      <c r="G625" s="44"/>
      <c r="H625" s="40"/>
      <c r="I625" s="42">
        <v>619</v>
      </c>
      <c r="J625" s="44">
        <v>0</v>
      </c>
      <c r="K625" s="44">
        <v>4</v>
      </c>
      <c r="L625" s="44">
        <v>3</v>
      </c>
      <c r="M625" s="44"/>
      <c r="N625" s="44"/>
      <c r="O625" s="2"/>
      <c r="P625" s="42">
        <v>619</v>
      </c>
      <c r="Q625" s="44"/>
      <c r="R625" s="44"/>
      <c r="S625" s="44"/>
      <c r="T625" s="44"/>
      <c r="U625" s="44"/>
      <c r="V625" s="2"/>
      <c r="W625" s="42">
        <v>619</v>
      </c>
      <c r="X625" s="44">
        <v>0</v>
      </c>
      <c r="Y625" s="44">
        <v>1</v>
      </c>
      <c r="Z625" s="44">
        <v>5</v>
      </c>
      <c r="AA625" s="44"/>
      <c r="AB625" s="44"/>
      <c r="AC625" s="2"/>
      <c r="AD625" s="2"/>
      <c r="AE625" s="2"/>
      <c r="AF625" s="2"/>
      <c r="AG625" s="2"/>
      <c r="AH625" s="2"/>
      <c r="AI625" s="2"/>
    </row>
    <row r="626" spans="2:35">
      <c r="B626" s="42">
        <v>620</v>
      </c>
      <c r="C626" s="44"/>
      <c r="D626" s="44"/>
      <c r="E626" s="44"/>
      <c r="F626" s="44"/>
      <c r="G626" s="44"/>
      <c r="H626" s="40"/>
      <c r="I626" s="42">
        <v>620</v>
      </c>
      <c r="J626" s="44">
        <v>0</v>
      </c>
      <c r="K626" s="44">
        <v>4</v>
      </c>
      <c r="L626" s="44">
        <v>2</v>
      </c>
      <c r="M626" s="44"/>
      <c r="N626" s="44"/>
      <c r="O626" s="2"/>
      <c r="P626" s="42">
        <v>620</v>
      </c>
      <c r="Q626" s="44"/>
      <c r="R626" s="44"/>
      <c r="S626" s="44"/>
      <c r="T626" s="44"/>
      <c r="U626" s="44"/>
      <c r="V626" s="2"/>
      <c r="W626" s="42">
        <v>620</v>
      </c>
      <c r="X626" s="44">
        <v>0</v>
      </c>
      <c r="Y626" s="44">
        <v>1</v>
      </c>
      <c r="Z626" s="44">
        <v>2</v>
      </c>
      <c r="AA626" s="44"/>
      <c r="AB626" s="44"/>
      <c r="AC626" s="2"/>
      <c r="AD626" s="2"/>
      <c r="AE626" s="2"/>
      <c r="AF626" s="2"/>
      <c r="AG626" s="2"/>
      <c r="AH626" s="2"/>
      <c r="AI626" s="2"/>
    </row>
    <row r="627" spans="2:35">
      <c r="B627" s="42">
        <v>621</v>
      </c>
      <c r="C627" s="44"/>
      <c r="D627" s="44"/>
      <c r="E627" s="44"/>
      <c r="F627" s="44"/>
      <c r="G627" s="44"/>
      <c r="H627" s="40"/>
      <c r="I627" s="42">
        <v>621</v>
      </c>
      <c r="J627" s="44">
        <v>0</v>
      </c>
      <c r="K627" s="44">
        <v>1</v>
      </c>
      <c r="L627" s="44">
        <v>0</v>
      </c>
      <c r="M627" s="44"/>
      <c r="N627" s="44"/>
      <c r="O627" s="2"/>
      <c r="P627" s="42">
        <v>621</v>
      </c>
      <c r="Q627" s="44"/>
      <c r="R627" s="44"/>
      <c r="S627" s="44"/>
      <c r="T627" s="44"/>
      <c r="U627" s="44"/>
      <c r="V627" s="2"/>
      <c r="W627" s="42">
        <v>621</v>
      </c>
      <c r="X627" s="44">
        <v>3</v>
      </c>
      <c r="Y627" s="44">
        <v>0</v>
      </c>
      <c r="Z627" s="44">
        <v>5</v>
      </c>
      <c r="AA627" s="44"/>
      <c r="AB627" s="44"/>
      <c r="AC627" s="2"/>
      <c r="AD627" s="2"/>
      <c r="AE627" s="2"/>
      <c r="AF627" s="2"/>
      <c r="AG627" s="2"/>
      <c r="AH627" s="2"/>
      <c r="AI627" s="2"/>
    </row>
    <row r="628" spans="2:35">
      <c r="B628" s="42">
        <v>622</v>
      </c>
      <c r="C628" s="44"/>
      <c r="D628" s="44"/>
      <c r="E628" s="44"/>
      <c r="F628" s="44"/>
      <c r="G628" s="44"/>
      <c r="H628" s="40"/>
      <c r="I628" s="42">
        <v>622</v>
      </c>
      <c r="J628" s="44">
        <v>2</v>
      </c>
      <c r="K628" s="44">
        <v>1</v>
      </c>
      <c r="L628" s="44">
        <v>4</v>
      </c>
      <c r="M628" s="44"/>
      <c r="N628" s="44"/>
      <c r="O628" s="2"/>
      <c r="P628" s="42">
        <v>622</v>
      </c>
      <c r="Q628" s="44"/>
      <c r="R628" s="44"/>
      <c r="S628" s="44"/>
      <c r="T628" s="44"/>
      <c r="U628" s="44"/>
      <c r="V628" s="2"/>
      <c r="W628" s="42">
        <v>622</v>
      </c>
      <c r="X628" s="44">
        <v>6</v>
      </c>
      <c r="Y628" s="44">
        <v>1</v>
      </c>
      <c r="Z628" s="44">
        <v>0</v>
      </c>
      <c r="AA628" s="44"/>
      <c r="AB628" s="44"/>
      <c r="AC628" s="2"/>
      <c r="AD628" s="2"/>
      <c r="AE628" s="2"/>
      <c r="AF628" s="2"/>
      <c r="AG628" s="2"/>
      <c r="AH628" s="2"/>
      <c r="AI628" s="2"/>
    </row>
    <row r="629" spans="2:35">
      <c r="B629" s="42">
        <v>623</v>
      </c>
      <c r="C629" s="44"/>
      <c r="D629" s="44"/>
      <c r="E629" s="44"/>
      <c r="F629" s="44"/>
      <c r="G629" s="44"/>
      <c r="H629" s="40"/>
      <c r="I629" s="42">
        <v>623</v>
      </c>
      <c r="J629" s="44">
        <v>0</v>
      </c>
      <c r="K629" s="44">
        <v>1</v>
      </c>
      <c r="L629" s="44">
        <v>2</v>
      </c>
      <c r="M629" s="44"/>
      <c r="N629" s="44"/>
      <c r="O629" s="2"/>
      <c r="P629" s="42">
        <v>623</v>
      </c>
      <c r="Q629" s="44"/>
      <c r="R629" s="44"/>
      <c r="S629" s="44"/>
      <c r="T629" s="44"/>
      <c r="U629" s="44"/>
      <c r="V629" s="2"/>
      <c r="W629" s="42">
        <v>623</v>
      </c>
      <c r="X629" s="44">
        <v>0</v>
      </c>
      <c r="Y629" s="44">
        <v>1</v>
      </c>
      <c r="Z629" s="44">
        <v>5</v>
      </c>
      <c r="AA629" s="44"/>
      <c r="AB629" s="44"/>
      <c r="AC629" s="2"/>
      <c r="AD629" s="2"/>
      <c r="AE629" s="2"/>
      <c r="AF629" s="2"/>
      <c r="AG629" s="2"/>
      <c r="AH629" s="2"/>
      <c r="AI629" s="2"/>
    </row>
    <row r="630" spans="2:35">
      <c r="B630" s="42">
        <v>624</v>
      </c>
      <c r="C630" s="44"/>
      <c r="D630" s="44"/>
      <c r="E630" s="44"/>
      <c r="F630" s="44"/>
      <c r="G630" s="44"/>
      <c r="H630" s="40"/>
      <c r="I630" s="42">
        <v>624</v>
      </c>
      <c r="J630" s="44">
        <v>0</v>
      </c>
      <c r="K630" s="44">
        <v>7</v>
      </c>
      <c r="L630" s="44">
        <v>2</v>
      </c>
      <c r="M630" s="44"/>
      <c r="N630" s="44"/>
      <c r="O630" s="2"/>
      <c r="P630" s="42">
        <v>624</v>
      </c>
      <c r="Q630" s="44"/>
      <c r="R630" s="44"/>
      <c r="S630" s="44"/>
      <c r="T630" s="44"/>
      <c r="U630" s="44"/>
      <c r="V630" s="2"/>
      <c r="W630" s="42">
        <v>624</v>
      </c>
      <c r="X630" s="44">
        <v>4</v>
      </c>
      <c r="Y630" s="44">
        <v>8</v>
      </c>
      <c r="Z630" s="44">
        <v>4</v>
      </c>
      <c r="AA630" s="44"/>
      <c r="AB630" s="44"/>
      <c r="AC630" s="2"/>
      <c r="AD630" s="2"/>
      <c r="AE630" s="2"/>
      <c r="AF630" s="2"/>
      <c r="AG630" s="2"/>
      <c r="AH630" s="2"/>
      <c r="AI630" s="2"/>
    </row>
    <row r="631" spans="2:35">
      <c r="B631" s="42">
        <v>625</v>
      </c>
      <c r="C631" s="44"/>
      <c r="D631" s="44"/>
      <c r="E631" s="44"/>
      <c r="F631" s="44"/>
      <c r="G631" s="44"/>
      <c r="H631" s="40"/>
      <c r="I631" s="42">
        <v>625</v>
      </c>
      <c r="J631" s="44">
        <v>2</v>
      </c>
      <c r="K631" s="44">
        <v>1</v>
      </c>
      <c r="L631" s="44">
        <v>4</v>
      </c>
      <c r="M631" s="44"/>
      <c r="N631" s="44"/>
      <c r="O631" s="2"/>
      <c r="P631" s="42">
        <v>625</v>
      </c>
      <c r="Q631" s="44"/>
      <c r="R631" s="44"/>
      <c r="S631" s="44"/>
      <c r="T631" s="44"/>
      <c r="U631" s="44"/>
      <c r="V631" s="2"/>
      <c r="W631" s="42">
        <v>625</v>
      </c>
      <c r="X631" s="44">
        <v>3</v>
      </c>
      <c r="Y631" s="44">
        <v>4</v>
      </c>
      <c r="Z631" s="44">
        <v>2</v>
      </c>
      <c r="AA631" s="44"/>
      <c r="AB631" s="44"/>
      <c r="AC631" s="2"/>
      <c r="AD631" s="2"/>
      <c r="AE631" s="2"/>
      <c r="AF631" s="2"/>
      <c r="AG631" s="2"/>
      <c r="AH631" s="2"/>
      <c r="AI631" s="2"/>
    </row>
    <row r="632" spans="2:35">
      <c r="B632" s="42">
        <v>626</v>
      </c>
      <c r="C632" s="44"/>
      <c r="D632" s="44"/>
      <c r="E632" s="44"/>
      <c r="F632" s="44"/>
      <c r="G632" s="44"/>
      <c r="H632" s="40"/>
      <c r="I632" s="42">
        <v>626</v>
      </c>
      <c r="J632" s="44">
        <v>0</v>
      </c>
      <c r="K632" s="44">
        <v>1</v>
      </c>
      <c r="L632" s="44">
        <v>2</v>
      </c>
      <c r="M632" s="44"/>
      <c r="N632" s="44"/>
      <c r="O632" s="2"/>
      <c r="P632" s="42">
        <v>626</v>
      </c>
      <c r="Q632" s="44"/>
      <c r="R632" s="44"/>
      <c r="S632" s="44"/>
      <c r="T632" s="44"/>
      <c r="U632" s="44"/>
      <c r="V632" s="2"/>
      <c r="W632" s="42">
        <v>626</v>
      </c>
      <c r="X632" s="44">
        <v>3</v>
      </c>
      <c r="Y632" s="44">
        <v>1</v>
      </c>
      <c r="Z632" s="44">
        <v>2</v>
      </c>
      <c r="AA632" s="44"/>
      <c r="AB632" s="44"/>
      <c r="AC632" s="2"/>
      <c r="AD632" s="2"/>
      <c r="AE632" s="2"/>
      <c r="AF632" s="2"/>
      <c r="AG632" s="2"/>
      <c r="AH632" s="2"/>
      <c r="AI632" s="2"/>
    </row>
    <row r="633" spans="2:35">
      <c r="B633" s="42">
        <v>627</v>
      </c>
      <c r="C633" s="44"/>
      <c r="D633" s="44"/>
      <c r="E633" s="44"/>
      <c r="F633" s="44"/>
      <c r="G633" s="44"/>
      <c r="H633" s="40"/>
      <c r="I633" s="42">
        <v>627</v>
      </c>
      <c r="J633" s="44">
        <v>0</v>
      </c>
      <c r="K633" s="44">
        <v>1</v>
      </c>
      <c r="L633" s="44">
        <v>0</v>
      </c>
      <c r="M633" s="44"/>
      <c r="N633" s="44"/>
      <c r="O633" s="2"/>
      <c r="P633" s="42">
        <v>627</v>
      </c>
      <c r="Q633" s="44"/>
      <c r="R633" s="44"/>
      <c r="S633" s="44"/>
      <c r="T633" s="44"/>
      <c r="U633" s="44"/>
      <c r="V633" s="2"/>
      <c r="W633" s="42">
        <v>627</v>
      </c>
      <c r="X633" s="44">
        <v>0</v>
      </c>
      <c r="Y633" s="44">
        <v>1</v>
      </c>
      <c r="Z633" s="44">
        <v>5</v>
      </c>
      <c r="AA633" s="44"/>
      <c r="AB633" s="44"/>
      <c r="AC633" s="2"/>
      <c r="AD633" s="2"/>
      <c r="AE633" s="2"/>
      <c r="AF633" s="2"/>
      <c r="AG633" s="2"/>
      <c r="AH633" s="2"/>
      <c r="AI633" s="2"/>
    </row>
    <row r="634" spans="2:35">
      <c r="B634" s="42">
        <v>628</v>
      </c>
      <c r="C634" s="44"/>
      <c r="D634" s="44"/>
      <c r="E634" s="44"/>
      <c r="F634" s="44"/>
      <c r="G634" s="44"/>
      <c r="H634" s="40"/>
      <c r="I634" s="42">
        <v>628</v>
      </c>
      <c r="J634" s="44">
        <v>0</v>
      </c>
      <c r="K634" s="44">
        <v>9</v>
      </c>
      <c r="L634" s="44">
        <v>1</v>
      </c>
      <c r="M634" s="44"/>
      <c r="N634" s="44"/>
      <c r="O634" s="2"/>
      <c r="P634" s="42">
        <v>628</v>
      </c>
      <c r="Q634" s="44"/>
      <c r="R634" s="44"/>
      <c r="S634" s="44"/>
      <c r="T634" s="44"/>
      <c r="U634" s="44"/>
      <c r="V634" s="2"/>
      <c r="W634" s="42">
        <v>628</v>
      </c>
      <c r="X634" s="44">
        <v>0</v>
      </c>
      <c r="Y634" s="44">
        <v>1</v>
      </c>
      <c r="Z634" s="44">
        <v>2</v>
      </c>
      <c r="AA634" s="44"/>
      <c r="AB634" s="44"/>
      <c r="AC634" s="2"/>
      <c r="AD634" s="2"/>
      <c r="AE634" s="2"/>
      <c r="AF634" s="2"/>
      <c r="AG634" s="2"/>
      <c r="AH634" s="2"/>
      <c r="AI634" s="2"/>
    </row>
    <row r="635" spans="2:35">
      <c r="B635" s="42">
        <v>629</v>
      </c>
      <c r="C635" s="44"/>
      <c r="D635" s="44"/>
      <c r="E635" s="44"/>
      <c r="F635" s="44"/>
      <c r="G635" s="44"/>
      <c r="H635" s="40"/>
      <c r="I635" s="42">
        <v>629</v>
      </c>
      <c r="J635" s="44">
        <v>0</v>
      </c>
      <c r="K635" s="44">
        <v>1</v>
      </c>
      <c r="L635" s="44">
        <v>2</v>
      </c>
      <c r="M635" s="44"/>
      <c r="N635" s="44"/>
      <c r="O635" s="2"/>
      <c r="P635" s="42">
        <v>629</v>
      </c>
      <c r="Q635" s="44"/>
      <c r="R635" s="44"/>
      <c r="S635" s="44"/>
      <c r="T635" s="44"/>
      <c r="U635" s="44"/>
      <c r="V635" s="2"/>
      <c r="W635" s="42">
        <v>629</v>
      </c>
      <c r="X635" s="44">
        <v>3</v>
      </c>
      <c r="Y635" s="44">
        <v>1</v>
      </c>
      <c r="Z635" s="44">
        <v>2</v>
      </c>
      <c r="AA635" s="44"/>
      <c r="AB635" s="44"/>
      <c r="AC635" s="2"/>
      <c r="AD635" s="2"/>
      <c r="AE635" s="2"/>
      <c r="AF635" s="2"/>
      <c r="AG635" s="2"/>
      <c r="AH635" s="2"/>
      <c r="AI635" s="2"/>
    </row>
    <row r="636" spans="2:35">
      <c r="B636" s="42">
        <v>630</v>
      </c>
      <c r="C636" s="44"/>
      <c r="D636" s="44"/>
      <c r="E636" s="44"/>
      <c r="F636" s="44"/>
      <c r="G636" s="44"/>
      <c r="H636" s="40"/>
      <c r="I636" s="42">
        <v>630</v>
      </c>
      <c r="J636" s="44">
        <v>3</v>
      </c>
      <c r="K636" s="44">
        <v>1</v>
      </c>
      <c r="L636" s="44">
        <v>5</v>
      </c>
      <c r="M636" s="44"/>
      <c r="N636" s="44"/>
      <c r="O636" s="2"/>
      <c r="P636" s="42">
        <v>630</v>
      </c>
      <c r="Q636" s="44"/>
      <c r="R636" s="44"/>
      <c r="S636" s="44"/>
      <c r="T636" s="44"/>
      <c r="U636" s="44"/>
      <c r="V636" s="2"/>
      <c r="W636" s="42">
        <v>630</v>
      </c>
      <c r="X636" s="44">
        <v>1</v>
      </c>
      <c r="Y636" s="44">
        <v>1</v>
      </c>
      <c r="Z636" s="44">
        <v>2</v>
      </c>
      <c r="AA636" s="44"/>
      <c r="AB636" s="44"/>
      <c r="AC636" s="2"/>
      <c r="AD636" s="2"/>
      <c r="AE636" s="2"/>
      <c r="AF636" s="2"/>
      <c r="AG636" s="2"/>
      <c r="AH636" s="2"/>
      <c r="AI636" s="2"/>
    </row>
    <row r="637" spans="2:35">
      <c r="B637" s="42">
        <v>631</v>
      </c>
      <c r="C637" s="44"/>
      <c r="D637" s="44"/>
      <c r="E637" s="44"/>
      <c r="F637" s="44"/>
      <c r="G637" s="44"/>
      <c r="H637" s="40"/>
      <c r="I637" s="42">
        <v>631</v>
      </c>
      <c r="J637" s="44">
        <v>3</v>
      </c>
      <c r="K637" s="44">
        <v>1</v>
      </c>
      <c r="L637" s="44">
        <v>5</v>
      </c>
      <c r="M637" s="44"/>
      <c r="N637" s="44"/>
      <c r="O637" s="2"/>
      <c r="P637" s="42">
        <v>631</v>
      </c>
      <c r="Q637" s="44"/>
      <c r="R637" s="44"/>
      <c r="S637" s="44"/>
      <c r="T637" s="44"/>
      <c r="U637" s="44"/>
      <c r="V637" s="2"/>
      <c r="W637" s="42">
        <v>631</v>
      </c>
      <c r="X637" s="44">
        <v>0</v>
      </c>
      <c r="Y637" s="44">
        <v>1</v>
      </c>
      <c r="Z637" s="44">
        <v>2</v>
      </c>
      <c r="AA637" s="44"/>
      <c r="AB637" s="44"/>
      <c r="AC637" s="2"/>
      <c r="AD637" s="2"/>
      <c r="AE637" s="2"/>
      <c r="AF637" s="2"/>
      <c r="AG637" s="2"/>
      <c r="AH637" s="2"/>
      <c r="AI637" s="2"/>
    </row>
    <row r="638" spans="2:35">
      <c r="B638" s="42">
        <v>632</v>
      </c>
      <c r="C638" s="44"/>
      <c r="D638" s="44"/>
      <c r="E638" s="44"/>
      <c r="F638" s="44"/>
      <c r="G638" s="44"/>
      <c r="H638" s="40"/>
      <c r="I638" s="42">
        <v>632</v>
      </c>
      <c r="J638" s="44">
        <v>0</v>
      </c>
      <c r="K638" s="44">
        <v>4</v>
      </c>
      <c r="L638" s="44">
        <v>2</v>
      </c>
      <c r="M638" s="44"/>
      <c r="N638" s="44"/>
      <c r="O638" s="2"/>
      <c r="P638" s="42">
        <v>632</v>
      </c>
      <c r="Q638" s="44"/>
      <c r="R638" s="44"/>
      <c r="S638" s="44"/>
      <c r="T638" s="44"/>
      <c r="U638" s="44"/>
      <c r="V638" s="2"/>
      <c r="W638" s="42">
        <v>632</v>
      </c>
      <c r="X638" s="44">
        <v>0</v>
      </c>
      <c r="Y638" s="44">
        <v>1</v>
      </c>
      <c r="Z638" s="44">
        <v>2</v>
      </c>
      <c r="AA638" s="44"/>
      <c r="AB638" s="44"/>
      <c r="AC638" s="2"/>
      <c r="AD638" s="2"/>
      <c r="AE638" s="2"/>
      <c r="AF638" s="2"/>
      <c r="AG638" s="2"/>
      <c r="AH638" s="2"/>
      <c r="AI638" s="2"/>
    </row>
    <row r="639" spans="2:35">
      <c r="B639" s="42">
        <v>633</v>
      </c>
      <c r="C639" s="44"/>
      <c r="D639" s="44"/>
      <c r="E639" s="44"/>
      <c r="F639" s="44"/>
      <c r="G639" s="44"/>
      <c r="H639" s="40"/>
      <c r="I639" s="42">
        <v>633</v>
      </c>
      <c r="J639" s="44">
        <v>0</v>
      </c>
      <c r="K639" s="44">
        <v>1</v>
      </c>
      <c r="L639" s="44">
        <v>5</v>
      </c>
      <c r="M639" s="44"/>
      <c r="N639" s="44"/>
      <c r="O639" s="2"/>
      <c r="P639" s="42">
        <v>633</v>
      </c>
      <c r="Q639" s="44"/>
      <c r="R639" s="44"/>
      <c r="S639" s="44"/>
      <c r="T639" s="44"/>
      <c r="U639" s="44"/>
      <c r="V639" s="2"/>
      <c r="W639" s="42">
        <v>633</v>
      </c>
      <c r="X639" s="44">
        <v>1</v>
      </c>
      <c r="Y639" s="44">
        <v>1</v>
      </c>
      <c r="Z639" s="44">
        <v>5</v>
      </c>
      <c r="AA639" s="44"/>
      <c r="AB639" s="44"/>
      <c r="AC639" s="2"/>
      <c r="AD639" s="2"/>
      <c r="AE639" s="2"/>
      <c r="AF639" s="2"/>
      <c r="AG639" s="2"/>
      <c r="AH639" s="2"/>
      <c r="AI639" s="2"/>
    </row>
    <row r="640" spans="2:35">
      <c r="B640" s="42">
        <v>634</v>
      </c>
      <c r="C640" s="44"/>
      <c r="D640" s="44"/>
      <c r="E640" s="44"/>
      <c r="F640" s="44"/>
      <c r="G640" s="44"/>
      <c r="H640" s="40"/>
      <c r="I640" s="42">
        <v>634</v>
      </c>
      <c r="J640" s="44">
        <v>3</v>
      </c>
      <c r="K640" s="44">
        <v>1</v>
      </c>
      <c r="L640" s="44">
        <v>0</v>
      </c>
      <c r="M640" s="44"/>
      <c r="N640" s="44"/>
      <c r="O640" s="2"/>
      <c r="P640" s="42">
        <v>634</v>
      </c>
      <c r="Q640" s="44"/>
      <c r="R640" s="44"/>
      <c r="S640" s="44"/>
      <c r="T640" s="44"/>
      <c r="U640" s="44"/>
      <c r="V640" s="2"/>
      <c r="W640" s="42">
        <v>634</v>
      </c>
      <c r="X640" s="44">
        <v>0</v>
      </c>
      <c r="Y640" s="44">
        <v>4</v>
      </c>
      <c r="Z640" s="44">
        <v>0</v>
      </c>
      <c r="AA640" s="44"/>
      <c r="AB640" s="44"/>
      <c r="AC640" s="2"/>
      <c r="AD640" s="2"/>
      <c r="AE640" s="2"/>
      <c r="AF640" s="2"/>
      <c r="AG640" s="2"/>
      <c r="AH640" s="2"/>
      <c r="AI640" s="2"/>
    </row>
    <row r="641" spans="2:35">
      <c r="B641" s="42">
        <v>635</v>
      </c>
      <c r="C641" s="44"/>
      <c r="D641" s="44"/>
      <c r="E641" s="44"/>
      <c r="F641" s="44"/>
      <c r="G641" s="44"/>
      <c r="H641" s="40"/>
      <c r="I641" s="42">
        <v>635</v>
      </c>
      <c r="J641" s="44">
        <v>0</v>
      </c>
      <c r="K641" s="44">
        <v>1</v>
      </c>
      <c r="L641" s="44">
        <v>1</v>
      </c>
      <c r="M641" s="44"/>
      <c r="N641" s="44"/>
      <c r="O641" s="2"/>
      <c r="P641" s="42">
        <v>635</v>
      </c>
      <c r="Q641" s="44"/>
      <c r="R641" s="44"/>
      <c r="S641" s="44"/>
      <c r="T641" s="44"/>
      <c r="U641" s="44"/>
      <c r="V641" s="2"/>
      <c r="W641" s="42">
        <v>635</v>
      </c>
      <c r="X641" s="44">
        <v>0</v>
      </c>
      <c r="Y641" s="44">
        <v>4</v>
      </c>
      <c r="Z641" s="44">
        <v>2</v>
      </c>
      <c r="AA641" s="44"/>
      <c r="AB641" s="44"/>
      <c r="AC641" s="2"/>
      <c r="AD641" s="2"/>
      <c r="AE641" s="2"/>
      <c r="AF641" s="2"/>
      <c r="AG641" s="2"/>
      <c r="AH641" s="2"/>
      <c r="AI641" s="2"/>
    </row>
    <row r="642" spans="2:35">
      <c r="B642" s="42">
        <v>636</v>
      </c>
      <c r="C642" s="44"/>
      <c r="D642" s="44"/>
      <c r="E642" s="44"/>
      <c r="F642" s="44"/>
      <c r="G642" s="44"/>
      <c r="H642" s="40"/>
      <c r="I642" s="42">
        <v>636</v>
      </c>
      <c r="J642" s="44">
        <v>5</v>
      </c>
      <c r="K642" s="44">
        <v>1</v>
      </c>
      <c r="L642" s="44">
        <v>5</v>
      </c>
      <c r="M642" s="44"/>
      <c r="N642" s="44"/>
      <c r="O642" s="2"/>
      <c r="P642" s="42">
        <v>636</v>
      </c>
      <c r="Q642" s="44"/>
      <c r="R642" s="44"/>
      <c r="S642" s="44"/>
      <c r="T642" s="44"/>
      <c r="U642" s="44"/>
      <c r="V642" s="2"/>
      <c r="W642" s="42">
        <v>636</v>
      </c>
      <c r="X642" s="44">
        <v>4</v>
      </c>
      <c r="Y642" s="44">
        <v>1</v>
      </c>
      <c r="Z642" s="44">
        <v>5</v>
      </c>
      <c r="AA642" s="44"/>
      <c r="AB642" s="44"/>
      <c r="AC642" s="2"/>
      <c r="AD642" s="2"/>
      <c r="AE642" s="2"/>
      <c r="AF642" s="2"/>
      <c r="AG642" s="2"/>
      <c r="AH642" s="2"/>
      <c r="AI642" s="2"/>
    </row>
    <row r="643" spans="2:35">
      <c r="B643" s="42">
        <v>637</v>
      </c>
      <c r="C643" s="44"/>
      <c r="D643" s="44"/>
      <c r="E643" s="44"/>
      <c r="F643" s="44"/>
      <c r="G643" s="44"/>
      <c r="H643" s="40"/>
      <c r="I643" s="42">
        <v>637</v>
      </c>
      <c r="J643" s="44">
        <v>1</v>
      </c>
      <c r="K643" s="44">
        <v>2</v>
      </c>
      <c r="L643" s="44">
        <v>5</v>
      </c>
      <c r="M643" s="44"/>
      <c r="N643" s="44"/>
      <c r="O643" s="2"/>
      <c r="P643" s="42">
        <v>637</v>
      </c>
      <c r="Q643" s="44"/>
      <c r="R643" s="44"/>
      <c r="S643" s="44"/>
      <c r="T643" s="44"/>
      <c r="U643" s="44"/>
      <c r="V643" s="2"/>
      <c r="W643" s="42">
        <v>637</v>
      </c>
      <c r="X643" s="44">
        <v>3</v>
      </c>
      <c r="Y643" s="44">
        <v>1</v>
      </c>
      <c r="Z643" s="44">
        <v>2</v>
      </c>
      <c r="AA643" s="44"/>
      <c r="AB643" s="44"/>
      <c r="AC643" s="2"/>
      <c r="AD643" s="2"/>
      <c r="AE643" s="2"/>
      <c r="AF643" s="2"/>
      <c r="AG643" s="2"/>
      <c r="AH643" s="2"/>
      <c r="AI643" s="2"/>
    </row>
    <row r="644" spans="2:35">
      <c r="B644" s="42">
        <v>638</v>
      </c>
      <c r="C644" s="44"/>
      <c r="D644" s="44"/>
      <c r="E644" s="44"/>
      <c r="F644" s="44"/>
      <c r="G644" s="44"/>
      <c r="H644" s="40"/>
      <c r="I644" s="42">
        <v>638</v>
      </c>
      <c r="J644" s="44">
        <v>0</v>
      </c>
      <c r="K644" s="44">
        <v>4</v>
      </c>
      <c r="L644" s="44">
        <v>5</v>
      </c>
      <c r="M644" s="44"/>
      <c r="N644" s="44"/>
      <c r="O644" s="2"/>
      <c r="P644" s="42">
        <v>638</v>
      </c>
      <c r="Q644" s="44"/>
      <c r="R644" s="44"/>
      <c r="S644" s="44"/>
      <c r="T644" s="44"/>
      <c r="U644" s="44"/>
      <c r="V644" s="2"/>
      <c r="W644" s="42">
        <v>638</v>
      </c>
      <c r="X644" s="44">
        <v>3</v>
      </c>
      <c r="Y644" s="44">
        <v>1</v>
      </c>
      <c r="Z644" s="44">
        <v>5</v>
      </c>
      <c r="AA644" s="44"/>
      <c r="AB644" s="44"/>
      <c r="AC644" s="2"/>
      <c r="AD644" s="2"/>
      <c r="AE644" s="2"/>
      <c r="AF644" s="2"/>
      <c r="AG644" s="2"/>
      <c r="AH644" s="2"/>
      <c r="AI644" s="2"/>
    </row>
    <row r="645" spans="2:35">
      <c r="B645" s="42">
        <v>639</v>
      </c>
      <c r="C645" s="44"/>
      <c r="D645" s="44"/>
      <c r="E645" s="44"/>
      <c r="F645" s="44"/>
      <c r="G645" s="44"/>
      <c r="H645" s="40"/>
      <c r="I645" s="42">
        <v>639</v>
      </c>
      <c r="J645" s="44">
        <v>6</v>
      </c>
      <c r="K645" s="44">
        <v>1</v>
      </c>
      <c r="L645" s="44">
        <v>2</v>
      </c>
      <c r="M645" s="44"/>
      <c r="N645" s="44"/>
      <c r="O645" s="2"/>
      <c r="P645" s="42">
        <v>639</v>
      </c>
      <c r="Q645" s="44"/>
      <c r="R645" s="44"/>
      <c r="S645" s="44"/>
      <c r="T645" s="44"/>
      <c r="U645" s="44"/>
      <c r="V645" s="2"/>
      <c r="W645" s="42">
        <v>639</v>
      </c>
      <c r="X645" s="44">
        <v>2</v>
      </c>
      <c r="Y645" s="44">
        <v>1</v>
      </c>
      <c r="Z645" s="44">
        <v>2</v>
      </c>
      <c r="AA645" s="44"/>
      <c r="AB645" s="44"/>
      <c r="AC645" s="2"/>
      <c r="AD645" s="2"/>
      <c r="AE645" s="2"/>
      <c r="AF645" s="2"/>
      <c r="AG645" s="2"/>
      <c r="AH645" s="2"/>
      <c r="AI645" s="2"/>
    </row>
    <row r="646" spans="2:35">
      <c r="B646" s="42">
        <v>640</v>
      </c>
      <c r="C646" s="44"/>
      <c r="D646" s="44"/>
      <c r="E646" s="44"/>
      <c r="F646" s="44"/>
      <c r="G646" s="44"/>
      <c r="H646" s="40"/>
      <c r="I646" s="42">
        <v>640</v>
      </c>
      <c r="J646" s="44">
        <v>0</v>
      </c>
      <c r="K646" s="44">
        <v>4</v>
      </c>
      <c r="L646" s="44">
        <v>2</v>
      </c>
      <c r="M646" s="44"/>
      <c r="N646" s="44"/>
      <c r="O646" s="2"/>
      <c r="P646" s="42">
        <v>640</v>
      </c>
      <c r="Q646" s="44"/>
      <c r="R646" s="44"/>
      <c r="S646" s="44"/>
      <c r="T646" s="44"/>
      <c r="U646" s="44"/>
      <c r="V646" s="2"/>
      <c r="W646" s="42">
        <v>640</v>
      </c>
      <c r="X646" s="44">
        <v>0</v>
      </c>
      <c r="Y646" s="44">
        <v>1</v>
      </c>
      <c r="Z646" s="44">
        <v>1</v>
      </c>
      <c r="AA646" s="44"/>
      <c r="AB646" s="44"/>
      <c r="AC646" s="2"/>
      <c r="AD646" s="2"/>
      <c r="AE646" s="2"/>
      <c r="AF646" s="2"/>
      <c r="AG646" s="2"/>
      <c r="AH646" s="2"/>
      <c r="AI646" s="2"/>
    </row>
    <row r="647" spans="2:35">
      <c r="B647" s="42">
        <v>641</v>
      </c>
      <c r="C647" s="44"/>
      <c r="D647" s="44"/>
      <c r="E647" s="44"/>
      <c r="F647" s="44"/>
      <c r="G647" s="44"/>
      <c r="H647" s="40"/>
      <c r="I647" s="42">
        <v>641</v>
      </c>
      <c r="J647" s="44">
        <v>1</v>
      </c>
      <c r="K647" s="44">
        <v>4</v>
      </c>
      <c r="L647" s="44">
        <v>5</v>
      </c>
      <c r="M647" s="44"/>
      <c r="N647" s="44"/>
      <c r="O647" s="2"/>
      <c r="P647" s="42">
        <v>641</v>
      </c>
      <c r="Q647" s="44"/>
      <c r="R647" s="44"/>
      <c r="S647" s="44"/>
      <c r="T647" s="44"/>
      <c r="U647" s="44"/>
      <c r="V647" s="2"/>
      <c r="W647" s="42">
        <v>641</v>
      </c>
      <c r="X647" s="44">
        <v>3</v>
      </c>
      <c r="Y647" s="44">
        <v>4</v>
      </c>
      <c r="Z647" s="44">
        <v>5</v>
      </c>
      <c r="AA647" s="44"/>
      <c r="AB647" s="44"/>
      <c r="AC647" s="2"/>
      <c r="AD647" s="2"/>
      <c r="AE647" s="2"/>
      <c r="AF647" s="2"/>
      <c r="AG647" s="2"/>
      <c r="AH647" s="2"/>
      <c r="AI647" s="2"/>
    </row>
    <row r="648" spans="2:35">
      <c r="B648" s="42">
        <v>642</v>
      </c>
      <c r="C648" s="44"/>
      <c r="D648" s="44"/>
      <c r="E648" s="44"/>
      <c r="F648" s="44"/>
      <c r="G648" s="44"/>
      <c r="H648" s="40"/>
      <c r="I648" s="42">
        <v>642</v>
      </c>
      <c r="J648" s="44">
        <v>4</v>
      </c>
      <c r="K648" s="44">
        <v>0</v>
      </c>
      <c r="L648" s="44">
        <v>2</v>
      </c>
      <c r="M648" s="44"/>
      <c r="N648" s="44"/>
      <c r="O648" s="2"/>
      <c r="P648" s="42">
        <v>642</v>
      </c>
      <c r="Q648" s="44"/>
      <c r="R648" s="44"/>
      <c r="S648" s="44"/>
      <c r="T648" s="44"/>
      <c r="U648" s="44"/>
      <c r="V648" s="2"/>
      <c r="W648" s="42">
        <v>642</v>
      </c>
      <c r="X648" s="44">
        <v>2</v>
      </c>
      <c r="Y648" s="44">
        <v>1</v>
      </c>
      <c r="Z648" s="44">
        <v>2</v>
      </c>
      <c r="AA648" s="44"/>
      <c r="AB648" s="44"/>
      <c r="AC648" s="2"/>
      <c r="AD648" s="2"/>
      <c r="AE648" s="2"/>
      <c r="AF648" s="2"/>
      <c r="AG648" s="2"/>
      <c r="AH648" s="2"/>
      <c r="AI648" s="2"/>
    </row>
    <row r="649" spans="2:35">
      <c r="B649" s="42">
        <v>643</v>
      </c>
      <c r="C649" s="44"/>
      <c r="D649" s="44"/>
      <c r="E649" s="44"/>
      <c r="F649" s="44"/>
      <c r="G649" s="44"/>
      <c r="H649" s="40"/>
      <c r="I649" s="42">
        <v>643</v>
      </c>
      <c r="J649" s="44">
        <v>0</v>
      </c>
      <c r="K649" s="44">
        <v>1</v>
      </c>
      <c r="L649" s="44">
        <v>5</v>
      </c>
      <c r="M649" s="44"/>
      <c r="N649" s="44"/>
      <c r="O649" s="2"/>
      <c r="P649" s="42">
        <v>643</v>
      </c>
      <c r="Q649" s="44"/>
      <c r="R649" s="44"/>
      <c r="S649" s="44"/>
      <c r="T649" s="44"/>
      <c r="U649" s="44"/>
      <c r="V649" s="2"/>
      <c r="W649" s="42">
        <v>643</v>
      </c>
      <c r="X649" s="44">
        <v>0</v>
      </c>
      <c r="Y649" s="44">
        <v>4</v>
      </c>
      <c r="Z649" s="44">
        <v>3</v>
      </c>
      <c r="AA649" s="44"/>
      <c r="AB649" s="44"/>
      <c r="AC649" s="2"/>
      <c r="AD649" s="2"/>
      <c r="AE649" s="2"/>
      <c r="AF649" s="2"/>
      <c r="AG649" s="2"/>
      <c r="AH649" s="2"/>
      <c r="AI649" s="2"/>
    </row>
    <row r="650" spans="2:35">
      <c r="B650" s="42">
        <v>644</v>
      </c>
      <c r="C650" s="44"/>
      <c r="D650" s="44"/>
      <c r="E650" s="44"/>
      <c r="F650" s="44"/>
      <c r="G650" s="44"/>
      <c r="H650" s="40"/>
      <c r="I650" s="42">
        <v>644</v>
      </c>
      <c r="J650" s="44">
        <v>0</v>
      </c>
      <c r="K650" s="44">
        <v>4</v>
      </c>
      <c r="L650" s="44">
        <v>5</v>
      </c>
      <c r="M650" s="44"/>
      <c r="N650" s="44"/>
      <c r="O650" s="2"/>
      <c r="P650" s="42">
        <v>644</v>
      </c>
      <c r="Q650" s="44"/>
      <c r="R650" s="44"/>
      <c r="S650" s="44"/>
      <c r="T650" s="44"/>
      <c r="U650" s="44"/>
      <c r="V650" s="2"/>
      <c r="W650" s="42">
        <v>644</v>
      </c>
      <c r="X650" s="44">
        <v>0</v>
      </c>
      <c r="Y650" s="44">
        <v>1</v>
      </c>
      <c r="Z650" s="44">
        <v>5</v>
      </c>
      <c r="AA650" s="44"/>
      <c r="AB650" s="44"/>
      <c r="AC650" s="2"/>
      <c r="AD650" s="2"/>
      <c r="AE650" s="2"/>
      <c r="AF650" s="2"/>
      <c r="AG650" s="2"/>
      <c r="AH650" s="2"/>
      <c r="AI650" s="2"/>
    </row>
    <row r="651" spans="2:35">
      <c r="B651" s="42">
        <v>645</v>
      </c>
      <c r="C651" s="44"/>
      <c r="D651" s="44"/>
      <c r="E651" s="44"/>
      <c r="F651" s="44"/>
      <c r="G651" s="44"/>
      <c r="H651" s="40"/>
      <c r="I651" s="42">
        <v>645</v>
      </c>
      <c r="J651" s="44">
        <v>5</v>
      </c>
      <c r="K651" s="44">
        <v>1</v>
      </c>
      <c r="L651" s="44">
        <v>2</v>
      </c>
      <c r="M651" s="44"/>
      <c r="N651" s="44"/>
      <c r="O651" s="2"/>
      <c r="P651" s="42">
        <v>645</v>
      </c>
      <c r="Q651" s="44"/>
      <c r="R651" s="44"/>
      <c r="S651" s="44"/>
      <c r="T651" s="44"/>
      <c r="U651" s="44"/>
      <c r="V651" s="2"/>
      <c r="W651" s="42">
        <v>645</v>
      </c>
      <c r="X651" s="44">
        <v>5</v>
      </c>
      <c r="Y651" s="44">
        <v>1</v>
      </c>
      <c r="Z651" s="44">
        <v>5</v>
      </c>
      <c r="AA651" s="44"/>
      <c r="AB651" s="44"/>
      <c r="AC651" s="2"/>
      <c r="AD651" s="2"/>
      <c r="AE651" s="2"/>
      <c r="AF651" s="2"/>
      <c r="AG651" s="2"/>
      <c r="AH651" s="2"/>
      <c r="AI651" s="2"/>
    </row>
    <row r="652" spans="2:35">
      <c r="B652" s="42">
        <v>646</v>
      </c>
      <c r="C652" s="44"/>
      <c r="D652" s="44"/>
      <c r="E652" s="44"/>
      <c r="F652" s="44"/>
      <c r="G652" s="44"/>
      <c r="H652" s="40"/>
      <c r="I652" s="42">
        <v>646</v>
      </c>
      <c r="J652" s="44">
        <v>0</v>
      </c>
      <c r="K652" s="44">
        <v>4</v>
      </c>
      <c r="L652" s="44">
        <v>2</v>
      </c>
      <c r="M652" s="44"/>
      <c r="N652" s="44"/>
      <c r="O652" s="2"/>
      <c r="P652" s="42">
        <v>646</v>
      </c>
      <c r="Q652" s="44"/>
      <c r="R652" s="44"/>
      <c r="S652" s="44"/>
      <c r="T652" s="44"/>
      <c r="U652" s="44"/>
      <c r="V652" s="2"/>
      <c r="W652" s="42">
        <v>646</v>
      </c>
      <c r="X652" s="44">
        <v>0</v>
      </c>
      <c r="Y652" s="44">
        <v>4</v>
      </c>
      <c r="Z652" s="44">
        <v>5</v>
      </c>
      <c r="AA652" s="44"/>
      <c r="AB652" s="44"/>
      <c r="AC652" s="2"/>
      <c r="AD652" s="2"/>
      <c r="AE652" s="2"/>
      <c r="AF652" s="2"/>
      <c r="AG652" s="2"/>
      <c r="AH652" s="2"/>
      <c r="AI652" s="2"/>
    </row>
    <row r="653" spans="2:35">
      <c r="B653" s="42">
        <v>647</v>
      </c>
      <c r="C653" s="44"/>
      <c r="D653" s="44"/>
      <c r="E653" s="44"/>
      <c r="F653" s="44"/>
      <c r="G653" s="44"/>
      <c r="H653" s="40"/>
      <c r="I653" s="42">
        <v>647</v>
      </c>
      <c r="J653" s="44">
        <v>3</v>
      </c>
      <c r="K653" s="44">
        <v>4</v>
      </c>
      <c r="L653" s="44">
        <v>5</v>
      </c>
      <c r="M653" s="44"/>
      <c r="N653" s="44"/>
      <c r="O653" s="2"/>
      <c r="P653" s="42">
        <v>647</v>
      </c>
      <c r="Q653" s="44"/>
      <c r="R653" s="44"/>
      <c r="S653" s="44"/>
      <c r="T653" s="44"/>
      <c r="U653" s="44"/>
      <c r="V653" s="2"/>
      <c r="W653" s="42">
        <v>647</v>
      </c>
      <c r="X653" s="44">
        <v>0</v>
      </c>
      <c r="Y653" s="44">
        <v>4</v>
      </c>
      <c r="Z653" s="44">
        <v>2</v>
      </c>
      <c r="AA653" s="44"/>
      <c r="AB653" s="44"/>
      <c r="AC653" s="2"/>
      <c r="AD653" s="2"/>
      <c r="AE653" s="2"/>
      <c r="AF653" s="2"/>
      <c r="AG653" s="2"/>
      <c r="AH653" s="2"/>
      <c r="AI653" s="2"/>
    </row>
    <row r="654" spans="2:35">
      <c r="B654" s="42">
        <v>648</v>
      </c>
      <c r="C654" s="44"/>
      <c r="D654" s="44"/>
      <c r="E654" s="44"/>
      <c r="F654" s="44"/>
      <c r="G654" s="44"/>
      <c r="H654" s="40"/>
      <c r="I654" s="42">
        <v>648</v>
      </c>
      <c r="J654" s="44">
        <v>0</v>
      </c>
      <c r="K654" s="44">
        <v>1</v>
      </c>
      <c r="L654" s="44">
        <v>6</v>
      </c>
      <c r="M654" s="44"/>
      <c r="N654" s="44"/>
      <c r="O654" s="2"/>
      <c r="P654" s="42">
        <v>648</v>
      </c>
      <c r="Q654" s="44"/>
      <c r="R654" s="44"/>
      <c r="S654" s="44"/>
      <c r="T654" s="44"/>
      <c r="U654" s="44"/>
      <c r="V654" s="2"/>
      <c r="W654" s="42">
        <v>648</v>
      </c>
      <c r="X654" s="44">
        <v>3</v>
      </c>
      <c r="Y654" s="44">
        <v>1</v>
      </c>
      <c r="Z654" s="44">
        <v>5</v>
      </c>
      <c r="AA654" s="44"/>
      <c r="AB654" s="44"/>
      <c r="AC654" s="2"/>
      <c r="AD654" s="2"/>
      <c r="AE654" s="2"/>
      <c r="AF654" s="2"/>
      <c r="AG654" s="2"/>
      <c r="AH654" s="2"/>
      <c r="AI654" s="2"/>
    </row>
    <row r="655" spans="2:35">
      <c r="B655" s="42">
        <v>649</v>
      </c>
      <c r="C655" s="44"/>
      <c r="D655" s="44"/>
      <c r="E655" s="44"/>
      <c r="F655" s="44"/>
      <c r="G655" s="44"/>
      <c r="H655" s="40"/>
      <c r="I655" s="42">
        <v>649</v>
      </c>
      <c r="J655" s="44">
        <v>0</v>
      </c>
      <c r="K655" s="44">
        <v>4</v>
      </c>
      <c r="L655" s="44">
        <v>5</v>
      </c>
      <c r="M655" s="44"/>
      <c r="N655" s="44"/>
      <c r="O655" s="2"/>
      <c r="P655" s="42">
        <v>649</v>
      </c>
      <c r="Q655" s="44"/>
      <c r="R655" s="44"/>
      <c r="S655" s="44"/>
      <c r="T655" s="44"/>
      <c r="U655" s="44"/>
      <c r="V655" s="2"/>
      <c r="W655" s="42">
        <v>649</v>
      </c>
      <c r="X655" s="44">
        <v>3</v>
      </c>
      <c r="Y655" s="44">
        <v>6</v>
      </c>
      <c r="Z655" s="44">
        <v>0</v>
      </c>
      <c r="AA655" s="44"/>
      <c r="AB655" s="44"/>
      <c r="AC655" s="2"/>
      <c r="AD655" s="2"/>
      <c r="AE655" s="2"/>
      <c r="AF655" s="2"/>
      <c r="AG655" s="2"/>
      <c r="AH655" s="2"/>
      <c r="AI655" s="2"/>
    </row>
    <row r="656" spans="2:35">
      <c r="B656" s="42">
        <v>650</v>
      </c>
      <c r="C656" s="44"/>
      <c r="D656" s="44"/>
      <c r="E656" s="44"/>
      <c r="F656" s="44"/>
      <c r="G656" s="44"/>
      <c r="H656" s="40"/>
      <c r="I656" s="42">
        <v>650</v>
      </c>
      <c r="J656" s="44">
        <v>0</v>
      </c>
      <c r="K656" s="44">
        <v>1</v>
      </c>
      <c r="L656" s="44">
        <v>5</v>
      </c>
      <c r="M656" s="44"/>
      <c r="N656" s="44"/>
      <c r="O656" s="2"/>
      <c r="P656" s="42">
        <v>650</v>
      </c>
      <c r="Q656" s="44"/>
      <c r="R656" s="44"/>
      <c r="S656" s="44"/>
      <c r="T656" s="44"/>
      <c r="U656" s="44"/>
      <c r="V656" s="2"/>
      <c r="W656" s="42">
        <v>650</v>
      </c>
      <c r="X656" s="44">
        <v>0</v>
      </c>
      <c r="Y656" s="44">
        <v>5</v>
      </c>
      <c r="Z656" s="44">
        <v>2</v>
      </c>
      <c r="AA656" s="44"/>
      <c r="AB656" s="44"/>
      <c r="AC656" s="2"/>
      <c r="AD656" s="2"/>
      <c r="AE656" s="2"/>
      <c r="AF656" s="2"/>
      <c r="AG656" s="2"/>
      <c r="AH656" s="2"/>
      <c r="AI656" s="2"/>
    </row>
    <row r="657" spans="2:35">
      <c r="B657" s="42">
        <v>651</v>
      </c>
      <c r="C657" s="44"/>
      <c r="D657" s="44"/>
      <c r="E657" s="44"/>
      <c r="F657" s="44"/>
      <c r="G657" s="44"/>
      <c r="H657" s="40"/>
      <c r="I657" s="42">
        <v>651</v>
      </c>
      <c r="J657" s="44">
        <v>0</v>
      </c>
      <c r="K657" s="44">
        <v>4</v>
      </c>
      <c r="L657" s="44">
        <v>3</v>
      </c>
      <c r="M657" s="44"/>
      <c r="N657" s="44"/>
      <c r="O657" s="2"/>
      <c r="P657" s="42">
        <v>651</v>
      </c>
      <c r="Q657" s="44"/>
      <c r="R657" s="44"/>
      <c r="S657" s="44"/>
      <c r="T657" s="44"/>
      <c r="U657" s="44"/>
      <c r="V657" s="2"/>
      <c r="W657" s="42">
        <v>651</v>
      </c>
      <c r="X657" s="44">
        <v>3</v>
      </c>
      <c r="Y657" s="44">
        <v>1</v>
      </c>
      <c r="Z657" s="44">
        <v>2</v>
      </c>
      <c r="AA657" s="44"/>
      <c r="AB657" s="44"/>
      <c r="AC657" s="2"/>
      <c r="AD657" s="2"/>
      <c r="AE657" s="2"/>
      <c r="AF657" s="2"/>
      <c r="AG657" s="2"/>
      <c r="AH657" s="2"/>
      <c r="AI657" s="2"/>
    </row>
    <row r="658" spans="2:35">
      <c r="B658" s="42">
        <v>652</v>
      </c>
      <c r="C658" s="44"/>
      <c r="D658" s="44"/>
      <c r="E658" s="44"/>
      <c r="F658" s="44"/>
      <c r="G658" s="44"/>
      <c r="H658" s="40"/>
      <c r="I658" s="42">
        <v>652</v>
      </c>
      <c r="J658" s="44">
        <v>1</v>
      </c>
      <c r="K658" s="44">
        <v>1</v>
      </c>
      <c r="L658" s="44">
        <v>2</v>
      </c>
      <c r="M658" s="44"/>
      <c r="N658" s="44"/>
      <c r="O658" s="2"/>
      <c r="P658" s="42">
        <v>652</v>
      </c>
      <c r="Q658" s="44"/>
      <c r="R658" s="44"/>
      <c r="S658" s="44"/>
      <c r="T658" s="44"/>
      <c r="U658" s="44"/>
      <c r="V658" s="2"/>
      <c r="W658" s="42">
        <v>652</v>
      </c>
      <c r="X658" s="44">
        <v>0</v>
      </c>
      <c r="Y658" s="44">
        <v>1</v>
      </c>
      <c r="Z658" s="44">
        <v>2</v>
      </c>
      <c r="AA658" s="44"/>
      <c r="AB658" s="44"/>
      <c r="AC658" s="2"/>
      <c r="AD658" s="2"/>
      <c r="AE658" s="2"/>
      <c r="AF658" s="2"/>
      <c r="AG658" s="2"/>
      <c r="AH658" s="2"/>
      <c r="AI658" s="2"/>
    </row>
    <row r="659" spans="2:35">
      <c r="B659" s="42">
        <v>653</v>
      </c>
      <c r="C659" s="44"/>
      <c r="D659" s="44"/>
      <c r="E659" s="44"/>
      <c r="F659" s="44"/>
      <c r="G659" s="44"/>
      <c r="H659" s="40"/>
      <c r="I659" s="42">
        <v>653</v>
      </c>
      <c r="J659" s="44">
        <v>0</v>
      </c>
      <c r="K659" s="44">
        <v>1</v>
      </c>
      <c r="L659" s="44">
        <v>2</v>
      </c>
      <c r="M659" s="44"/>
      <c r="N659" s="44"/>
      <c r="O659" s="2"/>
      <c r="P659" s="42">
        <v>653</v>
      </c>
      <c r="Q659" s="44"/>
      <c r="R659" s="44"/>
      <c r="S659" s="44"/>
      <c r="T659" s="44"/>
      <c r="U659" s="44"/>
      <c r="V659" s="2"/>
      <c r="W659" s="42">
        <v>653</v>
      </c>
      <c r="X659" s="44">
        <v>0</v>
      </c>
      <c r="Y659" s="44">
        <v>4</v>
      </c>
      <c r="Z659" s="44">
        <v>0</v>
      </c>
      <c r="AA659" s="44"/>
      <c r="AB659" s="44"/>
      <c r="AC659" s="2"/>
      <c r="AD659" s="2"/>
      <c r="AE659" s="2"/>
      <c r="AF659" s="2"/>
      <c r="AG659" s="2"/>
      <c r="AH659" s="2"/>
      <c r="AI659" s="2"/>
    </row>
    <row r="660" spans="2:35">
      <c r="B660" s="42">
        <v>654</v>
      </c>
      <c r="C660" s="44"/>
      <c r="D660" s="44"/>
      <c r="E660" s="44"/>
      <c r="F660" s="44"/>
      <c r="G660" s="44"/>
      <c r="H660" s="40"/>
      <c r="I660" s="42">
        <v>654</v>
      </c>
      <c r="J660" s="44">
        <v>3</v>
      </c>
      <c r="K660" s="44">
        <v>1</v>
      </c>
      <c r="L660" s="44">
        <v>2</v>
      </c>
      <c r="M660" s="44"/>
      <c r="N660" s="44"/>
      <c r="O660" s="2"/>
      <c r="P660" s="42">
        <v>654</v>
      </c>
      <c r="Q660" s="44"/>
      <c r="R660" s="44"/>
      <c r="S660" s="44"/>
      <c r="T660" s="44"/>
      <c r="U660" s="44"/>
      <c r="V660" s="2"/>
      <c r="W660" s="42">
        <v>654</v>
      </c>
      <c r="X660" s="44">
        <v>7</v>
      </c>
      <c r="Y660" s="44">
        <v>8</v>
      </c>
      <c r="Z660" s="44">
        <v>2</v>
      </c>
      <c r="AA660" s="44"/>
      <c r="AB660" s="44"/>
      <c r="AC660" s="2"/>
      <c r="AD660" s="2"/>
      <c r="AE660" s="2"/>
      <c r="AF660" s="2"/>
      <c r="AG660" s="2"/>
      <c r="AH660" s="2"/>
      <c r="AI660" s="2"/>
    </row>
    <row r="661" spans="2:35">
      <c r="B661" s="42">
        <v>655</v>
      </c>
      <c r="C661" s="44"/>
      <c r="D661" s="44"/>
      <c r="E661" s="44"/>
      <c r="F661" s="44"/>
      <c r="G661" s="44"/>
      <c r="H661" s="40"/>
      <c r="I661" s="42">
        <v>655</v>
      </c>
      <c r="J661" s="44">
        <v>0</v>
      </c>
      <c r="K661" s="44">
        <v>1</v>
      </c>
      <c r="L661" s="44">
        <v>2</v>
      </c>
      <c r="M661" s="44"/>
      <c r="N661" s="44"/>
      <c r="O661" s="2"/>
      <c r="P661" s="42">
        <v>655</v>
      </c>
      <c r="Q661" s="44"/>
      <c r="R661" s="44"/>
      <c r="S661" s="44"/>
      <c r="T661" s="44"/>
      <c r="U661" s="44"/>
      <c r="V661" s="2"/>
      <c r="W661" s="42">
        <v>655</v>
      </c>
      <c r="X661" s="44">
        <v>0</v>
      </c>
      <c r="Y661" s="44">
        <v>4</v>
      </c>
      <c r="Z661" s="44">
        <v>5</v>
      </c>
      <c r="AA661" s="44"/>
      <c r="AB661" s="44"/>
      <c r="AC661" s="2"/>
      <c r="AD661" s="2"/>
      <c r="AE661" s="2"/>
      <c r="AF661" s="2"/>
      <c r="AG661" s="2"/>
      <c r="AH661" s="2"/>
      <c r="AI661" s="2"/>
    </row>
    <row r="662" spans="2:35">
      <c r="B662" s="42">
        <v>656</v>
      </c>
      <c r="C662" s="44"/>
      <c r="D662" s="44"/>
      <c r="E662" s="44"/>
      <c r="F662" s="44"/>
      <c r="G662" s="44"/>
      <c r="H662" s="40"/>
      <c r="I662" s="42">
        <v>656</v>
      </c>
      <c r="J662" s="44">
        <v>0</v>
      </c>
      <c r="K662" s="44">
        <v>1</v>
      </c>
      <c r="L662" s="44">
        <v>2</v>
      </c>
      <c r="M662" s="44"/>
      <c r="N662" s="44"/>
      <c r="O662" s="2"/>
      <c r="P662" s="42">
        <v>656</v>
      </c>
      <c r="Q662" s="44"/>
      <c r="R662" s="44"/>
      <c r="S662" s="44"/>
      <c r="T662" s="44"/>
      <c r="U662" s="44"/>
      <c r="V662" s="2"/>
      <c r="W662" s="42">
        <v>656</v>
      </c>
      <c r="X662" s="44">
        <v>3</v>
      </c>
      <c r="Y662" s="44">
        <v>1</v>
      </c>
      <c r="Z662" s="44">
        <v>0</v>
      </c>
      <c r="AA662" s="44"/>
      <c r="AB662" s="44"/>
      <c r="AC662" s="2"/>
      <c r="AD662" s="2"/>
      <c r="AE662" s="2"/>
      <c r="AF662" s="2"/>
      <c r="AG662" s="2"/>
      <c r="AH662" s="2"/>
      <c r="AI662" s="2"/>
    </row>
    <row r="663" spans="2:35">
      <c r="B663" s="42">
        <v>657</v>
      </c>
      <c r="C663" s="44"/>
      <c r="D663" s="44"/>
      <c r="E663" s="44"/>
      <c r="F663" s="44"/>
      <c r="G663" s="44"/>
      <c r="H663" s="40"/>
      <c r="I663" s="42">
        <v>657</v>
      </c>
      <c r="J663" s="44">
        <v>0</v>
      </c>
      <c r="K663" s="44">
        <v>0</v>
      </c>
      <c r="L663" s="44">
        <v>2</v>
      </c>
      <c r="M663" s="44"/>
      <c r="N663" s="44"/>
      <c r="O663" s="2"/>
      <c r="P663" s="42">
        <v>657</v>
      </c>
      <c r="Q663" s="44"/>
      <c r="R663" s="44"/>
      <c r="S663" s="44"/>
      <c r="T663" s="44"/>
      <c r="U663" s="44"/>
      <c r="V663" s="2"/>
      <c r="W663" s="42">
        <v>657</v>
      </c>
      <c r="X663" s="44">
        <v>6</v>
      </c>
      <c r="Y663" s="44">
        <v>4</v>
      </c>
      <c r="Z663" s="44">
        <v>5</v>
      </c>
      <c r="AA663" s="44"/>
      <c r="AB663" s="44"/>
      <c r="AC663" s="2"/>
      <c r="AD663" s="2"/>
      <c r="AE663" s="2"/>
      <c r="AF663" s="2"/>
      <c r="AG663" s="2"/>
      <c r="AH663" s="2"/>
      <c r="AI663" s="2"/>
    </row>
    <row r="664" spans="2:35">
      <c r="B664" s="42">
        <v>658</v>
      </c>
      <c r="C664" s="44"/>
      <c r="D664" s="44"/>
      <c r="E664" s="44"/>
      <c r="F664" s="44"/>
      <c r="G664" s="44"/>
      <c r="H664" s="40"/>
      <c r="I664" s="42">
        <v>658</v>
      </c>
      <c r="J664" s="44">
        <v>0</v>
      </c>
      <c r="K664" s="44">
        <v>1</v>
      </c>
      <c r="L664" s="44">
        <v>2</v>
      </c>
      <c r="M664" s="44"/>
      <c r="N664" s="44"/>
      <c r="O664" s="2"/>
      <c r="P664" s="42">
        <v>658</v>
      </c>
      <c r="Q664" s="44"/>
      <c r="R664" s="44"/>
      <c r="S664" s="44"/>
      <c r="T664" s="44"/>
      <c r="U664" s="44"/>
      <c r="V664" s="2"/>
      <c r="W664" s="42">
        <v>658</v>
      </c>
      <c r="X664" s="44">
        <v>0</v>
      </c>
      <c r="Y664" s="44">
        <v>2</v>
      </c>
      <c r="Z664" s="44">
        <v>1</v>
      </c>
      <c r="AA664" s="44"/>
      <c r="AB664" s="44"/>
      <c r="AC664" s="2"/>
      <c r="AD664" s="2"/>
      <c r="AE664" s="2"/>
      <c r="AF664" s="2"/>
      <c r="AG664" s="2"/>
      <c r="AH664" s="2"/>
      <c r="AI664" s="2"/>
    </row>
    <row r="665" spans="2:35">
      <c r="B665" s="42">
        <v>659</v>
      </c>
      <c r="C665" s="44"/>
      <c r="D665" s="44"/>
      <c r="E665" s="44"/>
      <c r="F665" s="44"/>
      <c r="G665" s="44"/>
      <c r="H665" s="40"/>
      <c r="I665" s="42">
        <v>659</v>
      </c>
      <c r="J665" s="44">
        <v>3</v>
      </c>
      <c r="K665" s="44">
        <v>1</v>
      </c>
      <c r="L665" s="44">
        <v>2</v>
      </c>
      <c r="M665" s="44"/>
      <c r="N665" s="44"/>
      <c r="O665" s="2"/>
      <c r="P665" s="42">
        <v>659</v>
      </c>
      <c r="Q665" s="44"/>
      <c r="R665" s="44"/>
      <c r="S665" s="44"/>
      <c r="T665" s="44"/>
      <c r="U665" s="44"/>
      <c r="V665" s="2"/>
      <c r="W665" s="42">
        <v>659</v>
      </c>
      <c r="X665" s="44">
        <v>3</v>
      </c>
      <c r="Y665" s="44">
        <v>1</v>
      </c>
      <c r="Z665" s="44">
        <v>2</v>
      </c>
      <c r="AA665" s="44"/>
      <c r="AB665" s="44"/>
      <c r="AC665" s="2"/>
      <c r="AD665" s="2"/>
      <c r="AE665" s="2"/>
      <c r="AF665" s="2"/>
      <c r="AG665" s="2"/>
      <c r="AH665" s="2"/>
      <c r="AI665" s="2"/>
    </row>
    <row r="666" spans="2:35">
      <c r="B666" s="42">
        <v>660</v>
      </c>
      <c r="C666" s="44"/>
      <c r="D666" s="44"/>
      <c r="E666" s="44"/>
      <c r="F666" s="44"/>
      <c r="G666" s="44"/>
      <c r="H666" s="40"/>
      <c r="I666" s="42">
        <v>660</v>
      </c>
      <c r="J666" s="44">
        <v>0</v>
      </c>
      <c r="K666" s="44">
        <v>4</v>
      </c>
      <c r="L666" s="44">
        <v>5</v>
      </c>
      <c r="M666" s="44"/>
      <c r="N666" s="44"/>
      <c r="O666" s="2"/>
      <c r="P666" s="42">
        <v>660</v>
      </c>
      <c r="Q666" s="44"/>
      <c r="R666" s="44"/>
      <c r="S666" s="44"/>
      <c r="T666" s="44"/>
      <c r="U666" s="44"/>
      <c r="V666" s="2"/>
      <c r="W666" s="42">
        <v>660</v>
      </c>
      <c r="X666" s="44">
        <v>0</v>
      </c>
      <c r="Y666" s="44">
        <v>1</v>
      </c>
      <c r="Z666" s="44">
        <v>5</v>
      </c>
      <c r="AA666" s="44"/>
      <c r="AB666" s="44"/>
      <c r="AC666" s="2"/>
      <c r="AD666" s="2"/>
      <c r="AE666" s="2"/>
      <c r="AF666" s="2"/>
      <c r="AG666" s="2"/>
      <c r="AH666" s="2"/>
      <c r="AI666" s="2"/>
    </row>
    <row r="667" spans="2:35">
      <c r="B667" s="42">
        <v>661</v>
      </c>
      <c r="C667" s="44"/>
      <c r="D667" s="44"/>
      <c r="E667" s="44"/>
      <c r="F667" s="44"/>
      <c r="G667" s="44"/>
      <c r="H667" s="40"/>
      <c r="I667" s="42">
        <v>661</v>
      </c>
      <c r="J667" s="44">
        <v>0</v>
      </c>
      <c r="K667" s="44">
        <v>1</v>
      </c>
      <c r="L667" s="44">
        <v>2</v>
      </c>
      <c r="M667" s="44"/>
      <c r="N667" s="44"/>
      <c r="O667" s="2"/>
      <c r="P667" s="42">
        <v>661</v>
      </c>
      <c r="Q667" s="44"/>
      <c r="R667" s="44"/>
      <c r="S667" s="44"/>
      <c r="T667" s="44"/>
      <c r="U667" s="44"/>
      <c r="V667" s="2"/>
      <c r="W667" s="42">
        <v>661</v>
      </c>
      <c r="X667" s="44">
        <v>0</v>
      </c>
      <c r="Y667" s="44">
        <v>4</v>
      </c>
      <c r="Z667" s="44">
        <v>0</v>
      </c>
      <c r="AA667" s="44"/>
      <c r="AB667" s="44"/>
      <c r="AC667" s="2"/>
      <c r="AD667" s="2"/>
      <c r="AE667" s="2"/>
      <c r="AF667" s="2"/>
      <c r="AG667" s="2"/>
      <c r="AH667" s="2"/>
      <c r="AI667" s="2"/>
    </row>
    <row r="668" spans="2:35">
      <c r="B668" s="42">
        <v>662</v>
      </c>
      <c r="C668" s="44"/>
      <c r="D668" s="44"/>
      <c r="E668" s="44"/>
      <c r="F668" s="44"/>
      <c r="G668" s="44"/>
      <c r="H668" s="40"/>
      <c r="I668" s="42">
        <v>662</v>
      </c>
      <c r="J668" s="44">
        <v>0</v>
      </c>
      <c r="K668" s="44">
        <v>1</v>
      </c>
      <c r="L668" s="44">
        <v>5</v>
      </c>
      <c r="M668" s="44"/>
      <c r="N668" s="44"/>
      <c r="O668" s="2"/>
      <c r="P668" s="42">
        <v>662</v>
      </c>
      <c r="Q668" s="44"/>
      <c r="R668" s="44"/>
      <c r="S668" s="44"/>
      <c r="T668" s="44"/>
      <c r="U668" s="44"/>
      <c r="V668" s="2"/>
      <c r="W668" s="42">
        <v>662</v>
      </c>
      <c r="X668" s="44">
        <v>0</v>
      </c>
      <c r="Y668" s="44">
        <v>4</v>
      </c>
      <c r="Z668" s="44">
        <v>2</v>
      </c>
      <c r="AA668" s="44"/>
      <c r="AB668" s="44"/>
      <c r="AC668" s="2"/>
      <c r="AD668" s="2"/>
      <c r="AE668" s="2"/>
      <c r="AF668" s="2"/>
      <c r="AG668" s="2"/>
      <c r="AH668" s="2"/>
      <c r="AI668" s="2"/>
    </row>
    <row r="669" spans="2:35">
      <c r="B669" s="42">
        <v>663</v>
      </c>
      <c r="C669" s="44"/>
      <c r="D669" s="44"/>
      <c r="E669" s="44"/>
      <c r="F669" s="44"/>
      <c r="G669" s="44"/>
      <c r="H669" s="40"/>
      <c r="I669" s="42">
        <v>663</v>
      </c>
      <c r="J669" s="44">
        <v>0</v>
      </c>
      <c r="K669" s="44">
        <v>1</v>
      </c>
      <c r="L669" s="44">
        <v>5</v>
      </c>
      <c r="M669" s="44"/>
      <c r="N669" s="44"/>
      <c r="O669" s="2"/>
      <c r="P669" s="42">
        <v>663</v>
      </c>
      <c r="Q669" s="44"/>
      <c r="R669" s="44"/>
      <c r="S669" s="44"/>
      <c r="T669" s="44"/>
      <c r="U669" s="44"/>
      <c r="V669" s="2"/>
      <c r="W669" s="42">
        <v>663</v>
      </c>
      <c r="X669" s="44">
        <v>3</v>
      </c>
      <c r="Y669" s="44">
        <v>4</v>
      </c>
      <c r="Z669" s="44">
        <v>2</v>
      </c>
      <c r="AA669" s="44"/>
      <c r="AB669" s="44"/>
      <c r="AC669" s="2"/>
      <c r="AD669" s="2"/>
      <c r="AE669" s="2"/>
      <c r="AF669" s="2"/>
      <c r="AG669" s="2"/>
      <c r="AH669" s="2"/>
      <c r="AI669" s="2"/>
    </row>
    <row r="670" spans="2:35">
      <c r="B670" s="42">
        <v>664</v>
      </c>
      <c r="C670" s="44"/>
      <c r="D670" s="44"/>
      <c r="E670" s="44"/>
      <c r="F670" s="44"/>
      <c r="G670" s="44"/>
      <c r="H670" s="40"/>
      <c r="I670" s="42">
        <v>664</v>
      </c>
      <c r="J670" s="44">
        <v>3</v>
      </c>
      <c r="K670" s="44">
        <v>6</v>
      </c>
      <c r="L670" s="44">
        <v>2</v>
      </c>
      <c r="M670" s="44"/>
      <c r="N670" s="44"/>
      <c r="O670" s="2"/>
      <c r="P670" s="42">
        <v>664</v>
      </c>
      <c r="Q670" s="44"/>
      <c r="R670" s="44"/>
      <c r="S670" s="44"/>
      <c r="T670" s="44"/>
      <c r="U670" s="44"/>
      <c r="V670" s="2"/>
      <c r="W670" s="42">
        <v>664</v>
      </c>
      <c r="X670" s="44">
        <v>0</v>
      </c>
      <c r="Y670" s="44">
        <v>1</v>
      </c>
      <c r="Z670" s="44">
        <v>0</v>
      </c>
      <c r="AA670" s="44"/>
      <c r="AB670" s="44"/>
      <c r="AC670" s="2"/>
      <c r="AD670" s="2"/>
      <c r="AE670" s="2"/>
      <c r="AF670" s="2"/>
      <c r="AG670" s="2"/>
      <c r="AH670" s="2"/>
      <c r="AI670" s="2"/>
    </row>
    <row r="671" spans="2:35">
      <c r="B671" s="42">
        <v>665</v>
      </c>
      <c r="C671" s="44"/>
      <c r="D671" s="44"/>
      <c r="E671" s="44"/>
      <c r="F671" s="44"/>
      <c r="G671" s="44"/>
      <c r="H671" s="40"/>
      <c r="I671" s="42">
        <v>665</v>
      </c>
      <c r="J671" s="44">
        <v>0</v>
      </c>
      <c r="K671" s="44">
        <v>4</v>
      </c>
      <c r="L671" s="44">
        <v>5</v>
      </c>
      <c r="M671" s="44"/>
      <c r="N671" s="44"/>
      <c r="O671" s="2"/>
      <c r="P671" s="42">
        <v>665</v>
      </c>
      <c r="Q671" s="44"/>
      <c r="R671" s="44"/>
      <c r="S671" s="44"/>
      <c r="T671" s="44"/>
      <c r="U671" s="44"/>
      <c r="V671" s="2"/>
      <c r="W671" s="42">
        <v>665</v>
      </c>
      <c r="X671" s="44">
        <v>0</v>
      </c>
      <c r="Y671" s="44">
        <v>2</v>
      </c>
      <c r="Z671" s="44">
        <v>7</v>
      </c>
      <c r="AA671" s="44"/>
      <c r="AB671" s="44"/>
      <c r="AC671" s="2"/>
      <c r="AD671" s="2"/>
      <c r="AE671" s="2"/>
      <c r="AF671" s="2"/>
      <c r="AG671" s="2"/>
      <c r="AH671" s="2"/>
      <c r="AI671" s="2"/>
    </row>
    <row r="672" spans="2:35">
      <c r="B672" s="42">
        <v>666</v>
      </c>
      <c r="C672" s="44"/>
      <c r="D672" s="44"/>
      <c r="E672" s="44"/>
      <c r="F672" s="44"/>
      <c r="G672" s="44"/>
      <c r="H672" s="40"/>
      <c r="I672" s="42">
        <v>666</v>
      </c>
      <c r="J672" s="44">
        <v>1</v>
      </c>
      <c r="K672" s="44">
        <v>1</v>
      </c>
      <c r="L672" s="44">
        <v>0</v>
      </c>
      <c r="M672" s="44"/>
      <c r="N672" s="44"/>
      <c r="O672" s="2"/>
      <c r="P672" s="42">
        <v>666</v>
      </c>
      <c r="Q672" s="44"/>
      <c r="R672" s="44"/>
      <c r="S672" s="44"/>
      <c r="T672" s="44"/>
      <c r="U672" s="44"/>
      <c r="V672" s="2"/>
      <c r="W672" s="42">
        <v>666</v>
      </c>
      <c r="X672" s="44">
        <v>0</v>
      </c>
      <c r="Y672" s="44">
        <v>4</v>
      </c>
      <c r="Z672" s="44">
        <v>6</v>
      </c>
      <c r="AA672" s="44"/>
      <c r="AB672" s="44"/>
      <c r="AC672" s="2"/>
      <c r="AD672" s="2"/>
      <c r="AE672" s="2"/>
      <c r="AF672" s="2"/>
      <c r="AG672" s="2"/>
      <c r="AH672" s="2"/>
      <c r="AI672" s="2"/>
    </row>
    <row r="673" spans="2:35">
      <c r="B673" s="42">
        <v>667</v>
      </c>
      <c r="C673" s="44"/>
      <c r="D673" s="44"/>
      <c r="E673" s="44"/>
      <c r="F673" s="44"/>
      <c r="G673" s="44"/>
      <c r="H673" s="40"/>
      <c r="I673" s="42">
        <v>667</v>
      </c>
      <c r="J673" s="44">
        <v>3</v>
      </c>
      <c r="K673" s="44">
        <v>2</v>
      </c>
      <c r="L673" s="44">
        <v>5</v>
      </c>
      <c r="M673" s="44"/>
      <c r="N673" s="44"/>
      <c r="O673" s="2"/>
      <c r="P673" s="42">
        <v>667</v>
      </c>
      <c r="Q673" s="44"/>
      <c r="R673" s="44"/>
      <c r="S673" s="44"/>
      <c r="T673" s="44"/>
      <c r="U673" s="44"/>
      <c r="V673" s="2"/>
      <c r="W673" s="42">
        <v>667</v>
      </c>
      <c r="X673" s="44">
        <v>0</v>
      </c>
      <c r="Y673" s="44">
        <v>4</v>
      </c>
      <c r="Z673" s="44">
        <v>2</v>
      </c>
      <c r="AA673" s="44"/>
      <c r="AB673" s="44"/>
      <c r="AC673" s="2"/>
      <c r="AD673" s="2"/>
      <c r="AE673" s="2"/>
      <c r="AF673" s="2"/>
      <c r="AG673" s="2"/>
      <c r="AH673" s="2"/>
      <c r="AI673" s="2"/>
    </row>
    <row r="674" spans="2:35">
      <c r="B674" s="42">
        <v>668</v>
      </c>
      <c r="C674" s="44"/>
      <c r="D674" s="44"/>
      <c r="E674" s="44"/>
      <c r="F674" s="44"/>
      <c r="G674" s="44"/>
      <c r="H674" s="40"/>
      <c r="I674" s="42">
        <v>668</v>
      </c>
      <c r="J674" s="44">
        <v>3</v>
      </c>
      <c r="K674" s="44">
        <v>1</v>
      </c>
      <c r="L674" s="44">
        <v>5</v>
      </c>
      <c r="M674" s="44"/>
      <c r="N674" s="44"/>
      <c r="O674" s="2"/>
      <c r="P674" s="42">
        <v>668</v>
      </c>
      <c r="Q674" s="44"/>
      <c r="R674" s="44"/>
      <c r="S674" s="44"/>
      <c r="T674" s="44"/>
      <c r="U674" s="44"/>
      <c r="V674" s="2"/>
      <c r="W674" s="42">
        <v>668</v>
      </c>
      <c r="X674" s="44">
        <v>3</v>
      </c>
      <c r="Y674" s="44">
        <v>4</v>
      </c>
      <c r="Z674" s="44">
        <v>5</v>
      </c>
      <c r="AA674" s="44"/>
      <c r="AB674" s="44"/>
      <c r="AC674" s="2"/>
      <c r="AD674" s="2"/>
      <c r="AE674" s="2"/>
      <c r="AF674" s="2"/>
      <c r="AG674" s="2"/>
      <c r="AH674" s="2"/>
      <c r="AI674" s="2"/>
    </row>
    <row r="675" spans="2:35">
      <c r="B675" s="42">
        <v>669</v>
      </c>
      <c r="C675" s="44"/>
      <c r="D675" s="44"/>
      <c r="E675" s="44"/>
      <c r="F675" s="44"/>
      <c r="G675" s="44"/>
      <c r="H675" s="40"/>
      <c r="I675" s="42">
        <v>669</v>
      </c>
      <c r="J675" s="44">
        <v>0</v>
      </c>
      <c r="K675" s="44">
        <v>8</v>
      </c>
      <c r="L675" s="44">
        <v>5</v>
      </c>
      <c r="M675" s="44"/>
      <c r="N675" s="44"/>
      <c r="O675" s="2"/>
      <c r="P675" s="42">
        <v>669</v>
      </c>
      <c r="Q675" s="44"/>
      <c r="R675" s="44"/>
      <c r="S675" s="44"/>
      <c r="T675" s="44"/>
      <c r="U675" s="44"/>
      <c r="V675" s="2"/>
      <c r="W675" s="42">
        <v>669</v>
      </c>
      <c r="X675" s="44">
        <v>0</v>
      </c>
      <c r="Y675" s="44">
        <v>1</v>
      </c>
      <c r="Z675" s="44">
        <v>2</v>
      </c>
      <c r="AA675" s="44"/>
      <c r="AB675" s="44"/>
      <c r="AC675" s="2"/>
      <c r="AD675" s="2"/>
      <c r="AE675" s="2"/>
      <c r="AF675" s="2"/>
      <c r="AG675" s="2"/>
      <c r="AH675" s="2"/>
      <c r="AI675" s="2"/>
    </row>
    <row r="676" spans="2:35">
      <c r="B676" s="42">
        <v>670</v>
      </c>
      <c r="C676" s="44"/>
      <c r="D676" s="44"/>
      <c r="E676" s="44"/>
      <c r="F676" s="44"/>
      <c r="G676" s="44"/>
      <c r="H676" s="40"/>
      <c r="I676" s="42">
        <v>670</v>
      </c>
      <c r="J676" s="44">
        <v>0</v>
      </c>
      <c r="K676" s="44">
        <v>2</v>
      </c>
      <c r="L676" s="44">
        <v>0</v>
      </c>
      <c r="M676" s="44"/>
      <c r="N676" s="44"/>
      <c r="O676" s="2"/>
      <c r="P676" s="42">
        <v>670</v>
      </c>
      <c r="Q676" s="44"/>
      <c r="R676" s="44"/>
      <c r="S676" s="44"/>
      <c r="T676" s="44"/>
      <c r="U676" s="44"/>
      <c r="V676" s="2"/>
      <c r="W676" s="42">
        <v>670</v>
      </c>
      <c r="X676" s="44">
        <v>2</v>
      </c>
      <c r="Y676" s="44">
        <v>2</v>
      </c>
      <c r="Z676" s="44">
        <v>1</v>
      </c>
      <c r="AA676" s="44"/>
      <c r="AB676" s="44"/>
      <c r="AC676" s="2"/>
      <c r="AD676" s="2"/>
      <c r="AE676" s="2"/>
      <c r="AF676" s="2"/>
      <c r="AG676" s="2"/>
      <c r="AH676" s="2"/>
      <c r="AI676" s="2"/>
    </row>
    <row r="677" spans="2:35">
      <c r="B677" s="42">
        <v>671</v>
      </c>
      <c r="C677" s="44"/>
      <c r="D677" s="44"/>
      <c r="E677" s="44"/>
      <c r="F677" s="44"/>
      <c r="G677" s="44"/>
      <c r="H677" s="40"/>
      <c r="I677" s="42">
        <v>671</v>
      </c>
      <c r="J677" s="44">
        <v>3</v>
      </c>
      <c r="K677" s="44">
        <v>1</v>
      </c>
      <c r="L677" s="44">
        <v>5</v>
      </c>
      <c r="M677" s="44"/>
      <c r="N677" s="44"/>
      <c r="O677" s="2"/>
      <c r="P677" s="42">
        <v>671</v>
      </c>
      <c r="Q677" s="44"/>
      <c r="R677" s="44"/>
      <c r="S677" s="44"/>
      <c r="T677" s="44"/>
      <c r="U677" s="44"/>
      <c r="V677" s="2"/>
      <c r="W677" s="42">
        <v>671</v>
      </c>
      <c r="X677" s="44">
        <v>2</v>
      </c>
      <c r="Y677" s="44">
        <v>0</v>
      </c>
      <c r="Z677" s="44">
        <v>2</v>
      </c>
      <c r="AA677" s="44"/>
      <c r="AB677" s="44"/>
      <c r="AC677" s="2"/>
      <c r="AD677" s="2"/>
      <c r="AE677" s="2"/>
      <c r="AF677" s="2"/>
      <c r="AG677" s="2"/>
      <c r="AH677" s="2"/>
      <c r="AI677" s="2"/>
    </row>
    <row r="678" spans="2:35">
      <c r="B678" s="42">
        <v>672</v>
      </c>
      <c r="C678" s="44"/>
      <c r="D678" s="44"/>
      <c r="E678" s="44"/>
      <c r="F678" s="44"/>
      <c r="G678" s="44"/>
      <c r="H678" s="40"/>
      <c r="I678" s="42">
        <v>672</v>
      </c>
      <c r="J678" s="44">
        <v>0</v>
      </c>
      <c r="K678" s="44">
        <v>1</v>
      </c>
      <c r="L678" s="44">
        <v>5</v>
      </c>
      <c r="M678" s="44"/>
      <c r="N678" s="44"/>
      <c r="O678" s="2"/>
      <c r="P678" s="42">
        <v>672</v>
      </c>
      <c r="Q678" s="44"/>
      <c r="R678" s="44"/>
      <c r="S678" s="44"/>
      <c r="T678" s="44"/>
      <c r="U678" s="44"/>
      <c r="V678" s="2"/>
      <c r="W678" s="42">
        <v>672</v>
      </c>
      <c r="X678" s="44">
        <v>2</v>
      </c>
      <c r="Y678" s="44">
        <v>1</v>
      </c>
      <c r="Z678" s="44">
        <v>2</v>
      </c>
      <c r="AA678" s="44"/>
      <c r="AB678" s="44"/>
      <c r="AC678" s="2"/>
      <c r="AD678" s="2"/>
      <c r="AE678" s="2"/>
      <c r="AF678" s="2"/>
      <c r="AG678" s="2"/>
      <c r="AH678" s="2"/>
      <c r="AI678" s="2"/>
    </row>
    <row r="679" spans="2:35">
      <c r="B679" s="42">
        <v>673</v>
      </c>
      <c r="C679" s="44"/>
      <c r="D679" s="44"/>
      <c r="E679" s="44"/>
      <c r="F679" s="44"/>
      <c r="G679" s="44"/>
      <c r="H679" s="40"/>
      <c r="I679" s="42">
        <v>673</v>
      </c>
      <c r="J679" s="44">
        <v>1</v>
      </c>
      <c r="K679" s="44">
        <v>4</v>
      </c>
      <c r="L679" s="44">
        <v>2</v>
      </c>
      <c r="M679" s="44"/>
      <c r="N679" s="44"/>
      <c r="O679" s="2"/>
      <c r="P679" s="42">
        <v>673</v>
      </c>
      <c r="Q679" s="44"/>
      <c r="R679" s="44"/>
      <c r="S679" s="44"/>
      <c r="T679" s="44"/>
      <c r="U679" s="44"/>
      <c r="V679" s="2"/>
      <c r="W679" s="42">
        <v>673</v>
      </c>
      <c r="X679" s="44">
        <v>0</v>
      </c>
      <c r="Y679" s="44">
        <v>1</v>
      </c>
      <c r="Z679" s="44">
        <v>5</v>
      </c>
      <c r="AA679" s="44"/>
      <c r="AB679" s="44"/>
      <c r="AC679" s="2"/>
      <c r="AD679" s="2"/>
      <c r="AE679" s="2"/>
      <c r="AF679" s="2"/>
      <c r="AG679" s="2"/>
      <c r="AH679" s="2"/>
      <c r="AI679" s="2"/>
    </row>
    <row r="680" spans="2:35">
      <c r="B680" s="42">
        <v>674</v>
      </c>
      <c r="C680" s="44"/>
      <c r="D680" s="44"/>
      <c r="E680" s="44"/>
      <c r="F680" s="44"/>
      <c r="G680" s="44"/>
      <c r="H680" s="40"/>
      <c r="I680" s="42">
        <v>674</v>
      </c>
      <c r="J680" s="44">
        <v>0</v>
      </c>
      <c r="K680" s="44">
        <v>1</v>
      </c>
      <c r="L680" s="44">
        <v>2</v>
      </c>
      <c r="M680" s="44"/>
      <c r="N680" s="44"/>
      <c r="O680" s="2"/>
      <c r="P680" s="42">
        <v>674</v>
      </c>
      <c r="Q680" s="44"/>
      <c r="R680" s="44"/>
      <c r="S680" s="44"/>
      <c r="T680" s="44"/>
      <c r="U680" s="44"/>
      <c r="V680" s="2"/>
      <c r="W680" s="42">
        <v>674</v>
      </c>
      <c r="X680" s="44">
        <v>3</v>
      </c>
      <c r="Y680" s="44">
        <v>1</v>
      </c>
      <c r="Z680" s="44">
        <v>2</v>
      </c>
      <c r="AA680" s="44"/>
      <c r="AB680" s="44"/>
      <c r="AC680" s="2"/>
      <c r="AD680" s="2"/>
      <c r="AE680" s="2"/>
      <c r="AF680" s="2"/>
      <c r="AG680" s="2"/>
      <c r="AH680" s="2"/>
      <c r="AI680" s="2"/>
    </row>
    <row r="681" spans="2:35">
      <c r="B681" s="42">
        <v>675</v>
      </c>
      <c r="C681" s="44"/>
      <c r="D681" s="44"/>
      <c r="E681" s="44"/>
      <c r="F681" s="44"/>
      <c r="G681" s="44"/>
      <c r="H681" s="40"/>
      <c r="I681" s="42">
        <v>675</v>
      </c>
      <c r="J681" s="44">
        <v>0</v>
      </c>
      <c r="K681" s="44">
        <v>1</v>
      </c>
      <c r="L681" s="44">
        <v>5</v>
      </c>
      <c r="M681" s="44"/>
      <c r="N681" s="44"/>
      <c r="O681" s="2"/>
      <c r="P681" s="42">
        <v>675</v>
      </c>
      <c r="Q681" s="44"/>
      <c r="R681" s="44"/>
      <c r="S681" s="44"/>
      <c r="T681" s="44"/>
      <c r="U681" s="44"/>
      <c r="V681" s="2"/>
      <c r="W681" s="42">
        <v>675</v>
      </c>
      <c r="X681" s="44">
        <v>3</v>
      </c>
      <c r="Y681" s="44">
        <v>1</v>
      </c>
      <c r="Z681" s="44">
        <v>2</v>
      </c>
      <c r="AA681" s="44"/>
      <c r="AB681" s="44"/>
      <c r="AC681" s="2"/>
      <c r="AD681" s="2"/>
      <c r="AE681" s="2"/>
      <c r="AF681" s="2"/>
      <c r="AG681" s="2"/>
      <c r="AH681" s="2"/>
      <c r="AI681" s="2"/>
    </row>
    <row r="682" spans="2:35">
      <c r="B682" s="42">
        <v>676</v>
      </c>
      <c r="C682" s="44"/>
      <c r="D682" s="44"/>
      <c r="E682" s="44"/>
      <c r="F682" s="44"/>
      <c r="G682" s="44"/>
      <c r="H682" s="40"/>
      <c r="I682" s="42">
        <v>676</v>
      </c>
      <c r="J682" s="44">
        <v>0</v>
      </c>
      <c r="K682" s="44">
        <v>4</v>
      </c>
      <c r="L682" s="44">
        <v>5</v>
      </c>
      <c r="M682" s="44"/>
      <c r="N682" s="44"/>
      <c r="O682" s="2"/>
      <c r="P682" s="42">
        <v>676</v>
      </c>
      <c r="Q682" s="44"/>
      <c r="R682" s="44"/>
      <c r="S682" s="44"/>
      <c r="T682" s="44"/>
      <c r="U682" s="44"/>
      <c r="V682" s="2"/>
      <c r="W682" s="42">
        <v>676</v>
      </c>
      <c r="X682" s="44">
        <v>0</v>
      </c>
      <c r="Y682" s="44">
        <v>1</v>
      </c>
      <c r="Z682" s="44">
        <v>1</v>
      </c>
      <c r="AA682" s="44"/>
      <c r="AB682" s="44"/>
      <c r="AC682" s="2"/>
      <c r="AD682" s="2"/>
      <c r="AE682" s="2"/>
      <c r="AF682" s="2"/>
      <c r="AG682" s="2"/>
      <c r="AH682" s="2"/>
      <c r="AI682" s="2"/>
    </row>
    <row r="683" spans="2:35">
      <c r="B683" s="42">
        <v>677</v>
      </c>
      <c r="C683" s="44"/>
      <c r="D683" s="44"/>
      <c r="E683" s="44"/>
      <c r="F683" s="44"/>
      <c r="G683" s="44"/>
      <c r="H683" s="40"/>
      <c r="I683" s="42">
        <v>677</v>
      </c>
      <c r="J683" s="44">
        <v>5</v>
      </c>
      <c r="K683" s="44">
        <v>1</v>
      </c>
      <c r="L683" s="44">
        <v>5</v>
      </c>
      <c r="M683" s="44"/>
      <c r="N683" s="44"/>
      <c r="O683" s="2"/>
      <c r="P683" s="42">
        <v>677</v>
      </c>
      <c r="Q683" s="44"/>
      <c r="R683" s="44"/>
      <c r="S683" s="44"/>
      <c r="T683" s="44"/>
      <c r="U683" s="44"/>
      <c r="V683" s="2"/>
      <c r="W683" s="42">
        <v>677</v>
      </c>
      <c r="X683" s="44">
        <v>0</v>
      </c>
      <c r="Y683" s="44">
        <v>1</v>
      </c>
      <c r="Z683" s="44">
        <v>5</v>
      </c>
      <c r="AA683" s="44"/>
      <c r="AB683" s="44"/>
      <c r="AC683" s="2"/>
      <c r="AD683" s="2"/>
      <c r="AE683" s="2"/>
      <c r="AF683" s="2"/>
      <c r="AG683" s="2"/>
      <c r="AH683" s="2"/>
      <c r="AI683" s="2"/>
    </row>
    <row r="684" spans="2:35">
      <c r="B684" s="42">
        <v>678</v>
      </c>
      <c r="C684" s="44"/>
      <c r="D684" s="44"/>
      <c r="E684" s="44"/>
      <c r="F684" s="44"/>
      <c r="G684" s="44"/>
      <c r="H684" s="40"/>
      <c r="I684" s="42">
        <v>678</v>
      </c>
      <c r="J684" s="44">
        <v>0</v>
      </c>
      <c r="K684" s="44">
        <v>1</v>
      </c>
      <c r="L684" s="44">
        <v>5</v>
      </c>
      <c r="M684" s="44"/>
      <c r="N684" s="44"/>
      <c r="O684" s="2"/>
      <c r="P684" s="42">
        <v>678</v>
      </c>
      <c r="Q684" s="44"/>
      <c r="R684" s="44"/>
      <c r="S684" s="44"/>
      <c r="T684" s="44"/>
      <c r="U684" s="44"/>
      <c r="V684" s="2"/>
      <c r="W684" s="42">
        <v>678</v>
      </c>
      <c r="X684" s="44">
        <v>3</v>
      </c>
      <c r="Y684" s="44">
        <v>1</v>
      </c>
      <c r="Z684" s="44">
        <v>2</v>
      </c>
      <c r="AA684" s="44"/>
      <c r="AB684" s="44"/>
      <c r="AC684" s="2"/>
      <c r="AD684" s="2"/>
      <c r="AE684" s="2"/>
      <c r="AF684" s="2"/>
      <c r="AG684" s="2"/>
      <c r="AH684" s="2"/>
      <c r="AI684" s="2"/>
    </row>
    <row r="685" spans="2:35">
      <c r="B685" s="42">
        <v>679</v>
      </c>
      <c r="C685" s="44"/>
      <c r="D685" s="44"/>
      <c r="E685" s="44"/>
      <c r="F685" s="44"/>
      <c r="G685" s="44"/>
      <c r="H685" s="40"/>
      <c r="I685" s="42">
        <v>679</v>
      </c>
      <c r="J685" s="44">
        <v>3</v>
      </c>
      <c r="K685" s="44">
        <v>1</v>
      </c>
      <c r="L685" s="44">
        <v>5</v>
      </c>
      <c r="M685" s="44"/>
      <c r="N685" s="44"/>
      <c r="O685" s="2"/>
      <c r="P685" s="42">
        <v>679</v>
      </c>
      <c r="Q685" s="44"/>
      <c r="R685" s="44"/>
      <c r="S685" s="44"/>
      <c r="T685" s="44"/>
      <c r="U685" s="44"/>
      <c r="V685" s="2"/>
      <c r="W685" s="42">
        <v>679</v>
      </c>
      <c r="X685" s="44">
        <v>3</v>
      </c>
      <c r="Y685" s="44">
        <v>1</v>
      </c>
      <c r="Z685" s="44">
        <v>5</v>
      </c>
      <c r="AA685" s="44"/>
      <c r="AB685" s="44"/>
      <c r="AC685" s="2"/>
      <c r="AD685" s="2"/>
      <c r="AE685" s="2"/>
      <c r="AF685" s="2"/>
      <c r="AG685" s="2"/>
      <c r="AH685" s="2"/>
      <c r="AI685" s="2"/>
    </row>
    <row r="686" spans="2:35">
      <c r="B686" s="42">
        <v>680</v>
      </c>
      <c r="C686" s="44"/>
      <c r="D686" s="44"/>
      <c r="E686" s="44"/>
      <c r="F686" s="44"/>
      <c r="G686" s="44"/>
      <c r="H686" s="40"/>
      <c r="I686" s="42">
        <v>680</v>
      </c>
      <c r="J686" s="44">
        <v>7</v>
      </c>
      <c r="K686" s="44">
        <v>1</v>
      </c>
      <c r="L686" s="44">
        <v>2</v>
      </c>
      <c r="M686" s="44"/>
      <c r="N686" s="44"/>
      <c r="O686" s="2"/>
      <c r="P686" s="42">
        <v>680</v>
      </c>
      <c r="Q686" s="44"/>
      <c r="R686" s="44"/>
      <c r="S686" s="44"/>
      <c r="T686" s="44"/>
      <c r="U686" s="44"/>
      <c r="V686" s="2"/>
      <c r="W686" s="42">
        <v>680</v>
      </c>
      <c r="X686" s="44">
        <v>0</v>
      </c>
      <c r="Y686" s="44">
        <v>1</v>
      </c>
      <c r="Z686" s="44">
        <v>5</v>
      </c>
      <c r="AA686" s="44"/>
      <c r="AB686" s="44"/>
      <c r="AC686" s="2"/>
      <c r="AD686" s="2"/>
      <c r="AE686" s="2"/>
      <c r="AF686" s="2"/>
      <c r="AG686" s="2"/>
      <c r="AH686" s="2"/>
      <c r="AI686" s="2"/>
    </row>
    <row r="687" spans="2:35">
      <c r="B687" s="42">
        <v>681</v>
      </c>
      <c r="C687" s="44"/>
      <c r="D687" s="44"/>
      <c r="E687" s="44"/>
      <c r="F687" s="44"/>
      <c r="G687" s="44"/>
      <c r="H687" s="40"/>
      <c r="I687" s="42">
        <v>681</v>
      </c>
      <c r="J687" s="44">
        <v>0</v>
      </c>
      <c r="K687" s="44">
        <v>1</v>
      </c>
      <c r="L687" s="44">
        <v>5</v>
      </c>
      <c r="M687" s="44"/>
      <c r="N687" s="44"/>
      <c r="O687" s="2"/>
      <c r="P687" s="42">
        <v>681</v>
      </c>
      <c r="Q687" s="44"/>
      <c r="R687" s="44"/>
      <c r="S687" s="44"/>
      <c r="T687" s="44"/>
      <c r="U687" s="44"/>
      <c r="V687" s="2"/>
      <c r="W687" s="42">
        <v>681</v>
      </c>
      <c r="X687" s="44">
        <v>0</v>
      </c>
      <c r="Y687" s="44">
        <v>4</v>
      </c>
      <c r="Z687" s="44">
        <v>5</v>
      </c>
      <c r="AA687" s="44"/>
      <c r="AB687" s="44"/>
      <c r="AC687" s="2"/>
      <c r="AD687" s="2"/>
      <c r="AE687" s="2"/>
      <c r="AF687" s="2"/>
      <c r="AG687" s="2"/>
      <c r="AH687" s="2"/>
      <c r="AI687" s="2"/>
    </row>
    <row r="688" spans="2:35">
      <c r="B688" s="42">
        <v>682</v>
      </c>
      <c r="C688" s="44"/>
      <c r="D688" s="44"/>
      <c r="E688" s="44"/>
      <c r="F688" s="44"/>
      <c r="G688" s="44"/>
      <c r="H688" s="40"/>
      <c r="I688" s="42">
        <v>682</v>
      </c>
      <c r="J688" s="44">
        <v>3</v>
      </c>
      <c r="K688" s="44">
        <v>2</v>
      </c>
      <c r="L688" s="44">
        <v>5</v>
      </c>
      <c r="M688" s="44"/>
      <c r="N688" s="44"/>
      <c r="O688" s="2"/>
      <c r="P688" s="42">
        <v>682</v>
      </c>
      <c r="Q688" s="44"/>
      <c r="R688" s="44"/>
      <c r="S688" s="44"/>
      <c r="T688" s="44"/>
      <c r="U688" s="44"/>
      <c r="V688" s="2"/>
      <c r="W688" s="42">
        <v>682</v>
      </c>
      <c r="X688" s="44">
        <v>0</v>
      </c>
      <c r="Y688" s="44">
        <v>4</v>
      </c>
      <c r="Z688" s="44">
        <v>7</v>
      </c>
      <c r="AA688" s="44"/>
      <c r="AB688" s="44"/>
      <c r="AC688" s="2"/>
      <c r="AD688" s="2"/>
      <c r="AE688" s="2"/>
      <c r="AF688" s="2"/>
      <c r="AG688" s="2"/>
      <c r="AH688" s="2"/>
      <c r="AI688" s="2"/>
    </row>
    <row r="689" spans="2:35">
      <c r="B689" s="42">
        <v>683</v>
      </c>
      <c r="C689" s="44"/>
      <c r="D689" s="44"/>
      <c r="E689" s="44"/>
      <c r="F689" s="44"/>
      <c r="G689" s="44"/>
      <c r="H689" s="40"/>
      <c r="I689" s="42">
        <v>683</v>
      </c>
      <c r="J689" s="44">
        <v>9</v>
      </c>
      <c r="K689" s="44">
        <v>1</v>
      </c>
      <c r="L689" s="44">
        <v>5</v>
      </c>
      <c r="M689" s="44"/>
      <c r="N689" s="44"/>
      <c r="O689" s="2"/>
      <c r="P689" s="42">
        <v>683</v>
      </c>
      <c r="Q689" s="44"/>
      <c r="R689" s="44"/>
      <c r="S689" s="44"/>
      <c r="T689" s="44"/>
      <c r="U689" s="44"/>
      <c r="V689" s="2"/>
      <c r="W689" s="42">
        <v>683</v>
      </c>
      <c r="X689" s="44">
        <v>4</v>
      </c>
      <c r="Y689" s="44">
        <v>1</v>
      </c>
      <c r="Z689" s="44">
        <v>2</v>
      </c>
      <c r="AA689" s="44"/>
      <c r="AB689" s="44"/>
      <c r="AC689" s="2"/>
      <c r="AD689" s="2"/>
      <c r="AE689" s="2"/>
      <c r="AF689" s="2"/>
      <c r="AG689" s="2"/>
      <c r="AH689" s="2"/>
      <c r="AI689" s="2"/>
    </row>
    <row r="690" spans="2:35">
      <c r="B690" s="42">
        <v>684</v>
      </c>
      <c r="C690" s="44"/>
      <c r="D690" s="44"/>
      <c r="E690" s="44"/>
      <c r="F690" s="44"/>
      <c r="G690" s="44"/>
      <c r="H690" s="40"/>
      <c r="I690" s="42">
        <v>684</v>
      </c>
      <c r="J690" s="44">
        <v>3</v>
      </c>
      <c r="K690" s="44">
        <v>1</v>
      </c>
      <c r="L690" s="44">
        <v>5</v>
      </c>
      <c r="M690" s="44"/>
      <c r="N690" s="44"/>
      <c r="O690" s="2"/>
      <c r="P690" s="42">
        <v>684</v>
      </c>
      <c r="Q690" s="44"/>
      <c r="R690" s="44"/>
      <c r="S690" s="44"/>
      <c r="T690" s="44"/>
      <c r="U690" s="44"/>
      <c r="V690" s="2"/>
      <c r="W690" s="42">
        <v>684</v>
      </c>
      <c r="X690" s="44">
        <v>2</v>
      </c>
      <c r="Y690" s="44">
        <v>1</v>
      </c>
      <c r="Z690" s="44">
        <v>2</v>
      </c>
      <c r="AA690" s="44"/>
      <c r="AB690" s="44"/>
      <c r="AC690" s="2"/>
      <c r="AD690" s="2"/>
      <c r="AE690" s="2"/>
      <c r="AF690" s="2"/>
      <c r="AG690" s="2"/>
      <c r="AH690" s="2"/>
      <c r="AI690" s="2"/>
    </row>
    <row r="691" spans="2:35">
      <c r="B691" s="42">
        <v>685</v>
      </c>
      <c r="C691" s="44"/>
      <c r="D691" s="44"/>
      <c r="E691" s="44"/>
      <c r="F691" s="44"/>
      <c r="G691" s="44"/>
      <c r="H691" s="40"/>
      <c r="I691" s="42">
        <v>685</v>
      </c>
      <c r="J691" s="44">
        <v>2</v>
      </c>
      <c r="K691" s="44">
        <v>1</v>
      </c>
      <c r="L691" s="44">
        <v>5</v>
      </c>
      <c r="M691" s="44"/>
      <c r="N691" s="44"/>
      <c r="O691" s="2"/>
      <c r="P691" s="42">
        <v>685</v>
      </c>
      <c r="Q691" s="44"/>
      <c r="R691" s="44"/>
      <c r="S691" s="44"/>
      <c r="T691" s="44"/>
      <c r="U691" s="44"/>
      <c r="V691" s="2"/>
      <c r="W691" s="42">
        <v>685</v>
      </c>
      <c r="X691" s="44">
        <v>3</v>
      </c>
      <c r="Y691" s="44">
        <v>4</v>
      </c>
      <c r="Z691" s="44">
        <v>5</v>
      </c>
      <c r="AA691" s="44"/>
      <c r="AB691" s="44"/>
      <c r="AC691" s="2"/>
      <c r="AD691" s="2"/>
      <c r="AE691" s="2"/>
      <c r="AF691" s="2"/>
      <c r="AG691" s="2"/>
      <c r="AH691" s="2"/>
      <c r="AI691" s="2"/>
    </row>
    <row r="692" spans="2:35">
      <c r="B692" s="42">
        <v>686</v>
      </c>
      <c r="C692" s="44"/>
      <c r="D692" s="44"/>
      <c r="E692" s="44"/>
      <c r="F692" s="44"/>
      <c r="G692" s="44"/>
      <c r="H692" s="40"/>
      <c r="I692" s="42">
        <v>686</v>
      </c>
      <c r="J692" s="44"/>
      <c r="K692" s="44">
        <v>1</v>
      </c>
      <c r="L692" s="44">
        <v>2</v>
      </c>
      <c r="M692" s="44"/>
      <c r="N692" s="44"/>
      <c r="O692" s="2"/>
      <c r="P692" s="42">
        <v>686</v>
      </c>
      <c r="Q692" s="44"/>
      <c r="R692" s="44"/>
      <c r="S692" s="44"/>
      <c r="T692" s="44"/>
      <c r="U692" s="44"/>
      <c r="V692" s="2"/>
      <c r="W692" s="42">
        <v>686</v>
      </c>
      <c r="X692" s="44">
        <v>3</v>
      </c>
      <c r="Y692" s="44">
        <v>4</v>
      </c>
      <c r="Z692" s="44">
        <v>0</v>
      </c>
      <c r="AA692" s="44"/>
      <c r="AB692" s="44"/>
      <c r="AC692" s="2"/>
      <c r="AD692" s="2"/>
      <c r="AE692" s="2"/>
      <c r="AF692" s="2"/>
      <c r="AG692" s="2"/>
      <c r="AH692" s="2"/>
      <c r="AI692" s="2"/>
    </row>
    <row r="693" spans="2:35">
      <c r="B693" s="42">
        <v>687</v>
      </c>
      <c r="C693" s="44"/>
      <c r="D693" s="44"/>
      <c r="E693" s="44"/>
      <c r="F693" s="44"/>
      <c r="G693" s="44"/>
      <c r="H693" s="40"/>
      <c r="I693" s="42">
        <v>687</v>
      </c>
      <c r="J693" s="44"/>
      <c r="K693" s="44"/>
      <c r="L693" s="44">
        <v>2</v>
      </c>
      <c r="M693" s="44"/>
      <c r="N693" s="44"/>
      <c r="O693" s="2"/>
      <c r="P693" s="42">
        <v>687</v>
      </c>
      <c r="Q693" s="44"/>
      <c r="R693" s="44"/>
      <c r="S693" s="44"/>
      <c r="T693" s="44"/>
      <c r="U693" s="44"/>
      <c r="V693" s="2"/>
      <c r="W693" s="42">
        <v>687</v>
      </c>
      <c r="X693" s="44">
        <v>0</v>
      </c>
      <c r="Y693" s="44">
        <v>1</v>
      </c>
      <c r="Z693" s="44">
        <v>5</v>
      </c>
      <c r="AA693" s="44"/>
      <c r="AB693" s="44"/>
      <c r="AC693" s="2"/>
      <c r="AD693" s="2"/>
      <c r="AE693" s="2"/>
      <c r="AF693" s="2"/>
      <c r="AG693" s="2"/>
      <c r="AH693" s="2"/>
      <c r="AI693" s="2"/>
    </row>
    <row r="694" spans="2:35">
      <c r="B694" s="42">
        <v>688</v>
      </c>
      <c r="C694" s="44"/>
      <c r="D694" s="44"/>
      <c r="E694" s="44"/>
      <c r="F694" s="44"/>
      <c r="G694" s="44"/>
      <c r="H694" s="40"/>
      <c r="I694" s="42">
        <v>688</v>
      </c>
      <c r="J694" s="44"/>
      <c r="K694" s="44"/>
      <c r="L694" s="44">
        <v>2</v>
      </c>
      <c r="M694" s="44"/>
      <c r="N694" s="44"/>
      <c r="O694" s="2"/>
      <c r="P694" s="42">
        <v>688</v>
      </c>
      <c r="Q694" s="44"/>
      <c r="R694" s="44"/>
      <c r="S694" s="44"/>
      <c r="T694" s="44"/>
      <c r="U694" s="44"/>
      <c r="V694" s="2"/>
      <c r="W694" s="42">
        <v>688</v>
      </c>
      <c r="X694" s="44">
        <v>3</v>
      </c>
      <c r="Y694" s="44">
        <v>1</v>
      </c>
      <c r="Z694" s="44">
        <v>2</v>
      </c>
      <c r="AA694" s="44"/>
      <c r="AB694" s="44"/>
      <c r="AC694" s="2"/>
      <c r="AD694" s="2"/>
      <c r="AE694" s="2"/>
      <c r="AF694" s="2"/>
      <c r="AG694" s="2"/>
      <c r="AH694" s="2"/>
      <c r="AI694" s="2"/>
    </row>
    <row r="695" spans="2:35">
      <c r="B695" s="42">
        <v>689</v>
      </c>
      <c r="C695" s="44"/>
      <c r="D695" s="44"/>
      <c r="E695" s="44"/>
      <c r="F695" s="44"/>
      <c r="G695" s="44"/>
      <c r="H695" s="40"/>
      <c r="I695" s="42">
        <v>689</v>
      </c>
      <c r="J695" s="44"/>
      <c r="K695" s="44"/>
      <c r="L695" s="44">
        <v>2</v>
      </c>
      <c r="M695" s="44"/>
      <c r="N695" s="44"/>
      <c r="O695" s="2"/>
      <c r="P695" s="42">
        <v>689</v>
      </c>
      <c r="Q695" s="44"/>
      <c r="R695" s="44"/>
      <c r="S695" s="44"/>
      <c r="T695" s="44"/>
      <c r="U695" s="44"/>
      <c r="V695" s="2"/>
      <c r="W695" s="42">
        <v>689</v>
      </c>
      <c r="X695" s="44">
        <v>3</v>
      </c>
      <c r="Y695" s="44">
        <v>1</v>
      </c>
      <c r="Z695" s="44">
        <v>5</v>
      </c>
      <c r="AA695" s="44"/>
      <c r="AB695" s="44"/>
      <c r="AC695" s="2"/>
      <c r="AD695" s="2"/>
      <c r="AE695" s="2"/>
      <c r="AF695" s="2"/>
      <c r="AG695" s="2"/>
      <c r="AH695" s="2"/>
      <c r="AI695" s="2"/>
    </row>
    <row r="696" spans="2:35">
      <c r="B696" s="42">
        <v>690</v>
      </c>
      <c r="C696" s="44"/>
      <c r="D696" s="44"/>
      <c r="E696" s="44"/>
      <c r="F696" s="44"/>
      <c r="G696" s="44"/>
      <c r="H696" s="40"/>
      <c r="I696" s="42">
        <v>690</v>
      </c>
      <c r="J696" s="44"/>
      <c r="K696" s="44"/>
      <c r="L696" s="44">
        <v>5</v>
      </c>
      <c r="M696" s="44"/>
      <c r="N696" s="44"/>
      <c r="O696" s="2"/>
      <c r="P696" s="42">
        <v>690</v>
      </c>
      <c r="Q696" s="44"/>
      <c r="R696" s="44"/>
      <c r="S696" s="44"/>
      <c r="T696" s="44"/>
      <c r="U696" s="44"/>
      <c r="V696" s="2"/>
      <c r="W696" s="42">
        <v>690</v>
      </c>
      <c r="X696" s="44">
        <v>0</v>
      </c>
      <c r="Y696" s="44">
        <v>2</v>
      </c>
      <c r="Z696" s="44">
        <v>5</v>
      </c>
      <c r="AA696" s="44"/>
      <c r="AB696" s="44"/>
      <c r="AC696" s="2"/>
      <c r="AD696" s="2"/>
      <c r="AE696" s="2"/>
      <c r="AF696" s="2"/>
      <c r="AG696" s="2"/>
      <c r="AH696" s="2"/>
      <c r="AI696" s="2"/>
    </row>
    <row r="697" spans="2:35">
      <c r="B697" s="42">
        <v>691</v>
      </c>
      <c r="C697" s="44"/>
      <c r="D697" s="44"/>
      <c r="E697" s="44"/>
      <c r="F697" s="44"/>
      <c r="G697" s="44"/>
      <c r="H697" s="40"/>
      <c r="I697" s="42">
        <v>691</v>
      </c>
      <c r="J697" s="44"/>
      <c r="K697" s="44"/>
      <c r="L697" s="44">
        <v>5</v>
      </c>
      <c r="M697" s="44"/>
      <c r="N697" s="44"/>
      <c r="O697" s="2"/>
      <c r="P697" s="42">
        <v>691</v>
      </c>
      <c r="Q697" s="44"/>
      <c r="R697" s="44"/>
      <c r="S697" s="44"/>
      <c r="T697" s="44"/>
      <c r="U697" s="44"/>
      <c r="V697" s="2"/>
      <c r="W697" s="42">
        <v>691</v>
      </c>
      <c r="X697" s="44">
        <v>0</v>
      </c>
      <c r="Y697" s="44">
        <v>4</v>
      </c>
      <c r="Z697" s="44">
        <v>2</v>
      </c>
      <c r="AA697" s="44"/>
      <c r="AB697" s="44"/>
      <c r="AC697" s="2"/>
      <c r="AD697" s="2"/>
      <c r="AE697" s="2"/>
      <c r="AF697" s="2"/>
      <c r="AG697" s="2"/>
      <c r="AH697" s="2"/>
      <c r="AI697" s="2"/>
    </row>
    <row r="698" spans="2:35">
      <c r="B698" s="42">
        <v>692</v>
      </c>
      <c r="C698" s="44"/>
      <c r="D698" s="44"/>
      <c r="E698" s="44"/>
      <c r="F698" s="44"/>
      <c r="G698" s="44"/>
      <c r="H698" s="40"/>
      <c r="I698" s="42">
        <v>692</v>
      </c>
      <c r="J698" s="44"/>
      <c r="K698" s="44"/>
      <c r="L698" s="44">
        <v>2</v>
      </c>
      <c r="M698" s="44"/>
      <c r="N698" s="44"/>
      <c r="O698" s="2"/>
      <c r="P698" s="42">
        <v>692</v>
      </c>
      <c r="Q698" s="44"/>
      <c r="R698" s="44"/>
      <c r="S698" s="44"/>
      <c r="T698" s="44"/>
      <c r="U698" s="44"/>
      <c r="V698" s="2"/>
      <c r="W698" s="42">
        <v>692</v>
      </c>
      <c r="X698" s="44">
        <v>0</v>
      </c>
      <c r="Y698" s="44">
        <v>3</v>
      </c>
      <c r="Z698" s="44">
        <v>2</v>
      </c>
      <c r="AA698" s="44"/>
      <c r="AB698" s="44"/>
      <c r="AC698" s="2"/>
      <c r="AD698" s="2"/>
      <c r="AE698" s="2"/>
      <c r="AF698" s="2"/>
      <c r="AG698" s="2"/>
      <c r="AH698" s="2"/>
      <c r="AI698" s="2"/>
    </row>
    <row r="699" spans="2:35">
      <c r="B699" s="42">
        <v>693</v>
      </c>
      <c r="C699" s="44"/>
      <c r="D699" s="44"/>
      <c r="E699" s="44"/>
      <c r="F699" s="44"/>
      <c r="G699" s="44"/>
      <c r="H699" s="40"/>
      <c r="I699" s="42">
        <v>693</v>
      </c>
      <c r="J699" s="44"/>
      <c r="K699" s="44"/>
      <c r="L699" s="44">
        <v>2</v>
      </c>
      <c r="M699" s="44"/>
      <c r="N699" s="44"/>
      <c r="O699" s="2"/>
      <c r="P699" s="42">
        <v>693</v>
      </c>
      <c r="Q699" s="44"/>
      <c r="R699" s="44"/>
      <c r="S699" s="44"/>
      <c r="T699" s="44"/>
      <c r="U699" s="44"/>
      <c r="V699" s="2"/>
      <c r="W699" s="42">
        <v>693</v>
      </c>
      <c r="X699" s="44">
        <v>0</v>
      </c>
      <c r="Y699" s="44">
        <v>4</v>
      </c>
      <c r="Z699" s="44">
        <v>5</v>
      </c>
      <c r="AA699" s="44"/>
      <c r="AB699" s="44"/>
      <c r="AC699" s="2"/>
      <c r="AD699" s="2"/>
      <c r="AE699" s="2"/>
      <c r="AF699" s="2"/>
      <c r="AG699" s="2"/>
      <c r="AH699" s="2"/>
      <c r="AI699" s="2"/>
    </row>
    <row r="700" spans="2:35">
      <c r="B700" s="42">
        <v>694</v>
      </c>
      <c r="C700" s="44"/>
      <c r="D700" s="44"/>
      <c r="E700" s="44"/>
      <c r="F700" s="44"/>
      <c r="G700" s="44"/>
      <c r="H700" s="40"/>
      <c r="I700" s="42">
        <v>694</v>
      </c>
      <c r="J700" s="44"/>
      <c r="K700" s="44"/>
      <c r="L700" s="44">
        <v>2</v>
      </c>
      <c r="M700" s="44"/>
      <c r="N700" s="44"/>
      <c r="O700" s="2"/>
      <c r="P700" s="42">
        <v>694</v>
      </c>
      <c r="Q700" s="44"/>
      <c r="R700" s="44"/>
      <c r="S700" s="44"/>
      <c r="T700" s="44"/>
      <c r="U700" s="44"/>
      <c r="V700" s="2"/>
      <c r="W700" s="42">
        <v>694</v>
      </c>
      <c r="X700" s="44">
        <v>0</v>
      </c>
      <c r="Y700" s="44">
        <v>4</v>
      </c>
      <c r="Z700" s="44">
        <v>5</v>
      </c>
      <c r="AA700" s="44"/>
      <c r="AB700" s="44"/>
      <c r="AC700" s="2"/>
      <c r="AD700" s="2"/>
      <c r="AE700" s="2"/>
      <c r="AF700" s="2"/>
      <c r="AG700" s="2"/>
      <c r="AH700" s="2"/>
      <c r="AI700" s="2"/>
    </row>
    <row r="701" spans="2:35">
      <c r="B701" s="42">
        <v>695</v>
      </c>
      <c r="C701" s="44"/>
      <c r="D701" s="44"/>
      <c r="E701" s="44"/>
      <c r="F701" s="44"/>
      <c r="G701" s="44"/>
      <c r="H701" s="40"/>
      <c r="I701" s="42">
        <v>695</v>
      </c>
      <c r="J701" s="44"/>
      <c r="K701" s="44"/>
      <c r="L701" s="44">
        <v>0</v>
      </c>
      <c r="M701" s="44"/>
      <c r="N701" s="44"/>
      <c r="O701" s="2"/>
      <c r="P701" s="42">
        <v>695</v>
      </c>
      <c r="Q701" s="44"/>
      <c r="R701" s="44"/>
      <c r="S701" s="44"/>
      <c r="T701" s="44"/>
      <c r="U701" s="44"/>
      <c r="V701" s="2"/>
      <c r="W701" s="42">
        <v>695</v>
      </c>
      <c r="X701" s="44">
        <v>5</v>
      </c>
      <c r="Y701" s="44">
        <v>1</v>
      </c>
      <c r="Z701" s="44">
        <v>2</v>
      </c>
      <c r="AA701" s="44"/>
      <c r="AB701" s="44"/>
      <c r="AC701" s="2"/>
      <c r="AD701" s="2"/>
      <c r="AE701" s="2"/>
      <c r="AF701" s="2"/>
      <c r="AG701" s="2"/>
      <c r="AH701" s="2"/>
      <c r="AI701" s="2"/>
    </row>
    <row r="702" spans="2:35">
      <c r="B702" s="42">
        <v>696</v>
      </c>
      <c r="C702" s="44"/>
      <c r="D702" s="44"/>
      <c r="E702" s="44"/>
      <c r="F702" s="44"/>
      <c r="G702" s="44"/>
      <c r="H702" s="40"/>
      <c r="I702" s="42">
        <v>696</v>
      </c>
      <c r="J702" s="44"/>
      <c r="K702" s="44"/>
      <c r="L702" s="44">
        <v>2</v>
      </c>
      <c r="M702" s="44"/>
      <c r="N702" s="44"/>
      <c r="O702" s="2"/>
      <c r="P702" s="42">
        <v>696</v>
      </c>
      <c r="Q702" s="44"/>
      <c r="R702" s="44"/>
      <c r="S702" s="44"/>
      <c r="T702" s="44"/>
      <c r="U702" s="44"/>
      <c r="V702" s="2"/>
      <c r="W702" s="42">
        <v>696</v>
      </c>
      <c r="X702" s="44">
        <v>0</v>
      </c>
      <c r="Y702" s="44">
        <v>1</v>
      </c>
      <c r="Z702" s="44">
        <v>2</v>
      </c>
      <c r="AA702" s="44"/>
      <c r="AB702" s="44"/>
      <c r="AC702" s="2"/>
      <c r="AD702" s="2"/>
      <c r="AE702" s="2"/>
      <c r="AF702" s="2"/>
      <c r="AG702" s="2"/>
      <c r="AH702" s="2"/>
      <c r="AI702" s="2"/>
    </row>
    <row r="703" spans="2:35">
      <c r="B703" s="42">
        <v>697</v>
      </c>
      <c r="C703" s="44"/>
      <c r="D703" s="44"/>
      <c r="E703" s="44"/>
      <c r="F703" s="44"/>
      <c r="G703" s="44"/>
      <c r="H703" s="40"/>
      <c r="I703" s="42">
        <v>697</v>
      </c>
      <c r="J703" s="44"/>
      <c r="K703" s="44"/>
      <c r="L703" s="44">
        <v>5</v>
      </c>
      <c r="M703" s="44"/>
      <c r="N703" s="44"/>
      <c r="O703" s="2"/>
      <c r="P703" s="42">
        <v>697</v>
      </c>
      <c r="Q703" s="44"/>
      <c r="R703" s="44"/>
      <c r="S703" s="44"/>
      <c r="T703" s="44"/>
      <c r="U703" s="44"/>
      <c r="V703" s="2"/>
      <c r="W703" s="42">
        <v>697</v>
      </c>
      <c r="X703" s="44">
        <v>3</v>
      </c>
      <c r="Y703" s="44">
        <v>4</v>
      </c>
      <c r="Z703" s="44">
        <v>2</v>
      </c>
      <c r="AA703" s="44"/>
      <c r="AB703" s="44"/>
      <c r="AC703" s="2"/>
      <c r="AD703" s="2"/>
      <c r="AE703" s="2"/>
      <c r="AF703" s="2"/>
      <c r="AG703" s="2"/>
      <c r="AH703" s="2"/>
      <c r="AI703" s="2"/>
    </row>
    <row r="704" spans="2:35">
      <c r="B704" s="42">
        <v>698</v>
      </c>
      <c r="C704" s="44"/>
      <c r="D704" s="44"/>
      <c r="E704" s="44"/>
      <c r="F704" s="44"/>
      <c r="G704" s="44"/>
      <c r="H704" s="40"/>
      <c r="I704" s="42">
        <v>698</v>
      </c>
      <c r="J704" s="44"/>
      <c r="K704" s="44"/>
      <c r="L704" s="44">
        <v>2</v>
      </c>
      <c r="M704" s="44"/>
      <c r="N704" s="44"/>
      <c r="O704" s="2"/>
      <c r="P704" s="42">
        <v>698</v>
      </c>
      <c r="Q704" s="44"/>
      <c r="R704" s="44"/>
      <c r="S704" s="44"/>
      <c r="T704" s="44"/>
      <c r="U704" s="44"/>
      <c r="V704" s="2"/>
      <c r="W704" s="42">
        <v>698</v>
      </c>
      <c r="X704" s="44">
        <v>3</v>
      </c>
      <c r="Y704" s="44">
        <v>1</v>
      </c>
      <c r="Z704" s="44">
        <v>5</v>
      </c>
      <c r="AA704" s="44"/>
      <c r="AB704" s="44"/>
      <c r="AC704" s="2"/>
      <c r="AD704" s="2"/>
      <c r="AE704" s="2"/>
      <c r="AF704" s="2"/>
      <c r="AG704" s="2"/>
      <c r="AH704" s="2"/>
      <c r="AI704" s="2"/>
    </row>
    <row r="705" spans="2:35">
      <c r="B705" s="42">
        <v>699</v>
      </c>
      <c r="C705" s="44"/>
      <c r="D705" s="44"/>
      <c r="E705" s="44"/>
      <c r="F705" s="44"/>
      <c r="G705" s="44"/>
      <c r="H705" s="40"/>
      <c r="I705" s="42">
        <v>699</v>
      </c>
      <c r="J705" s="44"/>
      <c r="K705" s="44"/>
      <c r="L705" s="44">
        <v>2</v>
      </c>
      <c r="M705" s="44"/>
      <c r="N705" s="44"/>
      <c r="O705" s="2"/>
      <c r="P705" s="42">
        <v>699</v>
      </c>
      <c r="Q705" s="44"/>
      <c r="R705" s="44"/>
      <c r="S705" s="44"/>
      <c r="T705" s="44"/>
      <c r="U705" s="44"/>
      <c r="V705" s="2"/>
      <c r="W705" s="42">
        <v>699</v>
      </c>
      <c r="X705" s="44">
        <v>0</v>
      </c>
      <c r="Y705" s="44">
        <v>1</v>
      </c>
      <c r="Z705" s="44">
        <v>2</v>
      </c>
      <c r="AA705" s="44"/>
      <c r="AB705" s="44"/>
      <c r="AC705" s="2"/>
      <c r="AD705" s="2"/>
      <c r="AE705" s="2"/>
      <c r="AF705" s="2"/>
      <c r="AG705" s="2"/>
      <c r="AH705" s="2"/>
      <c r="AI705" s="2"/>
    </row>
    <row r="706" spans="2:35">
      <c r="B706" s="42">
        <v>700</v>
      </c>
      <c r="C706" s="44"/>
      <c r="D706" s="44"/>
      <c r="E706" s="44"/>
      <c r="F706" s="44"/>
      <c r="G706" s="44"/>
      <c r="H706" s="40"/>
      <c r="I706" s="42">
        <v>700</v>
      </c>
      <c r="J706" s="44"/>
      <c r="K706" s="44"/>
      <c r="L706" s="44">
        <v>5</v>
      </c>
      <c r="M706" s="44"/>
      <c r="N706" s="44"/>
      <c r="O706" s="2"/>
      <c r="P706" s="42">
        <v>700</v>
      </c>
      <c r="Q706" s="44"/>
      <c r="R706" s="44"/>
      <c r="S706" s="44"/>
      <c r="T706" s="44"/>
      <c r="U706" s="44"/>
      <c r="V706" s="2"/>
      <c r="W706" s="42">
        <v>700</v>
      </c>
      <c r="X706" s="44">
        <v>0</v>
      </c>
      <c r="Y706" s="44">
        <v>1</v>
      </c>
      <c r="Z706" s="44">
        <v>2</v>
      </c>
      <c r="AA706" s="44"/>
      <c r="AB706" s="44"/>
      <c r="AC706" s="2"/>
      <c r="AD706" s="2"/>
      <c r="AE706" s="2"/>
      <c r="AF706" s="2"/>
      <c r="AG706" s="2"/>
      <c r="AH706" s="2"/>
      <c r="AI706" s="2"/>
    </row>
    <row r="707" spans="2:35">
      <c r="B707" s="42">
        <v>701</v>
      </c>
      <c r="C707" s="44"/>
      <c r="D707" s="44"/>
      <c r="E707" s="44"/>
      <c r="F707" s="44"/>
      <c r="G707" s="44"/>
      <c r="H707" s="40"/>
      <c r="I707" s="42">
        <v>701</v>
      </c>
      <c r="J707" s="44"/>
      <c r="K707" s="44"/>
      <c r="L707" s="44">
        <v>2</v>
      </c>
      <c r="M707" s="44"/>
      <c r="N707" s="44"/>
      <c r="O707" s="2"/>
      <c r="P707" s="42">
        <v>701</v>
      </c>
      <c r="Q707" s="44"/>
      <c r="R707" s="44"/>
      <c r="S707" s="44"/>
      <c r="T707" s="44"/>
      <c r="U707" s="44"/>
      <c r="V707" s="2"/>
      <c r="W707" s="42">
        <v>701</v>
      </c>
      <c r="X707" s="44">
        <v>0</v>
      </c>
      <c r="Y707" s="44">
        <v>4</v>
      </c>
      <c r="Z707" s="44">
        <v>2</v>
      </c>
      <c r="AA707" s="44"/>
      <c r="AB707" s="44"/>
      <c r="AC707" s="2"/>
      <c r="AD707" s="2"/>
      <c r="AE707" s="2"/>
      <c r="AF707" s="2"/>
      <c r="AG707" s="2"/>
      <c r="AH707" s="2"/>
      <c r="AI707" s="2"/>
    </row>
    <row r="708" spans="2:35">
      <c r="B708" s="42">
        <v>702</v>
      </c>
      <c r="C708" s="44"/>
      <c r="D708" s="44"/>
      <c r="E708" s="44"/>
      <c r="F708" s="44"/>
      <c r="G708" s="44"/>
      <c r="H708" s="40"/>
      <c r="I708" s="42">
        <v>702</v>
      </c>
      <c r="J708" s="44"/>
      <c r="K708" s="44"/>
      <c r="L708" s="44">
        <v>5</v>
      </c>
      <c r="M708" s="44"/>
      <c r="N708" s="44"/>
      <c r="O708" s="2"/>
      <c r="P708" s="42">
        <v>702</v>
      </c>
      <c r="Q708" s="44"/>
      <c r="R708" s="44"/>
      <c r="S708" s="44"/>
      <c r="T708" s="44"/>
      <c r="U708" s="44"/>
      <c r="V708" s="2"/>
      <c r="W708" s="42">
        <v>702</v>
      </c>
      <c r="X708" s="44">
        <v>3</v>
      </c>
      <c r="Y708" s="44">
        <v>6</v>
      </c>
      <c r="Z708" s="44">
        <v>5</v>
      </c>
      <c r="AA708" s="44"/>
      <c r="AB708" s="44"/>
      <c r="AC708" s="2"/>
      <c r="AD708" s="2"/>
      <c r="AE708" s="2"/>
      <c r="AF708" s="2"/>
      <c r="AG708" s="2"/>
      <c r="AH708" s="2"/>
      <c r="AI708" s="2"/>
    </row>
    <row r="709" spans="2:35">
      <c r="B709" s="42">
        <v>703</v>
      </c>
      <c r="C709" s="44"/>
      <c r="D709" s="44"/>
      <c r="E709" s="44"/>
      <c r="F709" s="44"/>
      <c r="G709" s="44"/>
      <c r="H709" s="40"/>
      <c r="I709" s="42">
        <v>703</v>
      </c>
      <c r="J709" s="44"/>
      <c r="K709" s="44"/>
      <c r="L709" s="44">
        <v>1</v>
      </c>
      <c r="M709" s="44"/>
      <c r="N709" s="44"/>
      <c r="O709" s="2"/>
      <c r="P709" s="42">
        <v>703</v>
      </c>
      <c r="Q709" s="44"/>
      <c r="R709" s="44"/>
      <c r="S709" s="44"/>
      <c r="T709" s="44"/>
      <c r="U709" s="44"/>
      <c r="V709" s="2"/>
      <c r="W709" s="42">
        <v>703</v>
      </c>
      <c r="X709" s="44">
        <v>3</v>
      </c>
      <c r="Y709" s="44">
        <v>4</v>
      </c>
      <c r="Z709" s="44">
        <v>5</v>
      </c>
      <c r="AA709" s="44"/>
      <c r="AB709" s="44"/>
      <c r="AC709" s="2"/>
      <c r="AD709" s="2"/>
      <c r="AE709" s="2"/>
      <c r="AF709" s="2"/>
      <c r="AG709" s="2"/>
      <c r="AH709" s="2"/>
      <c r="AI709" s="2"/>
    </row>
    <row r="710" spans="2:35">
      <c r="B710" s="42">
        <v>704</v>
      </c>
      <c r="C710" s="44"/>
      <c r="D710" s="44"/>
      <c r="E710" s="44"/>
      <c r="F710" s="44"/>
      <c r="G710" s="44"/>
      <c r="H710" s="40"/>
      <c r="I710" s="42">
        <v>704</v>
      </c>
      <c r="J710" s="44"/>
      <c r="K710" s="44"/>
      <c r="L710" s="44">
        <v>2</v>
      </c>
      <c r="M710" s="44"/>
      <c r="N710" s="44"/>
      <c r="O710" s="2"/>
      <c r="P710" s="42">
        <v>704</v>
      </c>
      <c r="Q710" s="44"/>
      <c r="R710" s="44"/>
      <c r="S710" s="44"/>
      <c r="T710" s="44"/>
      <c r="U710" s="44"/>
      <c r="V710" s="2"/>
      <c r="W710" s="42">
        <v>704</v>
      </c>
      <c r="X710" s="44">
        <v>3</v>
      </c>
      <c r="Y710" s="44">
        <v>1</v>
      </c>
      <c r="Z710" s="44">
        <v>2</v>
      </c>
      <c r="AA710" s="44"/>
      <c r="AB710" s="44"/>
      <c r="AC710" s="2"/>
      <c r="AD710" s="2"/>
      <c r="AE710" s="2"/>
      <c r="AF710" s="2"/>
      <c r="AG710" s="2"/>
      <c r="AH710" s="2"/>
      <c r="AI710" s="2"/>
    </row>
    <row r="711" spans="2:35">
      <c r="B711" s="42">
        <v>705</v>
      </c>
      <c r="C711" s="44"/>
      <c r="D711" s="44"/>
      <c r="E711" s="44"/>
      <c r="F711" s="44"/>
      <c r="G711" s="44"/>
      <c r="H711" s="40"/>
      <c r="I711" s="42">
        <v>705</v>
      </c>
      <c r="J711" s="44"/>
      <c r="K711" s="44"/>
      <c r="L711" s="44">
        <v>5</v>
      </c>
      <c r="M711" s="44"/>
      <c r="N711" s="44"/>
      <c r="O711" s="2"/>
      <c r="P711" s="42">
        <v>705</v>
      </c>
      <c r="Q711" s="44"/>
      <c r="R711" s="44"/>
      <c r="S711" s="44"/>
      <c r="T711" s="44"/>
      <c r="U711" s="44"/>
      <c r="V711" s="2"/>
      <c r="W711" s="42">
        <v>705</v>
      </c>
      <c r="X711" s="44">
        <v>3</v>
      </c>
      <c r="Y711" s="44">
        <v>4</v>
      </c>
      <c r="Z711" s="44">
        <v>2</v>
      </c>
      <c r="AA711" s="44"/>
      <c r="AB711" s="44"/>
      <c r="AC711" s="2"/>
      <c r="AD711" s="2"/>
      <c r="AE711" s="2"/>
      <c r="AF711" s="2"/>
      <c r="AG711" s="2"/>
      <c r="AH711" s="2"/>
      <c r="AI711" s="2"/>
    </row>
    <row r="712" spans="2:35">
      <c r="B712" s="42">
        <v>706</v>
      </c>
      <c r="C712" s="44"/>
      <c r="D712" s="44"/>
      <c r="E712" s="44"/>
      <c r="F712" s="44"/>
      <c r="G712" s="44"/>
      <c r="H712" s="40"/>
      <c r="I712" s="42">
        <v>706</v>
      </c>
      <c r="J712" s="44"/>
      <c r="K712" s="44"/>
      <c r="L712" s="44">
        <v>5</v>
      </c>
      <c r="M712" s="44"/>
      <c r="N712" s="44"/>
      <c r="O712" s="2"/>
      <c r="P712" s="42">
        <v>706</v>
      </c>
      <c r="Q712" s="44"/>
      <c r="R712" s="44"/>
      <c r="S712" s="44"/>
      <c r="T712" s="44"/>
      <c r="U712" s="44"/>
      <c r="V712" s="2"/>
      <c r="W712" s="42">
        <v>706</v>
      </c>
      <c r="X712" s="44">
        <v>1</v>
      </c>
      <c r="Y712" s="44">
        <v>1</v>
      </c>
      <c r="Z712" s="44">
        <v>1</v>
      </c>
      <c r="AA712" s="44"/>
      <c r="AB712" s="44"/>
      <c r="AC712" s="2"/>
      <c r="AD712" s="2"/>
      <c r="AE712" s="2"/>
      <c r="AF712" s="2"/>
      <c r="AG712" s="2"/>
      <c r="AH712" s="2"/>
      <c r="AI712" s="2"/>
    </row>
    <row r="713" spans="2:35">
      <c r="B713" s="42">
        <v>707</v>
      </c>
      <c r="C713" s="44"/>
      <c r="D713" s="44"/>
      <c r="E713" s="44"/>
      <c r="F713" s="44"/>
      <c r="G713" s="44"/>
      <c r="H713" s="40"/>
      <c r="I713" s="42">
        <v>707</v>
      </c>
      <c r="J713" s="44"/>
      <c r="K713" s="44"/>
      <c r="L713" s="44">
        <v>2</v>
      </c>
      <c r="M713" s="44"/>
      <c r="N713" s="44"/>
      <c r="O713" s="2"/>
      <c r="P713" s="42">
        <v>707</v>
      </c>
      <c r="Q713" s="44"/>
      <c r="R713" s="44"/>
      <c r="S713" s="44"/>
      <c r="T713" s="44"/>
      <c r="U713" s="44"/>
      <c r="V713" s="2"/>
      <c r="W713" s="42">
        <v>707</v>
      </c>
      <c r="X713" s="44">
        <v>0</v>
      </c>
      <c r="Y713" s="44">
        <v>2</v>
      </c>
      <c r="Z713" s="44">
        <v>2</v>
      </c>
      <c r="AA713" s="44"/>
      <c r="AB713" s="44"/>
      <c r="AC713" s="2"/>
      <c r="AD713" s="2"/>
      <c r="AE713" s="2"/>
      <c r="AF713" s="2"/>
      <c r="AG713" s="2"/>
      <c r="AH713" s="2"/>
      <c r="AI713" s="2"/>
    </row>
    <row r="714" spans="2:35">
      <c r="B714" s="42">
        <v>708</v>
      </c>
      <c r="C714" s="44"/>
      <c r="D714" s="44"/>
      <c r="E714" s="44"/>
      <c r="F714" s="44"/>
      <c r="G714" s="44"/>
      <c r="H714" s="40"/>
      <c r="I714" s="42">
        <v>708</v>
      </c>
      <c r="J714" s="44"/>
      <c r="K714" s="44"/>
      <c r="L714" s="44">
        <v>5</v>
      </c>
      <c r="M714" s="44"/>
      <c r="N714" s="44"/>
      <c r="O714" s="2"/>
      <c r="P714" s="42">
        <v>708</v>
      </c>
      <c r="Q714" s="44"/>
      <c r="R714" s="44"/>
      <c r="S714" s="44"/>
      <c r="T714" s="44"/>
      <c r="U714" s="44"/>
      <c r="V714" s="2"/>
      <c r="W714" s="42">
        <v>708</v>
      </c>
      <c r="X714" s="44">
        <v>0</v>
      </c>
      <c r="Y714" s="44">
        <v>7</v>
      </c>
      <c r="Z714" s="44">
        <v>6</v>
      </c>
      <c r="AA714" s="44"/>
      <c r="AB714" s="44"/>
      <c r="AC714" s="2"/>
      <c r="AD714" s="2"/>
      <c r="AE714" s="2"/>
      <c r="AF714" s="2"/>
      <c r="AG714" s="2"/>
      <c r="AH714" s="2"/>
      <c r="AI714" s="2"/>
    </row>
    <row r="715" spans="2:35">
      <c r="B715" s="42">
        <v>709</v>
      </c>
      <c r="C715" s="44"/>
      <c r="D715" s="44"/>
      <c r="E715" s="44"/>
      <c r="F715" s="44"/>
      <c r="G715" s="44"/>
      <c r="H715" s="40"/>
      <c r="I715" s="42">
        <v>709</v>
      </c>
      <c r="J715" s="44"/>
      <c r="K715" s="44"/>
      <c r="L715" s="44">
        <v>5</v>
      </c>
      <c r="M715" s="44"/>
      <c r="N715" s="44"/>
      <c r="O715" s="2"/>
      <c r="P715" s="42">
        <v>709</v>
      </c>
      <c r="Q715" s="44"/>
      <c r="R715" s="44"/>
      <c r="S715" s="44"/>
      <c r="T715" s="44"/>
      <c r="U715" s="44"/>
      <c r="V715" s="2"/>
      <c r="W715" s="42">
        <v>709</v>
      </c>
      <c r="X715" s="44">
        <v>3</v>
      </c>
      <c r="Y715" s="44">
        <v>1</v>
      </c>
      <c r="Z715" s="44">
        <v>4</v>
      </c>
      <c r="AA715" s="44"/>
      <c r="AB715" s="44"/>
      <c r="AC715" s="2"/>
      <c r="AD715" s="2"/>
      <c r="AE715" s="2"/>
      <c r="AF715" s="2"/>
      <c r="AG715" s="2"/>
      <c r="AH715" s="2"/>
      <c r="AI715" s="2"/>
    </row>
    <row r="716" spans="2:35">
      <c r="B716" s="42">
        <v>710</v>
      </c>
      <c r="C716" s="44"/>
      <c r="D716" s="44"/>
      <c r="E716" s="44"/>
      <c r="F716" s="44"/>
      <c r="G716" s="44"/>
      <c r="H716" s="40"/>
      <c r="I716" s="42">
        <v>710</v>
      </c>
      <c r="J716" s="44"/>
      <c r="K716" s="44"/>
      <c r="L716" s="44">
        <v>5</v>
      </c>
      <c r="M716" s="44"/>
      <c r="N716" s="44"/>
      <c r="O716" s="2"/>
      <c r="P716" s="42">
        <v>710</v>
      </c>
      <c r="Q716" s="44"/>
      <c r="R716" s="44"/>
      <c r="S716" s="44"/>
      <c r="T716" s="44"/>
      <c r="U716" s="44"/>
      <c r="V716" s="2"/>
      <c r="W716" s="42">
        <v>710</v>
      </c>
      <c r="X716" s="44">
        <v>0</v>
      </c>
      <c r="Y716" s="44">
        <v>4</v>
      </c>
      <c r="Z716" s="44">
        <v>2</v>
      </c>
      <c r="AA716" s="44"/>
      <c r="AB716" s="44"/>
      <c r="AC716" s="2"/>
      <c r="AD716" s="2"/>
      <c r="AE716" s="2"/>
      <c r="AF716" s="2"/>
      <c r="AG716" s="2"/>
      <c r="AH716" s="2"/>
      <c r="AI716" s="2"/>
    </row>
    <row r="717" spans="2:35">
      <c r="B717" s="42">
        <v>711</v>
      </c>
      <c r="C717" s="44"/>
      <c r="D717" s="44"/>
      <c r="E717" s="44"/>
      <c r="F717" s="44"/>
      <c r="G717" s="44"/>
      <c r="H717" s="40"/>
      <c r="I717" s="42">
        <v>711</v>
      </c>
      <c r="J717" s="44"/>
      <c r="K717" s="44"/>
      <c r="L717" s="44">
        <v>2</v>
      </c>
      <c r="M717" s="44"/>
      <c r="N717" s="44"/>
      <c r="O717" s="2"/>
      <c r="P717" s="42">
        <v>711</v>
      </c>
      <c r="Q717" s="44"/>
      <c r="R717" s="44"/>
      <c r="S717" s="44"/>
      <c r="T717" s="44"/>
      <c r="U717" s="44"/>
      <c r="V717" s="2"/>
      <c r="W717" s="42">
        <v>711</v>
      </c>
      <c r="X717" s="44">
        <v>3</v>
      </c>
      <c r="Y717" s="44">
        <v>2</v>
      </c>
      <c r="Z717" s="44">
        <v>2</v>
      </c>
      <c r="AA717" s="44"/>
      <c r="AB717" s="44"/>
      <c r="AC717" s="2"/>
      <c r="AD717" s="2"/>
      <c r="AE717" s="2"/>
      <c r="AF717" s="2"/>
      <c r="AG717" s="2"/>
      <c r="AH717" s="2"/>
      <c r="AI717" s="2"/>
    </row>
    <row r="718" spans="2:35">
      <c r="B718" s="42">
        <v>712</v>
      </c>
      <c r="C718" s="44"/>
      <c r="D718" s="44"/>
      <c r="E718" s="44"/>
      <c r="F718" s="44"/>
      <c r="G718" s="44"/>
      <c r="H718" s="40"/>
      <c r="I718" s="42">
        <v>712</v>
      </c>
      <c r="J718" s="44"/>
      <c r="K718" s="44"/>
      <c r="L718" s="44">
        <v>5</v>
      </c>
      <c r="M718" s="44"/>
      <c r="N718" s="44"/>
      <c r="O718" s="2"/>
      <c r="P718" s="42">
        <v>712</v>
      </c>
      <c r="Q718" s="44"/>
      <c r="R718" s="44"/>
      <c r="S718" s="44"/>
      <c r="T718" s="44"/>
      <c r="U718" s="44"/>
      <c r="V718" s="2"/>
      <c r="W718" s="42">
        <v>712</v>
      </c>
      <c r="X718" s="44">
        <v>0</v>
      </c>
      <c r="Y718" s="44">
        <v>1</v>
      </c>
      <c r="Z718" s="44">
        <v>1</v>
      </c>
      <c r="AA718" s="44"/>
      <c r="AB718" s="44"/>
      <c r="AC718" s="2"/>
      <c r="AD718" s="2"/>
      <c r="AE718" s="2"/>
      <c r="AF718" s="2"/>
      <c r="AG718" s="2"/>
      <c r="AH718" s="2"/>
      <c r="AI718" s="2"/>
    </row>
    <row r="719" spans="2:35">
      <c r="B719" s="42">
        <v>713</v>
      </c>
      <c r="C719" s="44"/>
      <c r="D719" s="44"/>
      <c r="E719" s="44"/>
      <c r="F719" s="44"/>
      <c r="G719" s="44"/>
      <c r="H719" s="40"/>
      <c r="I719" s="42">
        <v>713</v>
      </c>
      <c r="J719" s="44"/>
      <c r="K719" s="44"/>
      <c r="L719" s="44">
        <v>5</v>
      </c>
      <c r="M719" s="44"/>
      <c r="N719" s="44"/>
      <c r="O719" s="2"/>
      <c r="P719" s="42">
        <v>713</v>
      </c>
      <c r="Q719" s="44"/>
      <c r="R719" s="44"/>
      <c r="S719" s="44"/>
      <c r="T719" s="44"/>
      <c r="U719" s="44"/>
      <c r="V719" s="2"/>
      <c r="W719" s="42">
        <v>713</v>
      </c>
      <c r="X719" s="44">
        <v>0</v>
      </c>
      <c r="Y719" s="44">
        <v>1</v>
      </c>
      <c r="Z719" s="44">
        <v>2</v>
      </c>
      <c r="AA719" s="44"/>
      <c r="AB719" s="44"/>
      <c r="AC719" s="2"/>
      <c r="AD719" s="2"/>
      <c r="AE719" s="2"/>
      <c r="AF719" s="2"/>
      <c r="AG719" s="2"/>
      <c r="AH719" s="2"/>
      <c r="AI719" s="2"/>
    </row>
    <row r="720" spans="2:35">
      <c r="B720" s="42">
        <v>714</v>
      </c>
      <c r="C720" s="44"/>
      <c r="D720" s="44"/>
      <c r="E720" s="44"/>
      <c r="F720" s="44"/>
      <c r="G720" s="44"/>
      <c r="H720" s="40"/>
      <c r="I720" s="42">
        <v>714</v>
      </c>
      <c r="J720" s="44"/>
      <c r="K720" s="44"/>
      <c r="L720" s="44">
        <v>5</v>
      </c>
      <c r="M720" s="44"/>
      <c r="N720" s="44"/>
      <c r="O720" s="2"/>
      <c r="P720" s="42">
        <v>714</v>
      </c>
      <c r="Q720" s="44"/>
      <c r="R720" s="44"/>
      <c r="S720" s="44"/>
      <c r="T720" s="44"/>
      <c r="U720" s="44"/>
      <c r="V720" s="2"/>
      <c r="W720" s="42">
        <v>714</v>
      </c>
      <c r="X720" s="44">
        <v>0</v>
      </c>
      <c r="Y720" s="44">
        <v>1</v>
      </c>
      <c r="Z720" s="44">
        <v>5</v>
      </c>
      <c r="AA720" s="44"/>
      <c r="AB720" s="44"/>
      <c r="AC720" s="2"/>
      <c r="AD720" s="2"/>
      <c r="AE720" s="2"/>
      <c r="AF720" s="2"/>
      <c r="AG720" s="2"/>
      <c r="AH720" s="2"/>
      <c r="AI720" s="2"/>
    </row>
    <row r="721" spans="2:35">
      <c r="B721" s="42">
        <v>715</v>
      </c>
      <c r="C721" s="44"/>
      <c r="D721" s="44"/>
      <c r="E721" s="44"/>
      <c r="F721" s="44"/>
      <c r="G721" s="44"/>
      <c r="H721" s="40"/>
      <c r="I721" s="42">
        <v>715</v>
      </c>
      <c r="J721" s="44"/>
      <c r="K721" s="44"/>
      <c r="L721" s="44">
        <v>5</v>
      </c>
      <c r="M721" s="44"/>
      <c r="N721" s="44"/>
      <c r="O721" s="2"/>
      <c r="P721" s="42">
        <v>715</v>
      </c>
      <c r="Q721" s="44"/>
      <c r="R721" s="44"/>
      <c r="S721" s="44"/>
      <c r="T721" s="44"/>
      <c r="U721" s="44"/>
      <c r="V721" s="2"/>
      <c r="W721" s="42">
        <v>715</v>
      </c>
      <c r="X721" s="44">
        <v>2</v>
      </c>
      <c r="Y721" s="44">
        <v>4</v>
      </c>
      <c r="Z721" s="44">
        <v>0</v>
      </c>
      <c r="AA721" s="44"/>
      <c r="AB721" s="44"/>
      <c r="AC721" s="2"/>
      <c r="AD721" s="2"/>
      <c r="AE721" s="2"/>
      <c r="AF721" s="2"/>
      <c r="AG721" s="2"/>
      <c r="AH721" s="2"/>
      <c r="AI721" s="2"/>
    </row>
    <row r="722" spans="2:35">
      <c r="B722" s="42">
        <v>716</v>
      </c>
      <c r="C722" s="44"/>
      <c r="D722" s="44"/>
      <c r="E722" s="44"/>
      <c r="F722" s="44"/>
      <c r="G722" s="44"/>
      <c r="H722" s="40"/>
      <c r="I722" s="42">
        <v>716</v>
      </c>
      <c r="J722" s="44"/>
      <c r="K722" s="44"/>
      <c r="L722" s="44">
        <v>5</v>
      </c>
      <c r="M722" s="44"/>
      <c r="N722" s="44"/>
      <c r="O722" s="2"/>
      <c r="P722" s="42">
        <v>716</v>
      </c>
      <c r="Q722" s="44"/>
      <c r="R722" s="44"/>
      <c r="S722" s="44"/>
      <c r="T722" s="44"/>
      <c r="U722" s="44"/>
      <c r="V722" s="2"/>
      <c r="W722" s="42">
        <v>716</v>
      </c>
      <c r="X722" s="44">
        <v>9</v>
      </c>
      <c r="Y722" s="44">
        <v>4</v>
      </c>
      <c r="Z722" s="44">
        <v>2</v>
      </c>
      <c r="AA722" s="44"/>
      <c r="AB722" s="44"/>
      <c r="AC722" s="2"/>
      <c r="AD722" s="2"/>
      <c r="AE722" s="2"/>
      <c r="AF722" s="2"/>
      <c r="AG722" s="2"/>
      <c r="AH722" s="2"/>
      <c r="AI722" s="2"/>
    </row>
    <row r="723" spans="2:35">
      <c r="B723" s="42">
        <v>717</v>
      </c>
      <c r="C723" s="44"/>
      <c r="D723" s="44"/>
      <c r="E723" s="44"/>
      <c r="F723" s="44"/>
      <c r="G723" s="44"/>
      <c r="H723" s="40"/>
      <c r="I723" s="42">
        <v>717</v>
      </c>
      <c r="J723" s="44"/>
      <c r="K723" s="44"/>
      <c r="L723" s="44">
        <v>2</v>
      </c>
      <c r="M723" s="44"/>
      <c r="N723" s="44"/>
      <c r="O723" s="2"/>
      <c r="P723" s="42">
        <v>717</v>
      </c>
      <c r="Q723" s="44"/>
      <c r="R723" s="44"/>
      <c r="S723" s="44"/>
      <c r="T723" s="44"/>
      <c r="U723" s="44"/>
      <c r="V723" s="2"/>
      <c r="W723" s="42">
        <v>717</v>
      </c>
      <c r="X723" s="44">
        <v>0</v>
      </c>
      <c r="Y723" s="44">
        <v>4</v>
      </c>
      <c r="Z723" s="44">
        <v>1</v>
      </c>
      <c r="AA723" s="44"/>
      <c r="AB723" s="44"/>
      <c r="AC723" s="2"/>
      <c r="AD723" s="2"/>
      <c r="AE723" s="2"/>
      <c r="AF723" s="2"/>
      <c r="AG723" s="2"/>
      <c r="AH723" s="2"/>
      <c r="AI723" s="2"/>
    </row>
    <row r="724" spans="2:35">
      <c r="B724" s="42">
        <v>718</v>
      </c>
      <c r="C724" s="44"/>
      <c r="D724" s="44"/>
      <c r="E724" s="44"/>
      <c r="F724" s="44"/>
      <c r="G724" s="44"/>
      <c r="H724" s="40"/>
      <c r="I724" s="42">
        <v>718</v>
      </c>
      <c r="J724" s="44"/>
      <c r="K724" s="44"/>
      <c r="L724" s="44">
        <v>5</v>
      </c>
      <c r="M724" s="44"/>
      <c r="N724" s="44"/>
      <c r="O724" s="2"/>
      <c r="P724" s="42">
        <v>718</v>
      </c>
      <c r="Q724" s="44"/>
      <c r="R724" s="44"/>
      <c r="S724" s="44"/>
      <c r="T724" s="44"/>
      <c r="U724" s="44"/>
      <c r="V724" s="2"/>
      <c r="W724" s="42">
        <v>718</v>
      </c>
      <c r="X724" s="44">
        <v>3</v>
      </c>
      <c r="Y724" s="44">
        <v>6</v>
      </c>
      <c r="Z724" s="44">
        <v>2</v>
      </c>
      <c r="AA724" s="44"/>
      <c r="AB724" s="44"/>
      <c r="AC724" s="2"/>
      <c r="AD724" s="2"/>
      <c r="AE724" s="2"/>
      <c r="AF724" s="2"/>
      <c r="AG724" s="2"/>
      <c r="AH724" s="2"/>
      <c r="AI724" s="2"/>
    </row>
    <row r="725" spans="2:35">
      <c r="B725" s="42">
        <v>719</v>
      </c>
      <c r="C725" s="44"/>
      <c r="D725" s="44"/>
      <c r="E725" s="44"/>
      <c r="F725" s="44"/>
      <c r="G725" s="44"/>
      <c r="H725" s="40"/>
      <c r="I725" s="42">
        <v>719</v>
      </c>
      <c r="J725" s="44"/>
      <c r="K725" s="44"/>
      <c r="L725" s="44">
        <v>5</v>
      </c>
      <c r="M725" s="44"/>
      <c r="N725" s="44"/>
      <c r="O725" s="2"/>
      <c r="P725" s="42">
        <v>719</v>
      </c>
      <c r="Q725" s="44"/>
      <c r="R725" s="44"/>
      <c r="S725" s="44"/>
      <c r="T725" s="44"/>
      <c r="U725" s="44"/>
      <c r="V725" s="2"/>
      <c r="W725" s="42">
        <v>719</v>
      </c>
      <c r="X725" s="44">
        <v>0</v>
      </c>
      <c r="Y725" s="44">
        <v>1</v>
      </c>
      <c r="Z725" s="44">
        <v>2</v>
      </c>
      <c r="AA725" s="44"/>
      <c r="AB725" s="44"/>
      <c r="AC725" s="2"/>
      <c r="AD725" s="2"/>
      <c r="AE725" s="2"/>
      <c r="AF725" s="2"/>
      <c r="AG725" s="2"/>
      <c r="AH725" s="2"/>
      <c r="AI725" s="2"/>
    </row>
    <row r="726" spans="2:35">
      <c r="B726" s="42">
        <v>720</v>
      </c>
      <c r="C726" s="44"/>
      <c r="D726" s="44"/>
      <c r="E726" s="44"/>
      <c r="F726" s="44"/>
      <c r="G726" s="44"/>
      <c r="H726" s="40"/>
      <c r="I726" s="42">
        <v>720</v>
      </c>
      <c r="J726" s="44"/>
      <c r="K726" s="44"/>
      <c r="L726" s="44">
        <v>2</v>
      </c>
      <c r="M726" s="44"/>
      <c r="N726" s="44"/>
      <c r="O726" s="2"/>
      <c r="P726" s="42">
        <v>720</v>
      </c>
      <c r="Q726" s="44"/>
      <c r="R726" s="44"/>
      <c r="S726" s="44"/>
      <c r="T726" s="44"/>
      <c r="U726" s="44"/>
      <c r="V726" s="2"/>
      <c r="W726" s="42">
        <v>720</v>
      </c>
      <c r="X726" s="44">
        <v>5</v>
      </c>
      <c r="Y726" s="44">
        <v>8</v>
      </c>
      <c r="Z726" s="44">
        <v>2</v>
      </c>
      <c r="AA726" s="44"/>
      <c r="AB726" s="44"/>
      <c r="AC726" s="2"/>
      <c r="AD726" s="2"/>
      <c r="AE726" s="2"/>
      <c r="AF726" s="2"/>
      <c r="AG726" s="2"/>
      <c r="AH726" s="2"/>
      <c r="AI726" s="2"/>
    </row>
    <row r="727" spans="2:35">
      <c r="B727" s="42">
        <v>721</v>
      </c>
      <c r="C727" s="44"/>
      <c r="D727" s="44"/>
      <c r="E727" s="44"/>
      <c r="F727" s="44"/>
      <c r="G727" s="44"/>
      <c r="H727" s="40"/>
      <c r="I727" s="42">
        <v>721</v>
      </c>
      <c r="J727" s="44"/>
      <c r="K727" s="44"/>
      <c r="L727" s="44">
        <v>5</v>
      </c>
      <c r="M727" s="44"/>
      <c r="N727" s="44"/>
      <c r="O727" s="2"/>
      <c r="P727" s="42">
        <v>721</v>
      </c>
      <c r="Q727" s="44"/>
      <c r="R727" s="44"/>
      <c r="S727" s="44"/>
      <c r="T727" s="44"/>
      <c r="U727" s="44"/>
      <c r="V727" s="2"/>
      <c r="W727" s="42">
        <v>721</v>
      </c>
      <c r="X727" s="44">
        <v>1</v>
      </c>
      <c r="Y727" s="44">
        <v>1</v>
      </c>
      <c r="Z727" s="44">
        <v>5</v>
      </c>
      <c r="AA727" s="44"/>
      <c r="AB727" s="44"/>
      <c r="AC727" s="2"/>
      <c r="AD727" s="2"/>
      <c r="AE727" s="2"/>
      <c r="AF727" s="2"/>
      <c r="AG727" s="2"/>
      <c r="AH727" s="2"/>
      <c r="AI727" s="2"/>
    </row>
    <row r="728" spans="2:35">
      <c r="B728" s="42">
        <v>722</v>
      </c>
      <c r="C728" s="44"/>
      <c r="D728" s="44"/>
      <c r="E728" s="44"/>
      <c r="F728" s="44"/>
      <c r="G728" s="44"/>
      <c r="H728" s="40"/>
      <c r="I728" s="42">
        <v>722</v>
      </c>
      <c r="J728" s="44"/>
      <c r="K728" s="44"/>
      <c r="L728" s="44">
        <v>2</v>
      </c>
      <c r="M728" s="44"/>
      <c r="N728" s="44"/>
      <c r="O728" s="2"/>
      <c r="P728" s="42">
        <v>722</v>
      </c>
      <c r="Q728" s="44"/>
      <c r="R728" s="44"/>
      <c r="S728" s="44"/>
      <c r="T728" s="44"/>
      <c r="U728" s="44"/>
      <c r="V728" s="2"/>
      <c r="W728" s="42">
        <v>722</v>
      </c>
      <c r="X728" s="44">
        <v>3</v>
      </c>
      <c r="Y728" s="44">
        <v>1</v>
      </c>
      <c r="Z728" s="44">
        <v>2</v>
      </c>
      <c r="AA728" s="44"/>
      <c r="AB728" s="44"/>
      <c r="AC728" s="2"/>
      <c r="AD728" s="2"/>
      <c r="AE728" s="2"/>
      <c r="AF728" s="2"/>
      <c r="AG728" s="2"/>
      <c r="AH728" s="2"/>
      <c r="AI728" s="2"/>
    </row>
    <row r="729" spans="2:35">
      <c r="B729" s="42">
        <v>723</v>
      </c>
      <c r="C729" s="44"/>
      <c r="D729" s="44"/>
      <c r="E729" s="44"/>
      <c r="F729" s="44"/>
      <c r="G729" s="44"/>
      <c r="H729" s="40"/>
      <c r="I729" s="42">
        <v>723</v>
      </c>
      <c r="J729" s="44"/>
      <c r="K729" s="44"/>
      <c r="L729" s="44">
        <v>5</v>
      </c>
      <c r="M729" s="44"/>
      <c r="N729" s="44"/>
      <c r="O729" s="2"/>
      <c r="P729" s="42">
        <v>723</v>
      </c>
      <c r="Q729" s="44"/>
      <c r="R729" s="44"/>
      <c r="S729" s="44"/>
      <c r="T729" s="44"/>
      <c r="U729" s="44"/>
      <c r="V729" s="2"/>
      <c r="W729" s="42">
        <v>723</v>
      </c>
      <c r="X729" s="44"/>
      <c r="Y729" s="44">
        <v>2</v>
      </c>
      <c r="Z729" s="44"/>
      <c r="AA729" s="44"/>
      <c r="AB729" s="44"/>
      <c r="AC729" s="2"/>
      <c r="AD729" s="2"/>
      <c r="AE729" s="2"/>
      <c r="AF729" s="2"/>
      <c r="AG729" s="2"/>
      <c r="AH729" s="2"/>
      <c r="AI729" s="2"/>
    </row>
    <row r="730" spans="2:35">
      <c r="B730" s="42">
        <v>724</v>
      </c>
      <c r="C730" s="44"/>
      <c r="D730" s="44"/>
      <c r="E730" s="44"/>
      <c r="F730" s="44"/>
      <c r="G730" s="44"/>
      <c r="H730" s="40"/>
      <c r="I730" s="42">
        <v>724</v>
      </c>
      <c r="J730" s="44"/>
      <c r="K730" s="44"/>
      <c r="L730" s="44">
        <v>5</v>
      </c>
      <c r="M730" s="44"/>
      <c r="N730" s="44"/>
      <c r="O730" s="2"/>
      <c r="P730" s="42">
        <v>724</v>
      </c>
      <c r="Q730" s="44"/>
      <c r="R730" s="44"/>
      <c r="S730" s="44"/>
      <c r="T730" s="44"/>
      <c r="U730" s="44"/>
      <c r="V730" s="2"/>
      <c r="W730" s="42">
        <v>724</v>
      </c>
      <c r="X730" s="44"/>
      <c r="Y730" s="44">
        <v>1</v>
      </c>
      <c r="Z730" s="44"/>
      <c r="AA730" s="44"/>
      <c r="AB730" s="44"/>
      <c r="AC730" s="2"/>
      <c r="AD730" s="2"/>
      <c r="AE730" s="2"/>
      <c r="AF730" s="2"/>
      <c r="AG730" s="2"/>
      <c r="AH730" s="2"/>
      <c r="AI730" s="2"/>
    </row>
    <row r="731" spans="2:35">
      <c r="B731" s="42">
        <v>725</v>
      </c>
      <c r="C731" s="44"/>
      <c r="D731" s="44"/>
      <c r="E731" s="44"/>
      <c r="F731" s="44"/>
      <c r="G731" s="44"/>
      <c r="H731" s="40"/>
      <c r="I731" s="42">
        <v>725</v>
      </c>
      <c r="J731" s="44"/>
      <c r="K731" s="44"/>
      <c r="L731" s="44">
        <v>2</v>
      </c>
      <c r="M731" s="44"/>
      <c r="N731" s="44"/>
      <c r="O731" s="2"/>
      <c r="P731" s="42">
        <v>725</v>
      </c>
      <c r="Q731" s="44"/>
      <c r="R731" s="44"/>
      <c r="S731" s="44"/>
      <c r="T731" s="44"/>
      <c r="U731" s="44"/>
      <c r="V731" s="2"/>
      <c r="W731" s="42">
        <v>725</v>
      </c>
      <c r="X731" s="44"/>
      <c r="Y731" s="44"/>
      <c r="Z731" s="44"/>
      <c r="AA731" s="44"/>
      <c r="AB731" s="44"/>
      <c r="AC731" s="2"/>
      <c r="AD731" s="2"/>
      <c r="AE731" s="2"/>
      <c r="AF731" s="2"/>
      <c r="AG731" s="2"/>
      <c r="AH731" s="2"/>
      <c r="AI731" s="2"/>
    </row>
    <row r="732" spans="2:35">
      <c r="B732" s="42">
        <v>726</v>
      </c>
      <c r="C732" s="44"/>
      <c r="D732" s="44"/>
      <c r="E732" s="44"/>
      <c r="F732" s="44"/>
      <c r="G732" s="44"/>
      <c r="H732" s="40"/>
      <c r="I732" s="42">
        <v>726</v>
      </c>
      <c r="J732" s="44"/>
      <c r="K732" s="44"/>
      <c r="L732" s="44">
        <v>5</v>
      </c>
      <c r="M732" s="44"/>
      <c r="N732" s="44"/>
      <c r="O732" s="2"/>
      <c r="P732" s="42">
        <v>726</v>
      </c>
      <c r="Q732" s="44"/>
      <c r="R732" s="44"/>
      <c r="S732" s="44"/>
      <c r="T732" s="44"/>
      <c r="U732" s="44"/>
      <c r="V732" s="2"/>
      <c r="W732" s="42">
        <v>726</v>
      </c>
      <c r="X732" s="44"/>
      <c r="Y732" s="44"/>
      <c r="Z732" s="44"/>
      <c r="AA732" s="44"/>
      <c r="AB732" s="44"/>
      <c r="AC732" s="2"/>
      <c r="AD732" s="2"/>
      <c r="AE732" s="2"/>
      <c r="AF732" s="2"/>
      <c r="AG732" s="2"/>
      <c r="AH732" s="2"/>
      <c r="AI732" s="2"/>
    </row>
    <row r="733" spans="2:35">
      <c r="B733" s="42">
        <v>727</v>
      </c>
      <c r="C733" s="44"/>
      <c r="D733" s="44"/>
      <c r="E733" s="44"/>
      <c r="F733" s="44"/>
      <c r="G733" s="44"/>
      <c r="H733" s="40"/>
      <c r="I733" s="42">
        <v>727</v>
      </c>
      <c r="J733" s="44"/>
      <c r="K733" s="44"/>
      <c r="L733" s="44">
        <v>2</v>
      </c>
      <c r="M733" s="44"/>
      <c r="N733" s="44"/>
      <c r="O733" s="2"/>
      <c r="P733" s="42">
        <v>727</v>
      </c>
      <c r="Q733" s="44"/>
      <c r="R733" s="44"/>
      <c r="S733" s="44"/>
      <c r="T733" s="44"/>
      <c r="U733" s="44"/>
      <c r="V733" s="2"/>
      <c r="W733" s="42">
        <v>727</v>
      </c>
      <c r="X733" s="44"/>
      <c r="Y733" s="44"/>
      <c r="Z733" s="44"/>
      <c r="AA733" s="44"/>
      <c r="AB733" s="44"/>
      <c r="AC733" s="2"/>
      <c r="AD733" s="2"/>
      <c r="AE733" s="2"/>
      <c r="AF733" s="2"/>
      <c r="AG733" s="2"/>
      <c r="AH733" s="2"/>
      <c r="AI733" s="2"/>
    </row>
    <row r="734" spans="2:35">
      <c r="B734" s="42">
        <v>728</v>
      </c>
      <c r="C734" s="44"/>
      <c r="D734" s="44"/>
      <c r="E734" s="44"/>
      <c r="F734" s="44"/>
      <c r="G734" s="44"/>
      <c r="H734" s="40"/>
      <c r="I734" s="42">
        <v>728</v>
      </c>
      <c r="J734" s="44"/>
      <c r="K734" s="44"/>
      <c r="L734" s="44">
        <v>5</v>
      </c>
      <c r="M734" s="44"/>
      <c r="N734" s="44"/>
      <c r="O734" s="2"/>
      <c r="P734" s="42">
        <v>728</v>
      </c>
      <c r="Q734" s="44"/>
      <c r="R734" s="44"/>
      <c r="S734" s="44"/>
      <c r="T734" s="44"/>
      <c r="U734" s="44"/>
      <c r="V734" s="2"/>
      <c r="W734" s="42">
        <v>728</v>
      </c>
      <c r="X734" s="44"/>
      <c r="Y734" s="44"/>
      <c r="Z734" s="44"/>
      <c r="AA734" s="44"/>
      <c r="AB734" s="44"/>
      <c r="AC734" s="2"/>
      <c r="AD734" s="2"/>
      <c r="AE734" s="2"/>
      <c r="AF734" s="2"/>
      <c r="AG734" s="2"/>
      <c r="AH734" s="2"/>
      <c r="AI734" s="2"/>
    </row>
    <row r="735" spans="2:35">
      <c r="B735" s="42">
        <v>729</v>
      </c>
      <c r="C735" s="44"/>
      <c r="D735" s="44"/>
      <c r="E735" s="44"/>
      <c r="F735" s="44"/>
      <c r="G735" s="44"/>
      <c r="H735" s="40"/>
      <c r="I735" s="42">
        <v>729</v>
      </c>
      <c r="J735" s="44"/>
      <c r="K735" s="44"/>
      <c r="L735" s="44">
        <v>5</v>
      </c>
      <c r="M735" s="44"/>
      <c r="N735" s="44"/>
      <c r="O735" s="2"/>
      <c r="P735" s="42">
        <v>729</v>
      </c>
      <c r="Q735" s="44"/>
      <c r="R735" s="44"/>
      <c r="S735" s="44"/>
      <c r="T735" s="44"/>
      <c r="U735" s="44"/>
      <c r="V735" s="2"/>
      <c r="W735" s="42">
        <v>729</v>
      </c>
      <c r="X735" s="44"/>
      <c r="Y735" s="44"/>
      <c r="Z735" s="44"/>
      <c r="AA735" s="44"/>
      <c r="AB735" s="44"/>
      <c r="AC735" s="2"/>
      <c r="AD735" s="2"/>
      <c r="AE735" s="2"/>
      <c r="AF735" s="2"/>
      <c r="AG735" s="2"/>
      <c r="AH735" s="2"/>
      <c r="AI735" s="2"/>
    </row>
    <row r="736" spans="2:35">
      <c r="B736" s="42">
        <v>730</v>
      </c>
      <c r="C736" s="44"/>
      <c r="D736" s="44"/>
      <c r="E736" s="44"/>
      <c r="F736" s="44"/>
      <c r="G736" s="44"/>
      <c r="H736" s="40"/>
      <c r="I736" s="42">
        <v>730</v>
      </c>
      <c r="J736" s="44"/>
      <c r="K736" s="44"/>
      <c r="L736" s="44">
        <v>2</v>
      </c>
      <c r="M736" s="44"/>
      <c r="N736" s="44"/>
      <c r="O736" s="2"/>
      <c r="P736" s="42">
        <v>730</v>
      </c>
      <c r="Q736" s="44"/>
      <c r="R736" s="44"/>
      <c r="S736" s="44"/>
      <c r="T736" s="44"/>
      <c r="U736" s="44"/>
      <c r="V736" s="2"/>
      <c r="W736" s="42">
        <v>730</v>
      </c>
      <c r="X736" s="44"/>
      <c r="Y736" s="44"/>
      <c r="Z736" s="44"/>
      <c r="AA736" s="44"/>
      <c r="AB736" s="44"/>
      <c r="AC736" s="2"/>
      <c r="AD736" s="2"/>
      <c r="AE736" s="2"/>
      <c r="AF736" s="2"/>
      <c r="AG736" s="2"/>
      <c r="AH736" s="2"/>
      <c r="AI736" s="2"/>
    </row>
    <row r="737" spans="2:35">
      <c r="B737" s="42">
        <v>731</v>
      </c>
      <c r="C737" s="44"/>
      <c r="D737" s="44"/>
      <c r="E737" s="44"/>
      <c r="F737" s="44"/>
      <c r="G737" s="44"/>
      <c r="H737" s="40"/>
      <c r="I737" s="42">
        <v>731</v>
      </c>
      <c r="J737" s="44"/>
      <c r="K737" s="44"/>
      <c r="L737" s="44">
        <v>2</v>
      </c>
      <c r="M737" s="44"/>
      <c r="N737" s="44"/>
      <c r="O737" s="2"/>
      <c r="P737" s="42">
        <v>731</v>
      </c>
      <c r="Q737" s="44"/>
      <c r="R737" s="44"/>
      <c r="S737" s="44"/>
      <c r="T737" s="44"/>
      <c r="U737" s="44"/>
      <c r="V737" s="2"/>
      <c r="W737" s="42">
        <v>731</v>
      </c>
      <c r="X737" s="44"/>
      <c r="Y737" s="44"/>
      <c r="Z737" s="44"/>
      <c r="AA737" s="44"/>
      <c r="AB737" s="44"/>
      <c r="AC737" s="2"/>
      <c r="AD737" s="2"/>
      <c r="AE737" s="2"/>
      <c r="AF737" s="2"/>
      <c r="AG737" s="2"/>
      <c r="AH737" s="2"/>
      <c r="AI737" s="2"/>
    </row>
    <row r="738" spans="2:35">
      <c r="B738" s="42">
        <v>732</v>
      </c>
      <c r="C738" s="44"/>
      <c r="D738" s="44"/>
      <c r="E738" s="44"/>
      <c r="F738" s="44"/>
      <c r="G738" s="44"/>
      <c r="H738" s="40"/>
      <c r="I738" s="42">
        <v>732</v>
      </c>
      <c r="J738" s="44"/>
      <c r="K738" s="44"/>
      <c r="L738" s="44">
        <v>5</v>
      </c>
      <c r="M738" s="44"/>
      <c r="N738" s="44"/>
      <c r="O738" s="2"/>
      <c r="P738" s="42">
        <v>732</v>
      </c>
      <c r="Q738" s="44"/>
      <c r="R738" s="44"/>
      <c r="S738" s="44"/>
      <c r="T738" s="44"/>
      <c r="U738" s="44"/>
      <c r="V738" s="2"/>
      <c r="W738" s="42">
        <v>732</v>
      </c>
      <c r="X738" s="44"/>
      <c r="Y738" s="44"/>
      <c r="Z738" s="44"/>
      <c r="AA738" s="44"/>
      <c r="AB738" s="44"/>
      <c r="AC738" s="2"/>
      <c r="AD738" s="2"/>
      <c r="AE738" s="2"/>
      <c r="AF738" s="2"/>
      <c r="AG738" s="2"/>
      <c r="AH738" s="2"/>
      <c r="AI738" s="2"/>
    </row>
    <row r="739" spans="2:35">
      <c r="B739" s="42">
        <v>733</v>
      </c>
      <c r="C739" s="44"/>
      <c r="D739" s="44"/>
      <c r="E739" s="44"/>
      <c r="F739" s="44"/>
      <c r="G739" s="44"/>
      <c r="H739" s="40"/>
      <c r="I739" s="42">
        <v>733</v>
      </c>
      <c r="J739" s="44"/>
      <c r="K739" s="44"/>
      <c r="L739" s="44">
        <v>5</v>
      </c>
      <c r="M739" s="44"/>
      <c r="N739" s="44"/>
      <c r="O739" s="2"/>
      <c r="P739" s="42">
        <v>733</v>
      </c>
      <c r="Q739" s="44"/>
      <c r="R739" s="44"/>
      <c r="S739" s="44"/>
      <c r="T739" s="44"/>
      <c r="U739" s="44"/>
      <c r="V739" s="2"/>
      <c r="W739" s="42">
        <v>733</v>
      </c>
      <c r="X739" s="44"/>
      <c r="Y739" s="44"/>
      <c r="Z739" s="44"/>
      <c r="AA739" s="44"/>
      <c r="AB739" s="44"/>
      <c r="AC739" s="2"/>
      <c r="AD739" s="2"/>
      <c r="AE739" s="2"/>
      <c r="AF739" s="2"/>
      <c r="AG739" s="2"/>
      <c r="AH739" s="2"/>
      <c r="AI739" s="2"/>
    </row>
    <row r="740" spans="2:35">
      <c r="B740" s="42">
        <v>734</v>
      </c>
      <c r="C740" s="44"/>
      <c r="D740" s="44"/>
      <c r="E740" s="44"/>
      <c r="F740" s="44"/>
      <c r="G740" s="44"/>
      <c r="H740" s="40"/>
      <c r="I740" s="42">
        <v>734</v>
      </c>
      <c r="J740" s="44"/>
      <c r="K740" s="44"/>
      <c r="L740" s="44">
        <v>2</v>
      </c>
      <c r="M740" s="44"/>
      <c r="N740" s="44"/>
      <c r="O740" s="2"/>
      <c r="P740" s="42">
        <v>734</v>
      </c>
      <c r="Q740" s="44"/>
      <c r="R740" s="44"/>
      <c r="S740" s="44"/>
      <c r="T740" s="44"/>
      <c r="U740" s="44"/>
      <c r="V740" s="2"/>
      <c r="W740" s="42">
        <v>734</v>
      </c>
      <c r="X740" s="44"/>
      <c r="Y740" s="44"/>
      <c r="Z740" s="44"/>
      <c r="AA740" s="44"/>
      <c r="AB740" s="44"/>
      <c r="AC740" s="2"/>
      <c r="AD740" s="2"/>
      <c r="AE740" s="2"/>
      <c r="AF740" s="2"/>
      <c r="AG740" s="2"/>
      <c r="AH740" s="2"/>
      <c r="AI740" s="2"/>
    </row>
    <row r="741" spans="2:35">
      <c r="B741" s="42">
        <v>735</v>
      </c>
      <c r="C741" s="44"/>
      <c r="D741" s="44"/>
      <c r="E741" s="44"/>
      <c r="F741" s="44"/>
      <c r="G741" s="44"/>
      <c r="H741" s="40"/>
      <c r="I741" s="42">
        <v>735</v>
      </c>
      <c r="J741" s="44"/>
      <c r="K741" s="44"/>
      <c r="L741" s="44">
        <v>2</v>
      </c>
      <c r="M741" s="44"/>
      <c r="N741" s="44"/>
      <c r="O741" s="2"/>
      <c r="P741" s="42">
        <v>735</v>
      </c>
      <c r="Q741" s="44"/>
      <c r="R741" s="44"/>
      <c r="S741" s="44"/>
      <c r="T741" s="44"/>
      <c r="U741" s="44"/>
      <c r="V741" s="2"/>
      <c r="W741" s="42">
        <v>735</v>
      </c>
      <c r="X741" s="44"/>
      <c r="Y741" s="44"/>
      <c r="Z741" s="44"/>
      <c r="AA741" s="44"/>
      <c r="AB741" s="44"/>
      <c r="AC741" s="2"/>
      <c r="AD741" s="2"/>
      <c r="AE741" s="2"/>
      <c r="AF741" s="2"/>
      <c r="AG741" s="2"/>
      <c r="AH741" s="2"/>
      <c r="AI741" s="2"/>
    </row>
    <row r="742" spans="2:35">
      <c r="B742" s="42">
        <v>736</v>
      </c>
      <c r="C742" s="44"/>
      <c r="D742" s="44"/>
      <c r="E742" s="44"/>
      <c r="F742" s="44"/>
      <c r="G742" s="44"/>
      <c r="H742" s="40"/>
      <c r="I742" s="42">
        <v>736</v>
      </c>
      <c r="J742" s="44"/>
      <c r="K742" s="44"/>
      <c r="L742" s="44">
        <v>2</v>
      </c>
      <c r="M742" s="44"/>
      <c r="N742" s="44"/>
      <c r="O742" s="2"/>
      <c r="P742" s="42">
        <v>736</v>
      </c>
      <c r="Q742" s="44"/>
      <c r="R742" s="44"/>
      <c r="S742" s="44"/>
      <c r="T742" s="44"/>
      <c r="U742" s="44"/>
      <c r="V742" s="2"/>
      <c r="W742" s="42">
        <v>736</v>
      </c>
      <c r="X742" s="44"/>
      <c r="Y742" s="44"/>
      <c r="Z742" s="44"/>
      <c r="AA742" s="44"/>
      <c r="AB742" s="44"/>
      <c r="AC742" s="2"/>
      <c r="AD742" s="2"/>
      <c r="AE742" s="2"/>
      <c r="AF742" s="2"/>
      <c r="AG742" s="2"/>
      <c r="AH742" s="2"/>
      <c r="AI742" s="2"/>
    </row>
    <row r="743" spans="2:35">
      <c r="B743" s="42">
        <v>737</v>
      </c>
      <c r="C743" s="44"/>
      <c r="D743" s="44"/>
      <c r="E743" s="44"/>
      <c r="F743" s="44"/>
      <c r="G743" s="44"/>
      <c r="H743" s="40"/>
      <c r="I743" s="42">
        <v>737</v>
      </c>
      <c r="J743" s="44"/>
      <c r="K743" s="44"/>
      <c r="L743" s="44">
        <v>2</v>
      </c>
      <c r="M743" s="44"/>
      <c r="N743" s="44"/>
      <c r="O743" s="2"/>
      <c r="P743" s="42">
        <v>737</v>
      </c>
      <c r="Q743" s="44"/>
      <c r="R743" s="44"/>
      <c r="S743" s="44"/>
      <c r="T743" s="44"/>
      <c r="U743" s="44"/>
      <c r="V743" s="2"/>
      <c r="W743" s="42">
        <v>737</v>
      </c>
      <c r="X743" s="44"/>
      <c r="Y743" s="44"/>
      <c r="Z743" s="44"/>
      <c r="AA743" s="44"/>
      <c r="AB743" s="44"/>
      <c r="AC743" s="2"/>
      <c r="AD743" s="2"/>
      <c r="AE743" s="2"/>
      <c r="AF743" s="2"/>
      <c r="AG743" s="2"/>
      <c r="AH743" s="2"/>
      <c r="AI743" s="2"/>
    </row>
    <row r="744" spans="2:35">
      <c r="B744" s="42">
        <v>738</v>
      </c>
      <c r="C744" s="44"/>
      <c r="D744" s="44"/>
      <c r="E744" s="44"/>
      <c r="F744" s="44"/>
      <c r="G744" s="44"/>
      <c r="H744" s="40"/>
      <c r="I744" s="42">
        <v>738</v>
      </c>
      <c r="J744" s="44"/>
      <c r="K744" s="44"/>
      <c r="L744" s="44">
        <v>2</v>
      </c>
      <c r="M744" s="44"/>
      <c r="N744" s="44"/>
      <c r="O744" s="2"/>
      <c r="P744" s="42">
        <v>738</v>
      </c>
      <c r="Q744" s="44"/>
      <c r="R744" s="44"/>
      <c r="S744" s="44"/>
      <c r="T744" s="44"/>
      <c r="U744" s="44"/>
      <c r="V744" s="2"/>
      <c r="W744" s="42">
        <v>738</v>
      </c>
      <c r="X744" s="44"/>
      <c r="Y744" s="44"/>
      <c r="Z744" s="44"/>
      <c r="AA744" s="44"/>
      <c r="AB744" s="44"/>
      <c r="AC744" s="2"/>
      <c r="AD744" s="2"/>
      <c r="AE744" s="2"/>
      <c r="AF744" s="2"/>
      <c r="AG744" s="2"/>
      <c r="AH744" s="2"/>
      <c r="AI744" s="2"/>
    </row>
    <row r="745" spans="2:35">
      <c r="B745" s="42">
        <v>739</v>
      </c>
      <c r="C745" s="44"/>
      <c r="D745" s="44"/>
      <c r="E745" s="44"/>
      <c r="F745" s="44"/>
      <c r="G745" s="44"/>
      <c r="H745" s="40"/>
      <c r="I745" s="42">
        <v>739</v>
      </c>
      <c r="J745" s="44"/>
      <c r="K745" s="44"/>
      <c r="L745" s="44">
        <v>2</v>
      </c>
      <c r="M745" s="44"/>
      <c r="N745" s="44"/>
      <c r="O745" s="2"/>
      <c r="P745" s="42">
        <v>739</v>
      </c>
      <c r="Q745" s="44"/>
      <c r="R745" s="44"/>
      <c r="S745" s="44"/>
      <c r="T745" s="44"/>
      <c r="U745" s="44"/>
      <c r="V745" s="2"/>
      <c r="W745" s="42">
        <v>739</v>
      </c>
      <c r="X745" s="44"/>
      <c r="Y745" s="44"/>
      <c r="Z745" s="44"/>
      <c r="AA745" s="44"/>
      <c r="AB745" s="44"/>
      <c r="AC745" s="2"/>
      <c r="AD745" s="2"/>
      <c r="AE745" s="2"/>
      <c r="AF745" s="2"/>
      <c r="AG745" s="2"/>
      <c r="AH745" s="2"/>
      <c r="AI745" s="2"/>
    </row>
    <row r="746" spans="2:35">
      <c r="B746" s="42">
        <v>740</v>
      </c>
      <c r="C746" s="44"/>
      <c r="D746" s="44"/>
      <c r="E746" s="44"/>
      <c r="F746" s="44"/>
      <c r="G746" s="44"/>
      <c r="H746" s="40"/>
      <c r="I746" s="42">
        <v>740</v>
      </c>
      <c r="J746" s="44"/>
      <c r="K746" s="44"/>
      <c r="L746" s="44">
        <v>0</v>
      </c>
      <c r="M746" s="44"/>
      <c r="N746" s="44"/>
      <c r="O746" s="2"/>
      <c r="P746" s="42">
        <v>740</v>
      </c>
      <c r="Q746" s="44"/>
      <c r="R746" s="44"/>
      <c r="S746" s="44"/>
      <c r="T746" s="44"/>
      <c r="U746" s="44"/>
      <c r="V746" s="2"/>
      <c r="W746" s="42">
        <v>740</v>
      </c>
      <c r="X746" s="44"/>
      <c r="Y746" s="44"/>
      <c r="Z746" s="44"/>
      <c r="AA746" s="44"/>
      <c r="AB746" s="44"/>
      <c r="AC746" s="2"/>
      <c r="AD746" s="2"/>
      <c r="AE746" s="2"/>
      <c r="AF746" s="2"/>
      <c r="AG746" s="2"/>
      <c r="AH746" s="2"/>
      <c r="AI746" s="2"/>
    </row>
    <row r="747" spans="2:35">
      <c r="B747" s="42">
        <v>741</v>
      </c>
      <c r="C747" s="44"/>
      <c r="D747" s="44"/>
      <c r="E747" s="44"/>
      <c r="F747" s="44"/>
      <c r="G747" s="44"/>
      <c r="H747" s="40"/>
      <c r="I747" s="42">
        <v>741</v>
      </c>
      <c r="J747" s="44"/>
      <c r="K747" s="44"/>
      <c r="L747" s="44">
        <v>5</v>
      </c>
      <c r="M747" s="44"/>
      <c r="N747" s="44"/>
      <c r="O747" s="2"/>
      <c r="P747" s="42">
        <v>741</v>
      </c>
      <c r="Q747" s="44"/>
      <c r="R747" s="44"/>
      <c r="S747" s="44"/>
      <c r="T747" s="44"/>
      <c r="U747" s="44"/>
      <c r="V747" s="2"/>
      <c r="W747" s="42">
        <v>741</v>
      </c>
      <c r="X747" s="44"/>
      <c r="Y747" s="44"/>
      <c r="Z747" s="44"/>
      <c r="AA747" s="44"/>
      <c r="AB747" s="44"/>
      <c r="AC747" s="2"/>
      <c r="AD747" s="2"/>
      <c r="AE747" s="2"/>
      <c r="AF747" s="2"/>
      <c r="AG747" s="2"/>
      <c r="AH747" s="2"/>
      <c r="AI747" s="2"/>
    </row>
    <row r="748" spans="2:35">
      <c r="B748" s="42">
        <v>742</v>
      </c>
      <c r="C748" s="44"/>
      <c r="D748" s="44"/>
      <c r="E748" s="44"/>
      <c r="F748" s="44"/>
      <c r="G748" s="44"/>
      <c r="H748" s="40"/>
      <c r="I748" s="42">
        <v>742</v>
      </c>
      <c r="J748" s="44"/>
      <c r="K748" s="44"/>
      <c r="L748" s="44">
        <v>5</v>
      </c>
      <c r="M748" s="44"/>
      <c r="N748" s="44"/>
      <c r="O748" s="2"/>
      <c r="P748" s="42">
        <v>742</v>
      </c>
      <c r="Q748" s="44"/>
      <c r="R748" s="44"/>
      <c r="S748" s="44"/>
      <c r="T748" s="44"/>
      <c r="U748" s="44"/>
      <c r="V748" s="2"/>
      <c r="W748" s="42">
        <v>742</v>
      </c>
      <c r="X748" s="44"/>
      <c r="Y748" s="44"/>
      <c r="Z748" s="44"/>
      <c r="AA748" s="44"/>
      <c r="AB748" s="44"/>
      <c r="AC748" s="2"/>
      <c r="AD748" s="2"/>
      <c r="AE748" s="2"/>
      <c r="AF748" s="2"/>
      <c r="AG748" s="2"/>
      <c r="AH748" s="2"/>
      <c r="AI748" s="2"/>
    </row>
    <row r="749" spans="2:35">
      <c r="B749" s="42">
        <v>743</v>
      </c>
      <c r="C749" s="44"/>
      <c r="D749" s="44"/>
      <c r="E749" s="44"/>
      <c r="F749" s="44"/>
      <c r="G749" s="44"/>
      <c r="H749" s="40"/>
      <c r="I749" s="42">
        <v>743</v>
      </c>
      <c r="J749" s="44"/>
      <c r="K749" s="44"/>
      <c r="L749" s="44">
        <v>5</v>
      </c>
      <c r="M749" s="44"/>
      <c r="N749" s="44"/>
      <c r="O749" s="2"/>
      <c r="P749" s="42">
        <v>743</v>
      </c>
      <c r="Q749" s="44"/>
      <c r="R749" s="44"/>
      <c r="S749" s="44"/>
      <c r="T749" s="44"/>
      <c r="U749" s="44"/>
      <c r="V749" s="2"/>
      <c r="W749" s="42">
        <v>743</v>
      </c>
      <c r="X749" s="44"/>
      <c r="Y749" s="44"/>
      <c r="Z749" s="44"/>
      <c r="AA749" s="44"/>
      <c r="AB749" s="44"/>
      <c r="AC749" s="2"/>
      <c r="AD749" s="2"/>
      <c r="AE749" s="2"/>
      <c r="AF749" s="2"/>
      <c r="AG749" s="2"/>
      <c r="AH749" s="2"/>
      <c r="AI749" s="2"/>
    </row>
    <row r="750" spans="2:35">
      <c r="B750" s="42">
        <v>744</v>
      </c>
      <c r="C750" s="44"/>
      <c r="D750" s="44"/>
      <c r="E750" s="44"/>
      <c r="F750" s="44"/>
      <c r="G750" s="44"/>
      <c r="H750" s="40"/>
      <c r="I750" s="42">
        <v>744</v>
      </c>
      <c r="J750" s="44"/>
      <c r="K750" s="44"/>
      <c r="L750" s="44">
        <v>5</v>
      </c>
      <c r="M750" s="44"/>
      <c r="N750" s="44"/>
      <c r="O750" s="2"/>
      <c r="P750" s="42">
        <v>744</v>
      </c>
      <c r="Q750" s="44"/>
      <c r="R750" s="44"/>
      <c r="S750" s="44"/>
      <c r="T750" s="44"/>
      <c r="U750" s="44"/>
      <c r="V750" s="2"/>
      <c r="W750" s="42">
        <v>744</v>
      </c>
      <c r="X750" s="44"/>
      <c r="Y750" s="44"/>
      <c r="Z750" s="44"/>
      <c r="AA750" s="44"/>
      <c r="AB750" s="44"/>
      <c r="AC750" s="2"/>
      <c r="AD750" s="2"/>
      <c r="AE750" s="2"/>
      <c r="AF750" s="2"/>
      <c r="AG750" s="2"/>
      <c r="AH750" s="2"/>
      <c r="AI750" s="2"/>
    </row>
    <row r="751" spans="2:35">
      <c r="B751" s="42">
        <v>745</v>
      </c>
      <c r="C751" s="44"/>
      <c r="D751" s="44"/>
      <c r="E751" s="44"/>
      <c r="F751" s="44"/>
      <c r="G751" s="44"/>
      <c r="H751" s="40"/>
      <c r="I751" s="42">
        <v>745</v>
      </c>
      <c r="J751" s="44"/>
      <c r="K751" s="44"/>
      <c r="L751" s="44">
        <v>5</v>
      </c>
      <c r="M751" s="44"/>
      <c r="N751" s="44"/>
      <c r="O751" s="2"/>
      <c r="P751" s="42">
        <v>745</v>
      </c>
      <c r="Q751" s="44"/>
      <c r="R751" s="44"/>
      <c r="S751" s="44"/>
      <c r="T751" s="44"/>
      <c r="U751" s="44"/>
      <c r="V751" s="2"/>
      <c r="W751" s="42">
        <v>745</v>
      </c>
      <c r="X751" s="44"/>
      <c r="Y751" s="44"/>
      <c r="Z751" s="44"/>
      <c r="AA751" s="44"/>
      <c r="AB751" s="44"/>
      <c r="AC751" s="2"/>
      <c r="AD751" s="2"/>
      <c r="AE751" s="2"/>
      <c r="AF751" s="2"/>
      <c r="AG751" s="2"/>
      <c r="AH751" s="2"/>
      <c r="AI751" s="2"/>
    </row>
    <row r="752" spans="2:35">
      <c r="B752" s="42">
        <v>746</v>
      </c>
      <c r="C752" s="44"/>
      <c r="D752" s="44"/>
      <c r="E752" s="44"/>
      <c r="F752" s="44"/>
      <c r="G752" s="44"/>
      <c r="H752" s="40"/>
      <c r="I752" s="42">
        <v>746</v>
      </c>
      <c r="J752" s="44"/>
      <c r="K752" s="44"/>
      <c r="L752" s="44">
        <v>5</v>
      </c>
      <c r="M752" s="44"/>
      <c r="N752" s="44"/>
      <c r="O752" s="2"/>
      <c r="P752" s="42">
        <v>746</v>
      </c>
      <c r="Q752" s="44"/>
      <c r="R752" s="44"/>
      <c r="S752" s="44"/>
      <c r="T752" s="44"/>
      <c r="U752" s="44"/>
      <c r="V752" s="2"/>
      <c r="W752" s="42">
        <v>746</v>
      </c>
      <c r="X752" s="44"/>
      <c r="Y752" s="44"/>
      <c r="Z752" s="44"/>
      <c r="AA752" s="44"/>
      <c r="AB752" s="44"/>
      <c r="AC752" s="2"/>
      <c r="AD752" s="2"/>
      <c r="AE752" s="2"/>
      <c r="AF752" s="2"/>
      <c r="AG752" s="2"/>
      <c r="AH752" s="2"/>
      <c r="AI752" s="2"/>
    </row>
    <row r="753" spans="2:35">
      <c r="B753" s="42">
        <v>747</v>
      </c>
      <c r="C753" s="44"/>
      <c r="D753" s="44"/>
      <c r="E753" s="44"/>
      <c r="F753" s="44"/>
      <c r="G753" s="44"/>
      <c r="H753" s="40"/>
      <c r="I753" s="42">
        <v>747</v>
      </c>
      <c r="J753" s="44"/>
      <c r="K753" s="44"/>
      <c r="L753" s="44">
        <v>5</v>
      </c>
      <c r="M753" s="44"/>
      <c r="N753" s="44"/>
      <c r="O753" s="2"/>
      <c r="P753" s="42">
        <v>747</v>
      </c>
      <c r="Q753" s="44"/>
      <c r="R753" s="44"/>
      <c r="S753" s="44"/>
      <c r="T753" s="44"/>
      <c r="U753" s="44"/>
      <c r="V753" s="2"/>
      <c r="W753" s="42">
        <v>747</v>
      </c>
      <c r="X753" s="44"/>
      <c r="Y753" s="44"/>
      <c r="Z753" s="44"/>
      <c r="AA753" s="44"/>
      <c r="AB753" s="44"/>
      <c r="AC753" s="2"/>
      <c r="AD753" s="2"/>
      <c r="AE753" s="2"/>
      <c r="AF753" s="2"/>
      <c r="AG753" s="2"/>
      <c r="AH753" s="2"/>
      <c r="AI753" s="2"/>
    </row>
    <row r="754" spans="2:35">
      <c r="B754" s="42">
        <v>748</v>
      </c>
      <c r="C754" s="44"/>
      <c r="D754" s="44"/>
      <c r="E754" s="44"/>
      <c r="F754" s="44"/>
      <c r="G754" s="44"/>
      <c r="H754" s="40"/>
      <c r="I754" s="42">
        <v>748</v>
      </c>
      <c r="J754" s="44"/>
      <c r="K754" s="44"/>
      <c r="L754" s="44">
        <v>5</v>
      </c>
      <c r="M754" s="44"/>
      <c r="N754" s="44"/>
      <c r="O754" s="2"/>
      <c r="P754" s="42">
        <v>748</v>
      </c>
      <c r="Q754" s="44"/>
      <c r="R754" s="44"/>
      <c r="S754" s="44"/>
      <c r="T754" s="44"/>
      <c r="U754" s="44"/>
      <c r="V754" s="2"/>
      <c r="W754" s="42">
        <v>748</v>
      </c>
      <c r="X754" s="44"/>
      <c r="Y754" s="44"/>
      <c r="Z754" s="44"/>
      <c r="AA754" s="44"/>
      <c r="AB754" s="44"/>
      <c r="AC754" s="2"/>
      <c r="AD754" s="2"/>
      <c r="AE754" s="2"/>
      <c r="AF754" s="2"/>
      <c r="AG754" s="2"/>
      <c r="AH754" s="2"/>
      <c r="AI754" s="2"/>
    </row>
    <row r="755" spans="2:35">
      <c r="B755" s="42">
        <v>749</v>
      </c>
      <c r="C755" s="44"/>
      <c r="D755" s="44"/>
      <c r="E755" s="44"/>
      <c r="F755" s="44"/>
      <c r="G755" s="44"/>
      <c r="H755" s="40"/>
      <c r="I755" s="42">
        <v>749</v>
      </c>
      <c r="J755" s="44"/>
      <c r="K755" s="44"/>
      <c r="L755" s="44">
        <v>1</v>
      </c>
      <c r="M755" s="44"/>
      <c r="N755" s="44"/>
      <c r="O755" s="2"/>
      <c r="P755" s="42">
        <v>749</v>
      </c>
      <c r="Q755" s="44"/>
      <c r="R755" s="44"/>
      <c r="S755" s="44"/>
      <c r="T755" s="44"/>
      <c r="U755" s="44"/>
      <c r="V755" s="2"/>
      <c r="W755" s="42">
        <v>749</v>
      </c>
      <c r="X755" s="44"/>
      <c r="Y755" s="44"/>
      <c r="Z755" s="44"/>
      <c r="AA755" s="44"/>
      <c r="AB755" s="44"/>
      <c r="AC755" s="2"/>
      <c r="AD755" s="2"/>
      <c r="AE755" s="2"/>
      <c r="AF755" s="2"/>
      <c r="AG755" s="2"/>
      <c r="AH755" s="2"/>
      <c r="AI755" s="2"/>
    </row>
    <row r="756" spans="2:35">
      <c r="B756" s="42">
        <v>750</v>
      </c>
      <c r="C756" s="44"/>
      <c r="D756" s="44"/>
      <c r="E756" s="44"/>
      <c r="F756" s="44"/>
      <c r="G756" s="44"/>
      <c r="H756" s="40"/>
      <c r="I756" s="42">
        <v>750</v>
      </c>
      <c r="J756" s="44"/>
      <c r="K756" s="44"/>
      <c r="L756" s="44">
        <v>5</v>
      </c>
      <c r="M756" s="44"/>
      <c r="N756" s="44"/>
      <c r="O756" s="2"/>
      <c r="P756" s="42">
        <v>750</v>
      </c>
      <c r="Q756" s="44"/>
      <c r="R756" s="44"/>
      <c r="S756" s="44"/>
      <c r="T756" s="44"/>
      <c r="U756" s="44"/>
      <c r="V756" s="2"/>
      <c r="W756" s="42">
        <v>750</v>
      </c>
      <c r="X756" s="44"/>
      <c r="Y756" s="44"/>
      <c r="Z756" s="44"/>
      <c r="AA756" s="44"/>
      <c r="AB756" s="44"/>
      <c r="AC756" s="2"/>
      <c r="AD756" s="2"/>
      <c r="AE756" s="2"/>
      <c r="AF756" s="2"/>
      <c r="AG756" s="2"/>
      <c r="AH756" s="2"/>
      <c r="AI756" s="2"/>
    </row>
    <row r="757" spans="2:35">
      <c r="B757" s="42">
        <v>751</v>
      </c>
      <c r="C757" s="44"/>
      <c r="D757" s="44"/>
      <c r="E757" s="44"/>
      <c r="F757" s="44"/>
      <c r="G757" s="44"/>
      <c r="H757" s="40"/>
      <c r="I757" s="42">
        <v>751</v>
      </c>
      <c r="J757" s="44"/>
      <c r="K757" s="44"/>
      <c r="L757" s="44">
        <v>0</v>
      </c>
      <c r="M757" s="44"/>
      <c r="N757" s="44"/>
      <c r="O757" s="2"/>
      <c r="P757" s="42">
        <v>751</v>
      </c>
      <c r="Q757" s="44"/>
      <c r="R757" s="44"/>
      <c r="S757" s="44"/>
      <c r="T757" s="44"/>
      <c r="U757" s="44"/>
      <c r="V757" s="2"/>
      <c r="W757" s="42">
        <v>751</v>
      </c>
      <c r="X757" s="44"/>
      <c r="Y757" s="44"/>
      <c r="Z757" s="44"/>
      <c r="AA757" s="44"/>
      <c r="AB757" s="44"/>
      <c r="AC757" s="2"/>
      <c r="AD757" s="2"/>
      <c r="AE757" s="2"/>
      <c r="AF757" s="2"/>
      <c r="AG757" s="2"/>
      <c r="AH757" s="2"/>
      <c r="AI757" s="2"/>
    </row>
    <row r="758" spans="2:35">
      <c r="B758" s="42">
        <v>752</v>
      </c>
      <c r="C758" s="44"/>
      <c r="D758" s="44"/>
      <c r="E758" s="44"/>
      <c r="F758" s="44"/>
      <c r="G758" s="44"/>
      <c r="H758" s="40"/>
      <c r="I758" s="42">
        <v>752</v>
      </c>
      <c r="J758" s="44"/>
      <c r="K758" s="44"/>
      <c r="L758" s="44">
        <v>5</v>
      </c>
      <c r="M758" s="44"/>
      <c r="N758" s="44"/>
      <c r="O758" s="2"/>
      <c r="P758" s="42">
        <v>752</v>
      </c>
      <c r="Q758" s="44"/>
      <c r="R758" s="44"/>
      <c r="S758" s="44"/>
      <c r="T758" s="44"/>
      <c r="U758" s="44"/>
      <c r="V758" s="2"/>
      <c r="W758" s="42">
        <v>752</v>
      </c>
      <c r="X758" s="44"/>
      <c r="Y758" s="44"/>
      <c r="Z758" s="44"/>
      <c r="AA758" s="44"/>
      <c r="AB758" s="44"/>
      <c r="AC758" s="2"/>
      <c r="AD758" s="2"/>
      <c r="AE758" s="2"/>
      <c r="AF758" s="2"/>
      <c r="AG758" s="2"/>
      <c r="AH758" s="2"/>
      <c r="AI758" s="2"/>
    </row>
    <row r="759" spans="2:35">
      <c r="B759" s="42">
        <v>753</v>
      </c>
      <c r="C759" s="44"/>
      <c r="D759" s="44"/>
      <c r="E759" s="44"/>
      <c r="F759" s="44"/>
      <c r="G759" s="44"/>
      <c r="H759" s="40"/>
      <c r="I759" s="42">
        <v>753</v>
      </c>
      <c r="J759" s="44"/>
      <c r="K759" s="44"/>
      <c r="L759" s="44">
        <v>2</v>
      </c>
      <c r="M759" s="44"/>
      <c r="N759" s="44"/>
      <c r="O759" s="2"/>
      <c r="P759" s="42">
        <v>753</v>
      </c>
      <c r="Q759" s="44"/>
      <c r="R759" s="44"/>
      <c r="S759" s="44"/>
      <c r="T759" s="44"/>
      <c r="U759" s="44"/>
      <c r="V759" s="2"/>
      <c r="W759" s="42">
        <v>753</v>
      </c>
      <c r="X759" s="44"/>
      <c r="Y759" s="44"/>
      <c r="Z759" s="44"/>
      <c r="AA759" s="44"/>
      <c r="AB759" s="44"/>
      <c r="AC759" s="2"/>
      <c r="AD759" s="2"/>
      <c r="AE759" s="2"/>
      <c r="AF759" s="2"/>
      <c r="AG759" s="2"/>
      <c r="AH759" s="2"/>
      <c r="AI759" s="2"/>
    </row>
    <row r="760" spans="2:35">
      <c r="B760" s="42">
        <v>754</v>
      </c>
      <c r="C760" s="44"/>
      <c r="D760" s="44"/>
      <c r="E760" s="44"/>
      <c r="F760" s="44"/>
      <c r="G760" s="44"/>
      <c r="H760" s="40"/>
      <c r="I760" s="42">
        <v>754</v>
      </c>
      <c r="J760" s="44"/>
      <c r="K760" s="44"/>
      <c r="L760" s="44">
        <v>5</v>
      </c>
      <c r="M760" s="44"/>
      <c r="N760" s="44"/>
      <c r="O760" s="2"/>
      <c r="P760" s="42">
        <v>754</v>
      </c>
      <c r="Q760" s="44"/>
      <c r="R760" s="44"/>
      <c r="S760" s="44"/>
      <c r="T760" s="44"/>
      <c r="U760" s="44"/>
      <c r="V760" s="2"/>
      <c r="W760" s="42">
        <v>754</v>
      </c>
      <c r="X760" s="44"/>
      <c r="Y760" s="44"/>
      <c r="Z760" s="44"/>
      <c r="AA760" s="44"/>
      <c r="AB760" s="44"/>
      <c r="AC760" s="2"/>
      <c r="AD760" s="2"/>
      <c r="AE760" s="2"/>
      <c r="AF760" s="2"/>
      <c r="AG760" s="2"/>
      <c r="AH760" s="2"/>
      <c r="AI760" s="2"/>
    </row>
    <row r="761" spans="2:35">
      <c r="B761" s="42">
        <v>755</v>
      </c>
      <c r="C761" s="44"/>
      <c r="D761" s="44"/>
      <c r="E761" s="44"/>
      <c r="F761" s="44"/>
      <c r="G761" s="44"/>
      <c r="H761" s="40"/>
      <c r="I761" s="42">
        <v>755</v>
      </c>
      <c r="J761" s="44"/>
      <c r="K761" s="44"/>
      <c r="L761" s="44">
        <v>4</v>
      </c>
      <c r="M761" s="44"/>
      <c r="N761" s="44"/>
      <c r="O761" s="2"/>
      <c r="P761" s="42">
        <v>755</v>
      </c>
      <c r="Q761" s="44"/>
      <c r="R761" s="44"/>
      <c r="S761" s="44"/>
      <c r="T761" s="44"/>
      <c r="U761" s="44"/>
      <c r="V761" s="2"/>
      <c r="W761" s="42">
        <v>755</v>
      </c>
      <c r="X761" s="44"/>
      <c r="Y761" s="44"/>
      <c r="Z761" s="44"/>
      <c r="AA761" s="44"/>
      <c r="AB761" s="44"/>
      <c r="AC761" s="2"/>
      <c r="AD761" s="2"/>
      <c r="AE761" s="2"/>
      <c r="AF761" s="2"/>
      <c r="AG761" s="2"/>
      <c r="AH761" s="2"/>
      <c r="AI761" s="2"/>
    </row>
    <row r="762" spans="2:35">
      <c r="B762" s="42">
        <v>756</v>
      </c>
      <c r="C762" s="44"/>
      <c r="D762" s="44"/>
      <c r="E762" s="44"/>
      <c r="F762" s="44"/>
      <c r="G762" s="44"/>
      <c r="H762" s="40"/>
      <c r="I762" s="42">
        <v>756</v>
      </c>
      <c r="J762" s="44"/>
      <c r="K762" s="44"/>
      <c r="L762" s="44">
        <v>2</v>
      </c>
      <c r="M762" s="44"/>
      <c r="N762" s="44"/>
      <c r="O762" s="2"/>
      <c r="P762" s="42">
        <v>756</v>
      </c>
      <c r="Q762" s="44"/>
      <c r="R762" s="44"/>
      <c r="S762" s="44"/>
      <c r="T762" s="44"/>
      <c r="U762" s="44"/>
      <c r="V762" s="2"/>
      <c r="W762" s="42">
        <v>756</v>
      </c>
      <c r="X762" s="44"/>
      <c r="Y762" s="44"/>
      <c r="Z762" s="44"/>
      <c r="AA762" s="44"/>
      <c r="AB762" s="44"/>
      <c r="AC762" s="2"/>
      <c r="AD762" s="2"/>
      <c r="AE762" s="2"/>
      <c r="AF762" s="2"/>
      <c r="AG762" s="2"/>
      <c r="AH762" s="2"/>
      <c r="AI762" s="2"/>
    </row>
    <row r="763" spans="2:35">
      <c r="B763" s="42">
        <v>757</v>
      </c>
      <c r="C763" s="44"/>
      <c r="D763" s="44"/>
      <c r="E763" s="44"/>
      <c r="F763" s="44"/>
      <c r="G763" s="44"/>
      <c r="H763" s="40"/>
      <c r="I763" s="42">
        <v>757</v>
      </c>
      <c r="J763" s="44"/>
      <c r="K763" s="44"/>
      <c r="L763" s="44">
        <v>5</v>
      </c>
      <c r="M763" s="44"/>
      <c r="N763" s="44"/>
      <c r="O763" s="2"/>
      <c r="P763" s="42">
        <v>757</v>
      </c>
      <c r="Q763" s="44"/>
      <c r="R763" s="44"/>
      <c r="S763" s="44"/>
      <c r="T763" s="44"/>
      <c r="U763" s="44"/>
      <c r="V763" s="2"/>
      <c r="W763" s="42">
        <v>757</v>
      </c>
      <c r="X763" s="44"/>
      <c r="Y763" s="44"/>
      <c r="Z763" s="44"/>
      <c r="AA763" s="44"/>
      <c r="AB763" s="44"/>
      <c r="AC763" s="2"/>
      <c r="AD763" s="2"/>
      <c r="AE763" s="2"/>
      <c r="AF763" s="2"/>
      <c r="AG763" s="2"/>
      <c r="AH763" s="2"/>
      <c r="AI763" s="2"/>
    </row>
    <row r="764" spans="2:35">
      <c r="B764" s="42">
        <v>758</v>
      </c>
      <c r="C764" s="44"/>
      <c r="D764" s="44"/>
      <c r="E764" s="44"/>
      <c r="F764" s="44"/>
      <c r="G764" s="44"/>
      <c r="H764" s="40"/>
      <c r="I764" s="42">
        <v>758</v>
      </c>
      <c r="J764" s="44"/>
      <c r="K764" s="44"/>
      <c r="L764" s="44">
        <v>1</v>
      </c>
      <c r="M764" s="44"/>
      <c r="N764" s="44"/>
      <c r="O764" s="2"/>
      <c r="P764" s="42">
        <v>758</v>
      </c>
      <c r="Q764" s="44"/>
      <c r="R764" s="44"/>
      <c r="S764" s="44"/>
      <c r="T764" s="44"/>
      <c r="U764" s="44"/>
      <c r="V764" s="2"/>
      <c r="W764" s="42">
        <v>758</v>
      </c>
      <c r="X764" s="44"/>
      <c r="Y764" s="44"/>
      <c r="Z764" s="44"/>
      <c r="AA764" s="44"/>
      <c r="AB764" s="44"/>
      <c r="AC764" s="2"/>
      <c r="AD764" s="2"/>
      <c r="AE764" s="2"/>
      <c r="AF764" s="2"/>
      <c r="AG764" s="2"/>
      <c r="AH764" s="2"/>
      <c r="AI764" s="2"/>
    </row>
    <row r="765" spans="2:35">
      <c r="B765" s="42">
        <v>759</v>
      </c>
      <c r="C765" s="44"/>
      <c r="D765" s="44"/>
      <c r="E765" s="44"/>
      <c r="F765" s="44"/>
      <c r="G765" s="44"/>
      <c r="H765" s="40"/>
      <c r="I765" s="42">
        <v>759</v>
      </c>
      <c r="J765" s="44"/>
      <c r="K765" s="44"/>
      <c r="L765" s="44">
        <v>2</v>
      </c>
      <c r="M765" s="44"/>
      <c r="N765" s="44"/>
      <c r="O765" s="2"/>
      <c r="P765" s="42">
        <v>759</v>
      </c>
      <c r="Q765" s="44"/>
      <c r="R765" s="44"/>
      <c r="S765" s="44"/>
      <c r="T765" s="44"/>
      <c r="U765" s="44"/>
      <c r="V765" s="2"/>
      <c r="W765" s="42">
        <v>759</v>
      </c>
      <c r="X765" s="44"/>
      <c r="Y765" s="44"/>
      <c r="Z765" s="44"/>
      <c r="AA765" s="44"/>
      <c r="AB765" s="44"/>
      <c r="AC765" s="2"/>
      <c r="AD765" s="2"/>
      <c r="AE765" s="2"/>
      <c r="AF765" s="2"/>
      <c r="AG765" s="2"/>
      <c r="AH765" s="2"/>
      <c r="AI765" s="2"/>
    </row>
    <row r="766" spans="2:35">
      <c r="B766" s="42">
        <v>760</v>
      </c>
      <c r="C766" s="44"/>
      <c r="D766" s="44"/>
      <c r="E766" s="44"/>
      <c r="F766" s="44"/>
      <c r="G766" s="44"/>
      <c r="H766" s="40"/>
      <c r="I766" s="42">
        <v>760</v>
      </c>
      <c r="J766" s="44"/>
      <c r="K766" s="44"/>
      <c r="L766" s="44">
        <v>5</v>
      </c>
      <c r="M766" s="44"/>
      <c r="N766" s="44"/>
      <c r="O766" s="2"/>
      <c r="P766" s="42">
        <v>760</v>
      </c>
      <c r="Q766" s="44"/>
      <c r="R766" s="44"/>
      <c r="S766" s="44"/>
      <c r="T766" s="44"/>
      <c r="U766" s="44"/>
      <c r="V766" s="2"/>
      <c r="W766" s="42">
        <v>760</v>
      </c>
      <c r="X766" s="44"/>
      <c r="Y766" s="44"/>
      <c r="Z766" s="44"/>
      <c r="AA766" s="44"/>
      <c r="AB766" s="44"/>
      <c r="AC766" s="2"/>
      <c r="AD766" s="2"/>
      <c r="AE766" s="2"/>
      <c r="AF766" s="2"/>
      <c r="AG766" s="2"/>
      <c r="AH766" s="2"/>
      <c r="AI766" s="2"/>
    </row>
    <row r="767" spans="2:35">
      <c r="B767" s="42">
        <v>761</v>
      </c>
      <c r="C767" s="44"/>
      <c r="D767" s="44"/>
      <c r="E767" s="44"/>
      <c r="F767" s="44"/>
      <c r="G767" s="44"/>
      <c r="H767" s="40"/>
      <c r="I767" s="42">
        <v>761</v>
      </c>
      <c r="J767" s="44"/>
      <c r="K767" s="44"/>
      <c r="L767" s="44">
        <v>5</v>
      </c>
      <c r="M767" s="44"/>
      <c r="N767" s="44"/>
      <c r="O767" s="2"/>
      <c r="P767" s="42">
        <v>761</v>
      </c>
      <c r="Q767" s="44"/>
      <c r="R767" s="44"/>
      <c r="S767" s="44"/>
      <c r="T767" s="44"/>
      <c r="U767" s="44"/>
      <c r="V767" s="2"/>
      <c r="W767" s="42">
        <v>761</v>
      </c>
      <c r="X767" s="44"/>
      <c r="Y767" s="44"/>
      <c r="Z767" s="44"/>
      <c r="AA767" s="44"/>
      <c r="AB767" s="44"/>
      <c r="AC767" s="2"/>
      <c r="AD767" s="2"/>
      <c r="AE767" s="2"/>
      <c r="AF767" s="2"/>
      <c r="AG767" s="2"/>
      <c r="AH767" s="2"/>
      <c r="AI767" s="2"/>
    </row>
    <row r="768" spans="2:35">
      <c r="B768" s="42">
        <v>762</v>
      </c>
      <c r="C768" s="44"/>
      <c r="D768" s="44"/>
      <c r="E768" s="44"/>
      <c r="F768" s="44"/>
      <c r="G768" s="44"/>
      <c r="H768" s="40"/>
      <c r="I768" s="42">
        <v>762</v>
      </c>
      <c r="J768" s="44"/>
      <c r="K768" s="44"/>
      <c r="L768" s="44">
        <v>5</v>
      </c>
      <c r="M768" s="44"/>
      <c r="N768" s="44"/>
      <c r="O768" s="2"/>
      <c r="P768" s="42">
        <v>762</v>
      </c>
      <c r="Q768" s="44"/>
      <c r="R768" s="44"/>
      <c r="S768" s="44"/>
      <c r="T768" s="44"/>
      <c r="U768" s="44"/>
      <c r="V768" s="2"/>
      <c r="W768" s="42">
        <v>762</v>
      </c>
      <c r="X768" s="44"/>
      <c r="Y768" s="44"/>
      <c r="Z768" s="44"/>
      <c r="AA768" s="44"/>
      <c r="AB768" s="44"/>
      <c r="AC768" s="2"/>
      <c r="AD768" s="2"/>
      <c r="AE768" s="2"/>
      <c r="AF768" s="2"/>
      <c r="AG768" s="2"/>
      <c r="AH768" s="2"/>
      <c r="AI768" s="2"/>
    </row>
    <row r="769" spans="2:35">
      <c r="B769" s="42">
        <v>763</v>
      </c>
      <c r="C769" s="44"/>
      <c r="D769" s="44"/>
      <c r="E769" s="44"/>
      <c r="F769" s="44"/>
      <c r="G769" s="44"/>
      <c r="H769" s="40"/>
      <c r="I769" s="42">
        <v>763</v>
      </c>
      <c r="J769" s="44"/>
      <c r="K769" s="44"/>
      <c r="L769" s="44">
        <v>5</v>
      </c>
      <c r="M769" s="44"/>
      <c r="N769" s="44"/>
      <c r="O769" s="2"/>
      <c r="P769" s="42">
        <v>763</v>
      </c>
      <c r="Q769" s="44"/>
      <c r="R769" s="44"/>
      <c r="S769" s="44"/>
      <c r="T769" s="44"/>
      <c r="U769" s="44"/>
      <c r="V769" s="2"/>
      <c r="W769" s="42">
        <v>763</v>
      </c>
      <c r="X769" s="44"/>
      <c r="Y769" s="44"/>
      <c r="Z769" s="44"/>
      <c r="AA769" s="44"/>
      <c r="AB769" s="44"/>
      <c r="AC769" s="2"/>
      <c r="AD769" s="2"/>
      <c r="AE769" s="2"/>
      <c r="AF769" s="2"/>
      <c r="AG769" s="2"/>
      <c r="AH769" s="2"/>
      <c r="AI769" s="2"/>
    </row>
    <row r="770" spans="2:35">
      <c r="B770" s="42">
        <v>764</v>
      </c>
      <c r="C770" s="44"/>
      <c r="D770" s="44"/>
      <c r="E770" s="44"/>
      <c r="F770" s="44"/>
      <c r="G770" s="44"/>
      <c r="H770" s="40"/>
      <c r="I770" s="42">
        <v>764</v>
      </c>
      <c r="J770" s="44"/>
      <c r="K770" s="44"/>
      <c r="L770" s="44">
        <v>5</v>
      </c>
      <c r="M770" s="44"/>
      <c r="N770" s="44"/>
      <c r="O770" s="2"/>
      <c r="P770" s="42">
        <v>764</v>
      </c>
      <c r="Q770" s="44"/>
      <c r="R770" s="44"/>
      <c r="S770" s="44"/>
      <c r="T770" s="44"/>
      <c r="U770" s="44"/>
      <c r="V770" s="2"/>
      <c r="W770" s="42">
        <v>764</v>
      </c>
      <c r="X770" s="44"/>
      <c r="Y770" s="44"/>
      <c r="Z770" s="44"/>
      <c r="AA770" s="44"/>
      <c r="AB770" s="44"/>
      <c r="AC770" s="2"/>
      <c r="AD770" s="2"/>
      <c r="AE770" s="2"/>
      <c r="AF770" s="2"/>
      <c r="AG770" s="2"/>
      <c r="AH770" s="2"/>
      <c r="AI770" s="2"/>
    </row>
    <row r="771" spans="2:35">
      <c r="B771" s="42">
        <v>765</v>
      </c>
      <c r="C771" s="44"/>
      <c r="D771" s="44"/>
      <c r="E771" s="44"/>
      <c r="F771" s="44"/>
      <c r="G771" s="44"/>
      <c r="H771" s="40"/>
      <c r="I771" s="42">
        <v>765</v>
      </c>
      <c r="J771" s="44"/>
      <c r="K771" s="44"/>
      <c r="L771" s="44">
        <v>2</v>
      </c>
      <c r="M771" s="44"/>
      <c r="N771" s="44"/>
      <c r="O771" s="2"/>
      <c r="P771" s="42">
        <v>765</v>
      </c>
      <c r="Q771" s="44"/>
      <c r="R771" s="44"/>
      <c r="S771" s="44"/>
      <c r="T771" s="44"/>
      <c r="U771" s="44"/>
      <c r="V771" s="2"/>
      <c r="W771" s="42">
        <v>765</v>
      </c>
      <c r="X771" s="44"/>
      <c r="Y771" s="44"/>
      <c r="Z771" s="44"/>
      <c r="AA771" s="44"/>
      <c r="AB771" s="44"/>
      <c r="AC771" s="2"/>
      <c r="AD771" s="2"/>
      <c r="AE771" s="2"/>
      <c r="AF771" s="2"/>
      <c r="AG771" s="2"/>
      <c r="AH771" s="2"/>
      <c r="AI771" s="2"/>
    </row>
    <row r="772" spans="2:35">
      <c r="B772" s="42">
        <v>766</v>
      </c>
      <c r="C772" s="44"/>
      <c r="D772" s="44"/>
      <c r="E772" s="44"/>
      <c r="F772" s="44"/>
      <c r="G772" s="44"/>
      <c r="H772" s="40"/>
      <c r="I772" s="42">
        <v>766</v>
      </c>
      <c r="J772" s="44"/>
      <c r="K772" s="44"/>
      <c r="L772" s="44">
        <v>5</v>
      </c>
      <c r="M772" s="44"/>
      <c r="N772" s="44"/>
      <c r="O772" s="2"/>
      <c r="P772" s="42">
        <v>766</v>
      </c>
      <c r="Q772" s="44"/>
      <c r="R772" s="44"/>
      <c r="S772" s="44"/>
      <c r="T772" s="44"/>
      <c r="U772" s="44"/>
      <c r="V772" s="2"/>
      <c r="W772" s="42">
        <v>766</v>
      </c>
      <c r="X772" s="44"/>
      <c r="Y772" s="44"/>
      <c r="Z772" s="44"/>
      <c r="AA772" s="44"/>
      <c r="AB772" s="44"/>
      <c r="AC772" s="2"/>
      <c r="AD772" s="2"/>
      <c r="AE772" s="2"/>
      <c r="AF772" s="2"/>
      <c r="AG772" s="2"/>
      <c r="AH772" s="2"/>
      <c r="AI772" s="2"/>
    </row>
    <row r="773" spans="2:35">
      <c r="B773" s="42">
        <v>767</v>
      </c>
      <c r="C773" s="44"/>
      <c r="D773" s="44"/>
      <c r="E773" s="44"/>
      <c r="F773" s="44"/>
      <c r="G773" s="44"/>
      <c r="H773" s="40"/>
      <c r="I773" s="42">
        <v>767</v>
      </c>
      <c r="J773" s="44"/>
      <c r="K773" s="44"/>
      <c r="L773" s="44">
        <v>2</v>
      </c>
      <c r="M773" s="44"/>
      <c r="N773" s="44"/>
      <c r="O773" s="2"/>
      <c r="P773" s="42">
        <v>767</v>
      </c>
      <c r="Q773" s="44"/>
      <c r="R773" s="44"/>
      <c r="S773" s="44"/>
      <c r="T773" s="44"/>
      <c r="U773" s="44"/>
      <c r="V773" s="2"/>
      <c r="W773" s="42">
        <v>767</v>
      </c>
      <c r="X773" s="44"/>
      <c r="Y773" s="44"/>
      <c r="Z773" s="44"/>
      <c r="AA773" s="44"/>
      <c r="AB773" s="44"/>
      <c r="AC773" s="2"/>
      <c r="AD773" s="2"/>
      <c r="AE773" s="2"/>
      <c r="AF773" s="2"/>
      <c r="AG773" s="2"/>
      <c r="AH773" s="2"/>
      <c r="AI773" s="2"/>
    </row>
    <row r="774" spans="2:35">
      <c r="B774" s="42">
        <v>768</v>
      </c>
      <c r="C774" s="44"/>
      <c r="D774" s="44"/>
      <c r="E774" s="44"/>
      <c r="F774" s="44"/>
      <c r="G774" s="44"/>
      <c r="H774" s="40"/>
      <c r="I774" s="42">
        <v>768</v>
      </c>
      <c r="J774" s="44"/>
      <c r="K774" s="44"/>
      <c r="L774" s="44">
        <v>0</v>
      </c>
      <c r="M774" s="44"/>
      <c r="N774" s="44"/>
      <c r="O774" s="2"/>
      <c r="P774" s="42">
        <v>768</v>
      </c>
      <c r="Q774" s="44"/>
      <c r="R774" s="44"/>
      <c r="S774" s="44"/>
      <c r="T774" s="44"/>
      <c r="U774" s="44"/>
      <c r="V774" s="2"/>
      <c r="W774" s="42">
        <v>768</v>
      </c>
      <c r="X774" s="44"/>
      <c r="Y774" s="44"/>
      <c r="Z774" s="44"/>
      <c r="AA774" s="44"/>
      <c r="AB774" s="44"/>
      <c r="AC774" s="2"/>
      <c r="AD774" s="2"/>
      <c r="AE774" s="2"/>
      <c r="AF774" s="2"/>
      <c r="AG774" s="2"/>
      <c r="AH774" s="2"/>
      <c r="AI774" s="2"/>
    </row>
    <row r="775" spans="2:35">
      <c r="B775" s="42">
        <v>769</v>
      </c>
      <c r="C775" s="44"/>
      <c r="D775" s="44"/>
      <c r="E775" s="44"/>
      <c r="F775" s="44"/>
      <c r="G775" s="44"/>
      <c r="H775" s="40"/>
      <c r="I775" s="42">
        <v>769</v>
      </c>
      <c r="J775" s="44"/>
      <c r="K775" s="44"/>
      <c r="L775" s="44">
        <v>5</v>
      </c>
      <c r="M775" s="44"/>
      <c r="N775" s="44"/>
      <c r="O775" s="2"/>
      <c r="P775" s="42">
        <v>769</v>
      </c>
      <c r="Q775" s="44"/>
      <c r="R775" s="44"/>
      <c r="S775" s="44"/>
      <c r="T775" s="44"/>
      <c r="U775" s="44"/>
      <c r="V775" s="2"/>
      <c r="W775" s="42">
        <v>769</v>
      </c>
      <c r="X775" s="44"/>
      <c r="Y775" s="44"/>
      <c r="Z775" s="44"/>
      <c r="AA775" s="44"/>
      <c r="AB775" s="44"/>
      <c r="AC775" s="2"/>
      <c r="AD775" s="2"/>
      <c r="AE775" s="2"/>
      <c r="AF775" s="2"/>
      <c r="AG775" s="2"/>
      <c r="AH775" s="2"/>
      <c r="AI775" s="2"/>
    </row>
    <row r="776" spans="2:35">
      <c r="B776" s="42">
        <v>770</v>
      </c>
      <c r="C776" s="44"/>
      <c r="D776" s="44"/>
      <c r="E776" s="44"/>
      <c r="F776" s="44"/>
      <c r="G776" s="44"/>
      <c r="H776" s="40"/>
      <c r="I776" s="42">
        <v>770</v>
      </c>
      <c r="J776" s="44"/>
      <c r="K776" s="44"/>
      <c r="L776" s="44">
        <v>2</v>
      </c>
      <c r="M776" s="44"/>
      <c r="N776" s="44"/>
      <c r="O776" s="2"/>
      <c r="P776" s="42">
        <v>770</v>
      </c>
      <c r="Q776" s="44"/>
      <c r="R776" s="44"/>
      <c r="S776" s="44"/>
      <c r="T776" s="44"/>
      <c r="U776" s="44"/>
      <c r="V776" s="2"/>
      <c r="W776" s="42">
        <v>770</v>
      </c>
      <c r="X776" s="44"/>
      <c r="Y776" s="44"/>
      <c r="Z776" s="44"/>
      <c r="AA776" s="44"/>
      <c r="AB776" s="44"/>
      <c r="AC776" s="2"/>
      <c r="AD776" s="2"/>
      <c r="AE776" s="2"/>
      <c r="AF776" s="2"/>
      <c r="AG776" s="2"/>
      <c r="AH776" s="2"/>
      <c r="AI776" s="2"/>
    </row>
    <row r="777" spans="2:35">
      <c r="B777" s="42">
        <v>771</v>
      </c>
      <c r="C777" s="44"/>
      <c r="D777" s="44"/>
      <c r="E777" s="44"/>
      <c r="F777" s="44"/>
      <c r="G777" s="44"/>
      <c r="H777" s="40"/>
      <c r="I777" s="42">
        <v>771</v>
      </c>
      <c r="J777" s="44"/>
      <c r="K777" s="44"/>
      <c r="L777" s="44">
        <v>5</v>
      </c>
      <c r="M777" s="44"/>
      <c r="N777" s="44"/>
      <c r="O777" s="2"/>
      <c r="P777" s="42">
        <v>771</v>
      </c>
      <c r="Q777" s="44"/>
      <c r="R777" s="44"/>
      <c r="S777" s="44"/>
      <c r="T777" s="44"/>
      <c r="U777" s="44"/>
      <c r="V777" s="2"/>
      <c r="W777" s="42">
        <v>771</v>
      </c>
      <c r="X777" s="44"/>
      <c r="Y777" s="44"/>
      <c r="Z777" s="44"/>
      <c r="AA777" s="44"/>
      <c r="AB777" s="44"/>
      <c r="AC777" s="2"/>
      <c r="AD777" s="2"/>
      <c r="AE777" s="2"/>
      <c r="AF777" s="2"/>
      <c r="AG777" s="2"/>
      <c r="AH777" s="2"/>
      <c r="AI777" s="2"/>
    </row>
    <row r="778" spans="2:35">
      <c r="B778" s="42">
        <v>772</v>
      </c>
      <c r="C778" s="44"/>
      <c r="D778" s="44"/>
      <c r="E778" s="44"/>
      <c r="F778" s="44"/>
      <c r="G778" s="44"/>
      <c r="H778" s="40"/>
      <c r="I778" s="42">
        <v>772</v>
      </c>
      <c r="J778" s="44"/>
      <c r="K778" s="44"/>
      <c r="L778" s="44">
        <v>2</v>
      </c>
      <c r="M778" s="44"/>
      <c r="N778" s="44"/>
      <c r="O778" s="2"/>
      <c r="P778" s="42">
        <v>772</v>
      </c>
      <c r="Q778" s="44"/>
      <c r="R778" s="44"/>
      <c r="S778" s="44"/>
      <c r="T778" s="44"/>
      <c r="U778" s="44"/>
      <c r="V778" s="2"/>
      <c r="W778" s="42">
        <v>772</v>
      </c>
      <c r="X778" s="44"/>
      <c r="Y778" s="44"/>
      <c r="Z778" s="44"/>
      <c r="AA778" s="44"/>
      <c r="AB778" s="44"/>
      <c r="AC778" s="2"/>
      <c r="AD778" s="2"/>
      <c r="AE778" s="2"/>
      <c r="AF778" s="2"/>
      <c r="AG778" s="2"/>
      <c r="AH778" s="2"/>
      <c r="AI778" s="2"/>
    </row>
    <row r="779" spans="2:35">
      <c r="B779" s="42">
        <v>773</v>
      </c>
      <c r="C779" s="44"/>
      <c r="D779" s="44"/>
      <c r="E779" s="44"/>
      <c r="F779" s="44"/>
      <c r="G779" s="44"/>
      <c r="H779" s="40"/>
      <c r="I779" s="42">
        <v>773</v>
      </c>
      <c r="J779" s="44"/>
      <c r="K779" s="44"/>
      <c r="L779" s="44">
        <v>5</v>
      </c>
      <c r="M779" s="44"/>
      <c r="N779" s="44"/>
      <c r="O779" s="2"/>
      <c r="P779" s="42">
        <v>773</v>
      </c>
      <c r="Q779" s="44"/>
      <c r="R779" s="44"/>
      <c r="S779" s="44"/>
      <c r="T779" s="44"/>
      <c r="U779" s="44"/>
      <c r="V779" s="2"/>
      <c r="W779" s="42">
        <v>773</v>
      </c>
      <c r="X779" s="44"/>
      <c r="Y779" s="44"/>
      <c r="Z779" s="44"/>
      <c r="AA779" s="44"/>
      <c r="AB779" s="44"/>
      <c r="AC779" s="2"/>
      <c r="AD779" s="2"/>
      <c r="AE779" s="2"/>
      <c r="AF779" s="2"/>
      <c r="AG779" s="2"/>
      <c r="AH779" s="2"/>
      <c r="AI779" s="2"/>
    </row>
    <row r="780" spans="2:35">
      <c r="B780" s="42">
        <v>774</v>
      </c>
      <c r="C780" s="44"/>
      <c r="D780" s="44"/>
      <c r="E780" s="44"/>
      <c r="F780" s="44"/>
      <c r="G780" s="44"/>
      <c r="H780" s="40"/>
      <c r="I780" s="42">
        <v>774</v>
      </c>
      <c r="J780" s="44"/>
      <c r="K780" s="44"/>
      <c r="L780" s="44">
        <v>2</v>
      </c>
      <c r="M780" s="44"/>
      <c r="N780" s="44"/>
      <c r="O780" s="2"/>
      <c r="P780" s="42">
        <v>774</v>
      </c>
      <c r="Q780" s="44"/>
      <c r="R780" s="44"/>
      <c r="S780" s="44"/>
      <c r="T780" s="44"/>
      <c r="U780" s="44"/>
      <c r="V780" s="2"/>
      <c r="W780" s="42">
        <v>774</v>
      </c>
      <c r="X780" s="44"/>
      <c r="Y780" s="44"/>
      <c r="Z780" s="44"/>
      <c r="AA780" s="44"/>
      <c r="AB780" s="44"/>
      <c r="AC780" s="2"/>
      <c r="AD780" s="2"/>
      <c r="AE780" s="2"/>
      <c r="AF780" s="2"/>
      <c r="AG780" s="2"/>
      <c r="AH780" s="2"/>
      <c r="AI780" s="2"/>
    </row>
    <row r="781" spans="2:35">
      <c r="B781" s="42">
        <v>775</v>
      </c>
      <c r="C781" s="44"/>
      <c r="D781" s="44"/>
      <c r="E781" s="44"/>
      <c r="F781" s="44"/>
      <c r="G781" s="44"/>
      <c r="H781" s="40"/>
      <c r="I781" s="42">
        <v>775</v>
      </c>
      <c r="J781" s="44"/>
      <c r="K781" s="44"/>
      <c r="L781" s="44">
        <v>5</v>
      </c>
      <c r="M781" s="44"/>
      <c r="N781" s="44"/>
      <c r="O781" s="2"/>
      <c r="P781" s="42">
        <v>775</v>
      </c>
      <c r="Q781" s="44"/>
      <c r="R781" s="44"/>
      <c r="S781" s="44"/>
      <c r="T781" s="44"/>
      <c r="U781" s="44"/>
      <c r="V781" s="2"/>
      <c r="W781" s="42">
        <v>775</v>
      </c>
      <c r="X781" s="44"/>
      <c r="Y781" s="44"/>
      <c r="Z781" s="44"/>
      <c r="AA781" s="44"/>
      <c r="AB781" s="44"/>
      <c r="AC781" s="2"/>
      <c r="AD781" s="2"/>
      <c r="AE781" s="2"/>
      <c r="AF781" s="2"/>
      <c r="AG781" s="2"/>
      <c r="AH781" s="2"/>
      <c r="AI781" s="2"/>
    </row>
    <row r="782" spans="2:35">
      <c r="B782" s="42">
        <v>776</v>
      </c>
      <c r="C782" s="44"/>
      <c r="D782" s="44"/>
      <c r="E782" s="44"/>
      <c r="F782" s="44"/>
      <c r="G782" s="44"/>
      <c r="H782" s="40"/>
      <c r="I782" s="42">
        <v>776</v>
      </c>
      <c r="J782" s="44"/>
      <c r="K782" s="44"/>
      <c r="L782" s="44">
        <v>5</v>
      </c>
      <c r="M782" s="44"/>
      <c r="N782" s="44"/>
      <c r="O782" s="2"/>
      <c r="P782" s="42">
        <v>776</v>
      </c>
      <c r="Q782" s="44"/>
      <c r="R782" s="44"/>
      <c r="S782" s="44"/>
      <c r="T782" s="44"/>
      <c r="U782" s="44"/>
      <c r="V782" s="2"/>
      <c r="W782" s="42">
        <v>776</v>
      </c>
      <c r="X782" s="44"/>
      <c r="Y782" s="44"/>
      <c r="Z782" s="44"/>
      <c r="AA782" s="44"/>
      <c r="AB782" s="44"/>
      <c r="AC782" s="2"/>
      <c r="AD782" s="2"/>
      <c r="AE782" s="2"/>
      <c r="AF782" s="2"/>
      <c r="AG782" s="2"/>
      <c r="AH782" s="2"/>
      <c r="AI782" s="2"/>
    </row>
    <row r="783" spans="2:35">
      <c r="B783" s="42">
        <v>777</v>
      </c>
      <c r="C783" s="44"/>
      <c r="D783" s="44"/>
      <c r="E783" s="44"/>
      <c r="F783" s="44"/>
      <c r="G783" s="44"/>
      <c r="H783" s="40"/>
      <c r="I783" s="42">
        <v>777</v>
      </c>
      <c r="J783" s="44"/>
      <c r="K783" s="44"/>
      <c r="L783" s="44">
        <v>0</v>
      </c>
      <c r="M783" s="44"/>
      <c r="N783" s="44"/>
      <c r="O783" s="2"/>
      <c r="P783" s="42">
        <v>777</v>
      </c>
      <c r="Q783" s="44"/>
      <c r="R783" s="44"/>
      <c r="S783" s="44"/>
      <c r="T783" s="44"/>
      <c r="U783" s="44"/>
      <c r="V783" s="2"/>
      <c r="W783" s="42">
        <v>777</v>
      </c>
      <c r="X783" s="44"/>
      <c r="Y783" s="44"/>
      <c r="Z783" s="44"/>
      <c r="AA783" s="44"/>
      <c r="AB783" s="44"/>
      <c r="AC783" s="2"/>
      <c r="AD783" s="2"/>
      <c r="AE783" s="2"/>
      <c r="AF783" s="2"/>
      <c r="AG783" s="2"/>
      <c r="AH783" s="2"/>
      <c r="AI783" s="2"/>
    </row>
    <row r="784" spans="2:35">
      <c r="B784" s="42">
        <v>778</v>
      </c>
      <c r="C784" s="44"/>
      <c r="D784" s="44"/>
      <c r="E784" s="44"/>
      <c r="F784" s="44"/>
      <c r="G784" s="44"/>
      <c r="H784" s="40"/>
      <c r="I784" s="42">
        <v>778</v>
      </c>
      <c r="J784" s="44"/>
      <c r="K784" s="44"/>
      <c r="L784" s="44">
        <v>5</v>
      </c>
      <c r="M784" s="44"/>
      <c r="N784" s="44"/>
      <c r="O784" s="2"/>
      <c r="P784" s="42">
        <v>778</v>
      </c>
      <c r="Q784" s="44"/>
      <c r="R784" s="44"/>
      <c r="S784" s="44"/>
      <c r="T784" s="44"/>
      <c r="U784" s="44"/>
      <c r="V784" s="2"/>
      <c r="W784" s="42">
        <v>778</v>
      </c>
      <c r="X784" s="44"/>
      <c r="Y784" s="44"/>
      <c r="Z784" s="44"/>
      <c r="AA784" s="44"/>
      <c r="AB784" s="44"/>
      <c r="AC784" s="2"/>
      <c r="AD784" s="2"/>
      <c r="AE784" s="2"/>
      <c r="AF784" s="2"/>
      <c r="AG784" s="2"/>
      <c r="AH784" s="2"/>
      <c r="AI784" s="2"/>
    </row>
    <row r="785" spans="2:35">
      <c r="B785" s="42">
        <v>779</v>
      </c>
      <c r="C785" s="44"/>
      <c r="D785" s="44"/>
      <c r="E785" s="44"/>
      <c r="F785" s="44"/>
      <c r="G785" s="44"/>
      <c r="H785" s="40"/>
      <c r="I785" s="42">
        <v>779</v>
      </c>
      <c r="J785" s="44"/>
      <c r="K785" s="44"/>
      <c r="L785" s="44">
        <v>2</v>
      </c>
      <c r="M785" s="44"/>
      <c r="N785" s="44"/>
      <c r="O785" s="2"/>
      <c r="P785" s="42">
        <v>779</v>
      </c>
      <c r="Q785" s="44"/>
      <c r="R785" s="44"/>
      <c r="S785" s="44"/>
      <c r="T785" s="44"/>
      <c r="U785" s="44"/>
      <c r="V785" s="2"/>
      <c r="W785" s="42">
        <v>779</v>
      </c>
      <c r="X785" s="44"/>
      <c r="Y785" s="44"/>
      <c r="Z785" s="44"/>
      <c r="AA785" s="44"/>
      <c r="AB785" s="44"/>
      <c r="AC785" s="2"/>
      <c r="AD785" s="2"/>
      <c r="AE785" s="2"/>
      <c r="AF785" s="2"/>
      <c r="AG785" s="2"/>
      <c r="AH785" s="2"/>
      <c r="AI785" s="2"/>
    </row>
    <row r="786" spans="2:35">
      <c r="B786" s="42">
        <v>780</v>
      </c>
      <c r="C786" s="44"/>
      <c r="D786" s="44"/>
      <c r="E786" s="44"/>
      <c r="F786" s="44"/>
      <c r="G786" s="44"/>
      <c r="H786" s="40"/>
      <c r="I786" s="42">
        <v>780</v>
      </c>
      <c r="J786" s="44"/>
      <c r="K786" s="44"/>
      <c r="L786" s="44">
        <v>5</v>
      </c>
      <c r="M786" s="44"/>
      <c r="N786" s="44"/>
      <c r="O786" s="2"/>
      <c r="P786" s="42">
        <v>780</v>
      </c>
      <c r="Q786" s="44"/>
      <c r="R786" s="44"/>
      <c r="S786" s="44"/>
      <c r="T786" s="44"/>
      <c r="U786" s="44"/>
      <c r="V786" s="2"/>
      <c r="W786" s="42">
        <v>780</v>
      </c>
      <c r="X786" s="44"/>
      <c r="Y786" s="44"/>
      <c r="Z786" s="44"/>
      <c r="AA786" s="44"/>
      <c r="AB786" s="44"/>
      <c r="AC786" s="2"/>
      <c r="AD786" s="2"/>
      <c r="AE786" s="2"/>
      <c r="AF786" s="2"/>
      <c r="AG786" s="2"/>
      <c r="AH786" s="2"/>
      <c r="AI786" s="2"/>
    </row>
    <row r="787" spans="2:35">
      <c r="B787" s="42">
        <v>781</v>
      </c>
      <c r="C787" s="44"/>
      <c r="D787" s="44"/>
      <c r="E787" s="44"/>
      <c r="F787" s="44"/>
      <c r="G787" s="44"/>
      <c r="H787" s="40"/>
      <c r="I787" s="42">
        <v>781</v>
      </c>
      <c r="J787" s="44"/>
      <c r="K787" s="44"/>
      <c r="L787" s="44">
        <v>5</v>
      </c>
      <c r="M787" s="44"/>
      <c r="N787" s="44"/>
      <c r="O787" s="2"/>
      <c r="P787" s="42">
        <v>781</v>
      </c>
      <c r="Q787" s="44"/>
      <c r="R787" s="44"/>
      <c r="S787" s="44"/>
      <c r="T787" s="44"/>
      <c r="U787" s="44"/>
      <c r="V787" s="2"/>
      <c r="W787" s="42">
        <v>781</v>
      </c>
      <c r="X787" s="44"/>
      <c r="Y787" s="44"/>
      <c r="Z787" s="44"/>
      <c r="AA787" s="44"/>
      <c r="AB787" s="44"/>
      <c r="AC787" s="2"/>
      <c r="AD787" s="2"/>
      <c r="AE787" s="2"/>
      <c r="AF787" s="2"/>
      <c r="AG787" s="2"/>
      <c r="AH787" s="2"/>
      <c r="AI787" s="2"/>
    </row>
    <row r="788" spans="2:35">
      <c r="B788" s="42">
        <v>782</v>
      </c>
      <c r="C788" s="44"/>
      <c r="D788" s="44"/>
      <c r="E788" s="44"/>
      <c r="F788" s="44"/>
      <c r="G788" s="44"/>
      <c r="H788" s="40"/>
      <c r="I788" s="42">
        <v>782</v>
      </c>
      <c r="J788" s="44"/>
      <c r="K788" s="44"/>
      <c r="L788" s="44">
        <v>2</v>
      </c>
      <c r="M788" s="44"/>
      <c r="N788" s="44"/>
      <c r="O788" s="2"/>
      <c r="P788" s="42">
        <v>782</v>
      </c>
      <c r="Q788" s="44"/>
      <c r="R788" s="44"/>
      <c r="S788" s="44"/>
      <c r="T788" s="44"/>
      <c r="U788" s="44"/>
      <c r="V788" s="2"/>
      <c r="W788" s="42">
        <v>782</v>
      </c>
      <c r="X788" s="44"/>
      <c r="Y788" s="44"/>
      <c r="Z788" s="44"/>
      <c r="AA788" s="44"/>
      <c r="AB788" s="44"/>
      <c r="AC788" s="2"/>
      <c r="AD788" s="2"/>
      <c r="AE788" s="2"/>
      <c r="AF788" s="2"/>
      <c r="AG788" s="2"/>
      <c r="AH788" s="2"/>
      <c r="AI788" s="2"/>
    </row>
    <row r="789" spans="2:35">
      <c r="B789" s="42">
        <v>783</v>
      </c>
      <c r="C789" s="44"/>
      <c r="D789" s="44"/>
      <c r="E789" s="44"/>
      <c r="F789" s="44"/>
      <c r="G789" s="44"/>
      <c r="H789" s="40"/>
      <c r="I789" s="42">
        <v>783</v>
      </c>
      <c r="J789" s="44"/>
      <c r="K789" s="44"/>
      <c r="L789" s="44">
        <v>5</v>
      </c>
      <c r="M789" s="44"/>
      <c r="N789" s="44"/>
      <c r="O789" s="2"/>
      <c r="P789" s="42">
        <v>783</v>
      </c>
      <c r="Q789" s="44"/>
      <c r="R789" s="44"/>
      <c r="S789" s="44"/>
      <c r="T789" s="44"/>
      <c r="U789" s="44"/>
      <c r="V789" s="2"/>
      <c r="W789" s="42">
        <v>783</v>
      </c>
      <c r="X789" s="44"/>
      <c r="Y789" s="44"/>
      <c r="Z789" s="44"/>
      <c r="AA789" s="44"/>
      <c r="AB789" s="44"/>
      <c r="AC789" s="2"/>
      <c r="AD789" s="2"/>
      <c r="AE789" s="2"/>
      <c r="AF789" s="2"/>
      <c r="AG789" s="2"/>
      <c r="AH789" s="2"/>
      <c r="AI789" s="2"/>
    </row>
    <row r="790" spans="2:35">
      <c r="B790" s="42">
        <v>784</v>
      </c>
      <c r="C790" s="44"/>
      <c r="D790" s="44"/>
      <c r="E790" s="44"/>
      <c r="F790" s="44"/>
      <c r="G790" s="44"/>
      <c r="H790" s="40"/>
      <c r="I790" s="42">
        <v>784</v>
      </c>
      <c r="J790" s="44"/>
      <c r="K790" s="44"/>
      <c r="L790" s="44">
        <v>0</v>
      </c>
      <c r="M790" s="44"/>
      <c r="N790" s="44"/>
      <c r="O790" s="2"/>
      <c r="P790" s="42">
        <v>784</v>
      </c>
      <c r="Q790" s="44"/>
      <c r="R790" s="44"/>
      <c r="S790" s="44"/>
      <c r="T790" s="44"/>
      <c r="U790" s="44"/>
      <c r="V790" s="2"/>
      <c r="W790" s="42">
        <v>784</v>
      </c>
      <c r="X790" s="44"/>
      <c r="Y790" s="44"/>
      <c r="Z790" s="44"/>
      <c r="AA790" s="44"/>
      <c r="AB790" s="44"/>
      <c r="AC790" s="2"/>
      <c r="AD790" s="2"/>
      <c r="AE790" s="2"/>
      <c r="AF790" s="2"/>
      <c r="AG790" s="2"/>
      <c r="AH790" s="2"/>
      <c r="AI790" s="2"/>
    </row>
    <row r="791" spans="2:35">
      <c r="B791" s="42">
        <v>785</v>
      </c>
      <c r="C791" s="44"/>
      <c r="D791" s="44"/>
      <c r="E791" s="44"/>
      <c r="F791" s="44"/>
      <c r="G791" s="44"/>
      <c r="H791" s="40"/>
      <c r="I791" s="42">
        <v>785</v>
      </c>
      <c r="J791" s="44"/>
      <c r="K791" s="44"/>
      <c r="L791" s="44">
        <v>5</v>
      </c>
      <c r="M791" s="44"/>
      <c r="N791" s="44"/>
      <c r="O791" s="2"/>
      <c r="P791" s="42">
        <v>785</v>
      </c>
      <c r="Q791" s="44"/>
      <c r="R791" s="44"/>
      <c r="S791" s="44"/>
      <c r="T791" s="44"/>
      <c r="U791" s="44"/>
      <c r="V791" s="2"/>
      <c r="W791" s="42">
        <v>785</v>
      </c>
      <c r="X791" s="44"/>
      <c r="Y791" s="44"/>
      <c r="Z791" s="44"/>
      <c r="AA791" s="44"/>
      <c r="AB791" s="44"/>
      <c r="AC791" s="2"/>
      <c r="AD791" s="2"/>
      <c r="AE791" s="2"/>
      <c r="AF791" s="2"/>
      <c r="AG791" s="2"/>
      <c r="AH791" s="2"/>
      <c r="AI791" s="2"/>
    </row>
    <row r="792" spans="2:35">
      <c r="B792" s="42">
        <v>786</v>
      </c>
      <c r="C792" s="44"/>
      <c r="D792" s="44"/>
      <c r="E792" s="44"/>
      <c r="F792" s="44"/>
      <c r="G792" s="44"/>
      <c r="H792" s="40"/>
      <c r="I792" s="42">
        <v>786</v>
      </c>
      <c r="J792" s="44"/>
      <c r="K792" s="44"/>
      <c r="L792" s="44">
        <v>2</v>
      </c>
      <c r="M792" s="44"/>
      <c r="N792" s="44"/>
      <c r="O792" s="2"/>
      <c r="P792" s="42">
        <v>786</v>
      </c>
      <c r="Q792" s="44"/>
      <c r="R792" s="44"/>
      <c r="S792" s="44"/>
      <c r="T792" s="44"/>
      <c r="U792" s="44"/>
      <c r="V792" s="2"/>
      <c r="W792" s="42">
        <v>786</v>
      </c>
      <c r="X792" s="44"/>
      <c r="Y792" s="44"/>
      <c r="Z792" s="44"/>
      <c r="AA792" s="44"/>
      <c r="AB792" s="44"/>
      <c r="AC792" s="2"/>
      <c r="AD792" s="2"/>
      <c r="AE792" s="2"/>
      <c r="AF792" s="2"/>
      <c r="AG792" s="2"/>
      <c r="AH792" s="2"/>
      <c r="AI792" s="2"/>
    </row>
    <row r="793" spans="2:35">
      <c r="B793" s="42">
        <v>787</v>
      </c>
      <c r="C793" s="44"/>
      <c r="D793" s="44"/>
      <c r="E793" s="44"/>
      <c r="F793" s="44"/>
      <c r="G793" s="44"/>
      <c r="H793" s="40"/>
      <c r="I793" s="42">
        <v>787</v>
      </c>
      <c r="J793" s="44"/>
      <c r="K793" s="44"/>
      <c r="L793" s="44">
        <v>2</v>
      </c>
      <c r="M793" s="44"/>
      <c r="N793" s="44"/>
      <c r="O793" s="2"/>
      <c r="P793" s="42">
        <v>787</v>
      </c>
      <c r="Q793" s="44"/>
      <c r="R793" s="44"/>
      <c r="S793" s="44"/>
      <c r="T793" s="44"/>
      <c r="U793" s="44"/>
      <c r="V793" s="2"/>
      <c r="W793" s="42">
        <v>787</v>
      </c>
      <c r="X793" s="44"/>
      <c r="Y793" s="44"/>
      <c r="Z793" s="44"/>
      <c r="AA793" s="44"/>
      <c r="AB793" s="44"/>
      <c r="AC793" s="2"/>
      <c r="AD793" s="2"/>
      <c r="AE793" s="2"/>
      <c r="AF793" s="2"/>
      <c r="AG793" s="2"/>
      <c r="AH793" s="2"/>
      <c r="AI793" s="2"/>
    </row>
    <row r="794" spans="2:35">
      <c r="B794" s="42">
        <v>788</v>
      </c>
      <c r="C794" s="44"/>
      <c r="D794" s="44"/>
      <c r="E794" s="44"/>
      <c r="F794" s="44"/>
      <c r="G794" s="44"/>
      <c r="H794" s="40"/>
      <c r="I794" s="42">
        <v>788</v>
      </c>
      <c r="J794" s="44"/>
      <c r="K794" s="44"/>
      <c r="L794" s="44">
        <v>5</v>
      </c>
      <c r="M794" s="44"/>
      <c r="N794" s="44"/>
      <c r="O794" s="2"/>
      <c r="P794" s="42">
        <v>788</v>
      </c>
      <c r="Q794" s="44"/>
      <c r="R794" s="44"/>
      <c r="S794" s="44"/>
      <c r="T794" s="44"/>
      <c r="U794" s="44"/>
      <c r="V794" s="2"/>
      <c r="W794" s="42">
        <v>788</v>
      </c>
      <c r="X794" s="44"/>
      <c r="Y794" s="44"/>
      <c r="Z794" s="44"/>
      <c r="AA794" s="44"/>
      <c r="AB794" s="44"/>
      <c r="AC794" s="2"/>
      <c r="AD794" s="2"/>
      <c r="AE794" s="2"/>
      <c r="AF794" s="2"/>
      <c r="AG794" s="2"/>
      <c r="AH794" s="2"/>
      <c r="AI794" s="2"/>
    </row>
    <row r="795" spans="2:35">
      <c r="B795" s="42">
        <v>789</v>
      </c>
      <c r="C795" s="44"/>
      <c r="D795" s="44"/>
      <c r="E795" s="44"/>
      <c r="F795" s="44"/>
      <c r="G795" s="44"/>
      <c r="H795" s="40"/>
      <c r="I795" s="42">
        <v>789</v>
      </c>
      <c r="J795" s="44"/>
      <c r="K795" s="44"/>
      <c r="L795" s="44">
        <v>6</v>
      </c>
      <c r="M795" s="44"/>
      <c r="N795" s="44"/>
      <c r="O795" s="2"/>
      <c r="P795" s="42">
        <v>789</v>
      </c>
      <c r="Q795" s="44"/>
      <c r="R795" s="44"/>
      <c r="S795" s="44"/>
      <c r="T795" s="44"/>
      <c r="U795" s="44"/>
      <c r="V795" s="2"/>
      <c r="W795" s="42">
        <v>789</v>
      </c>
      <c r="X795" s="44"/>
      <c r="Y795" s="44"/>
      <c r="Z795" s="44"/>
      <c r="AA795" s="44"/>
      <c r="AB795" s="44"/>
      <c r="AC795" s="2"/>
      <c r="AD795" s="2"/>
      <c r="AE795" s="2"/>
      <c r="AF795" s="2"/>
      <c r="AG795" s="2"/>
      <c r="AH795" s="2"/>
      <c r="AI795" s="2"/>
    </row>
    <row r="796" spans="2:35">
      <c r="B796" s="42">
        <v>790</v>
      </c>
      <c r="C796" s="44"/>
      <c r="D796" s="44"/>
      <c r="E796" s="44"/>
      <c r="F796" s="44"/>
      <c r="G796" s="44"/>
      <c r="H796" s="40"/>
      <c r="I796" s="42">
        <v>790</v>
      </c>
      <c r="J796" s="44"/>
      <c r="K796" s="44"/>
      <c r="L796" s="44">
        <v>2</v>
      </c>
      <c r="M796" s="44"/>
      <c r="N796" s="44"/>
      <c r="O796" s="2"/>
      <c r="P796" s="42">
        <v>790</v>
      </c>
      <c r="Q796" s="44"/>
      <c r="R796" s="44"/>
      <c r="S796" s="44"/>
      <c r="T796" s="44"/>
      <c r="U796" s="44"/>
      <c r="V796" s="2"/>
      <c r="W796" s="42">
        <v>790</v>
      </c>
      <c r="X796" s="44"/>
      <c r="Y796" s="44"/>
      <c r="Z796" s="44"/>
      <c r="AA796" s="44"/>
      <c r="AB796" s="44"/>
      <c r="AC796" s="2"/>
      <c r="AD796" s="2"/>
      <c r="AE796" s="2"/>
      <c r="AF796" s="2"/>
      <c r="AG796" s="2"/>
      <c r="AH796" s="2"/>
      <c r="AI796" s="2"/>
    </row>
    <row r="797" spans="2:35">
      <c r="B797" s="42">
        <v>791</v>
      </c>
      <c r="C797" s="44"/>
      <c r="D797" s="44"/>
      <c r="E797" s="44"/>
      <c r="F797" s="44"/>
      <c r="G797" s="44"/>
      <c r="H797" s="40"/>
      <c r="I797" s="42">
        <v>791</v>
      </c>
      <c r="J797" s="44"/>
      <c r="K797" s="44"/>
      <c r="L797" s="44">
        <v>5</v>
      </c>
      <c r="M797" s="44"/>
      <c r="N797" s="44"/>
      <c r="O797" s="2"/>
      <c r="P797" s="42">
        <v>791</v>
      </c>
      <c r="Q797" s="44"/>
      <c r="R797" s="44"/>
      <c r="S797" s="44"/>
      <c r="T797" s="44"/>
      <c r="U797" s="44"/>
      <c r="V797" s="2"/>
      <c r="W797" s="42">
        <v>791</v>
      </c>
      <c r="X797" s="44"/>
      <c r="Y797" s="44"/>
      <c r="Z797" s="44"/>
      <c r="AA797" s="44"/>
      <c r="AB797" s="44"/>
      <c r="AC797" s="2"/>
      <c r="AD797" s="2"/>
      <c r="AE797" s="2"/>
      <c r="AF797" s="2"/>
      <c r="AG797" s="2"/>
      <c r="AH797" s="2"/>
      <c r="AI797" s="2"/>
    </row>
    <row r="798" spans="2:35">
      <c r="B798" s="42">
        <v>792</v>
      </c>
      <c r="C798" s="44"/>
      <c r="D798" s="44"/>
      <c r="E798" s="44"/>
      <c r="F798" s="44"/>
      <c r="G798" s="44"/>
      <c r="H798" s="40"/>
      <c r="I798" s="42">
        <v>792</v>
      </c>
      <c r="J798" s="44"/>
      <c r="K798" s="44"/>
      <c r="L798" s="44">
        <v>5</v>
      </c>
      <c r="M798" s="44"/>
      <c r="N798" s="44"/>
      <c r="O798" s="2"/>
      <c r="P798" s="42">
        <v>792</v>
      </c>
      <c r="Q798" s="44"/>
      <c r="R798" s="44"/>
      <c r="S798" s="44"/>
      <c r="T798" s="44"/>
      <c r="U798" s="44"/>
      <c r="V798" s="2"/>
      <c r="W798" s="42">
        <v>792</v>
      </c>
      <c r="X798" s="44"/>
      <c r="Y798" s="44"/>
      <c r="Z798" s="44"/>
      <c r="AA798" s="44"/>
      <c r="AB798" s="44"/>
      <c r="AC798" s="2"/>
      <c r="AD798" s="2"/>
      <c r="AE798" s="2"/>
      <c r="AF798" s="2"/>
      <c r="AG798" s="2"/>
      <c r="AH798" s="2"/>
      <c r="AI798" s="2"/>
    </row>
    <row r="799" spans="2:35">
      <c r="B799" s="42">
        <v>793</v>
      </c>
      <c r="C799" s="44"/>
      <c r="D799" s="44"/>
      <c r="E799" s="44"/>
      <c r="F799" s="44"/>
      <c r="G799" s="44"/>
      <c r="H799" s="40"/>
      <c r="I799" s="42">
        <v>793</v>
      </c>
      <c r="J799" s="44"/>
      <c r="K799" s="44"/>
      <c r="L799" s="44">
        <v>5</v>
      </c>
      <c r="M799" s="44"/>
      <c r="N799" s="44"/>
      <c r="O799" s="2"/>
      <c r="P799" s="42">
        <v>793</v>
      </c>
      <c r="Q799" s="44"/>
      <c r="R799" s="44"/>
      <c r="S799" s="44"/>
      <c r="T799" s="44"/>
      <c r="U799" s="44"/>
      <c r="V799" s="2"/>
      <c r="W799" s="42">
        <v>793</v>
      </c>
      <c r="X799" s="44"/>
      <c r="Y799" s="44"/>
      <c r="Z799" s="44"/>
      <c r="AA799" s="44"/>
      <c r="AB799" s="44"/>
      <c r="AC799" s="2"/>
      <c r="AD799" s="2"/>
      <c r="AE799" s="2"/>
      <c r="AF799" s="2"/>
      <c r="AG799" s="2"/>
      <c r="AH799" s="2"/>
      <c r="AI799" s="2"/>
    </row>
    <row r="800" spans="2:35">
      <c r="B800" s="42">
        <v>794</v>
      </c>
      <c r="C800" s="44"/>
      <c r="D800" s="44"/>
      <c r="E800" s="44"/>
      <c r="F800" s="44"/>
      <c r="G800" s="44"/>
      <c r="H800" s="40"/>
      <c r="I800" s="42">
        <v>794</v>
      </c>
      <c r="J800" s="44"/>
      <c r="K800" s="44"/>
      <c r="L800" s="44">
        <v>5</v>
      </c>
      <c r="M800" s="44"/>
      <c r="N800" s="44"/>
      <c r="O800" s="2"/>
      <c r="P800" s="42">
        <v>794</v>
      </c>
      <c r="Q800" s="44"/>
      <c r="R800" s="44"/>
      <c r="S800" s="44"/>
      <c r="T800" s="44"/>
      <c r="U800" s="44"/>
      <c r="V800" s="2"/>
      <c r="W800" s="42">
        <v>794</v>
      </c>
      <c r="X800" s="44"/>
      <c r="Y800" s="44"/>
      <c r="Z800" s="44"/>
      <c r="AA800" s="44"/>
      <c r="AB800" s="44"/>
      <c r="AC800" s="2"/>
      <c r="AD800" s="2"/>
      <c r="AE800" s="2"/>
      <c r="AF800" s="2"/>
      <c r="AG800" s="2"/>
      <c r="AH800" s="2"/>
      <c r="AI800" s="2"/>
    </row>
    <row r="801" spans="2:35">
      <c r="B801" s="42">
        <v>795</v>
      </c>
      <c r="C801" s="44"/>
      <c r="D801" s="44"/>
      <c r="E801" s="44"/>
      <c r="F801" s="44"/>
      <c r="G801" s="44"/>
      <c r="H801" s="40"/>
      <c r="I801" s="42">
        <v>795</v>
      </c>
      <c r="J801" s="44"/>
      <c r="K801" s="44"/>
      <c r="L801" s="44">
        <v>2</v>
      </c>
      <c r="M801" s="44"/>
      <c r="N801" s="44"/>
      <c r="O801" s="2"/>
      <c r="P801" s="42">
        <v>795</v>
      </c>
      <c r="Q801" s="44"/>
      <c r="R801" s="44"/>
      <c r="S801" s="44"/>
      <c r="T801" s="44"/>
      <c r="U801" s="44"/>
      <c r="V801" s="2"/>
      <c r="W801" s="42">
        <v>795</v>
      </c>
      <c r="X801" s="44"/>
      <c r="Y801" s="44"/>
      <c r="Z801" s="44"/>
      <c r="AA801" s="44"/>
      <c r="AB801" s="44"/>
      <c r="AC801" s="2"/>
      <c r="AD801" s="2"/>
      <c r="AE801" s="2"/>
      <c r="AF801" s="2"/>
      <c r="AG801" s="2"/>
      <c r="AH801" s="2"/>
      <c r="AI801" s="2"/>
    </row>
    <row r="802" spans="2:35">
      <c r="B802" s="42">
        <v>796</v>
      </c>
      <c r="C802" s="44"/>
      <c r="D802" s="44"/>
      <c r="E802" s="44"/>
      <c r="F802" s="44"/>
      <c r="G802" s="44"/>
      <c r="H802" s="40"/>
      <c r="I802" s="42">
        <v>796</v>
      </c>
      <c r="J802" s="44"/>
      <c r="K802" s="44"/>
      <c r="L802" s="44">
        <v>5</v>
      </c>
      <c r="M802" s="44"/>
      <c r="N802" s="44"/>
      <c r="O802" s="2"/>
      <c r="P802" s="42">
        <v>796</v>
      </c>
      <c r="Q802" s="44"/>
      <c r="R802" s="44"/>
      <c r="S802" s="44"/>
      <c r="T802" s="44"/>
      <c r="U802" s="44"/>
      <c r="V802" s="2"/>
      <c r="W802" s="42">
        <v>796</v>
      </c>
      <c r="X802" s="44"/>
      <c r="Y802" s="44"/>
      <c r="Z802" s="44"/>
      <c r="AA802" s="44"/>
      <c r="AB802" s="44"/>
      <c r="AC802" s="2"/>
      <c r="AD802" s="2"/>
      <c r="AE802" s="2"/>
      <c r="AF802" s="2"/>
      <c r="AG802" s="2"/>
      <c r="AH802" s="2"/>
      <c r="AI802" s="2"/>
    </row>
    <row r="803" spans="2:35">
      <c r="B803" s="42">
        <v>797</v>
      </c>
      <c r="C803" s="44"/>
      <c r="D803" s="44"/>
      <c r="E803" s="44"/>
      <c r="F803" s="44"/>
      <c r="G803" s="44"/>
      <c r="H803" s="40"/>
      <c r="I803" s="42">
        <v>797</v>
      </c>
      <c r="J803" s="44"/>
      <c r="K803" s="44"/>
      <c r="L803" s="44">
        <v>5</v>
      </c>
      <c r="M803" s="44"/>
      <c r="N803" s="44"/>
      <c r="O803" s="2"/>
      <c r="P803" s="42">
        <v>797</v>
      </c>
      <c r="Q803" s="44"/>
      <c r="R803" s="44"/>
      <c r="S803" s="44"/>
      <c r="T803" s="44"/>
      <c r="U803" s="44"/>
      <c r="V803" s="2"/>
      <c r="W803" s="42">
        <v>797</v>
      </c>
      <c r="X803" s="44"/>
      <c r="Y803" s="44"/>
      <c r="Z803" s="44"/>
      <c r="AA803" s="44"/>
      <c r="AB803" s="44"/>
      <c r="AC803" s="2"/>
      <c r="AD803" s="2"/>
      <c r="AE803" s="2"/>
      <c r="AF803" s="2"/>
      <c r="AG803" s="2"/>
      <c r="AH803" s="2"/>
      <c r="AI803" s="2"/>
    </row>
    <row r="804" spans="2:35">
      <c r="B804" s="42">
        <v>798</v>
      </c>
      <c r="C804" s="44"/>
      <c r="D804" s="44"/>
      <c r="E804" s="44"/>
      <c r="F804" s="44"/>
      <c r="G804" s="44"/>
      <c r="H804" s="40"/>
      <c r="I804" s="42">
        <v>798</v>
      </c>
      <c r="J804" s="44"/>
      <c r="K804" s="44"/>
      <c r="L804" s="44">
        <v>5</v>
      </c>
      <c r="M804" s="44"/>
      <c r="N804" s="44"/>
      <c r="O804" s="2"/>
      <c r="P804" s="42">
        <v>798</v>
      </c>
      <c r="Q804" s="44"/>
      <c r="R804" s="44"/>
      <c r="S804" s="44"/>
      <c r="T804" s="44"/>
      <c r="U804" s="44"/>
      <c r="V804" s="2"/>
      <c r="W804" s="42">
        <v>798</v>
      </c>
      <c r="X804" s="44"/>
      <c r="Y804" s="44"/>
      <c r="Z804" s="44"/>
      <c r="AA804" s="44"/>
      <c r="AB804" s="44"/>
      <c r="AC804" s="2"/>
      <c r="AD804" s="2"/>
      <c r="AE804" s="2"/>
      <c r="AF804" s="2"/>
      <c r="AG804" s="2"/>
      <c r="AH804" s="2"/>
      <c r="AI804" s="2"/>
    </row>
    <row r="805" spans="2:35">
      <c r="B805" s="42">
        <v>799</v>
      </c>
      <c r="C805" s="44"/>
      <c r="D805" s="44"/>
      <c r="E805" s="44"/>
      <c r="F805" s="44"/>
      <c r="G805" s="44"/>
      <c r="H805" s="40"/>
      <c r="I805" s="42">
        <v>799</v>
      </c>
      <c r="J805" s="44"/>
      <c r="K805" s="44"/>
      <c r="L805" s="44">
        <v>2</v>
      </c>
      <c r="M805" s="44"/>
      <c r="N805" s="44"/>
      <c r="O805" s="2"/>
      <c r="P805" s="42">
        <v>799</v>
      </c>
      <c r="Q805" s="44"/>
      <c r="R805" s="44"/>
      <c r="S805" s="44"/>
      <c r="T805" s="44"/>
      <c r="U805" s="44"/>
      <c r="V805" s="2"/>
      <c r="W805" s="42">
        <v>799</v>
      </c>
      <c r="X805" s="44"/>
      <c r="Y805" s="44"/>
      <c r="Z805" s="44"/>
      <c r="AA805" s="44"/>
      <c r="AB805" s="44"/>
      <c r="AC805" s="2"/>
      <c r="AD805" s="2"/>
      <c r="AE805" s="2"/>
      <c r="AF805" s="2"/>
      <c r="AG805" s="2"/>
      <c r="AH805" s="2"/>
      <c r="AI805" s="2"/>
    </row>
    <row r="806" spans="2:35">
      <c r="B806" s="42">
        <v>800</v>
      </c>
      <c r="C806" s="44"/>
      <c r="D806" s="44"/>
      <c r="E806" s="44"/>
      <c r="F806" s="44"/>
      <c r="G806" s="44"/>
      <c r="H806" s="40"/>
      <c r="I806" s="42">
        <v>800</v>
      </c>
      <c r="J806" s="44"/>
      <c r="K806" s="44"/>
      <c r="L806" s="44">
        <v>0</v>
      </c>
      <c r="M806" s="44"/>
      <c r="N806" s="44"/>
      <c r="O806" s="2"/>
      <c r="P806" s="42">
        <v>800</v>
      </c>
      <c r="Q806" s="44"/>
      <c r="R806" s="44"/>
      <c r="S806" s="44"/>
      <c r="T806" s="44"/>
      <c r="U806" s="44"/>
      <c r="V806" s="2"/>
      <c r="W806" s="42">
        <v>800</v>
      </c>
      <c r="X806" s="44"/>
      <c r="Y806" s="44"/>
      <c r="Z806" s="44"/>
      <c r="AA806" s="44"/>
      <c r="AB806" s="44"/>
      <c r="AC806" s="2"/>
      <c r="AD806" s="2"/>
      <c r="AE806" s="2"/>
      <c r="AF806" s="2"/>
      <c r="AG806" s="2"/>
      <c r="AH806" s="2"/>
      <c r="AI806" s="2"/>
    </row>
    <row r="807" spans="2:35">
      <c r="B807" s="42">
        <v>801</v>
      </c>
      <c r="C807" s="44"/>
      <c r="D807" s="44"/>
      <c r="E807" s="44"/>
      <c r="F807" s="44"/>
      <c r="G807" s="44"/>
      <c r="H807" s="40"/>
      <c r="I807" s="42">
        <v>801</v>
      </c>
      <c r="J807" s="44"/>
      <c r="K807" s="44"/>
      <c r="L807" s="44">
        <v>2</v>
      </c>
      <c r="M807" s="44"/>
      <c r="N807" s="44"/>
      <c r="O807" s="2"/>
      <c r="P807" s="42">
        <v>801</v>
      </c>
      <c r="Q807" s="44"/>
      <c r="R807" s="44"/>
      <c r="S807" s="44"/>
      <c r="T807" s="44"/>
      <c r="U807" s="44"/>
      <c r="V807" s="2"/>
      <c r="W807" s="42">
        <v>801</v>
      </c>
      <c r="X807" s="44"/>
      <c r="Y807" s="44"/>
      <c r="Z807" s="44"/>
      <c r="AA807" s="44"/>
      <c r="AB807" s="44"/>
      <c r="AC807" s="2"/>
      <c r="AD807" s="2"/>
      <c r="AE807" s="2"/>
      <c r="AF807" s="2"/>
      <c r="AG807" s="2"/>
      <c r="AH807" s="2"/>
      <c r="AI807" s="2"/>
    </row>
    <row r="808" spans="2:35">
      <c r="B808" s="42">
        <v>802</v>
      </c>
      <c r="C808" s="44"/>
      <c r="D808" s="44"/>
      <c r="E808" s="44"/>
      <c r="F808" s="44"/>
      <c r="G808" s="44"/>
      <c r="H808" s="40"/>
      <c r="I808" s="42">
        <v>802</v>
      </c>
      <c r="J808" s="44"/>
      <c r="K808" s="44"/>
      <c r="L808" s="44">
        <v>2</v>
      </c>
      <c r="M808" s="44"/>
      <c r="N808" s="44"/>
      <c r="O808" s="2"/>
      <c r="P808" s="42">
        <v>802</v>
      </c>
      <c r="Q808" s="44"/>
      <c r="R808" s="44"/>
      <c r="S808" s="44"/>
      <c r="T808" s="44"/>
      <c r="U808" s="44"/>
      <c r="V808" s="2"/>
      <c r="W808" s="42">
        <v>802</v>
      </c>
      <c r="X808" s="44"/>
      <c r="Y808" s="44"/>
      <c r="Z808" s="44"/>
      <c r="AA808" s="44"/>
      <c r="AB808" s="44"/>
      <c r="AC808" s="2"/>
      <c r="AD808" s="2"/>
      <c r="AE808" s="2"/>
      <c r="AF808" s="2"/>
      <c r="AG808" s="2"/>
      <c r="AH808" s="2"/>
      <c r="AI808" s="2"/>
    </row>
    <row r="809" spans="2:35">
      <c r="B809" s="42">
        <v>803</v>
      </c>
      <c r="C809" s="44"/>
      <c r="D809" s="44"/>
      <c r="E809" s="44"/>
      <c r="F809" s="44"/>
      <c r="G809" s="44"/>
      <c r="H809" s="40"/>
      <c r="I809" s="42">
        <v>803</v>
      </c>
      <c r="J809" s="44"/>
      <c r="K809" s="44"/>
      <c r="L809" s="44">
        <v>2</v>
      </c>
      <c r="M809" s="44"/>
      <c r="N809" s="44"/>
      <c r="O809" s="2"/>
      <c r="P809" s="42">
        <v>803</v>
      </c>
      <c r="Q809" s="44"/>
      <c r="R809" s="44"/>
      <c r="S809" s="44"/>
      <c r="T809" s="44"/>
      <c r="U809" s="44"/>
      <c r="V809" s="2"/>
      <c r="W809" s="42">
        <v>803</v>
      </c>
      <c r="X809" s="44"/>
      <c r="Y809" s="44"/>
      <c r="Z809" s="44"/>
      <c r="AA809" s="44"/>
      <c r="AB809" s="44"/>
      <c r="AC809" s="2"/>
      <c r="AD809" s="2"/>
      <c r="AE809" s="2"/>
      <c r="AF809" s="2"/>
      <c r="AG809" s="2"/>
      <c r="AH809" s="2"/>
      <c r="AI809" s="2"/>
    </row>
    <row r="810" spans="2:35">
      <c r="B810" s="42">
        <v>804</v>
      </c>
      <c r="C810" s="44"/>
      <c r="D810" s="44"/>
      <c r="E810" s="44"/>
      <c r="F810" s="44"/>
      <c r="G810" s="44"/>
      <c r="H810" s="40"/>
      <c r="I810" s="42">
        <v>804</v>
      </c>
      <c r="J810" s="44"/>
      <c r="K810" s="44"/>
      <c r="L810" s="44">
        <v>5</v>
      </c>
      <c r="M810" s="44"/>
      <c r="N810" s="44"/>
      <c r="O810" s="2"/>
      <c r="P810" s="42">
        <v>804</v>
      </c>
      <c r="Q810" s="44"/>
      <c r="R810" s="44"/>
      <c r="S810" s="44"/>
      <c r="T810" s="44"/>
      <c r="U810" s="44"/>
      <c r="V810" s="2"/>
      <c r="W810" s="42">
        <v>804</v>
      </c>
      <c r="X810" s="44"/>
      <c r="Y810" s="44"/>
      <c r="Z810" s="44"/>
      <c r="AA810" s="44"/>
      <c r="AB810" s="44"/>
      <c r="AC810" s="2"/>
      <c r="AD810" s="2"/>
      <c r="AE810" s="2"/>
      <c r="AF810" s="2"/>
      <c r="AG810" s="2"/>
      <c r="AH810" s="2"/>
      <c r="AI810" s="2"/>
    </row>
    <row r="811" spans="2:35">
      <c r="B811" s="42">
        <v>805</v>
      </c>
      <c r="C811" s="44"/>
      <c r="D811" s="44"/>
      <c r="E811" s="44"/>
      <c r="F811" s="44"/>
      <c r="G811" s="44"/>
      <c r="H811" s="40"/>
      <c r="I811" s="42">
        <v>805</v>
      </c>
      <c r="J811" s="44"/>
      <c r="K811" s="44"/>
      <c r="L811" s="44">
        <v>5</v>
      </c>
      <c r="M811" s="44"/>
      <c r="N811" s="44"/>
      <c r="O811" s="2"/>
      <c r="P811" s="42">
        <v>805</v>
      </c>
      <c r="Q811" s="44"/>
      <c r="R811" s="44"/>
      <c r="S811" s="44"/>
      <c r="T811" s="44"/>
      <c r="U811" s="44"/>
      <c r="V811" s="2"/>
      <c r="W811" s="42">
        <v>805</v>
      </c>
      <c r="X811" s="44"/>
      <c r="Y811" s="44"/>
      <c r="Z811" s="44"/>
      <c r="AA811" s="44"/>
      <c r="AB811" s="44"/>
      <c r="AC811" s="2"/>
      <c r="AD811" s="2"/>
      <c r="AE811" s="2"/>
      <c r="AF811" s="2"/>
      <c r="AG811" s="2"/>
      <c r="AH811" s="2"/>
      <c r="AI811" s="2"/>
    </row>
    <row r="812" spans="2:35">
      <c r="B812" s="42">
        <v>806</v>
      </c>
      <c r="C812" s="44"/>
      <c r="D812" s="44"/>
      <c r="E812" s="44"/>
      <c r="F812" s="44"/>
      <c r="G812" s="44"/>
      <c r="H812" s="40"/>
      <c r="I812" s="42">
        <v>806</v>
      </c>
      <c r="J812" s="44"/>
      <c r="K812" s="44"/>
      <c r="L812" s="44">
        <v>2</v>
      </c>
      <c r="M812" s="44"/>
      <c r="N812" s="44"/>
      <c r="O812" s="2"/>
      <c r="P812" s="42">
        <v>806</v>
      </c>
      <c r="Q812" s="44"/>
      <c r="R812" s="44"/>
      <c r="S812" s="44"/>
      <c r="T812" s="44"/>
      <c r="U812" s="44"/>
      <c r="V812" s="2"/>
      <c r="W812" s="42">
        <v>806</v>
      </c>
      <c r="X812" s="44"/>
      <c r="Y812" s="44"/>
      <c r="Z812" s="44"/>
      <c r="AA812" s="44"/>
      <c r="AB812" s="44"/>
      <c r="AC812" s="2"/>
      <c r="AD812" s="2"/>
      <c r="AE812" s="2"/>
      <c r="AF812" s="2"/>
      <c r="AG812" s="2"/>
      <c r="AH812" s="2"/>
      <c r="AI812" s="2"/>
    </row>
    <row r="813" spans="2:35">
      <c r="B813" s="42">
        <v>807</v>
      </c>
      <c r="C813" s="44"/>
      <c r="D813" s="44"/>
      <c r="E813" s="44"/>
      <c r="F813" s="44"/>
      <c r="G813" s="44"/>
      <c r="H813" s="40"/>
      <c r="I813" s="42">
        <v>807</v>
      </c>
      <c r="J813" s="44"/>
      <c r="K813" s="44"/>
      <c r="L813" s="44">
        <v>2</v>
      </c>
      <c r="M813" s="44"/>
      <c r="N813" s="44"/>
      <c r="O813" s="2"/>
      <c r="P813" s="42">
        <v>807</v>
      </c>
      <c r="Q813" s="44"/>
      <c r="R813" s="44"/>
      <c r="S813" s="44"/>
      <c r="T813" s="44"/>
      <c r="U813" s="44"/>
      <c r="V813" s="2"/>
      <c r="W813" s="42">
        <v>807</v>
      </c>
      <c r="X813" s="44"/>
      <c r="Y813" s="44"/>
      <c r="Z813" s="44"/>
      <c r="AA813" s="44"/>
      <c r="AB813" s="44"/>
      <c r="AC813" s="2"/>
      <c r="AD813" s="2"/>
      <c r="AE813" s="2"/>
      <c r="AF813" s="2"/>
      <c r="AG813" s="2"/>
      <c r="AH813" s="2"/>
      <c r="AI813" s="2"/>
    </row>
    <row r="814" spans="2:35">
      <c r="B814" s="42">
        <v>808</v>
      </c>
      <c r="C814" s="44"/>
      <c r="D814" s="44"/>
      <c r="E814" s="44"/>
      <c r="F814" s="44"/>
      <c r="G814" s="44"/>
      <c r="H814" s="40"/>
      <c r="I814" s="42">
        <v>808</v>
      </c>
      <c r="J814" s="44"/>
      <c r="K814" s="44"/>
      <c r="L814" s="44">
        <v>2</v>
      </c>
      <c r="M814" s="44"/>
      <c r="N814" s="44"/>
      <c r="O814" s="2"/>
      <c r="P814" s="42">
        <v>808</v>
      </c>
      <c r="Q814" s="44"/>
      <c r="R814" s="44"/>
      <c r="S814" s="44"/>
      <c r="T814" s="44"/>
      <c r="U814" s="44"/>
      <c r="V814" s="2"/>
      <c r="W814" s="42">
        <v>808</v>
      </c>
      <c r="X814" s="44"/>
      <c r="Y814" s="44"/>
      <c r="Z814" s="44"/>
      <c r="AA814" s="44"/>
      <c r="AB814" s="44"/>
      <c r="AC814" s="2"/>
      <c r="AD814" s="2"/>
      <c r="AE814" s="2"/>
      <c r="AF814" s="2"/>
      <c r="AG814" s="2"/>
      <c r="AH814" s="2"/>
      <c r="AI814" s="2"/>
    </row>
    <row r="815" spans="2:35">
      <c r="B815" s="42">
        <v>809</v>
      </c>
      <c r="C815" s="44"/>
      <c r="D815" s="44"/>
      <c r="E815" s="44"/>
      <c r="F815" s="44"/>
      <c r="G815" s="44"/>
      <c r="H815" s="40"/>
      <c r="I815" s="42">
        <v>809</v>
      </c>
      <c r="J815" s="44"/>
      <c r="K815" s="44"/>
      <c r="L815" s="44">
        <v>5</v>
      </c>
      <c r="M815" s="44"/>
      <c r="N815" s="44"/>
      <c r="O815" s="2"/>
      <c r="P815" s="42">
        <v>809</v>
      </c>
      <c r="Q815" s="44"/>
      <c r="R815" s="44"/>
      <c r="S815" s="44"/>
      <c r="T815" s="44"/>
      <c r="U815" s="44"/>
      <c r="V815" s="2"/>
      <c r="W815" s="42">
        <v>809</v>
      </c>
      <c r="X815" s="44"/>
      <c r="Y815" s="44"/>
      <c r="Z815" s="44"/>
      <c r="AA815" s="44"/>
      <c r="AB815" s="44"/>
      <c r="AC815" s="2"/>
      <c r="AD815" s="2"/>
      <c r="AE815" s="2"/>
      <c r="AF815" s="2"/>
      <c r="AG815" s="2"/>
      <c r="AH815" s="2"/>
      <c r="AI815" s="2"/>
    </row>
    <row r="816" spans="2:35">
      <c r="B816" s="42">
        <v>810</v>
      </c>
      <c r="C816" s="44"/>
      <c r="D816" s="44"/>
      <c r="E816" s="44"/>
      <c r="F816" s="44"/>
      <c r="G816" s="44"/>
      <c r="H816" s="40"/>
      <c r="I816" s="42">
        <v>810</v>
      </c>
      <c r="J816" s="44"/>
      <c r="K816" s="44"/>
      <c r="L816" s="44">
        <v>5</v>
      </c>
      <c r="M816" s="44"/>
      <c r="N816" s="44"/>
      <c r="O816" s="2"/>
      <c r="P816" s="42">
        <v>810</v>
      </c>
      <c r="Q816" s="44"/>
      <c r="R816" s="44"/>
      <c r="S816" s="44"/>
      <c r="T816" s="44"/>
      <c r="U816" s="44"/>
      <c r="V816" s="2"/>
      <c r="W816" s="42">
        <v>810</v>
      </c>
      <c r="X816" s="44"/>
      <c r="Y816" s="44"/>
      <c r="Z816" s="44"/>
      <c r="AA816" s="44"/>
      <c r="AB816" s="44"/>
      <c r="AC816" s="2"/>
      <c r="AD816" s="2"/>
      <c r="AE816" s="2"/>
      <c r="AF816" s="2"/>
      <c r="AG816" s="2"/>
      <c r="AH816" s="2"/>
      <c r="AI816" s="2"/>
    </row>
    <row r="817" spans="2:35">
      <c r="B817" s="42">
        <v>811</v>
      </c>
      <c r="C817" s="44"/>
      <c r="D817" s="44"/>
      <c r="E817" s="44"/>
      <c r="F817" s="44"/>
      <c r="G817" s="44"/>
      <c r="H817" s="40"/>
      <c r="I817" s="42">
        <v>811</v>
      </c>
      <c r="J817" s="44"/>
      <c r="K817" s="44"/>
      <c r="L817" s="44">
        <v>5</v>
      </c>
      <c r="M817" s="44"/>
      <c r="N817" s="44"/>
      <c r="O817" s="2"/>
      <c r="P817" s="42">
        <v>811</v>
      </c>
      <c r="Q817" s="44"/>
      <c r="R817" s="44"/>
      <c r="S817" s="44"/>
      <c r="T817" s="44"/>
      <c r="U817" s="44"/>
      <c r="V817" s="2"/>
      <c r="W817" s="42">
        <v>811</v>
      </c>
      <c r="X817" s="44"/>
      <c r="Y817" s="44"/>
      <c r="Z817" s="44"/>
      <c r="AA817" s="44"/>
      <c r="AB817" s="44"/>
      <c r="AC817" s="2"/>
      <c r="AD817" s="2"/>
      <c r="AE817" s="2"/>
      <c r="AF817" s="2"/>
      <c r="AG817" s="2"/>
      <c r="AH817" s="2"/>
      <c r="AI817" s="2"/>
    </row>
    <row r="818" spans="2:35">
      <c r="B818" s="42">
        <v>812</v>
      </c>
      <c r="C818" s="44"/>
      <c r="D818" s="44"/>
      <c r="E818" s="44"/>
      <c r="F818" s="44"/>
      <c r="G818" s="44"/>
      <c r="H818" s="40"/>
      <c r="I818" s="42">
        <v>812</v>
      </c>
      <c r="J818" s="44"/>
      <c r="K818" s="44"/>
      <c r="L818" s="44">
        <v>5</v>
      </c>
      <c r="M818" s="44"/>
      <c r="N818" s="44"/>
      <c r="O818" s="2"/>
      <c r="P818" s="42">
        <v>812</v>
      </c>
      <c r="Q818" s="44"/>
      <c r="R818" s="44"/>
      <c r="S818" s="44"/>
      <c r="T818" s="44"/>
      <c r="U818" s="44"/>
      <c r="V818" s="2"/>
      <c r="W818" s="42">
        <v>812</v>
      </c>
      <c r="X818" s="44"/>
      <c r="Y818" s="44"/>
      <c r="Z818" s="44"/>
      <c r="AA818" s="44"/>
      <c r="AB818" s="44"/>
      <c r="AC818" s="2"/>
      <c r="AD818" s="2"/>
      <c r="AE818" s="2"/>
      <c r="AF818" s="2"/>
      <c r="AG818" s="2"/>
      <c r="AH818" s="2"/>
      <c r="AI818" s="2"/>
    </row>
    <row r="819" spans="2:35">
      <c r="B819" s="42">
        <v>813</v>
      </c>
      <c r="C819" s="44"/>
      <c r="D819" s="44"/>
      <c r="E819" s="44"/>
      <c r="F819" s="44"/>
      <c r="G819" s="44"/>
      <c r="H819" s="40"/>
      <c r="I819" s="42">
        <v>813</v>
      </c>
      <c r="J819" s="44"/>
      <c r="K819" s="44"/>
      <c r="L819" s="44">
        <v>2</v>
      </c>
      <c r="M819" s="44"/>
      <c r="N819" s="44"/>
      <c r="O819" s="2"/>
      <c r="P819" s="42">
        <v>813</v>
      </c>
      <c r="Q819" s="44"/>
      <c r="R819" s="44"/>
      <c r="S819" s="44"/>
      <c r="T819" s="44"/>
      <c r="U819" s="44"/>
      <c r="V819" s="2"/>
      <c r="W819" s="42">
        <v>813</v>
      </c>
      <c r="X819" s="44"/>
      <c r="Y819" s="44"/>
      <c r="Z819" s="44"/>
      <c r="AA819" s="44"/>
      <c r="AB819" s="44"/>
      <c r="AC819" s="2"/>
      <c r="AD819" s="2"/>
      <c r="AE819" s="2"/>
      <c r="AF819" s="2"/>
      <c r="AG819" s="2"/>
      <c r="AH819" s="2"/>
      <c r="AI819" s="2"/>
    </row>
    <row r="820" spans="2:35">
      <c r="B820" s="42">
        <v>814</v>
      </c>
      <c r="C820" s="44"/>
      <c r="D820" s="44"/>
      <c r="E820" s="44"/>
      <c r="F820" s="44"/>
      <c r="G820" s="44"/>
      <c r="H820" s="40"/>
      <c r="I820" s="42">
        <v>814</v>
      </c>
      <c r="J820" s="44"/>
      <c r="K820" s="44"/>
      <c r="L820" s="44">
        <v>7</v>
      </c>
      <c r="M820" s="44"/>
      <c r="N820" s="44"/>
      <c r="O820" s="2"/>
      <c r="P820" s="42">
        <v>814</v>
      </c>
      <c r="Q820" s="44"/>
      <c r="R820" s="44"/>
      <c r="S820" s="44"/>
      <c r="T820" s="44"/>
      <c r="U820" s="44"/>
      <c r="V820" s="2"/>
      <c r="W820" s="42">
        <v>814</v>
      </c>
      <c r="X820" s="44"/>
      <c r="Y820" s="44"/>
      <c r="Z820" s="44"/>
      <c r="AA820" s="44"/>
      <c r="AB820" s="44"/>
      <c r="AC820" s="2"/>
      <c r="AD820" s="2"/>
      <c r="AE820" s="2"/>
      <c r="AF820" s="2"/>
      <c r="AG820" s="2"/>
      <c r="AH820" s="2"/>
      <c r="AI820" s="2"/>
    </row>
    <row r="821" spans="2:35">
      <c r="B821" s="42">
        <v>815</v>
      </c>
      <c r="C821" s="44"/>
      <c r="D821" s="44"/>
      <c r="E821" s="44"/>
      <c r="F821" s="44"/>
      <c r="G821" s="44"/>
      <c r="H821" s="40"/>
      <c r="I821" s="42">
        <v>815</v>
      </c>
      <c r="J821" s="44"/>
      <c r="K821" s="44"/>
      <c r="L821" s="44">
        <v>2</v>
      </c>
      <c r="M821" s="44"/>
      <c r="N821" s="44"/>
      <c r="O821" s="2"/>
      <c r="P821" s="42">
        <v>815</v>
      </c>
      <c r="Q821" s="44"/>
      <c r="R821" s="44"/>
      <c r="S821" s="44"/>
      <c r="T821" s="44"/>
      <c r="U821" s="44"/>
      <c r="V821" s="2"/>
      <c r="W821" s="42">
        <v>815</v>
      </c>
      <c r="X821" s="44"/>
      <c r="Y821" s="44"/>
      <c r="Z821" s="44"/>
      <c r="AA821" s="44"/>
      <c r="AB821" s="44"/>
      <c r="AC821" s="2"/>
      <c r="AD821" s="2"/>
      <c r="AE821" s="2"/>
      <c r="AF821" s="2"/>
      <c r="AG821" s="2"/>
      <c r="AH821" s="2"/>
      <c r="AI821" s="2"/>
    </row>
    <row r="822" spans="2:35">
      <c r="B822" s="42">
        <v>816</v>
      </c>
      <c r="C822" s="44"/>
      <c r="D822" s="44"/>
      <c r="E822" s="44"/>
      <c r="F822" s="44"/>
      <c r="G822" s="44"/>
      <c r="H822" s="40"/>
      <c r="I822" s="42">
        <v>816</v>
      </c>
      <c r="J822" s="44"/>
      <c r="K822" s="44"/>
      <c r="L822" s="44">
        <v>2</v>
      </c>
      <c r="M822" s="44"/>
      <c r="N822" s="44"/>
      <c r="O822" s="2"/>
      <c r="P822" s="42">
        <v>816</v>
      </c>
      <c r="Q822" s="44"/>
      <c r="R822" s="44"/>
      <c r="S822" s="44"/>
      <c r="T822" s="44"/>
      <c r="U822" s="44"/>
      <c r="V822" s="2"/>
      <c r="W822" s="42">
        <v>816</v>
      </c>
      <c r="X822" s="44"/>
      <c r="Y822" s="44"/>
      <c r="Z822" s="44"/>
      <c r="AA822" s="44"/>
      <c r="AB822" s="44"/>
      <c r="AC822" s="2"/>
      <c r="AD822" s="2"/>
      <c r="AE822" s="2"/>
      <c r="AF822" s="2"/>
      <c r="AG822" s="2"/>
      <c r="AH822" s="2"/>
      <c r="AI822" s="2"/>
    </row>
    <row r="823" spans="2:35">
      <c r="B823" s="42">
        <v>817</v>
      </c>
      <c r="C823" s="44"/>
      <c r="D823" s="44"/>
      <c r="E823" s="44"/>
      <c r="F823" s="44"/>
      <c r="G823" s="44"/>
      <c r="H823" s="40"/>
      <c r="I823" s="42">
        <v>817</v>
      </c>
      <c r="J823" s="44"/>
      <c r="K823" s="44"/>
      <c r="L823" s="44">
        <v>5</v>
      </c>
      <c r="M823" s="44"/>
      <c r="N823" s="44"/>
      <c r="O823" s="2"/>
      <c r="P823" s="42">
        <v>817</v>
      </c>
      <c r="Q823" s="44"/>
      <c r="R823" s="44"/>
      <c r="S823" s="44"/>
      <c r="T823" s="44"/>
      <c r="U823" s="44"/>
      <c r="V823" s="2"/>
      <c r="W823" s="42">
        <v>817</v>
      </c>
      <c r="X823" s="44"/>
      <c r="Y823" s="44"/>
      <c r="Z823" s="44"/>
      <c r="AA823" s="44"/>
      <c r="AB823" s="44"/>
      <c r="AC823" s="2"/>
      <c r="AD823" s="2"/>
      <c r="AE823" s="2"/>
      <c r="AF823" s="2"/>
      <c r="AG823" s="2"/>
      <c r="AH823" s="2"/>
      <c r="AI823" s="2"/>
    </row>
    <row r="824" spans="2:35">
      <c r="B824" s="42">
        <v>818</v>
      </c>
      <c r="C824" s="44"/>
      <c r="D824" s="44"/>
      <c r="E824" s="44"/>
      <c r="F824" s="44"/>
      <c r="G824" s="44"/>
      <c r="H824" s="40"/>
      <c r="I824" s="42">
        <v>818</v>
      </c>
      <c r="J824" s="44"/>
      <c r="K824" s="44"/>
      <c r="L824" s="44">
        <v>2</v>
      </c>
      <c r="M824" s="44"/>
      <c r="N824" s="44"/>
      <c r="O824" s="2"/>
      <c r="P824" s="42">
        <v>818</v>
      </c>
      <c r="Q824" s="44"/>
      <c r="R824" s="44"/>
      <c r="S824" s="44"/>
      <c r="T824" s="44"/>
      <c r="U824" s="44"/>
      <c r="V824" s="2"/>
      <c r="W824" s="42">
        <v>818</v>
      </c>
      <c r="X824" s="44"/>
      <c r="Y824" s="44"/>
      <c r="Z824" s="44"/>
      <c r="AA824" s="44"/>
      <c r="AB824" s="44"/>
      <c r="AC824" s="2"/>
      <c r="AD824" s="2"/>
      <c r="AE824" s="2"/>
      <c r="AF824" s="2"/>
      <c r="AG824" s="2"/>
      <c r="AH824" s="2"/>
      <c r="AI824" s="2"/>
    </row>
    <row r="825" spans="2:35">
      <c r="B825" s="42">
        <v>819</v>
      </c>
      <c r="C825" s="44"/>
      <c r="D825" s="44"/>
      <c r="E825" s="44"/>
      <c r="F825" s="44"/>
      <c r="G825" s="44"/>
      <c r="H825" s="40"/>
      <c r="I825" s="42">
        <v>819</v>
      </c>
      <c r="J825" s="44"/>
      <c r="K825" s="44"/>
      <c r="L825" s="44">
        <v>5</v>
      </c>
      <c r="M825" s="44"/>
      <c r="N825" s="44"/>
      <c r="O825" s="2"/>
      <c r="P825" s="42">
        <v>819</v>
      </c>
      <c r="Q825" s="44"/>
      <c r="R825" s="44"/>
      <c r="S825" s="44"/>
      <c r="T825" s="44"/>
      <c r="U825" s="44"/>
      <c r="V825" s="2"/>
      <c r="W825" s="42">
        <v>819</v>
      </c>
      <c r="X825" s="44"/>
      <c r="Y825" s="44"/>
      <c r="Z825" s="44"/>
      <c r="AA825" s="44"/>
      <c r="AB825" s="44"/>
      <c r="AC825" s="2"/>
      <c r="AD825" s="2"/>
      <c r="AE825" s="2"/>
      <c r="AF825" s="2"/>
      <c r="AG825" s="2"/>
      <c r="AH825" s="2"/>
      <c r="AI825" s="2"/>
    </row>
    <row r="826" spans="2:35">
      <c r="B826" s="42">
        <v>820</v>
      </c>
      <c r="C826" s="44"/>
      <c r="D826" s="44"/>
      <c r="E826" s="44"/>
      <c r="F826" s="44"/>
      <c r="G826" s="44"/>
      <c r="H826" s="40"/>
      <c r="I826" s="42">
        <v>820</v>
      </c>
      <c r="J826" s="44"/>
      <c r="K826" s="44"/>
      <c r="L826" s="44">
        <v>2</v>
      </c>
      <c r="M826" s="44"/>
      <c r="N826" s="44"/>
      <c r="O826" s="2"/>
      <c r="P826" s="42">
        <v>820</v>
      </c>
      <c r="Q826" s="44"/>
      <c r="R826" s="44"/>
      <c r="S826" s="44"/>
      <c r="T826" s="44"/>
      <c r="U826" s="44"/>
      <c r="V826" s="2"/>
      <c r="W826" s="42">
        <v>820</v>
      </c>
      <c r="X826" s="44"/>
      <c r="Y826" s="44"/>
      <c r="Z826" s="44"/>
      <c r="AA826" s="44"/>
      <c r="AB826" s="44"/>
      <c r="AC826" s="2"/>
      <c r="AD826" s="2"/>
      <c r="AE826" s="2"/>
      <c r="AF826" s="2"/>
      <c r="AG826" s="2"/>
      <c r="AH826" s="2"/>
      <c r="AI826" s="2"/>
    </row>
    <row r="827" spans="2:35">
      <c r="B827" s="42">
        <v>821</v>
      </c>
      <c r="C827" s="44"/>
      <c r="D827" s="44"/>
      <c r="E827" s="44"/>
      <c r="F827" s="44"/>
      <c r="G827" s="44"/>
      <c r="H827" s="40"/>
      <c r="I827" s="42">
        <v>821</v>
      </c>
      <c r="J827" s="44"/>
      <c r="K827" s="44"/>
      <c r="L827" s="44">
        <v>5</v>
      </c>
      <c r="M827" s="44"/>
      <c r="N827" s="44"/>
      <c r="O827" s="2"/>
      <c r="P827" s="42">
        <v>821</v>
      </c>
      <c r="Q827" s="44"/>
      <c r="R827" s="44"/>
      <c r="S827" s="44"/>
      <c r="T827" s="44"/>
      <c r="U827" s="44"/>
      <c r="V827" s="2"/>
      <c r="W827" s="42">
        <v>821</v>
      </c>
      <c r="X827" s="44"/>
      <c r="Y827" s="44"/>
      <c r="Z827" s="44"/>
      <c r="AA827" s="44"/>
      <c r="AB827" s="44"/>
      <c r="AC827" s="2"/>
      <c r="AD827" s="2"/>
      <c r="AE827" s="2"/>
      <c r="AF827" s="2"/>
      <c r="AG827" s="2"/>
      <c r="AH827" s="2"/>
      <c r="AI827" s="2"/>
    </row>
    <row r="828" spans="2:35">
      <c r="B828" s="42">
        <v>822</v>
      </c>
      <c r="C828" s="44"/>
      <c r="D828" s="44"/>
      <c r="E828" s="44"/>
      <c r="F828" s="44"/>
      <c r="G828" s="44"/>
      <c r="H828" s="40"/>
      <c r="I828" s="42">
        <v>822</v>
      </c>
      <c r="J828" s="44"/>
      <c r="K828" s="44"/>
      <c r="L828" s="44">
        <v>6</v>
      </c>
      <c r="M828" s="44"/>
      <c r="N828" s="44"/>
      <c r="O828" s="2"/>
      <c r="P828" s="42">
        <v>822</v>
      </c>
      <c r="Q828" s="44"/>
      <c r="R828" s="44"/>
      <c r="S828" s="44"/>
      <c r="T828" s="44"/>
      <c r="U828" s="44"/>
      <c r="V828" s="2"/>
      <c r="W828" s="42">
        <v>822</v>
      </c>
      <c r="X828" s="44"/>
      <c r="Y828" s="44"/>
      <c r="Z828" s="44"/>
      <c r="AA828" s="44"/>
      <c r="AB828" s="44"/>
      <c r="AC828" s="2"/>
      <c r="AD828" s="2"/>
      <c r="AE828" s="2"/>
      <c r="AF828" s="2"/>
      <c r="AG828" s="2"/>
      <c r="AH828" s="2"/>
      <c r="AI828" s="2"/>
    </row>
    <row r="829" spans="2:35">
      <c r="B829" s="42">
        <v>823</v>
      </c>
      <c r="C829" s="44"/>
      <c r="D829" s="44"/>
      <c r="E829" s="44"/>
      <c r="F829" s="44"/>
      <c r="G829" s="44"/>
      <c r="H829" s="40"/>
      <c r="I829" s="42">
        <v>823</v>
      </c>
      <c r="J829" s="44"/>
      <c r="K829" s="44"/>
      <c r="L829" s="44">
        <v>5</v>
      </c>
      <c r="M829" s="44"/>
      <c r="N829" s="44"/>
      <c r="O829" s="2"/>
      <c r="P829" s="42">
        <v>823</v>
      </c>
      <c r="Q829" s="44"/>
      <c r="R829" s="44"/>
      <c r="S829" s="44"/>
      <c r="T829" s="44"/>
      <c r="U829" s="44"/>
      <c r="V829" s="2"/>
      <c r="W829" s="42">
        <v>823</v>
      </c>
      <c r="X829" s="44"/>
      <c r="Y829" s="44"/>
      <c r="Z829" s="44"/>
      <c r="AA829" s="44"/>
      <c r="AB829" s="44"/>
      <c r="AC829" s="2"/>
      <c r="AD829" s="2"/>
      <c r="AE829" s="2"/>
      <c r="AF829" s="2"/>
      <c r="AG829" s="2"/>
      <c r="AH829" s="2"/>
      <c r="AI829" s="2"/>
    </row>
    <row r="830" spans="2:35">
      <c r="B830" s="42">
        <v>824</v>
      </c>
      <c r="C830" s="44"/>
      <c r="D830" s="44"/>
      <c r="E830" s="44"/>
      <c r="F830" s="44"/>
      <c r="G830" s="44"/>
      <c r="H830" s="40"/>
      <c r="I830" s="42">
        <v>824</v>
      </c>
      <c r="J830" s="44"/>
      <c r="K830" s="44"/>
      <c r="L830" s="44">
        <v>5</v>
      </c>
      <c r="M830" s="44"/>
      <c r="N830" s="44"/>
      <c r="O830" s="2"/>
      <c r="P830" s="42">
        <v>824</v>
      </c>
      <c r="Q830" s="44"/>
      <c r="R830" s="44"/>
      <c r="S830" s="44"/>
      <c r="T830" s="44"/>
      <c r="U830" s="44"/>
      <c r="V830" s="2"/>
      <c r="W830" s="42">
        <v>824</v>
      </c>
      <c r="X830" s="44"/>
      <c r="Y830" s="44"/>
      <c r="Z830" s="44"/>
      <c r="AA830" s="44"/>
      <c r="AB830" s="44"/>
      <c r="AC830" s="2"/>
      <c r="AD830" s="2"/>
      <c r="AE830" s="2"/>
      <c r="AF830" s="2"/>
      <c r="AG830" s="2"/>
      <c r="AH830" s="2"/>
      <c r="AI830" s="2"/>
    </row>
    <row r="831" spans="2:35">
      <c r="B831" s="42">
        <v>825</v>
      </c>
      <c r="C831" s="44"/>
      <c r="D831" s="44"/>
      <c r="E831" s="44"/>
      <c r="F831" s="44"/>
      <c r="G831" s="44"/>
      <c r="H831" s="40"/>
      <c r="I831" s="42">
        <v>825</v>
      </c>
      <c r="J831" s="44"/>
      <c r="K831" s="44"/>
      <c r="L831" s="44">
        <v>5</v>
      </c>
      <c r="M831" s="44"/>
      <c r="N831" s="44"/>
      <c r="O831" s="2"/>
      <c r="P831" s="42">
        <v>825</v>
      </c>
      <c r="Q831" s="44"/>
      <c r="R831" s="44"/>
      <c r="S831" s="44"/>
      <c r="T831" s="44"/>
      <c r="U831" s="44"/>
      <c r="V831" s="2"/>
      <c r="W831" s="42">
        <v>825</v>
      </c>
      <c r="X831" s="44"/>
      <c r="Y831" s="44"/>
      <c r="Z831" s="44"/>
      <c r="AA831" s="44"/>
      <c r="AB831" s="44"/>
      <c r="AC831" s="2"/>
      <c r="AD831" s="2"/>
      <c r="AE831" s="2"/>
      <c r="AF831" s="2"/>
      <c r="AG831" s="2"/>
      <c r="AH831" s="2"/>
      <c r="AI831" s="2"/>
    </row>
    <row r="832" spans="2:35">
      <c r="B832" s="42">
        <v>826</v>
      </c>
      <c r="C832" s="44"/>
      <c r="D832" s="44"/>
      <c r="E832" s="44"/>
      <c r="F832" s="44"/>
      <c r="G832" s="44"/>
      <c r="H832" s="40"/>
      <c r="I832" s="42">
        <v>826</v>
      </c>
      <c r="J832" s="44"/>
      <c r="K832" s="44"/>
      <c r="L832" s="44">
        <v>2</v>
      </c>
      <c r="M832" s="44"/>
      <c r="N832" s="44"/>
      <c r="O832" s="2"/>
      <c r="P832" s="42">
        <v>826</v>
      </c>
      <c r="Q832" s="44"/>
      <c r="R832" s="44"/>
      <c r="S832" s="44"/>
      <c r="T832" s="44"/>
      <c r="U832" s="44"/>
      <c r="V832" s="2"/>
      <c r="W832" s="42">
        <v>826</v>
      </c>
      <c r="X832" s="44"/>
      <c r="Y832" s="44"/>
      <c r="Z832" s="44"/>
      <c r="AA832" s="44"/>
      <c r="AB832" s="44"/>
      <c r="AC832" s="2"/>
      <c r="AD832" s="2"/>
      <c r="AE832" s="2"/>
      <c r="AF832" s="2"/>
      <c r="AG832" s="2"/>
      <c r="AH832" s="2"/>
      <c r="AI832" s="2"/>
    </row>
    <row r="833" spans="2:35">
      <c r="B833" s="42">
        <v>827</v>
      </c>
      <c r="C833" s="44"/>
      <c r="D833" s="44"/>
      <c r="E833" s="44"/>
      <c r="F833" s="44"/>
      <c r="G833" s="44"/>
      <c r="H833" s="40"/>
      <c r="I833" s="42">
        <v>827</v>
      </c>
      <c r="J833" s="44"/>
      <c r="K833" s="44"/>
      <c r="L833" s="44">
        <v>2</v>
      </c>
      <c r="M833" s="44"/>
      <c r="N833" s="44"/>
      <c r="O833" s="2"/>
      <c r="P833" s="42">
        <v>827</v>
      </c>
      <c r="Q833" s="44"/>
      <c r="R833" s="44"/>
      <c r="S833" s="44"/>
      <c r="T833" s="44"/>
      <c r="U833" s="44"/>
      <c r="V833" s="2"/>
      <c r="W833" s="42">
        <v>827</v>
      </c>
      <c r="X833" s="44"/>
      <c r="Y833" s="44"/>
      <c r="Z833" s="44"/>
      <c r="AA833" s="44"/>
      <c r="AB833" s="44"/>
      <c r="AC833" s="2"/>
      <c r="AD833" s="2"/>
      <c r="AE833" s="2"/>
      <c r="AF833" s="2"/>
      <c r="AG833" s="2"/>
      <c r="AH833" s="2"/>
      <c r="AI833" s="2"/>
    </row>
    <row r="834" spans="2:35">
      <c r="B834" s="42">
        <v>828</v>
      </c>
      <c r="C834" s="44"/>
      <c r="D834" s="44"/>
      <c r="E834" s="44"/>
      <c r="F834" s="44"/>
      <c r="G834" s="44"/>
      <c r="H834" s="40"/>
      <c r="I834" s="42">
        <v>828</v>
      </c>
      <c r="J834" s="44"/>
      <c r="K834" s="44"/>
      <c r="L834" s="44">
        <v>9</v>
      </c>
      <c r="M834" s="44"/>
      <c r="N834" s="44"/>
      <c r="O834" s="2"/>
      <c r="P834" s="42">
        <v>828</v>
      </c>
      <c r="Q834" s="44"/>
      <c r="R834" s="44"/>
      <c r="S834" s="44"/>
      <c r="T834" s="44"/>
      <c r="U834" s="44"/>
      <c r="V834" s="2"/>
      <c r="W834" s="42">
        <v>828</v>
      </c>
      <c r="X834" s="44"/>
      <c r="Y834" s="44"/>
      <c r="Z834" s="44"/>
      <c r="AA834" s="44"/>
      <c r="AB834" s="44"/>
      <c r="AC834" s="2"/>
      <c r="AD834" s="2"/>
      <c r="AE834" s="2"/>
      <c r="AF834" s="2"/>
      <c r="AG834" s="2"/>
      <c r="AH834" s="2"/>
      <c r="AI834" s="2"/>
    </row>
    <row r="835" spans="2:35">
      <c r="B835" s="42">
        <v>829</v>
      </c>
      <c r="C835" s="44"/>
      <c r="D835" s="44"/>
      <c r="E835" s="44"/>
      <c r="F835" s="44"/>
      <c r="G835" s="44"/>
      <c r="H835" s="40"/>
      <c r="I835" s="42">
        <v>829</v>
      </c>
      <c r="J835" s="44"/>
      <c r="K835" s="44"/>
      <c r="L835" s="44">
        <v>4</v>
      </c>
      <c r="M835" s="44"/>
      <c r="N835" s="44"/>
      <c r="O835" s="2"/>
      <c r="P835" s="42">
        <v>829</v>
      </c>
      <c r="Q835" s="44"/>
      <c r="R835" s="44"/>
      <c r="S835" s="44"/>
      <c r="T835" s="44"/>
      <c r="U835" s="44"/>
      <c r="V835" s="2"/>
      <c r="W835" s="42">
        <v>829</v>
      </c>
      <c r="X835" s="44"/>
      <c r="Y835" s="44"/>
      <c r="Z835" s="44"/>
      <c r="AA835" s="44"/>
      <c r="AB835" s="44"/>
      <c r="AC835" s="2"/>
      <c r="AD835" s="2"/>
      <c r="AE835" s="2"/>
      <c r="AF835" s="2"/>
      <c r="AG835" s="2"/>
      <c r="AH835" s="2"/>
      <c r="AI835" s="2"/>
    </row>
    <row r="836" spans="2:35">
      <c r="B836" s="42">
        <v>830</v>
      </c>
      <c r="C836" s="44"/>
      <c r="D836" s="44"/>
      <c r="E836" s="44"/>
      <c r="F836" s="44"/>
      <c r="G836" s="44"/>
      <c r="H836" s="40"/>
      <c r="I836" s="42">
        <v>830</v>
      </c>
      <c r="J836" s="44"/>
      <c r="K836" s="44"/>
      <c r="L836" s="44">
        <v>1</v>
      </c>
      <c r="M836" s="44"/>
      <c r="N836" s="44"/>
      <c r="O836" s="2"/>
      <c r="P836" s="42">
        <v>830</v>
      </c>
      <c r="Q836" s="44"/>
      <c r="R836" s="44"/>
      <c r="S836" s="44"/>
      <c r="T836" s="44"/>
      <c r="U836" s="44"/>
      <c r="V836" s="2"/>
      <c r="W836" s="42">
        <v>830</v>
      </c>
      <c r="X836" s="44"/>
      <c r="Y836" s="44"/>
      <c r="Z836" s="44"/>
      <c r="AA836" s="44"/>
      <c r="AB836" s="44"/>
      <c r="AC836" s="2"/>
      <c r="AD836" s="2"/>
      <c r="AE836" s="2"/>
      <c r="AF836" s="2"/>
      <c r="AG836" s="2"/>
      <c r="AH836" s="2"/>
      <c r="AI836" s="2"/>
    </row>
    <row r="837" spans="2:35">
      <c r="B837" s="42">
        <v>831</v>
      </c>
      <c r="C837" s="44"/>
      <c r="D837" s="44"/>
      <c r="E837" s="44"/>
      <c r="F837" s="44"/>
      <c r="G837" s="44"/>
      <c r="H837" s="40"/>
      <c r="I837" s="42">
        <v>831</v>
      </c>
      <c r="J837" s="44"/>
      <c r="K837" s="44"/>
      <c r="L837" s="44">
        <v>2</v>
      </c>
      <c r="M837" s="44"/>
      <c r="N837" s="44"/>
      <c r="O837" s="2"/>
      <c r="P837" s="42">
        <v>831</v>
      </c>
      <c r="Q837" s="44"/>
      <c r="R837" s="44"/>
      <c r="S837" s="44"/>
      <c r="T837" s="44"/>
      <c r="U837" s="44"/>
      <c r="V837" s="2"/>
      <c r="W837" s="42">
        <v>831</v>
      </c>
      <c r="X837" s="44"/>
      <c r="Y837" s="44"/>
      <c r="Z837" s="44"/>
      <c r="AA837" s="44"/>
      <c r="AB837" s="44"/>
      <c r="AC837" s="2"/>
      <c r="AD837" s="2"/>
      <c r="AE837" s="2"/>
      <c r="AF837" s="2"/>
      <c r="AG837" s="2"/>
      <c r="AH837" s="2"/>
      <c r="AI837" s="2"/>
    </row>
    <row r="838" spans="2:35">
      <c r="B838" s="42">
        <v>832</v>
      </c>
      <c r="C838" s="44"/>
      <c r="D838" s="44"/>
      <c r="E838" s="44"/>
      <c r="F838" s="44"/>
      <c r="G838" s="44"/>
      <c r="H838" s="40"/>
      <c r="I838" s="42">
        <v>832</v>
      </c>
      <c r="J838" s="44"/>
      <c r="K838" s="44"/>
      <c r="L838" s="44">
        <v>5</v>
      </c>
      <c r="M838" s="44"/>
      <c r="N838" s="44"/>
      <c r="O838" s="2"/>
      <c r="P838" s="42">
        <v>832</v>
      </c>
      <c r="Q838" s="44"/>
      <c r="R838" s="44"/>
      <c r="S838" s="44"/>
      <c r="T838" s="44"/>
      <c r="U838" s="44"/>
      <c r="V838" s="2"/>
      <c r="W838" s="42">
        <v>832</v>
      </c>
      <c r="X838" s="44"/>
      <c r="Y838" s="44"/>
      <c r="Z838" s="44"/>
      <c r="AA838" s="44"/>
      <c r="AB838" s="44"/>
      <c r="AC838" s="2"/>
      <c r="AD838" s="2"/>
      <c r="AE838" s="2"/>
      <c r="AF838" s="2"/>
      <c r="AG838" s="2"/>
      <c r="AH838" s="2"/>
      <c r="AI838" s="2"/>
    </row>
    <row r="839" spans="2:35">
      <c r="B839" s="42">
        <v>833</v>
      </c>
      <c r="C839" s="44"/>
      <c r="D839" s="44"/>
      <c r="E839" s="44"/>
      <c r="F839" s="44"/>
      <c r="G839" s="44"/>
      <c r="H839" s="40"/>
      <c r="I839" s="42">
        <v>833</v>
      </c>
      <c r="J839" s="44"/>
      <c r="K839" s="44"/>
      <c r="L839" s="44">
        <v>2</v>
      </c>
      <c r="M839" s="44"/>
      <c r="N839" s="44"/>
      <c r="O839" s="2"/>
      <c r="P839" s="42">
        <v>833</v>
      </c>
      <c r="Q839" s="44"/>
      <c r="R839" s="44"/>
      <c r="S839" s="44"/>
      <c r="T839" s="44"/>
      <c r="U839" s="44"/>
      <c r="V839" s="2"/>
      <c r="W839" s="42">
        <v>833</v>
      </c>
      <c r="X839" s="44"/>
      <c r="Y839" s="44"/>
      <c r="Z839" s="44"/>
      <c r="AA839" s="44"/>
      <c r="AB839" s="44"/>
      <c r="AC839" s="2"/>
      <c r="AD839" s="2"/>
      <c r="AE839" s="2"/>
      <c r="AF839" s="2"/>
      <c r="AG839" s="2"/>
      <c r="AH839" s="2"/>
      <c r="AI839" s="2"/>
    </row>
    <row r="840" spans="2:35">
      <c r="B840" s="42">
        <v>834</v>
      </c>
      <c r="C840" s="44"/>
      <c r="D840" s="44"/>
      <c r="E840" s="44"/>
      <c r="F840" s="44"/>
      <c r="G840" s="44"/>
      <c r="H840" s="40"/>
      <c r="I840" s="42">
        <v>834</v>
      </c>
      <c r="J840" s="44"/>
      <c r="K840" s="44"/>
      <c r="L840" s="44">
        <v>2</v>
      </c>
      <c r="M840" s="44"/>
      <c r="N840" s="44"/>
      <c r="O840" s="2"/>
      <c r="P840" s="42">
        <v>834</v>
      </c>
      <c r="Q840" s="44"/>
      <c r="R840" s="44"/>
      <c r="S840" s="44"/>
      <c r="T840" s="44"/>
      <c r="U840" s="44"/>
      <c r="V840" s="2"/>
      <c r="W840" s="42">
        <v>834</v>
      </c>
      <c r="X840" s="44"/>
      <c r="Y840" s="44"/>
      <c r="Z840" s="44"/>
      <c r="AA840" s="44"/>
      <c r="AB840" s="44"/>
      <c r="AC840" s="2"/>
      <c r="AD840" s="2"/>
      <c r="AE840" s="2"/>
      <c r="AF840" s="2"/>
      <c r="AG840" s="2"/>
      <c r="AH840" s="2"/>
      <c r="AI840" s="2"/>
    </row>
    <row r="841" spans="2:35">
      <c r="B841" s="42">
        <v>835</v>
      </c>
      <c r="C841" s="44"/>
      <c r="D841" s="44"/>
      <c r="E841" s="44"/>
      <c r="F841" s="44"/>
      <c r="G841" s="44"/>
      <c r="H841" s="40"/>
      <c r="I841" s="42">
        <v>835</v>
      </c>
      <c r="J841" s="44"/>
      <c r="K841" s="44"/>
      <c r="L841" s="44">
        <v>5</v>
      </c>
      <c r="M841" s="44"/>
      <c r="N841" s="44"/>
      <c r="O841" s="2"/>
      <c r="P841" s="42">
        <v>835</v>
      </c>
      <c r="Q841" s="44"/>
      <c r="R841" s="44"/>
      <c r="S841" s="44"/>
      <c r="T841" s="44"/>
      <c r="U841" s="44"/>
      <c r="V841" s="2"/>
      <c r="W841" s="42">
        <v>835</v>
      </c>
      <c r="X841" s="44"/>
      <c r="Y841" s="44"/>
      <c r="Z841" s="44"/>
      <c r="AA841" s="44"/>
      <c r="AB841" s="44"/>
      <c r="AC841" s="2"/>
      <c r="AD841" s="2"/>
      <c r="AE841" s="2"/>
      <c r="AF841" s="2"/>
      <c r="AG841" s="2"/>
      <c r="AH841" s="2"/>
      <c r="AI841" s="2"/>
    </row>
    <row r="842" spans="2:35">
      <c r="B842" s="42">
        <v>836</v>
      </c>
      <c r="C842" s="44"/>
      <c r="D842" s="44"/>
      <c r="E842" s="44"/>
      <c r="F842" s="44"/>
      <c r="G842" s="44"/>
      <c r="H842" s="40"/>
      <c r="I842" s="42">
        <v>836</v>
      </c>
      <c r="J842" s="44"/>
      <c r="K842" s="44"/>
      <c r="L842" s="44">
        <v>5</v>
      </c>
      <c r="M842" s="44"/>
      <c r="N842" s="44"/>
      <c r="O842" s="2"/>
      <c r="P842" s="42">
        <v>836</v>
      </c>
      <c r="Q842" s="44"/>
      <c r="R842" s="44"/>
      <c r="S842" s="44"/>
      <c r="T842" s="44"/>
      <c r="U842" s="44"/>
      <c r="V842" s="2"/>
      <c r="W842" s="42">
        <v>836</v>
      </c>
      <c r="X842" s="44"/>
      <c r="Y842" s="44"/>
      <c r="Z842" s="44"/>
      <c r="AA842" s="44"/>
      <c r="AB842" s="44"/>
      <c r="AC842" s="2"/>
      <c r="AD842" s="2"/>
      <c r="AE842" s="2"/>
      <c r="AF842" s="2"/>
      <c r="AG842" s="2"/>
      <c r="AH842" s="2"/>
      <c r="AI842" s="2"/>
    </row>
    <row r="843" spans="2:35">
      <c r="B843" s="42">
        <v>837</v>
      </c>
      <c r="C843" s="44"/>
      <c r="D843" s="44"/>
      <c r="E843" s="44"/>
      <c r="F843" s="44"/>
      <c r="G843" s="44"/>
      <c r="H843" s="40"/>
      <c r="I843" s="42">
        <v>837</v>
      </c>
      <c r="J843" s="44"/>
      <c r="K843" s="44"/>
      <c r="L843" s="44">
        <v>2</v>
      </c>
      <c r="M843" s="44"/>
      <c r="N843" s="44"/>
      <c r="O843" s="2"/>
      <c r="P843" s="42">
        <v>837</v>
      </c>
      <c r="Q843" s="44"/>
      <c r="R843" s="44"/>
      <c r="S843" s="44"/>
      <c r="T843" s="44"/>
      <c r="U843" s="44"/>
      <c r="V843" s="2"/>
      <c r="W843" s="42">
        <v>837</v>
      </c>
      <c r="X843" s="44"/>
      <c r="Y843" s="44"/>
      <c r="Z843" s="44"/>
      <c r="AA843" s="44"/>
      <c r="AB843" s="44"/>
      <c r="AC843" s="2"/>
      <c r="AD843" s="2"/>
      <c r="AE843" s="2"/>
      <c r="AF843" s="2"/>
      <c r="AG843" s="2"/>
      <c r="AH843" s="2"/>
      <c r="AI843" s="2"/>
    </row>
    <row r="844" spans="2:35">
      <c r="B844" s="42">
        <v>838</v>
      </c>
      <c r="C844" s="44"/>
      <c r="D844" s="44"/>
      <c r="E844" s="44"/>
      <c r="F844" s="44"/>
      <c r="G844" s="44"/>
      <c r="H844" s="40"/>
      <c r="I844" s="42">
        <v>838</v>
      </c>
      <c r="J844" s="44"/>
      <c r="K844" s="44"/>
      <c r="L844" s="44">
        <v>5</v>
      </c>
      <c r="M844" s="44"/>
      <c r="N844" s="44"/>
      <c r="O844" s="2"/>
      <c r="P844" s="42">
        <v>838</v>
      </c>
      <c r="Q844" s="44"/>
      <c r="R844" s="44"/>
      <c r="S844" s="44"/>
      <c r="T844" s="44"/>
      <c r="U844" s="44"/>
      <c r="V844" s="2"/>
      <c r="W844" s="42">
        <v>838</v>
      </c>
      <c r="X844" s="44"/>
      <c r="Y844" s="44"/>
      <c r="Z844" s="44"/>
      <c r="AA844" s="44"/>
      <c r="AB844" s="44"/>
      <c r="AC844" s="2"/>
      <c r="AD844" s="2"/>
      <c r="AE844" s="2"/>
      <c r="AF844" s="2"/>
      <c r="AG844" s="2"/>
      <c r="AH844" s="2"/>
      <c r="AI844" s="2"/>
    </row>
    <row r="845" spans="2:35">
      <c r="B845" s="42">
        <v>839</v>
      </c>
      <c r="C845" s="44"/>
      <c r="D845" s="44"/>
      <c r="E845" s="44"/>
      <c r="F845" s="44"/>
      <c r="G845" s="44"/>
      <c r="H845" s="40"/>
      <c r="I845" s="42">
        <v>839</v>
      </c>
      <c r="J845" s="44"/>
      <c r="K845" s="44"/>
      <c r="L845" s="44">
        <v>2</v>
      </c>
      <c r="M845" s="44"/>
      <c r="N845" s="44"/>
      <c r="O845" s="2"/>
      <c r="P845" s="42">
        <v>839</v>
      </c>
      <c r="Q845" s="44"/>
      <c r="R845" s="44"/>
      <c r="S845" s="44"/>
      <c r="T845" s="44"/>
      <c r="U845" s="44"/>
      <c r="V845" s="2"/>
      <c r="W845" s="42">
        <v>839</v>
      </c>
      <c r="X845" s="44"/>
      <c r="Y845" s="44"/>
      <c r="Z845" s="44"/>
      <c r="AA845" s="44"/>
      <c r="AB845" s="44"/>
      <c r="AC845" s="2"/>
      <c r="AD845" s="2"/>
      <c r="AE845" s="2"/>
      <c r="AF845" s="2"/>
      <c r="AG845" s="2"/>
      <c r="AH845" s="2"/>
      <c r="AI845" s="2"/>
    </row>
    <row r="846" spans="2:35">
      <c r="B846" s="42">
        <v>840</v>
      </c>
      <c r="C846" s="44"/>
      <c r="D846" s="44"/>
      <c r="E846" s="44"/>
      <c r="F846" s="44"/>
      <c r="G846" s="44"/>
      <c r="H846" s="40"/>
      <c r="I846" s="42">
        <v>840</v>
      </c>
      <c r="J846" s="44"/>
      <c r="K846" s="44"/>
      <c r="L846" s="44">
        <v>2</v>
      </c>
      <c r="M846" s="44"/>
      <c r="N846" s="44"/>
      <c r="O846" s="2"/>
      <c r="P846" s="42">
        <v>840</v>
      </c>
      <c r="Q846" s="44"/>
      <c r="R846" s="44"/>
      <c r="S846" s="44"/>
      <c r="T846" s="44"/>
      <c r="U846" s="44"/>
      <c r="V846" s="2"/>
      <c r="W846" s="42">
        <v>840</v>
      </c>
      <c r="X846" s="44"/>
      <c r="Y846" s="44"/>
      <c r="Z846" s="44"/>
      <c r="AA846" s="44"/>
      <c r="AB846" s="44"/>
      <c r="AC846" s="2"/>
      <c r="AD846" s="2"/>
      <c r="AE846" s="2"/>
      <c r="AF846" s="2"/>
      <c r="AG846" s="2"/>
      <c r="AH846" s="2"/>
      <c r="AI846" s="2"/>
    </row>
    <row r="847" spans="2:35">
      <c r="B847" s="42">
        <v>841</v>
      </c>
      <c r="C847" s="44"/>
      <c r="D847" s="44"/>
      <c r="E847" s="44"/>
      <c r="F847" s="44"/>
      <c r="G847" s="44"/>
      <c r="H847" s="40"/>
      <c r="I847" s="42">
        <v>841</v>
      </c>
      <c r="J847" s="44"/>
      <c r="K847" s="44"/>
      <c r="L847" s="44">
        <v>5</v>
      </c>
      <c r="M847" s="44"/>
      <c r="N847" s="44"/>
      <c r="O847" s="2"/>
      <c r="P847" s="42">
        <v>841</v>
      </c>
      <c r="Q847" s="44"/>
      <c r="R847" s="44"/>
      <c r="S847" s="44"/>
      <c r="T847" s="44"/>
      <c r="U847" s="44"/>
      <c r="V847" s="2"/>
      <c r="W847" s="42">
        <v>841</v>
      </c>
      <c r="X847" s="44"/>
      <c r="Y847" s="44"/>
      <c r="Z847" s="44"/>
      <c r="AA847" s="44"/>
      <c r="AB847" s="44"/>
      <c r="AC847" s="2"/>
      <c r="AD847" s="2"/>
      <c r="AE847" s="2"/>
      <c r="AF847" s="2"/>
      <c r="AG847" s="2"/>
      <c r="AH847" s="2"/>
      <c r="AI847" s="2"/>
    </row>
    <row r="848" spans="2:35">
      <c r="B848" s="42">
        <v>842</v>
      </c>
      <c r="C848" s="44"/>
      <c r="D848" s="44"/>
      <c r="E848" s="44"/>
      <c r="F848" s="44"/>
      <c r="G848" s="44"/>
      <c r="H848" s="40"/>
      <c r="I848" s="42">
        <v>842</v>
      </c>
      <c r="J848" s="44"/>
      <c r="K848" s="44"/>
      <c r="L848" s="44">
        <v>5</v>
      </c>
      <c r="M848" s="44"/>
      <c r="N848" s="44"/>
      <c r="O848" s="2"/>
      <c r="P848" s="42">
        <v>842</v>
      </c>
      <c r="Q848" s="44"/>
      <c r="R848" s="44"/>
      <c r="S848" s="44"/>
      <c r="T848" s="44"/>
      <c r="U848" s="44"/>
      <c r="V848" s="2"/>
      <c r="W848" s="42">
        <v>842</v>
      </c>
      <c r="X848" s="44"/>
      <c r="Y848" s="44"/>
      <c r="Z848" s="44"/>
      <c r="AA848" s="44"/>
      <c r="AB848" s="44"/>
      <c r="AC848" s="2"/>
      <c r="AD848" s="2"/>
      <c r="AE848" s="2"/>
      <c r="AF848" s="2"/>
      <c r="AG848" s="2"/>
      <c r="AH848" s="2"/>
      <c r="AI848" s="2"/>
    </row>
    <row r="849" spans="2:35">
      <c r="B849" s="42">
        <v>843</v>
      </c>
      <c r="C849" s="44"/>
      <c r="D849" s="44"/>
      <c r="E849" s="44"/>
      <c r="F849" s="44"/>
      <c r="G849" s="44"/>
      <c r="H849" s="40"/>
      <c r="I849" s="42">
        <v>843</v>
      </c>
      <c r="J849" s="44"/>
      <c r="K849" s="44"/>
      <c r="L849" s="44">
        <v>5</v>
      </c>
      <c r="M849" s="44"/>
      <c r="N849" s="44"/>
      <c r="O849" s="2"/>
      <c r="P849" s="42">
        <v>843</v>
      </c>
      <c r="Q849" s="44"/>
      <c r="R849" s="44"/>
      <c r="S849" s="44"/>
      <c r="T849" s="44"/>
      <c r="U849" s="44"/>
      <c r="V849" s="2"/>
      <c r="W849" s="42">
        <v>843</v>
      </c>
      <c r="X849" s="44"/>
      <c r="Y849" s="44"/>
      <c r="Z849" s="44"/>
      <c r="AA849" s="44"/>
      <c r="AB849" s="44"/>
      <c r="AC849" s="2"/>
      <c r="AD849" s="2"/>
      <c r="AE849" s="2"/>
      <c r="AF849" s="2"/>
      <c r="AG849" s="2"/>
      <c r="AH849" s="2"/>
      <c r="AI849" s="2"/>
    </row>
    <row r="850" spans="2:35">
      <c r="B850" s="42">
        <v>844</v>
      </c>
      <c r="C850" s="44"/>
      <c r="D850" s="44"/>
      <c r="E850" s="44"/>
      <c r="F850" s="44"/>
      <c r="G850" s="44"/>
      <c r="H850" s="40"/>
      <c r="I850" s="42">
        <v>844</v>
      </c>
      <c r="J850" s="44"/>
      <c r="K850" s="44"/>
      <c r="L850" s="44">
        <v>5</v>
      </c>
      <c r="M850" s="44"/>
      <c r="N850" s="44"/>
      <c r="O850" s="2"/>
      <c r="P850" s="42">
        <v>844</v>
      </c>
      <c r="Q850" s="44"/>
      <c r="R850" s="44"/>
      <c r="S850" s="44"/>
      <c r="T850" s="44"/>
      <c r="U850" s="44"/>
      <c r="V850" s="2"/>
      <c r="W850" s="42">
        <v>844</v>
      </c>
      <c r="X850" s="44"/>
      <c r="Y850" s="44"/>
      <c r="Z850" s="44"/>
      <c r="AA850" s="44"/>
      <c r="AB850" s="44"/>
      <c r="AC850" s="2"/>
      <c r="AD850" s="2"/>
      <c r="AE850" s="2"/>
      <c r="AF850" s="2"/>
      <c r="AG850" s="2"/>
      <c r="AH850" s="2"/>
      <c r="AI850" s="2"/>
    </row>
    <row r="851" spans="2:35">
      <c r="B851" s="42">
        <v>845</v>
      </c>
      <c r="C851" s="44"/>
      <c r="D851" s="44"/>
      <c r="E851" s="44"/>
      <c r="F851" s="44"/>
      <c r="G851" s="44"/>
      <c r="H851" s="40"/>
      <c r="I851" s="42">
        <v>845</v>
      </c>
      <c r="J851" s="44"/>
      <c r="K851" s="44"/>
      <c r="L851" s="44">
        <v>5</v>
      </c>
      <c r="M851" s="44"/>
      <c r="N851" s="44"/>
      <c r="O851" s="2"/>
      <c r="P851" s="42">
        <v>845</v>
      </c>
      <c r="Q851" s="44"/>
      <c r="R851" s="44"/>
      <c r="S851" s="44"/>
      <c r="T851" s="44"/>
      <c r="U851" s="44"/>
      <c r="V851" s="2"/>
      <c r="W851" s="42">
        <v>845</v>
      </c>
      <c r="X851" s="44"/>
      <c r="Y851" s="44"/>
      <c r="Z851" s="44"/>
      <c r="AA851" s="44"/>
      <c r="AB851" s="44"/>
      <c r="AC851" s="2"/>
      <c r="AD851" s="2"/>
      <c r="AE851" s="2"/>
      <c r="AF851" s="2"/>
      <c r="AG851" s="2"/>
      <c r="AH851" s="2"/>
      <c r="AI851" s="2"/>
    </row>
    <row r="852" spans="2:35">
      <c r="B852" s="42">
        <v>846</v>
      </c>
      <c r="C852" s="44"/>
      <c r="D852" s="44"/>
      <c r="E852" s="44"/>
      <c r="F852" s="44"/>
      <c r="G852" s="44"/>
      <c r="H852" s="40"/>
      <c r="I852" s="42">
        <v>846</v>
      </c>
      <c r="J852" s="44"/>
      <c r="K852" s="44"/>
      <c r="L852" s="44">
        <v>2</v>
      </c>
      <c r="M852" s="44"/>
      <c r="N852" s="44"/>
      <c r="O852" s="2"/>
      <c r="P852" s="42">
        <v>846</v>
      </c>
      <c r="Q852" s="44"/>
      <c r="R852" s="44"/>
      <c r="S852" s="44"/>
      <c r="T852" s="44"/>
      <c r="U852" s="44"/>
      <c r="V852" s="2"/>
      <c r="W852" s="42">
        <v>846</v>
      </c>
      <c r="X852" s="44"/>
      <c r="Y852" s="44"/>
      <c r="Z852" s="44"/>
      <c r="AA852" s="44"/>
      <c r="AB852" s="44"/>
      <c r="AC852" s="2"/>
      <c r="AD852" s="2"/>
      <c r="AE852" s="2"/>
      <c r="AF852" s="2"/>
      <c r="AG852" s="2"/>
      <c r="AH852" s="2"/>
      <c r="AI852" s="2"/>
    </row>
    <row r="853" spans="2:35">
      <c r="B853" s="42">
        <v>847</v>
      </c>
      <c r="C853" s="44"/>
      <c r="D853" s="44"/>
      <c r="E853" s="44"/>
      <c r="F853" s="44"/>
      <c r="G853" s="44"/>
      <c r="H853" s="40"/>
      <c r="I853" s="42">
        <v>847</v>
      </c>
      <c r="J853" s="44"/>
      <c r="K853" s="44"/>
      <c r="L853" s="44">
        <v>2</v>
      </c>
      <c r="M853" s="44"/>
      <c r="N853" s="44"/>
      <c r="O853" s="2"/>
      <c r="P853" s="42">
        <v>847</v>
      </c>
      <c r="Q853" s="44"/>
      <c r="R853" s="44"/>
      <c r="S853" s="44"/>
      <c r="T853" s="44"/>
      <c r="U853" s="44"/>
      <c r="V853" s="2"/>
      <c r="W853" s="42">
        <v>847</v>
      </c>
      <c r="X853" s="44"/>
      <c r="Y853" s="44"/>
      <c r="Z853" s="44"/>
      <c r="AA853" s="44"/>
      <c r="AB853" s="44"/>
      <c r="AC853" s="2"/>
      <c r="AD853" s="2"/>
      <c r="AE853" s="2"/>
      <c r="AF853" s="2"/>
      <c r="AG853" s="2"/>
      <c r="AH853" s="2"/>
      <c r="AI853" s="2"/>
    </row>
    <row r="854" spans="2:35">
      <c r="B854" s="42">
        <v>848</v>
      </c>
      <c r="C854" s="44"/>
      <c r="D854" s="44"/>
      <c r="E854" s="44"/>
      <c r="F854" s="44"/>
      <c r="G854" s="44"/>
      <c r="H854" s="40"/>
      <c r="I854" s="42">
        <v>848</v>
      </c>
      <c r="J854" s="44"/>
      <c r="K854" s="44"/>
      <c r="L854" s="44">
        <v>2</v>
      </c>
      <c r="M854" s="44"/>
      <c r="N854" s="44"/>
      <c r="O854" s="2"/>
      <c r="P854" s="42">
        <v>848</v>
      </c>
      <c r="Q854" s="44"/>
      <c r="R854" s="44"/>
      <c r="S854" s="44"/>
      <c r="T854" s="44"/>
      <c r="U854" s="44"/>
      <c r="V854" s="2"/>
      <c r="W854" s="42">
        <v>848</v>
      </c>
      <c r="X854" s="44"/>
      <c r="Y854" s="44"/>
      <c r="Z854" s="44"/>
      <c r="AA854" s="44"/>
      <c r="AB854" s="44"/>
      <c r="AC854" s="2"/>
      <c r="AD854" s="2"/>
      <c r="AE854" s="2"/>
      <c r="AF854" s="2"/>
      <c r="AG854" s="2"/>
      <c r="AH854" s="2"/>
      <c r="AI854" s="2"/>
    </row>
    <row r="855" spans="2:35">
      <c r="B855" s="42">
        <v>849</v>
      </c>
      <c r="C855" s="44"/>
      <c r="D855" s="44"/>
      <c r="E855" s="44"/>
      <c r="F855" s="44"/>
      <c r="G855" s="44"/>
      <c r="H855" s="40"/>
      <c r="I855" s="42">
        <v>849</v>
      </c>
      <c r="J855" s="44"/>
      <c r="K855" s="44"/>
      <c r="L855" s="44">
        <v>5</v>
      </c>
      <c r="M855" s="44"/>
      <c r="N855" s="44"/>
      <c r="O855" s="2"/>
      <c r="P855" s="42">
        <v>849</v>
      </c>
      <c r="Q855" s="44"/>
      <c r="R855" s="44"/>
      <c r="S855" s="44"/>
      <c r="T855" s="44"/>
      <c r="U855" s="44"/>
      <c r="V855" s="2"/>
      <c r="W855" s="42">
        <v>849</v>
      </c>
      <c r="X855" s="44"/>
      <c r="Y855" s="44"/>
      <c r="Z855" s="44"/>
      <c r="AA855" s="44"/>
      <c r="AB855" s="44"/>
      <c r="AC855" s="2"/>
      <c r="AD855" s="2"/>
      <c r="AE855" s="2"/>
      <c r="AF855" s="2"/>
      <c r="AG855" s="2"/>
      <c r="AH855" s="2"/>
      <c r="AI855" s="2"/>
    </row>
    <row r="856" spans="2:35">
      <c r="B856" s="42">
        <v>850</v>
      </c>
      <c r="C856" s="44"/>
      <c r="D856" s="44"/>
      <c r="E856" s="44"/>
      <c r="F856" s="44"/>
      <c r="G856" s="44"/>
      <c r="H856" s="40"/>
      <c r="I856" s="42">
        <v>850</v>
      </c>
      <c r="J856" s="44"/>
      <c r="K856" s="44"/>
      <c r="L856" s="44">
        <v>5</v>
      </c>
      <c r="M856" s="44"/>
      <c r="N856" s="44"/>
      <c r="O856" s="2"/>
      <c r="P856" s="42">
        <v>850</v>
      </c>
      <c r="Q856" s="44"/>
      <c r="R856" s="44"/>
      <c r="S856" s="44"/>
      <c r="T856" s="44"/>
      <c r="U856" s="44"/>
      <c r="V856" s="2"/>
      <c r="W856" s="42">
        <v>850</v>
      </c>
      <c r="X856" s="44"/>
      <c r="Y856" s="44"/>
      <c r="Z856" s="44"/>
      <c r="AA856" s="44"/>
      <c r="AB856" s="44"/>
      <c r="AC856" s="2"/>
      <c r="AD856" s="2"/>
      <c r="AE856" s="2"/>
      <c r="AF856" s="2"/>
      <c r="AG856" s="2"/>
      <c r="AH856" s="2"/>
      <c r="AI856" s="2"/>
    </row>
    <row r="857" spans="2:35">
      <c r="B857" s="42">
        <v>851</v>
      </c>
      <c r="C857" s="44"/>
      <c r="D857" s="44"/>
      <c r="E857" s="44"/>
      <c r="F857" s="44"/>
      <c r="G857" s="44"/>
      <c r="H857" s="40"/>
      <c r="I857" s="42">
        <v>851</v>
      </c>
      <c r="J857" s="44"/>
      <c r="K857" s="44"/>
      <c r="L857" s="44">
        <v>5</v>
      </c>
      <c r="M857" s="44"/>
      <c r="N857" s="44"/>
      <c r="O857" s="2"/>
      <c r="P857" s="42">
        <v>851</v>
      </c>
      <c r="Q857" s="44"/>
      <c r="R857" s="44"/>
      <c r="S857" s="44"/>
      <c r="T857" s="44"/>
      <c r="U857" s="44"/>
      <c r="V857" s="2"/>
      <c r="W857" s="42">
        <v>851</v>
      </c>
      <c r="X857" s="44"/>
      <c r="Y857" s="44"/>
      <c r="Z857" s="44"/>
      <c r="AA857" s="44"/>
      <c r="AB857" s="44"/>
      <c r="AC857" s="2"/>
      <c r="AD857" s="2"/>
      <c r="AE857" s="2"/>
      <c r="AF857" s="2"/>
      <c r="AG857" s="2"/>
      <c r="AH857" s="2"/>
      <c r="AI857" s="2"/>
    </row>
    <row r="858" spans="2:35">
      <c r="B858" s="42">
        <v>852</v>
      </c>
      <c r="C858" s="44"/>
      <c r="D858" s="44"/>
      <c r="E858" s="44"/>
      <c r="F858" s="44"/>
      <c r="G858" s="44"/>
      <c r="H858" s="40"/>
      <c r="I858" s="42">
        <v>852</v>
      </c>
      <c r="J858" s="44"/>
      <c r="K858" s="44"/>
      <c r="L858" s="44">
        <v>5</v>
      </c>
      <c r="M858" s="44"/>
      <c r="N858" s="44"/>
      <c r="O858" s="2"/>
      <c r="P858" s="42">
        <v>852</v>
      </c>
      <c r="Q858" s="44"/>
      <c r="R858" s="44"/>
      <c r="S858" s="44"/>
      <c r="T858" s="44"/>
      <c r="U858" s="44"/>
      <c r="V858" s="2"/>
      <c r="W858" s="42">
        <v>852</v>
      </c>
      <c r="X858" s="44"/>
      <c r="Y858" s="44"/>
      <c r="Z858" s="44"/>
      <c r="AA858" s="44"/>
      <c r="AB858" s="44"/>
      <c r="AC858" s="2"/>
      <c r="AD858" s="2"/>
      <c r="AE858" s="2"/>
      <c r="AF858" s="2"/>
      <c r="AG858" s="2"/>
      <c r="AH858" s="2"/>
      <c r="AI858" s="2"/>
    </row>
    <row r="859" spans="2:35">
      <c r="B859" s="42">
        <v>853</v>
      </c>
      <c r="C859" s="44"/>
      <c r="D859" s="44"/>
      <c r="E859" s="44"/>
      <c r="F859" s="44"/>
      <c r="G859" s="44"/>
      <c r="H859" s="40"/>
      <c r="I859" s="42">
        <v>853</v>
      </c>
      <c r="J859" s="44"/>
      <c r="K859" s="44"/>
      <c r="L859" s="44">
        <v>5</v>
      </c>
      <c r="M859" s="44"/>
      <c r="N859" s="44"/>
      <c r="O859" s="2"/>
      <c r="P859" s="42">
        <v>853</v>
      </c>
      <c r="Q859" s="44"/>
      <c r="R859" s="44"/>
      <c r="S859" s="44"/>
      <c r="T859" s="44"/>
      <c r="U859" s="44"/>
      <c r="V859" s="2"/>
      <c r="W859" s="42">
        <v>853</v>
      </c>
      <c r="X859" s="44"/>
      <c r="Y859" s="44"/>
      <c r="Z859" s="44"/>
      <c r="AA859" s="44"/>
      <c r="AB859" s="44"/>
      <c r="AC859" s="2"/>
      <c r="AD859" s="2"/>
      <c r="AE859" s="2"/>
      <c r="AF859" s="2"/>
      <c r="AG859" s="2"/>
      <c r="AH859" s="2"/>
      <c r="AI859" s="2"/>
    </row>
    <row r="860" spans="2:35">
      <c r="B860" s="42">
        <v>854</v>
      </c>
      <c r="C860" s="44"/>
      <c r="D860" s="44"/>
      <c r="E860" s="44"/>
      <c r="F860" s="44"/>
      <c r="G860" s="44"/>
      <c r="H860" s="40"/>
      <c r="I860" s="42">
        <v>854</v>
      </c>
      <c r="J860" s="44"/>
      <c r="K860" s="44"/>
      <c r="L860" s="44">
        <v>2</v>
      </c>
      <c r="M860" s="44"/>
      <c r="N860" s="44"/>
      <c r="O860" s="2"/>
      <c r="P860" s="42">
        <v>854</v>
      </c>
      <c r="Q860" s="44"/>
      <c r="R860" s="44"/>
      <c r="S860" s="44"/>
      <c r="T860" s="44"/>
      <c r="U860" s="44"/>
      <c r="V860" s="2"/>
      <c r="W860" s="42">
        <v>854</v>
      </c>
      <c r="X860" s="44"/>
      <c r="Y860" s="44"/>
      <c r="Z860" s="44"/>
      <c r="AA860" s="44"/>
      <c r="AB860" s="44"/>
      <c r="AC860" s="2"/>
      <c r="AD860" s="2"/>
      <c r="AE860" s="2"/>
      <c r="AF860" s="2"/>
      <c r="AG860" s="2"/>
      <c r="AH860" s="2"/>
      <c r="AI860" s="2"/>
    </row>
    <row r="861" spans="2:35">
      <c r="B861" s="42">
        <v>855</v>
      </c>
      <c r="C861" s="44"/>
      <c r="D861" s="44"/>
      <c r="E861" s="44"/>
      <c r="F861" s="44"/>
      <c r="G861" s="44"/>
      <c r="H861" s="40"/>
      <c r="I861" s="42">
        <v>855</v>
      </c>
      <c r="J861" s="44"/>
      <c r="K861" s="44"/>
      <c r="L861" s="44">
        <v>1</v>
      </c>
      <c r="M861" s="44"/>
      <c r="N861" s="44"/>
      <c r="O861" s="2"/>
      <c r="P861" s="42">
        <v>855</v>
      </c>
      <c r="Q861" s="44"/>
      <c r="R861" s="44"/>
      <c r="S861" s="44"/>
      <c r="T861" s="44"/>
      <c r="U861" s="44"/>
      <c r="V861" s="2"/>
      <c r="W861" s="42">
        <v>855</v>
      </c>
      <c r="X861" s="44"/>
      <c r="Y861" s="44"/>
      <c r="Z861" s="44"/>
      <c r="AA861" s="44"/>
      <c r="AB861" s="44"/>
      <c r="AC861" s="2"/>
      <c r="AD861" s="2"/>
      <c r="AE861" s="2"/>
      <c r="AF861" s="2"/>
      <c r="AG861" s="2"/>
      <c r="AH861" s="2"/>
      <c r="AI861" s="2"/>
    </row>
    <row r="862" spans="2:35">
      <c r="B862" s="42">
        <v>856</v>
      </c>
      <c r="C862" s="44"/>
      <c r="D862" s="44"/>
      <c r="E862" s="44"/>
      <c r="F862" s="44"/>
      <c r="G862" s="44"/>
      <c r="H862" s="40"/>
      <c r="I862" s="42">
        <v>856</v>
      </c>
      <c r="J862" s="44"/>
      <c r="K862" s="44"/>
      <c r="L862" s="44">
        <v>5</v>
      </c>
      <c r="M862" s="44"/>
      <c r="N862" s="44"/>
      <c r="O862" s="2"/>
      <c r="P862" s="42">
        <v>856</v>
      </c>
      <c r="Q862" s="44"/>
      <c r="R862" s="44"/>
      <c r="S862" s="44"/>
      <c r="T862" s="44"/>
      <c r="U862" s="44"/>
      <c r="V862" s="2"/>
      <c r="W862" s="42">
        <v>856</v>
      </c>
      <c r="X862" s="44"/>
      <c r="Y862" s="44"/>
      <c r="Z862" s="44"/>
      <c r="AA862" s="44"/>
      <c r="AB862" s="44"/>
      <c r="AC862" s="2"/>
      <c r="AD862" s="2"/>
      <c r="AE862" s="2"/>
      <c r="AF862" s="2"/>
      <c r="AG862" s="2"/>
      <c r="AH862" s="2"/>
      <c r="AI862" s="2"/>
    </row>
    <row r="863" spans="2:35">
      <c r="B863" s="42">
        <v>857</v>
      </c>
      <c r="C863" s="44"/>
      <c r="D863" s="44"/>
      <c r="E863" s="44"/>
      <c r="F863" s="44"/>
      <c r="G863" s="44"/>
      <c r="H863" s="40"/>
      <c r="I863" s="42">
        <v>857</v>
      </c>
      <c r="J863" s="44"/>
      <c r="K863" s="44"/>
      <c r="L863" s="44">
        <v>5</v>
      </c>
      <c r="M863" s="44"/>
      <c r="N863" s="44"/>
      <c r="O863" s="2"/>
      <c r="P863" s="42">
        <v>857</v>
      </c>
      <c r="Q863" s="44"/>
      <c r="R863" s="44"/>
      <c r="S863" s="44"/>
      <c r="T863" s="44"/>
      <c r="U863" s="44"/>
      <c r="V863" s="2"/>
      <c r="W863" s="42">
        <v>857</v>
      </c>
      <c r="X863" s="44"/>
      <c r="Y863" s="44"/>
      <c r="Z863" s="44"/>
      <c r="AA863" s="44"/>
      <c r="AB863" s="44"/>
      <c r="AC863" s="2"/>
      <c r="AD863" s="2"/>
      <c r="AE863" s="2"/>
      <c r="AF863" s="2"/>
      <c r="AG863" s="2"/>
      <c r="AH863" s="2"/>
      <c r="AI863" s="2"/>
    </row>
    <row r="864" spans="2:35">
      <c r="B864" s="42">
        <v>858</v>
      </c>
      <c r="C864" s="44"/>
      <c r="D864" s="44"/>
      <c r="E864" s="44"/>
      <c r="F864" s="44"/>
      <c r="G864" s="44"/>
      <c r="H864" s="40"/>
      <c r="I864" s="42">
        <v>858</v>
      </c>
      <c r="J864" s="44"/>
      <c r="K864" s="44"/>
      <c r="L864" s="44">
        <v>5</v>
      </c>
      <c r="M864" s="44"/>
      <c r="N864" s="44"/>
      <c r="O864" s="2"/>
      <c r="P864" s="42">
        <v>858</v>
      </c>
      <c r="Q864" s="44"/>
      <c r="R864" s="44"/>
      <c r="S864" s="44"/>
      <c r="T864" s="44"/>
      <c r="U864" s="44"/>
      <c r="V864" s="2"/>
      <c r="W864" s="42">
        <v>858</v>
      </c>
      <c r="X864" s="44"/>
      <c r="Y864" s="44"/>
      <c r="Z864" s="44"/>
      <c r="AA864" s="44"/>
      <c r="AB864" s="44"/>
      <c r="AC864" s="2"/>
      <c r="AD864" s="2"/>
      <c r="AE864" s="2"/>
      <c r="AF864" s="2"/>
      <c r="AG864" s="2"/>
      <c r="AH864" s="2"/>
      <c r="AI864" s="2"/>
    </row>
    <row r="865" spans="2:35">
      <c r="B865" s="42">
        <v>859</v>
      </c>
      <c r="C865" s="44"/>
      <c r="D865" s="44"/>
      <c r="E865" s="44"/>
      <c r="F865" s="44"/>
      <c r="G865" s="44"/>
      <c r="H865" s="40"/>
      <c r="I865" s="42">
        <v>859</v>
      </c>
      <c r="J865" s="44"/>
      <c r="K865" s="44"/>
      <c r="L865" s="44">
        <v>2</v>
      </c>
      <c r="M865" s="44"/>
      <c r="N865" s="44"/>
      <c r="O865" s="2"/>
      <c r="P865" s="42">
        <v>859</v>
      </c>
      <c r="Q865" s="44"/>
      <c r="R865" s="44"/>
      <c r="S865" s="44"/>
      <c r="T865" s="44"/>
      <c r="U865" s="44"/>
      <c r="V865" s="2"/>
      <c r="W865" s="42">
        <v>859</v>
      </c>
      <c r="X865" s="44"/>
      <c r="Y865" s="44"/>
      <c r="Z865" s="44"/>
      <c r="AA865" s="44"/>
      <c r="AB865" s="44"/>
      <c r="AC865" s="2"/>
      <c r="AD865" s="2"/>
      <c r="AE865" s="2"/>
      <c r="AF865" s="2"/>
      <c r="AG865" s="2"/>
      <c r="AH865" s="2"/>
      <c r="AI865" s="2"/>
    </row>
    <row r="866" spans="2:35">
      <c r="B866" s="42">
        <v>860</v>
      </c>
      <c r="C866" s="44"/>
      <c r="D866" s="44"/>
      <c r="E866" s="44"/>
      <c r="F866" s="44"/>
      <c r="G866" s="44"/>
      <c r="H866" s="40"/>
      <c r="I866" s="42">
        <v>860</v>
      </c>
      <c r="J866" s="44"/>
      <c r="K866" s="44"/>
      <c r="L866" s="44">
        <v>2</v>
      </c>
      <c r="M866" s="44"/>
      <c r="N866" s="44"/>
      <c r="O866" s="2"/>
      <c r="P866" s="42">
        <v>860</v>
      </c>
      <c r="Q866" s="44"/>
      <c r="R866" s="44"/>
      <c r="S866" s="44"/>
      <c r="T866" s="44"/>
      <c r="U866" s="44"/>
      <c r="V866" s="2"/>
      <c r="W866" s="42">
        <v>860</v>
      </c>
      <c r="X866" s="44"/>
      <c r="Y866" s="44"/>
      <c r="Z866" s="44"/>
      <c r="AA866" s="44"/>
      <c r="AB866" s="44"/>
      <c r="AC866" s="2"/>
      <c r="AD866" s="2"/>
      <c r="AE866" s="2"/>
      <c r="AF866" s="2"/>
      <c r="AG866" s="2"/>
      <c r="AH866" s="2"/>
      <c r="AI866" s="2"/>
    </row>
    <row r="867" spans="2:35">
      <c r="B867" s="42">
        <v>861</v>
      </c>
      <c r="C867" s="44"/>
      <c r="D867" s="44"/>
      <c r="E867" s="44"/>
      <c r="F867" s="44"/>
      <c r="G867" s="44"/>
      <c r="H867" s="40"/>
      <c r="I867" s="42">
        <v>861</v>
      </c>
      <c r="J867" s="44"/>
      <c r="K867" s="44"/>
      <c r="L867" s="44">
        <v>5</v>
      </c>
      <c r="M867" s="44"/>
      <c r="N867" s="44"/>
      <c r="O867" s="2"/>
      <c r="P867" s="42">
        <v>861</v>
      </c>
      <c r="Q867" s="44"/>
      <c r="R867" s="44"/>
      <c r="S867" s="44"/>
      <c r="T867" s="44"/>
      <c r="U867" s="44"/>
      <c r="V867" s="2"/>
      <c r="W867" s="42">
        <v>861</v>
      </c>
      <c r="X867" s="44"/>
      <c r="Y867" s="44"/>
      <c r="Z867" s="44"/>
      <c r="AA867" s="44"/>
      <c r="AB867" s="44"/>
      <c r="AC867" s="2"/>
      <c r="AD867" s="2"/>
      <c r="AE867" s="2"/>
      <c r="AF867" s="2"/>
      <c r="AG867" s="2"/>
      <c r="AH867" s="2"/>
      <c r="AI867" s="2"/>
    </row>
    <row r="868" spans="2:35">
      <c r="B868" s="42">
        <v>862</v>
      </c>
      <c r="C868" s="44"/>
      <c r="D868" s="44"/>
      <c r="E868" s="44"/>
      <c r="F868" s="44"/>
      <c r="G868" s="44"/>
      <c r="H868" s="40"/>
      <c r="I868" s="42">
        <v>862</v>
      </c>
      <c r="J868" s="44"/>
      <c r="K868" s="44"/>
      <c r="L868" s="44">
        <v>5</v>
      </c>
      <c r="M868" s="44"/>
      <c r="N868" s="44"/>
      <c r="O868" s="2"/>
      <c r="P868" s="42">
        <v>862</v>
      </c>
      <c r="Q868" s="44"/>
      <c r="R868" s="44"/>
      <c r="S868" s="44"/>
      <c r="T868" s="44"/>
      <c r="U868" s="44"/>
      <c r="V868" s="2"/>
      <c r="W868" s="42">
        <v>862</v>
      </c>
      <c r="X868" s="44"/>
      <c r="Y868" s="44"/>
      <c r="Z868" s="44"/>
      <c r="AA868" s="44"/>
      <c r="AB868" s="44"/>
      <c r="AC868" s="2"/>
      <c r="AD868" s="2"/>
      <c r="AE868" s="2"/>
      <c r="AF868" s="2"/>
      <c r="AG868" s="2"/>
      <c r="AH868" s="2"/>
      <c r="AI868" s="2"/>
    </row>
    <row r="869" spans="2:35">
      <c r="B869" s="42">
        <v>863</v>
      </c>
      <c r="C869" s="44"/>
      <c r="D869" s="44"/>
      <c r="E869" s="44"/>
      <c r="F869" s="44"/>
      <c r="G869" s="44"/>
      <c r="H869" s="40"/>
      <c r="I869" s="42">
        <v>863</v>
      </c>
      <c r="J869" s="44"/>
      <c r="K869" s="44"/>
      <c r="L869" s="44">
        <v>5</v>
      </c>
      <c r="M869" s="44"/>
      <c r="N869" s="44"/>
      <c r="O869" s="2"/>
      <c r="P869" s="42">
        <v>863</v>
      </c>
      <c r="Q869" s="44"/>
      <c r="R869" s="44"/>
      <c r="S869" s="44"/>
      <c r="T869" s="44"/>
      <c r="U869" s="44"/>
      <c r="V869" s="2"/>
      <c r="W869" s="42">
        <v>863</v>
      </c>
      <c r="X869" s="44"/>
      <c r="Y869" s="44"/>
      <c r="Z869" s="44"/>
      <c r="AA869" s="44"/>
      <c r="AB869" s="44"/>
      <c r="AC869" s="2"/>
      <c r="AD869" s="2"/>
      <c r="AE869" s="2"/>
      <c r="AF869" s="2"/>
      <c r="AG869" s="2"/>
      <c r="AH869" s="2"/>
      <c r="AI869" s="2"/>
    </row>
    <row r="870" spans="2:35">
      <c r="B870" s="42">
        <v>864</v>
      </c>
      <c r="C870" s="44"/>
      <c r="D870" s="44"/>
      <c r="E870" s="44"/>
      <c r="F870" s="44"/>
      <c r="G870" s="44"/>
      <c r="H870" s="40"/>
      <c r="I870" s="42">
        <v>864</v>
      </c>
      <c r="J870" s="44"/>
      <c r="K870" s="44"/>
      <c r="L870" s="44">
        <v>2</v>
      </c>
      <c r="M870" s="44"/>
      <c r="N870" s="44"/>
      <c r="O870" s="2"/>
      <c r="P870" s="42">
        <v>864</v>
      </c>
      <c r="Q870" s="44"/>
      <c r="R870" s="44"/>
      <c r="S870" s="44"/>
      <c r="T870" s="44"/>
      <c r="U870" s="44"/>
      <c r="V870" s="2"/>
      <c r="W870" s="42">
        <v>864</v>
      </c>
      <c r="X870" s="44"/>
      <c r="Y870" s="44"/>
      <c r="Z870" s="44"/>
      <c r="AA870" s="44"/>
      <c r="AB870" s="44"/>
      <c r="AC870" s="2"/>
      <c r="AD870" s="2"/>
      <c r="AE870" s="2"/>
      <c r="AF870" s="2"/>
      <c r="AG870" s="2"/>
      <c r="AH870" s="2"/>
      <c r="AI870" s="2"/>
    </row>
    <row r="871" spans="2:35">
      <c r="B871" s="42">
        <v>865</v>
      </c>
      <c r="C871" s="44"/>
      <c r="D871" s="44"/>
      <c r="E871" s="44"/>
      <c r="F871" s="44"/>
      <c r="G871" s="44"/>
      <c r="H871" s="40"/>
      <c r="I871" s="42">
        <v>865</v>
      </c>
      <c r="J871" s="44"/>
      <c r="K871" s="44"/>
      <c r="L871" s="44">
        <v>5</v>
      </c>
      <c r="M871" s="44"/>
      <c r="N871" s="44"/>
      <c r="O871" s="2"/>
      <c r="P871" s="42">
        <v>865</v>
      </c>
      <c r="Q871" s="44"/>
      <c r="R871" s="44"/>
      <c r="S871" s="44"/>
      <c r="T871" s="44"/>
      <c r="U871" s="44"/>
      <c r="V871" s="2"/>
      <c r="W871" s="42">
        <v>865</v>
      </c>
      <c r="X871" s="44"/>
      <c r="Y871" s="44"/>
      <c r="Z871" s="44"/>
      <c r="AA871" s="44"/>
      <c r="AB871" s="44"/>
      <c r="AC871" s="2"/>
      <c r="AD871" s="2"/>
      <c r="AE871" s="2"/>
      <c r="AF871" s="2"/>
      <c r="AG871" s="2"/>
      <c r="AH871" s="2"/>
      <c r="AI871" s="2"/>
    </row>
    <row r="872" spans="2:35">
      <c r="B872" s="42">
        <v>866</v>
      </c>
      <c r="C872" s="44"/>
      <c r="D872" s="44"/>
      <c r="E872" s="44"/>
      <c r="F872" s="44"/>
      <c r="G872" s="44"/>
      <c r="H872" s="40"/>
      <c r="I872" s="42">
        <v>866</v>
      </c>
      <c r="J872" s="44"/>
      <c r="K872" s="44"/>
      <c r="L872" s="44">
        <v>0</v>
      </c>
      <c r="M872" s="44"/>
      <c r="N872" s="44"/>
      <c r="O872" s="2"/>
      <c r="P872" s="42">
        <v>866</v>
      </c>
      <c r="Q872" s="44"/>
      <c r="R872" s="44"/>
      <c r="S872" s="44"/>
      <c r="T872" s="44"/>
      <c r="U872" s="44"/>
      <c r="V872" s="2"/>
      <c r="W872" s="42">
        <v>866</v>
      </c>
      <c r="X872" s="44"/>
      <c r="Y872" s="44"/>
      <c r="Z872" s="44"/>
      <c r="AA872" s="44"/>
      <c r="AB872" s="44"/>
      <c r="AC872" s="2"/>
      <c r="AD872" s="2"/>
      <c r="AE872" s="2"/>
      <c r="AF872" s="2"/>
      <c r="AG872" s="2"/>
      <c r="AH872" s="2"/>
      <c r="AI872" s="2"/>
    </row>
    <row r="873" spans="2:35">
      <c r="B873" s="42">
        <v>867</v>
      </c>
      <c r="C873" s="44"/>
      <c r="D873" s="44"/>
      <c r="E873" s="44"/>
      <c r="F873" s="44"/>
      <c r="G873" s="44"/>
      <c r="H873" s="40"/>
      <c r="I873" s="42">
        <v>867</v>
      </c>
      <c r="J873" s="44"/>
      <c r="K873" s="44"/>
      <c r="L873" s="44">
        <v>1</v>
      </c>
      <c r="M873" s="44"/>
      <c r="N873" s="44"/>
      <c r="O873" s="2"/>
      <c r="P873" s="42">
        <v>867</v>
      </c>
      <c r="Q873" s="44"/>
      <c r="R873" s="44"/>
      <c r="S873" s="44"/>
      <c r="T873" s="44"/>
      <c r="U873" s="44"/>
      <c r="V873" s="2"/>
      <c r="W873" s="42">
        <v>867</v>
      </c>
      <c r="X873" s="44"/>
      <c r="Y873" s="44"/>
      <c r="Z873" s="44"/>
      <c r="AA873" s="44"/>
      <c r="AB873" s="44"/>
      <c r="AC873" s="2"/>
      <c r="AD873" s="2"/>
      <c r="AE873" s="2"/>
      <c r="AF873" s="2"/>
      <c r="AG873" s="2"/>
      <c r="AH873" s="2"/>
      <c r="AI873" s="2"/>
    </row>
    <row r="874" spans="2:35">
      <c r="B874" s="42">
        <v>868</v>
      </c>
      <c r="C874" s="44"/>
      <c r="D874" s="44"/>
      <c r="E874" s="44"/>
      <c r="F874" s="44"/>
      <c r="G874" s="44"/>
      <c r="H874" s="40"/>
      <c r="I874" s="42">
        <v>868</v>
      </c>
      <c r="J874" s="44"/>
      <c r="K874" s="44"/>
      <c r="L874" s="44">
        <v>2</v>
      </c>
      <c r="M874" s="44"/>
      <c r="N874" s="44"/>
      <c r="O874" s="2"/>
      <c r="P874" s="42">
        <v>868</v>
      </c>
      <c r="Q874" s="44"/>
      <c r="R874" s="44"/>
      <c r="S874" s="44"/>
      <c r="T874" s="44"/>
      <c r="U874" s="44"/>
      <c r="V874" s="2"/>
      <c r="W874" s="42">
        <v>868</v>
      </c>
      <c r="X874" s="44"/>
      <c r="Y874" s="44"/>
      <c r="Z874" s="44"/>
      <c r="AA874" s="44"/>
      <c r="AB874" s="44"/>
      <c r="AC874" s="2"/>
      <c r="AD874" s="2"/>
      <c r="AE874" s="2"/>
      <c r="AF874" s="2"/>
      <c r="AG874" s="2"/>
      <c r="AH874" s="2"/>
      <c r="AI874" s="2"/>
    </row>
    <row r="875" spans="2:35">
      <c r="B875" s="42">
        <v>869</v>
      </c>
      <c r="C875" s="44"/>
      <c r="D875" s="44"/>
      <c r="E875" s="44"/>
      <c r="F875" s="44"/>
      <c r="G875" s="44"/>
      <c r="H875" s="40"/>
      <c r="I875" s="42">
        <v>869</v>
      </c>
      <c r="J875" s="44"/>
      <c r="K875" s="44"/>
      <c r="L875" s="44">
        <v>5</v>
      </c>
      <c r="M875" s="44"/>
      <c r="N875" s="44"/>
      <c r="O875" s="2"/>
      <c r="P875" s="42">
        <v>869</v>
      </c>
      <c r="Q875" s="44"/>
      <c r="R875" s="44"/>
      <c r="S875" s="44"/>
      <c r="T875" s="44"/>
      <c r="U875" s="44"/>
      <c r="V875" s="2"/>
      <c r="W875" s="42">
        <v>869</v>
      </c>
      <c r="X875" s="44"/>
      <c r="Y875" s="44"/>
      <c r="Z875" s="44"/>
      <c r="AA875" s="44"/>
      <c r="AB875" s="44"/>
      <c r="AC875" s="2"/>
      <c r="AD875" s="2"/>
      <c r="AE875" s="2"/>
      <c r="AF875" s="2"/>
      <c r="AG875" s="2"/>
      <c r="AH875" s="2"/>
      <c r="AI875" s="2"/>
    </row>
    <row r="876" spans="2:35">
      <c r="B876" s="42">
        <v>870</v>
      </c>
      <c r="C876" s="44"/>
      <c r="D876" s="44"/>
      <c r="E876" s="44"/>
      <c r="F876" s="44"/>
      <c r="G876" s="44"/>
      <c r="H876" s="40"/>
      <c r="I876" s="42">
        <v>870</v>
      </c>
      <c r="J876" s="44"/>
      <c r="K876" s="44"/>
      <c r="L876" s="44">
        <v>5</v>
      </c>
      <c r="M876" s="44"/>
      <c r="N876" s="44"/>
      <c r="O876" s="2"/>
      <c r="P876" s="42">
        <v>870</v>
      </c>
      <c r="Q876" s="44"/>
      <c r="R876" s="44"/>
      <c r="S876" s="44"/>
      <c r="T876" s="44"/>
      <c r="U876" s="44"/>
      <c r="V876" s="2"/>
      <c r="W876" s="42">
        <v>870</v>
      </c>
      <c r="X876" s="44"/>
      <c r="Y876" s="44"/>
      <c r="Z876" s="44"/>
      <c r="AA876" s="44"/>
      <c r="AB876" s="44"/>
      <c r="AC876" s="2"/>
      <c r="AD876" s="2"/>
      <c r="AE876" s="2"/>
      <c r="AF876" s="2"/>
      <c r="AG876" s="2"/>
      <c r="AH876" s="2"/>
      <c r="AI876" s="2"/>
    </row>
    <row r="877" spans="2:35">
      <c r="B877" s="42">
        <v>871</v>
      </c>
      <c r="C877" s="44"/>
      <c r="D877" s="44"/>
      <c r="E877" s="44"/>
      <c r="F877" s="44"/>
      <c r="G877" s="44"/>
      <c r="H877" s="40"/>
      <c r="I877" s="42">
        <v>871</v>
      </c>
      <c r="J877" s="44"/>
      <c r="K877" s="44"/>
      <c r="L877" s="44">
        <v>2</v>
      </c>
      <c r="M877" s="44"/>
      <c r="N877" s="44"/>
      <c r="O877" s="2"/>
      <c r="P877" s="42">
        <v>871</v>
      </c>
      <c r="Q877" s="44"/>
      <c r="R877" s="44"/>
      <c r="S877" s="44"/>
      <c r="T877" s="44"/>
      <c r="U877" s="44"/>
      <c r="V877" s="2"/>
      <c r="W877" s="42">
        <v>871</v>
      </c>
      <c r="X877" s="44"/>
      <c r="Y877" s="44"/>
      <c r="Z877" s="44"/>
      <c r="AA877" s="44"/>
      <c r="AB877" s="44"/>
      <c r="AC877" s="2"/>
      <c r="AD877" s="2"/>
      <c r="AE877" s="2"/>
      <c r="AF877" s="2"/>
      <c r="AG877" s="2"/>
      <c r="AH877" s="2"/>
      <c r="AI877" s="2"/>
    </row>
    <row r="878" spans="2:35">
      <c r="B878" s="42">
        <v>872</v>
      </c>
      <c r="C878" s="44"/>
      <c r="D878" s="44"/>
      <c r="E878" s="44"/>
      <c r="F878" s="44"/>
      <c r="G878" s="44"/>
      <c r="H878" s="40"/>
      <c r="I878" s="42">
        <v>872</v>
      </c>
      <c r="J878" s="44"/>
      <c r="K878" s="44"/>
      <c r="L878" s="44">
        <v>5</v>
      </c>
      <c r="M878" s="44"/>
      <c r="N878" s="44"/>
      <c r="O878" s="2"/>
      <c r="P878" s="42">
        <v>872</v>
      </c>
      <c r="Q878" s="44"/>
      <c r="R878" s="44"/>
      <c r="S878" s="44"/>
      <c r="T878" s="44"/>
      <c r="U878" s="44"/>
      <c r="V878" s="2"/>
      <c r="W878" s="42">
        <v>872</v>
      </c>
      <c r="X878" s="44"/>
      <c r="Y878" s="44"/>
      <c r="Z878" s="44"/>
      <c r="AA878" s="44"/>
      <c r="AB878" s="44"/>
      <c r="AC878" s="2"/>
      <c r="AD878" s="2"/>
      <c r="AE878" s="2"/>
      <c r="AF878" s="2"/>
      <c r="AG878" s="2"/>
      <c r="AH878" s="2"/>
      <c r="AI878" s="2"/>
    </row>
    <row r="879" spans="2:35">
      <c r="B879" s="42">
        <v>873</v>
      </c>
      <c r="C879" s="44"/>
      <c r="D879" s="44"/>
      <c r="E879" s="44"/>
      <c r="F879" s="44"/>
      <c r="G879" s="44"/>
      <c r="H879" s="40"/>
      <c r="I879" s="42">
        <v>873</v>
      </c>
      <c r="J879" s="44"/>
      <c r="K879" s="44"/>
      <c r="L879" s="44">
        <v>5</v>
      </c>
      <c r="M879" s="44"/>
      <c r="N879" s="44"/>
      <c r="O879" s="2"/>
      <c r="P879" s="42">
        <v>873</v>
      </c>
      <c r="Q879" s="44"/>
      <c r="R879" s="44"/>
      <c r="S879" s="44"/>
      <c r="T879" s="44"/>
      <c r="U879" s="44"/>
      <c r="V879" s="2"/>
      <c r="W879" s="42">
        <v>873</v>
      </c>
      <c r="X879" s="44"/>
      <c r="Y879" s="44"/>
      <c r="Z879" s="44"/>
      <c r="AA879" s="44"/>
      <c r="AB879" s="44"/>
      <c r="AC879" s="2"/>
      <c r="AD879" s="2"/>
      <c r="AE879" s="2"/>
      <c r="AF879" s="2"/>
      <c r="AG879" s="2"/>
      <c r="AH879" s="2"/>
      <c r="AI879" s="2"/>
    </row>
    <row r="880" spans="2:35">
      <c r="B880" s="42">
        <v>874</v>
      </c>
      <c r="C880" s="44"/>
      <c r="D880" s="44"/>
      <c r="E880" s="44"/>
      <c r="F880" s="44"/>
      <c r="G880" s="44"/>
      <c r="H880" s="40"/>
      <c r="I880" s="42">
        <v>874</v>
      </c>
      <c r="J880" s="44"/>
      <c r="K880" s="44"/>
      <c r="L880" s="44">
        <v>5</v>
      </c>
      <c r="M880" s="44"/>
      <c r="N880" s="44"/>
      <c r="O880" s="2"/>
      <c r="P880" s="42">
        <v>874</v>
      </c>
      <c r="Q880" s="44"/>
      <c r="R880" s="44"/>
      <c r="S880" s="44"/>
      <c r="T880" s="44"/>
      <c r="U880" s="44"/>
      <c r="V880" s="2"/>
      <c r="W880" s="42">
        <v>874</v>
      </c>
      <c r="X880" s="44"/>
      <c r="Y880" s="44"/>
      <c r="Z880" s="44"/>
      <c r="AA880" s="44"/>
      <c r="AB880" s="44"/>
      <c r="AC880" s="2"/>
      <c r="AD880" s="2"/>
      <c r="AE880" s="2"/>
      <c r="AF880" s="2"/>
      <c r="AG880" s="2"/>
      <c r="AH880" s="2"/>
      <c r="AI880" s="2"/>
    </row>
    <row r="881" spans="2:35">
      <c r="B881" s="42">
        <v>875</v>
      </c>
      <c r="C881" s="44"/>
      <c r="D881" s="44"/>
      <c r="E881" s="44"/>
      <c r="F881" s="44"/>
      <c r="G881" s="44"/>
      <c r="H881" s="40"/>
      <c r="I881" s="42">
        <v>875</v>
      </c>
      <c r="J881" s="44"/>
      <c r="K881" s="44"/>
      <c r="L881" s="44">
        <v>5</v>
      </c>
      <c r="M881" s="44"/>
      <c r="N881" s="44"/>
      <c r="O881" s="2"/>
      <c r="P881" s="42">
        <v>875</v>
      </c>
      <c r="Q881" s="44"/>
      <c r="R881" s="44"/>
      <c r="S881" s="44"/>
      <c r="T881" s="44"/>
      <c r="U881" s="44"/>
      <c r="V881" s="2"/>
      <c r="W881" s="42">
        <v>875</v>
      </c>
      <c r="X881" s="44"/>
      <c r="Y881" s="44"/>
      <c r="Z881" s="44"/>
      <c r="AA881" s="44"/>
      <c r="AB881" s="44"/>
      <c r="AC881" s="2"/>
      <c r="AD881" s="2"/>
      <c r="AE881" s="2"/>
      <c r="AF881" s="2"/>
      <c r="AG881" s="2"/>
      <c r="AH881" s="2"/>
      <c r="AI881" s="2"/>
    </row>
    <row r="882" spans="2:35">
      <c r="B882" s="42">
        <v>876</v>
      </c>
      <c r="C882" s="44"/>
      <c r="D882" s="44"/>
      <c r="E882" s="44"/>
      <c r="F882" s="44"/>
      <c r="G882" s="44"/>
      <c r="H882" s="40"/>
      <c r="I882" s="42">
        <v>876</v>
      </c>
      <c r="J882" s="44"/>
      <c r="K882" s="44"/>
      <c r="L882" s="44">
        <v>5</v>
      </c>
      <c r="M882" s="44"/>
      <c r="N882" s="44"/>
      <c r="O882" s="2"/>
      <c r="P882" s="42">
        <v>876</v>
      </c>
      <c r="Q882" s="44"/>
      <c r="R882" s="44"/>
      <c r="S882" s="44"/>
      <c r="T882" s="44"/>
      <c r="U882" s="44"/>
      <c r="V882" s="2"/>
      <c r="W882" s="42">
        <v>876</v>
      </c>
      <c r="X882" s="44"/>
      <c r="Y882" s="44"/>
      <c r="Z882" s="44"/>
      <c r="AA882" s="44"/>
      <c r="AB882" s="44"/>
      <c r="AC882" s="2"/>
      <c r="AD882" s="2"/>
      <c r="AE882" s="2"/>
      <c r="AF882" s="2"/>
      <c r="AG882" s="2"/>
      <c r="AH882" s="2"/>
      <c r="AI882" s="2"/>
    </row>
    <row r="883" spans="2:35">
      <c r="B883" s="42">
        <v>877</v>
      </c>
      <c r="C883" s="44"/>
      <c r="D883" s="44"/>
      <c r="E883" s="44"/>
      <c r="F883" s="44"/>
      <c r="G883" s="44"/>
      <c r="H883" s="40"/>
      <c r="I883" s="42">
        <v>877</v>
      </c>
      <c r="J883" s="44"/>
      <c r="K883" s="44"/>
      <c r="L883" s="44">
        <v>5</v>
      </c>
      <c r="M883" s="44"/>
      <c r="N883" s="44"/>
      <c r="O883" s="2"/>
      <c r="P883" s="42">
        <v>877</v>
      </c>
      <c r="Q883" s="44"/>
      <c r="R883" s="44"/>
      <c r="S883" s="44"/>
      <c r="T883" s="44"/>
      <c r="U883" s="44"/>
      <c r="V883" s="2"/>
      <c r="W883" s="42">
        <v>877</v>
      </c>
      <c r="X883" s="44"/>
      <c r="Y883" s="44"/>
      <c r="Z883" s="44"/>
      <c r="AA883" s="44"/>
      <c r="AB883" s="44"/>
      <c r="AC883" s="2"/>
      <c r="AD883" s="2"/>
      <c r="AE883" s="2"/>
      <c r="AF883" s="2"/>
      <c r="AG883" s="2"/>
      <c r="AH883" s="2"/>
      <c r="AI883" s="2"/>
    </row>
    <row r="884" spans="2:35">
      <c r="B884" s="42">
        <v>878</v>
      </c>
      <c r="C884" s="44"/>
      <c r="D884" s="44"/>
      <c r="E884" s="44"/>
      <c r="F884" s="44"/>
      <c r="G884" s="44"/>
      <c r="H884" s="40"/>
      <c r="I884" s="42">
        <v>878</v>
      </c>
      <c r="J884" s="44"/>
      <c r="K884" s="44"/>
      <c r="L884" s="44">
        <v>5</v>
      </c>
      <c r="M884" s="44"/>
      <c r="N884" s="44"/>
      <c r="O884" s="2"/>
      <c r="P884" s="42">
        <v>878</v>
      </c>
      <c r="Q884" s="44"/>
      <c r="R884" s="44"/>
      <c r="S884" s="44"/>
      <c r="T884" s="44"/>
      <c r="U884" s="44"/>
      <c r="V884" s="2"/>
      <c r="W884" s="42">
        <v>878</v>
      </c>
      <c r="X884" s="44"/>
      <c r="Y884" s="44"/>
      <c r="Z884" s="44"/>
      <c r="AA884" s="44"/>
      <c r="AB884" s="44"/>
      <c r="AC884" s="2"/>
      <c r="AD884" s="2"/>
      <c r="AE884" s="2"/>
      <c r="AF884" s="2"/>
      <c r="AG884" s="2"/>
      <c r="AH884" s="2"/>
      <c r="AI884" s="2"/>
    </row>
    <row r="885" spans="2:35">
      <c r="B885" s="42">
        <v>879</v>
      </c>
      <c r="C885" s="44"/>
      <c r="D885" s="44"/>
      <c r="E885" s="44"/>
      <c r="F885" s="44"/>
      <c r="G885" s="44"/>
      <c r="H885" s="40"/>
      <c r="I885" s="42">
        <v>879</v>
      </c>
      <c r="J885" s="44"/>
      <c r="K885" s="44"/>
      <c r="L885" s="44">
        <v>5</v>
      </c>
      <c r="M885" s="44"/>
      <c r="N885" s="44"/>
      <c r="O885" s="2"/>
      <c r="P885" s="42">
        <v>879</v>
      </c>
      <c r="Q885" s="44"/>
      <c r="R885" s="44"/>
      <c r="S885" s="44"/>
      <c r="T885" s="44"/>
      <c r="U885" s="44"/>
      <c r="V885" s="2"/>
      <c r="W885" s="42">
        <v>879</v>
      </c>
      <c r="X885" s="44"/>
      <c r="Y885" s="44"/>
      <c r="Z885" s="44"/>
      <c r="AA885" s="44"/>
      <c r="AB885" s="44"/>
      <c r="AC885" s="2"/>
      <c r="AD885" s="2"/>
      <c r="AE885" s="2"/>
      <c r="AF885" s="2"/>
      <c r="AG885" s="2"/>
      <c r="AH885" s="2"/>
      <c r="AI885" s="2"/>
    </row>
    <row r="886" spans="2:35">
      <c r="B886" s="42">
        <v>880</v>
      </c>
      <c r="C886" s="44"/>
      <c r="D886" s="44"/>
      <c r="E886" s="44"/>
      <c r="F886" s="44"/>
      <c r="G886" s="44"/>
      <c r="H886" s="40"/>
      <c r="I886" s="42">
        <v>880</v>
      </c>
      <c r="J886" s="44"/>
      <c r="K886" s="44"/>
      <c r="L886" s="44">
        <v>1</v>
      </c>
      <c r="M886" s="44"/>
      <c r="N886" s="44"/>
      <c r="O886" s="2"/>
      <c r="P886" s="42">
        <v>880</v>
      </c>
      <c r="Q886" s="44"/>
      <c r="R886" s="44"/>
      <c r="S886" s="44"/>
      <c r="T886" s="44"/>
      <c r="U886" s="44"/>
      <c r="V886" s="2"/>
      <c r="W886" s="42">
        <v>880</v>
      </c>
      <c r="X886" s="44"/>
      <c r="Y886" s="44"/>
      <c r="Z886" s="44"/>
      <c r="AA886" s="44"/>
      <c r="AB886" s="44"/>
      <c r="AC886" s="2"/>
      <c r="AD886" s="2"/>
      <c r="AE886" s="2"/>
      <c r="AF886" s="2"/>
      <c r="AG886" s="2"/>
      <c r="AH886" s="2"/>
      <c r="AI886" s="2"/>
    </row>
    <row r="887" spans="2:35">
      <c r="B887" s="42">
        <v>881</v>
      </c>
      <c r="C887" s="44"/>
      <c r="D887" s="44"/>
      <c r="E887" s="44"/>
      <c r="F887" s="44"/>
      <c r="G887" s="44"/>
      <c r="H887" s="40"/>
      <c r="I887" s="42">
        <v>881</v>
      </c>
      <c r="J887" s="44"/>
      <c r="K887" s="44"/>
      <c r="L887" s="44">
        <v>2</v>
      </c>
      <c r="M887" s="44"/>
      <c r="N887" s="44"/>
      <c r="O887" s="2"/>
      <c r="P887" s="42">
        <v>881</v>
      </c>
      <c r="Q887" s="44"/>
      <c r="R887" s="44"/>
      <c r="S887" s="44"/>
      <c r="T887" s="44"/>
      <c r="U887" s="44"/>
      <c r="V887" s="2"/>
      <c r="W887" s="42">
        <v>881</v>
      </c>
      <c r="X887" s="44"/>
      <c r="Y887" s="44"/>
      <c r="Z887" s="44"/>
      <c r="AA887" s="44"/>
      <c r="AB887" s="44"/>
      <c r="AC887" s="2"/>
      <c r="AD887" s="2"/>
      <c r="AE887" s="2"/>
      <c r="AF887" s="2"/>
      <c r="AG887" s="2"/>
      <c r="AH887" s="2"/>
      <c r="AI887" s="2"/>
    </row>
    <row r="888" spans="2:35">
      <c r="B888" s="42">
        <v>882</v>
      </c>
      <c r="C888" s="44"/>
      <c r="D888" s="44"/>
      <c r="E888" s="44"/>
      <c r="F888" s="44"/>
      <c r="G888" s="44"/>
      <c r="H888" s="40"/>
      <c r="I888" s="42">
        <v>882</v>
      </c>
      <c r="J888" s="44"/>
      <c r="K888" s="44"/>
      <c r="L888" s="44">
        <v>5</v>
      </c>
      <c r="M888" s="44"/>
      <c r="N888" s="44"/>
      <c r="O888" s="2"/>
      <c r="P888" s="42">
        <v>882</v>
      </c>
      <c r="Q888" s="44"/>
      <c r="R888" s="44"/>
      <c r="S888" s="44"/>
      <c r="T888" s="44"/>
      <c r="U888" s="44"/>
      <c r="V888" s="2"/>
      <c r="W888" s="42">
        <v>882</v>
      </c>
      <c r="X888" s="44"/>
      <c r="Y888" s="44"/>
      <c r="Z888" s="44"/>
      <c r="AA888" s="44"/>
      <c r="AB888" s="44"/>
      <c r="AC888" s="2"/>
      <c r="AD888" s="2"/>
      <c r="AE888" s="2"/>
      <c r="AF888" s="2"/>
      <c r="AG888" s="2"/>
      <c r="AH888" s="2"/>
      <c r="AI888" s="2"/>
    </row>
    <row r="889" spans="2:35">
      <c r="B889" s="42">
        <v>883</v>
      </c>
      <c r="C889" s="44"/>
      <c r="D889" s="44"/>
      <c r="E889" s="44"/>
      <c r="F889" s="44"/>
      <c r="G889" s="44"/>
      <c r="H889" s="40"/>
      <c r="I889" s="42">
        <v>883</v>
      </c>
      <c r="J889" s="44"/>
      <c r="K889" s="44"/>
      <c r="L889" s="44">
        <v>5</v>
      </c>
      <c r="M889" s="44"/>
      <c r="N889" s="44"/>
      <c r="O889" s="2"/>
      <c r="P889" s="42">
        <v>883</v>
      </c>
      <c r="Q889" s="44"/>
      <c r="R889" s="44"/>
      <c r="S889" s="44"/>
      <c r="T889" s="44"/>
      <c r="U889" s="44"/>
      <c r="V889" s="2"/>
      <c r="W889" s="42">
        <v>883</v>
      </c>
      <c r="X889" s="44"/>
      <c r="Y889" s="44"/>
      <c r="Z889" s="44"/>
      <c r="AA889" s="44"/>
      <c r="AB889" s="44"/>
      <c r="AC889" s="2"/>
      <c r="AD889" s="2"/>
      <c r="AE889" s="2"/>
      <c r="AF889" s="2"/>
      <c r="AG889" s="2"/>
      <c r="AH889" s="2"/>
      <c r="AI889" s="2"/>
    </row>
    <row r="890" spans="2:35">
      <c r="B890" s="42">
        <v>884</v>
      </c>
      <c r="C890" s="44"/>
      <c r="D890" s="44"/>
      <c r="E890" s="44"/>
      <c r="F890" s="44"/>
      <c r="G890" s="44"/>
      <c r="H890" s="40"/>
      <c r="I890" s="42">
        <v>884</v>
      </c>
      <c r="J890" s="44"/>
      <c r="K890" s="44"/>
      <c r="L890" s="44">
        <v>2</v>
      </c>
      <c r="M890" s="44"/>
      <c r="N890" s="44"/>
      <c r="O890" s="2"/>
      <c r="P890" s="42">
        <v>884</v>
      </c>
      <c r="Q890" s="44"/>
      <c r="R890" s="44"/>
      <c r="S890" s="44"/>
      <c r="T890" s="44"/>
      <c r="U890" s="44"/>
      <c r="V890" s="2"/>
      <c r="W890" s="42">
        <v>884</v>
      </c>
      <c r="X890" s="44"/>
      <c r="Y890" s="44"/>
      <c r="Z890" s="44"/>
      <c r="AA890" s="44"/>
      <c r="AB890" s="44"/>
      <c r="AC890" s="2"/>
      <c r="AD890" s="2"/>
      <c r="AE890" s="2"/>
      <c r="AF890" s="2"/>
      <c r="AG890" s="2"/>
      <c r="AH890" s="2"/>
      <c r="AI890" s="2"/>
    </row>
    <row r="891" spans="2:35">
      <c r="B891" s="42">
        <v>885</v>
      </c>
      <c r="C891" s="44"/>
      <c r="D891" s="44"/>
      <c r="E891" s="44"/>
      <c r="F891" s="44"/>
      <c r="G891" s="44"/>
      <c r="H891" s="40"/>
      <c r="I891" s="42">
        <v>885</v>
      </c>
      <c r="J891" s="44"/>
      <c r="K891" s="44"/>
      <c r="L891" s="44">
        <v>5</v>
      </c>
      <c r="M891" s="44"/>
      <c r="N891" s="44"/>
      <c r="O891" s="2"/>
      <c r="P891" s="42">
        <v>885</v>
      </c>
      <c r="Q891" s="44"/>
      <c r="R891" s="44"/>
      <c r="S891" s="44"/>
      <c r="T891" s="44"/>
      <c r="U891" s="44"/>
      <c r="V891" s="2"/>
      <c r="W891" s="42">
        <v>885</v>
      </c>
      <c r="X891" s="44"/>
      <c r="Y891" s="44"/>
      <c r="Z891" s="44"/>
      <c r="AA891" s="44"/>
      <c r="AB891" s="44"/>
      <c r="AC891" s="2"/>
      <c r="AD891" s="2"/>
      <c r="AE891" s="2"/>
      <c r="AF891" s="2"/>
      <c r="AG891" s="2"/>
      <c r="AH891" s="2"/>
      <c r="AI891" s="2"/>
    </row>
    <row r="892" spans="2:35">
      <c r="B892" s="42">
        <v>886</v>
      </c>
      <c r="C892" s="44"/>
      <c r="D892" s="44"/>
      <c r="E892" s="44"/>
      <c r="F892" s="44"/>
      <c r="G892" s="44"/>
      <c r="H892" s="40"/>
      <c r="I892" s="42">
        <v>886</v>
      </c>
      <c r="J892" s="44"/>
      <c r="K892" s="44"/>
      <c r="L892" s="44">
        <v>5</v>
      </c>
      <c r="M892" s="44"/>
      <c r="N892" s="44"/>
      <c r="O892" s="2"/>
      <c r="P892" s="42">
        <v>886</v>
      </c>
      <c r="Q892" s="44"/>
      <c r="R892" s="44"/>
      <c r="S892" s="44"/>
      <c r="T892" s="44"/>
      <c r="U892" s="44"/>
      <c r="V892" s="2"/>
      <c r="W892" s="42">
        <v>886</v>
      </c>
      <c r="X892" s="44"/>
      <c r="Y892" s="44"/>
      <c r="Z892" s="44"/>
      <c r="AA892" s="44"/>
      <c r="AB892" s="44"/>
      <c r="AC892" s="2"/>
      <c r="AD892" s="2"/>
      <c r="AE892" s="2"/>
      <c r="AF892" s="2"/>
      <c r="AG892" s="2"/>
      <c r="AH892" s="2"/>
      <c r="AI892" s="2"/>
    </row>
    <row r="893" spans="2:35">
      <c r="B893" s="42">
        <v>887</v>
      </c>
      <c r="C893" s="44"/>
      <c r="D893" s="44"/>
      <c r="E893" s="44"/>
      <c r="F893" s="44"/>
      <c r="G893" s="44"/>
      <c r="H893" s="40"/>
      <c r="I893" s="42">
        <v>887</v>
      </c>
      <c r="J893" s="44"/>
      <c r="K893" s="44"/>
      <c r="L893" s="44">
        <v>2</v>
      </c>
      <c r="M893" s="44"/>
      <c r="N893" s="44"/>
      <c r="O893" s="2"/>
      <c r="P893" s="42">
        <v>887</v>
      </c>
      <c r="Q893" s="44"/>
      <c r="R893" s="44"/>
      <c r="S893" s="44"/>
      <c r="T893" s="44"/>
      <c r="U893" s="44"/>
      <c r="V893" s="2"/>
      <c r="W893" s="42">
        <v>887</v>
      </c>
      <c r="X893" s="44"/>
      <c r="Y893" s="44"/>
      <c r="Z893" s="44"/>
      <c r="AA893" s="44"/>
      <c r="AB893" s="44"/>
      <c r="AC893" s="2"/>
      <c r="AD893" s="2"/>
      <c r="AE893" s="2"/>
      <c r="AF893" s="2"/>
      <c r="AG893" s="2"/>
      <c r="AH893" s="2"/>
      <c r="AI893" s="2"/>
    </row>
    <row r="894" spans="2:35">
      <c r="B894" s="42">
        <v>888</v>
      </c>
      <c r="C894" s="44"/>
      <c r="D894" s="44"/>
      <c r="E894" s="44"/>
      <c r="F894" s="44"/>
      <c r="G894" s="44"/>
      <c r="H894" s="40"/>
      <c r="I894" s="42">
        <v>888</v>
      </c>
      <c r="J894" s="44"/>
      <c r="K894" s="44"/>
      <c r="L894" s="44">
        <v>2</v>
      </c>
      <c r="M894" s="44"/>
      <c r="N894" s="44"/>
      <c r="O894" s="2"/>
      <c r="P894" s="42">
        <v>888</v>
      </c>
      <c r="Q894" s="44"/>
      <c r="R894" s="44"/>
      <c r="S894" s="44"/>
      <c r="T894" s="44"/>
      <c r="U894" s="44"/>
      <c r="V894" s="2"/>
      <c r="W894" s="42">
        <v>888</v>
      </c>
      <c r="X894" s="44"/>
      <c r="Y894" s="44"/>
      <c r="Z894" s="44"/>
      <c r="AA894" s="44"/>
      <c r="AB894" s="44"/>
      <c r="AC894" s="2"/>
      <c r="AD894" s="2"/>
      <c r="AE894" s="2"/>
      <c r="AF894" s="2"/>
      <c r="AG894" s="2"/>
      <c r="AH894" s="2"/>
      <c r="AI894" s="2"/>
    </row>
    <row r="895" spans="2:35">
      <c r="B895" s="42">
        <v>889</v>
      </c>
      <c r="C895" s="44"/>
      <c r="D895" s="44"/>
      <c r="E895" s="44"/>
      <c r="F895" s="44"/>
      <c r="G895" s="44"/>
      <c r="H895" s="40"/>
      <c r="I895" s="42">
        <v>889</v>
      </c>
      <c r="J895" s="44"/>
      <c r="K895" s="44"/>
      <c r="L895" s="44">
        <v>2</v>
      </c>
      <c r="M895" s="44"/>
      <c r="N895" s="44"/>
      <c r="O895" s="2"/>
      <c r="P895" s="42">
        <v>889</v>
      </c>
      <c r="Q895" s="44"/>
      <c r="R895" s="44"/>
      <c r="S895" s="44"/>
      <c r="T895" s="44"/>
      <c r="U895" s="44"/>
      <c r="V895" s="2"/>
      <c r="W895" s="42">
        <v>889</v>
      </c>
      <c r="X895" s="44"/>
      <c r="Y895" s="44"/>
      <c r="Z895" s="44"/>
      <c r="AA895" s="44"/>
      <c r="AB895" s="44"/>
      <c r="AC895" s="2"/>
      <c r="AD895" s="2"/>
      <c r="AE895" s="2"/>
      <c r="AF895" s="2"/>
      <c r="AG895" s="2"/>
      <c r="AH895" s="2"/>
      <c r="AI895" s="2"/>
    </row>
    <row r="896" spans="2:35">
      <c r="B896" s="42">
        <v>890</v>
      </c>
      <c r="C896" s="44"/>
      <c r="D896" s="44"/>
      <c r="E896" s="44"/>
      <c r="F896" s="44"/>
      <c r="G896" s="44"/>
      <c r="H896" s="40"/>
      <c r="I896" s="42">
        <v>890</v>
      </c>
      <c r="J896" s="44"/>
      <c r="K896" s="44"/>
      <c r="L896" s="44">
        <v>2</v>
      </c>
      <c r="M896" s="44"/>
      <c r="N896" s="44"/>
      <c r="O896" s="2"/>
      <c r="P896" s="42">
        <v>890</v>
      </c>
      <c r="Q896" s="44"/>
      <c r="R896" s="44"/>
      <c r="S896" s="44"/>
      <c r="T896" s="44"/>
      <c r="U896" s="44"/>
      <c r="V896" s="2"/>
      <c r="W896" s="42">
        <v>890</v>
      </c>
      <c r="X896" s="44"/>
      <c r="Y896" s="44"/>
      <c r="Z896" s="44"/>
      <c r="AA896" s="44"/>
      <c r="AB896" s="44"/>
      <c r="AC896" s="2"/>
      <c r="AD896" s="2"/>
      <c r="AE896" s="2"/>
      <c r="AF896" s="2"/>
      <c r="AG896" s="2"/>
      <c r="AH896" s="2"/>
      <c r="AI896" s="2"/>
    </row>
    <row r="897" spans="2:35">
      <c r="B897" s="42">
        <v>891</v>
      </c>
      <c r="C897" s="44"/>
      <c r="D897" s="44"/>
      <c r="E897" s="44"/>
      <c r="F897" s="44"/>
      <c r="G897" s="44"/>
      <c r="H897" s="40"/>
      <c r="I897" s="42">
        <v>891</v>
      </c>
      <c r="J897" s="44"/>
      <c r="K897" s="44"/>
      <c r="L897" s="44">
        <v>5</v>
      </c>
      <c r="M897" s="44"/>
      <c r="N897" s="44"/>
      <c r="O897" s="2"/>
      <c r="P897" s="42">
        <v>891</v>
      </c>
      <c r="Q897" s="44"/>
      <c r="R897" s="44"/>
      <c r="S897" s="44"/>
      <c r="T897" s="44"/>
      <c r="U897" s="44"/>
      <c r="V897" s="2"/>
      <c r="W897" s="42">
        <v>891</v>
      </c>
      <c r="X897" s="44"/>
      <c r="Y897" s="44"/>
      <c r="Z897" s="44"/>
      <c r="AA897" s="44"/>
      <c r="AB897" s="44"/>
      <c r="AC897" s="2"/>
      <c r="AD897" s="2"/>
      <c r="AE897" s="2"/>
      <c r="AF897" s="2"/>
      <c r="AG897" s="2"/>
      <c r="AH897" s="2"/>
      <c r="AI897" s="2"/>
    </row>
    <row r="898" spans="2:35">
      <c r="B898" s="42">
        <v>892</v>
      </c>
      <c r="C898" s="44"/>
      <c r="D898" s="44"/>
      <c r="E898" s="44"/>
      <c r="F898" s="44"/>
      <c r="G898" s="44"/>
      <c r="H898" s="40"/>
      <c r="I898" s="42">
        <v>892</v>
      </c>
      <c r="J898" s="44"/>
      <c r="K898" s="44"/>
      <c r="L898" s="44">
        <v>5</v>
      </c>
      <c r="M898" s="44"/>
      <c r="N898" s="44"/>
      <c r="O898" s="2"/>
      <c r="P898" s="42">
        <v>892</v>
      </c>
      <c r="Q898" s="44"/>
      <c r="R898" s="44"/>
      <c r="S898" s="44"/>
      <c r="T898" s="44"/>
      <c r="U898" s="44"/>
      <c r="V898" s="2"/>
      <c r="W898" s="42">
        <v>892</v>
      </c>
      <c r="X898" s="44"/>
      <c r="Y898" s="44"/>
      <c r="Z898" s="44"/>
      <c r="AA898" s="44"/>
      <c r="AB898" s="44"/>
      <c r="AC898" s="2"/>
      <c r="AD898" s="2"/>
      <c r="AE898" s="2"/>
      <c r="AF898" s="2"/>
      <c r="AG898" s="2"/>
      <c r="AH898" s="2"/>
      <c r="AI898" s="2"/>
    </row>
    <row r="899" spans="2:35">
      <c r="B899" s="42">
        <v>893</v>
      </c>
      <c r="C899" s="44"/>
      <c r="D899" s="44"/>
      <c r="E899" s="44"/>
      <c r="F899" s="44"/>
      <c r="G899" s="44"/>
      <c r="H899" s="40"/>
      <c r="I899" s="42">
        <v>893</v>
      </c>
      <c r="J899" s="44"/>
      <c r="K899" s="44"/>
      <c r="L899" s="44">
        <v>1</v>
      </c>
      <c r="M899" s="44"/>
      <c r="N899" s="44"/>
      <c r="O899" s="2"/>
      <c r="P899" s="42">
        <v>893</v>
      </c>
      <c r="Q899" s="44"/>
      <c r="R899" s="44"/>
      <c r="S899" s="44"/>
      <c r="T899" s="44"/>
      <c r="U899" s="44"/>
      <c r="V899" s="2"/>
      <c r="W899" s="42">
        <v>893</v>
      </c>
      <c r="X899" s="44"/>
      <c r="Y899" s="44"/>
      <c r="Z899" s="44"/>
      <c r="AA899" s="44"/>
      <c r="AB899" s="44"/>
      <c r="AC899" s="2"/>
      <c r="AD899" s="2"/>
      <c r="AE899" s="2"/>
      <c r="AF899" s="2"/>
      <c r="AG899" s="2"/>
      <c r="AH899" s="2"/>
      <c r="AI899" s="2"/>
    </row>
    <row r="900" spans="2:35">
      <c r="B900" s="42">
        <v>894</v>
      </c>
      <c r="C900" s="44"/>
      <c r="D900" s="44"/>
      <c r="E900" s="44"/>
      <c r="F900" s="44"/>
      <c r="G900" s="44"/>
      <c r="H900" s="40"/>
      <c r="I900" s="42">
        <v>894</v>
      </c>
      <c r="J900" s="44"/>
      <c r="K900" s="44"/>
      <c r="L900" s="44">
        <v>2</v>
      </c>
      <c r="M900" s="44"/>
      <c r="N900" s="44"/>
      <c r="O900" s="2"/>
      <c r="P900" s="42">
        <v>894</v>
      </c>
      <c r="Q900" s="44"/>
      <c r="R900" s="44"/>
      <c r="S900" s="44"/>
      <c r="T900" s="44"/>
      <c r="U900" s="44"/>
      <c r="V900" s="2"/>
      <c r="W900" s="42">
        <v>894</v>
      </c>
      <c r="X900" s="44"/>
      <c r="Y900" s="44"/>
      <c r="Z900" s="44"/>
      <c r="AA900" s="44"/>
      <c r="AB900" s="44"/>
      <c r="AC900" s="2"/>
      <c r="AD900" s="2"/>
      <c r="AE900" s="2"/>
      <c r="AF900" s="2"/>
      <c r="AG900" s="2"/>
      <c r="AH900" s="2"/>
      <c r="AI900" s="2"/>
    </row>
    <row r="901" spans="2:35">
      <c r="B901" s="42">
        <v>895</v>
      </c>
      <c r="C901" s="44"/>
      <c r="D901" s="44"/>
      <c r="E901" s="44"/>
      <c r="F901" s="44"/>
      <c r="G901" s="44"/>
      <c r="H901" s="40"/>
      <c r="I901" s="42">
        <v>895</v>
      </c>
      <c r="J901" s="44"/>
      <c r="K901" s="44"/>
      <c r="L901" s="44">
        <v>2</v>
      </c>
      <c r="M901" s="44"/>
      <c r="N901" s="44"/>
      <c r="O901" s="2"/>
      <c r="P901" s="42">
        <v>895</v>
      </c>
      <c r="Q901" s="44"/>
      <c r="R901" s="44"/>
      <c r="S901" s="44"/>
      <c r="T901" s="44"/>
      <c r="U901" s="44"/>
      <c r="V901" s="2"/>
      <c r="W901" s="42">
        <v>895</v>
      </c>
      <c r="X901" s="44"/>
      <c r="Y901" s="44"/>
      <c r="Z901" s="44"/>
      <c r="AA901" s="44"/>
      <c r="AB901" s="44"/>
      <c r="AC901" s="2"/>
      <c r="AD901" s="2"/>
      <c r="AE901" s="2"/>
      <c r="AF901" s="2"/>
      <c r="AG901" s="2"/>
      <c r="AH901" s="2"/>
      <c r="AI901" s="2"/>
    </row>
    <row r="902" spans="2:35">
      <c r="B902" s="42">
        <v>896</v>
      </c>
      <c r="C902" s="44"/>
      <c r="D902" s="44"/>
      <c r="E902" s="44"/>
      <c r="F902" s="44"/>
      <c r="G902" s="44"/>
      <c r="H902" s="40"/>
      <c r="I902" s="42">
        <v>896</v>
      </c>
      <c r="J902" s="44"/>
      <c r="K902" s="44"/>
      <c r="L902" s="44">
        <v>0</v>
      </c>
      <c r="M902" s="44"/>
      <c r="N902" s="44"/>
      <c r="O902" s="2"/>
      <c r="P902" s="42">
        <v>896</v>
      </c>
      <c r="Q902" s="44"/>
      <c r="R902" s="44"/>
      <c r="S902" s="44"/>
      <c r="T902" s="44"/>
      <c r="U902" s="44"/>
      <c r="V902" s="2"/>
      <c r="W902" s="42">
        <v>896</v>
      </c>
      <c r="X902" s="44"/>
      <c r="Y902" s="44"/>
      <c r="Z902" s="44"/>
      <c r="AA902" s="44"/>
      <c r="AB902" s="44"/>
      <c r="AC902" s="2"/>
      <c r="AD902" s="2"/>
      <c r="AE902" s="2"/>
      <c r="AF902" s="2"/>
      <c r="AG902" s="2"/>
      <c r="AH902" s="2"/>
      <c r="AI902" s="2"/>
    </row>
    <row r="903" spans="2:35">
      <c r="B903" s="42">
        <v>897</v>
      </c>
      <c r="C903" s="44"/>
      <c r="D903" s="44"/>
      <c r="E903" s="44"/>
      <c r="F903" s="44"/>
      <c r="G903" s="44"/>
      <c r="H903" s="40"/>
      <c r="I903" s="42">
        <v>897</v>
      </c>
      <c r="J903" s="44"/>
      <c r="K903" s="44"/>
      <c r="L903" s="44">
        <v>6</v>
      </c>
      <c r="M903" s="44"/>
      <c r="N903" s="44"/>
      <c r="O903" s="2"/>
      <c r="P903" s="42">
        <v>897</v>
      </c>
      <c r="Q903" s="44"/>
      <c r="R903" s="44"/>
      <c r="S903" s="44"/>
      <c r="T903" s="44"/>
      <c r="U903" s="44"/>
      <c r="V903" s="2"/>
      <c r="W903" s="42">
        <v>897</v>
      </c>
      <c r="X903" s="44"/>
      <c r="Y903" s="44"/>
      <c r="Z903" s="44"/>
      <c r="AA903" s="44"/>
      <c r="AB903" s="44"/>
      <c r="AC903" s="2"/>
      <c r="AD903" s="2"/>
      <c r="AE903" s="2"/>
      <c r="AF903" s="2"/>
      <c r="AG903" s="2"/>
      <c r="AH903" s="2"/>
      <c r="AI903" s="2"/>
    </row>
    <row r="904" spans="2:35">
      <c r="B904" s="42">
        <v>898</v>
      </c>
      <c r="C904" s="44"/>
      <c r="D904" s="44"/>
      <c r="E904" s="44"/>
      <c r="F904" s="44"/>
      <c r="G904" s="44"/>
      <c r="H904" s="40"/>
      <c r="I904" s="42">
        <v>898</v>
      </c>
      <c r="J904" s="44"/>
      <c r="K904" s="44"/>
      <c r="L904" s="44">
        <v>5</v>
      </c>
      <c r="M904" s="44"/>
      <c r="N904" s="44"/>
      <c r="O904" s="2"/>
      <c r="P904" s="42">
        <v>898</v>
      </c>
      <c r="Q904" s="44"/>
      <c r="R904" s="44"/>
      <c r="S904" s="44"/>
      <c r="T904" s="44"/>
      <c r="U904" s="44"/>
      <c r="V904" s="2"/>
      <c r="W904" s="42">
        <v>898</v>
      </c>
      <c r="X904" s="44"/>
      <c r="Y904" s="44"/>
      <c r="Z904" s="44"/>
      <c r="AA904" s="44"/>
      <c r="AB904" s="44"/>
      <c r="AC904" s="2"/>
      <c r="AD904" s="2"/>
      <c r="AE904" s="2"/>
      <c r="AF904" s="2"/>
      <c r="AG904" s="2"/>
      <c r="AH904" s="2"/>
      <c r="AI904" s="2"/>
    </row>
    <row r="905" spans="2:35">
      <c r="B905" s="42">
        <v>899</v>
      </c>
      <c r="C905" s="44"/>
      <c r="D905" s="44"/>
      <c r="E905" s="44"/>
      <c r="F905" s="44"/>
      <c r="G905" s="44"/>
      <c r="H905" s="40"/>
      <c r="I905" s="42">
        <v>899</v>
      </c>
      <c r="J905" s="44"/>
      <c r="K905" s="44"/>
      <c r="L905" s="44">
        <v>2</v>
      </c>
      <c r="M905" s="44"/>
      <c r="N905" s="44"/>
      <c r="O905" s="2"/>
      <c r="P905" s="42">
        <v>899</v>
      </c>
      <c r="Q905" s="44"/>
      <c r="R905" s="44"/>
      <c r="S905" s="44"/>
      <c r="T905" s="44"/>
      <c r="U905" s="44"/>
      <c r="V905" s="2"/>
      <c r="W905" s="42">
        <v>899</v>
      </c>
      <c r="X905" s="44"/>
      <c r="Y905" s="44"/>
      <c r="Z905" s="44"/>
      <c r="AA905" s="44"/>
      <c r="AB905" s="44"/>
      <c r="AC905" s="2"/>
      <c r="AD905" s="2"/>
      <c r="AE905" s="2"/>
      <c r="AF905" s="2"/>
      <c r="AG905" s="2"/>
      <c r="AH905" s="2"/>
      <c r="AI905" s="2"/>
    </row>
    <row r="906" spans="2:35">
      <c r="B906" s="42">
        <v>900</v>
      </c>
      <c r="C906" s="44"/>
      <c r="D906" s="44"/>
      <c r="E906" s="44"/>
      <c r="F906" s="44"/>
      <c r="G906" s="44"/>
      <c r="H906" s="40"/>
      <c r="I906" s="42">
        <v>900</v>
      </c>
      <c r="J906" s="44"/>
      <c r="K906" s="44"/>
      <c r="L906" s="44">
        <v>2</v>
      </c>
      <c r="M906" s="44"/>
      <c r="N906" s="44"/>
      <c r="O906" s="2"/>
      <c r="P906" s="42">
        <v>900</v>
      </c>
      <c r="Q906" s="44"/>
      <c r="R906" s="44"/>
      <c r="S906" s="44"/>
      <c r="T906" s="44"/>
      <c r="U906" s="44"/>
      <c r="V906" s="2"/>
      <c r="W906" s="42">
        <v>900</v>
      </c>
      <c r="X906" s="44"/>
      <c r="Y906" s="44"/>
      <c r="Z906" s="44"/>
      <c r="AA906" s="44"/>
      <c r="AB906" s="44"/>
      <c r="AC906" s="2"/>
      <c r="AD906" s="2"/>
      <c r="AE906" s="2"/>
      <c r="AF906" s="2"/>
      <c r="AG906" s="2"/>
      <c r="AH906" s="2"/>
      <c r="AI906" s="2"/>
    </row>
    <row r="907" spans="2:35">
      <c r="B907" s="42">
        <v>901</v>
      </c>
      <c r="C907" s="44"/>
      <c r="D907" s="44"/>
      <c r="E907" s="44"/>
      <c r="F907" s="44"/>
      <c r="G907" s="44"/>
      <c r="H907" s="40"/>
      <c r="I907" s="42">
        <v>901</v>
      </c>
      <c r="J907" s="44"/>
      <c r="K907" s="44"/>
      <c r="L907" s="44">
        <v>2</v>
      </c>
      <c r="M907" s="44"/>
      <c r="N907" s="44"/>
      <c r="O907" s="2"/>
      <c r="P907" s="42">
        <v>901</v>
      </c>
      <c r="Q907" s="44"/>
      <c r="R907" s="44"/>
      <c r="S907" s="44"/>
      <c r="T907" s="44"/>
      <c r="U907" s="44"/>
      <c r="V907" s="2"/>
      <c r="W907" s="42">
        <v>901</v>
      </c>
      <c r="X907" s="44"/>
      <c r="Y907" s="44"/>
      <c r="Z907" s="44"/>
      <c r="AA907" s="44"/>
      <c r="AB907" s="44"/>
      <c r="AC907" s="2"/>
      <c r="AD907" s="2"/>
      <c r="AE907" s="2"/>
      <c r="AF907" s="2"/>
      <c r="AG907" s="2"/>
      <c r="AH907" s="2"/>
      <c r="AI907" s="2"/>
    </row>
    <row r="908" spans="2:35">
      <c r="B908" s="42">
        <v>902</v>
      </c>
      <c r="C908" s="44"/>
      <c r="D908" s="44"/>
      <c r="E908" s="44"/>
      <c r="F908" s="44"/>
      <c r="G908" s="44"/>
      <c r="H908" s="40"/>
      <c r="I908" s="42">
        <v>902</v>
      </c>
      <c r="J908" s="44"/>
      <c r="K908" s="44"/>
      <c r="L908" s="44">
        <v>2</v>
      </c>
      <c r="M908" s="44"/>
      <c r="N908" s="44"/>
      <c r="O908" s="2"/>
      <c r="P908" s="42">
        <v>902</v>
      </c>
      <c r="Q908" s="44"/>
      <c r="R908" s="44"/>
      <c r="S908" s="44"/>
      <c r="T908" s="44"/>
      <c r="U908" s="44"/>
      <c r="V908" s="2"/>
      <c r="W908" s="42">
        <v>902</v>
      </c>
      <c r="X908" s="44"/>
      <c r="Y908" s="44"/>
      <c r="Z908" s="44"/>
      <c r="AA908" s="44"/>
      <c r="AB908" s="44"/>
      <c r="AC908" s="2"/>
      <c r="AD908" s="2"/>
      <c r="AE908" s="2"/>
      <c r="AF908" s="2"/>
      <c r="AG908" s="2"/>
      <c r="AH908" s="2"/>
      <c r="AI908" s="2"/>
    </row>
    <row r="909" spans="2:35">
      <c r="B909" s="42">
        <v>903</v>
      </c>
      <c r="C909" s="44"/>
      <c r="D909" s="44"/>
      <c r="E909" s="44"/>
      <c r="F909" s="44"/>
      <c r="G909" s="44"/>
      <c r="H909" s="40"/>
      <c r="I909" s="42">
        <v>903</v>
      </c>
      <c r="J909" s="44"/>
      <c r="K909" s="44"/>
      <c r="L909" s="44">
        <v>2</v>
      </c>
      <c r="M909" s="44"/>
      <c r="N909" s="44"/>
      <c r="O909" s="2"/>
      <c r="P909" s="42">
        <v>903</v>
      </c>
      <c r="Q909" s="44"/>
      <c r="R909" s="44"/>
      <c r="S909" s="44"/>
      <c r="T909" s="44"/>
      <c r="U909" s="44"/>
      <c r="V909" s="2"/>
      <c r="W909" s="42">
        <v>903</v>
      </c>
      <c r="X909" s="44"/>
      <c r="Y909" s="44"/>
      <c r="Z909" s="44"/>
      <c r="AA909" s="44"/>
      <c r="AB909" s="44"/>
      <c r="AC909" s="2"/>
      <c r="AD909" s="2"/>
      <c r="AE909" s="2"/>
      <c r="AF909" s="2"/>
      <c r="AG909" s="2"/>
      <c r="AH909" s="2"/>
      <c r="AI909" s="2"/>
    </row>
    <row r="910" spans="2:35">
      <c r="B910" s="42">
        <v>904</v>
      </c>
      <c r="C910" s="44"/>
      <c r="D910" s="44"/>
      <c r="E910" s="44"/>
      <c r="F910" s="44"/>
      <c r="G910" s="44"/>
      <c r="H910" s="40"/>
      <c r="I910" s="42">
        <v>904</v>
      </c>
      <c r="J910" s="44"/>
      <c r="K910" s="44"/>
      <c r="L910" s="44">
        <v>5</v>
      </c>
      <c r="M910" s="44"/>
      <c r="N910" s="44"/>
      <c r="O910" s="2"/>
      <c r="P910" s="42">
        <v>904</v>
      </c>
      <c r="Q910" s="44"/>
      <c r="R910" s="44"/>
      <c r="S910" s="44"/>
      <c r="T910" s="44"/>
      <c r="U910" s="44"/>
      <c r="V910" s="2"/>
      <c r="W910" s="42">
        <v>904</v>
      </c>
      <c r="X910" s="44"/>
      <c r="Y910" s="44"/>
      <c r="Z910" s="44"/>
      <c r="AA910" s="44"/>
      <c r="AB910" s="44"/>
      <c r="AC910" s="2"/>
      <c r="AD910" s="2"/>
      <c r="AE910" s="2"/>
      <c r="AF910" s="2"/>
      <c r="AG910" s="2"/>
      <c r="AH910" s="2"/>
      <c r="AI910" s="2"/>
    </row>
    <row r="911" spans="2:35">
      <c r="B911" s="42">
        <v>905</v>
      </c>
      <c r="C911" s="44"/>
      <c r="D911" s="44"/>
      <c r="E911" s="44"/>
      <c r="F911" s="44"/>
      <c r="G911" s="44"/>
      <c r="H911" s="40"/>
      <c r="I911" s="42">
        <v>905</v>
      </c>
      <c r="J911" s="44"/>
      <c r="K911" s="44"/>
      <c r="L911" s="44">
        <v>5</v>
      </c>
      <c r="M911" s="44"/>
      <c r="N911" s="44"/>
      <c r="O911" s="2"/>
      <c r="P911" s="42">
        <v>905</v>
      </c>
      <c r="Q911" s="44"/>
      <c r="R911" s="44"/>
      <c r="S911" s="44"/>
      <c r="T911" s="44"/>
      <c r="U911" s="44"/>
      <c r="V911" s="2"/>
      <c r="W911" s="42">
        <v>905</v>
      </c>
      <c r="X911" s="44"/>
      <c r="Y911" s="44"/>
      <c r="Z911" s="44"/>
      <c r="AA911" s="44"/>
      <c r="AB911" s="44"/>
      <c r="AC911" s="2"/>
      <c r="AD911" s="2"/>
      <c r="AE911" s="2"/>
      <c r="AF911" s="2"/>
      <c r="AG911" s="2"/>
      <c r="AH911" s="2"/>
      <c r="AI911" s="2"/>
    </row>
    <row r="912" spans="2:35">
      <c r="B912" s="42">
        <v>906</v>
      </c>
      <c r="C912" s="44"/>
      <c r="D912" s="44"/>
      <c r="E912" s="44"/>
      <c r="F912" s="44"/>
      <c r="G912" s="44"/>
      <c r="H912" s="40"/>
      <c r="I912" s="42">
        <v>906</v>
      </c>
      <c r="J912" s="44"/>
      <c r="K912" s="44"/>
      <c r="L912" s="44">
        <v>5</v>
      </c>
      <c r="M912" s="44"/>
      <c r="N912" s="44"/>
      <c r="O912" s="2"/>
      <c r="P912" s="42">
        <v>906</v>
      </c>
      <c r="Q912" s="44"/>
      <c r="R912" s="44"/>
      <c r="S912" s="44"/>
      <c r="T912" s="44"/>
      <c r="U912" s="44"/>
      <c r="V912" s="2"/>
      <c r="W912" s="42">
        <v>906</v>
      </c>
      <c r="X912" s="44"/>
      <c r="Y912" s="44"/>
      <c r="Z912" s="44"/>
      <c r="AA912" s="44"/>
      <c r="AB912" s="44"/>
      <c r="AC912" s="2"/>
      <c r="AD912" s="2"/>
      <c r="AE912" s="2"/>
      <c r="AF912" s="2"/>
      <c r="AG912" s="2"/>
      <c r="AH912" s="2"/>
      <c r="AI912" s="2"/>
    </row>
    <row r="913" spans="2:35">
      <c r="B913" s="42">
        <v>907</v>
      </c>
      <c r="C913" s="44"/>
      <c r="D913" s="44"/>
      <c r="E913" s="44"/>
      <c r="F913" s="44"/>
      <c r="G913" s="44"/>
      <c r="H913" s="40"/>
      <c r="I913" s="42">
        <v>907</v>
      </c>
      <c r="J913" s="44"/>
      <c r="K913" s="44"/>
      <c r="L913" s="44">
        <v>5</v>
      </c>
      <c r="M913" s="44"/>
      <c r="N913" s="44"/>
      <c r="O913" s="2"/>
      <c r="P913" s="42">
        <v>907</v>
      </c>
      <c r="Q913" s="44"/>
      <c r="R913" s="44"/>
      <c r="S913" s="44"/>
      <c r="T913" s="44"/>
      <c r="U913" s="44"/>
      <c r="V913" s="2"/>
      <c r="W913" s="42">
        <v>907</v>
      </c>
      <c r="X913" s="44"/>
      <c r="Y913" s="44"/>
      <c r="Z913" s="44"/>
      <c r="AA913" s="44"/>
      <c r="AB913" s="44"/>
      <c r="AC913" s="2"/>
      <c r="AD913" s="2"/>
      <c r="AE913" s="2"/>
      <c r="AF913" s="2"/>
      <c r="AG913" s="2"/>
      <c r="AH913" s="2"/>
      <c r="AI913" s="2"/>
    </row>
    <row r="914" spans="2:35">
      <c r="B914" s="42">
        <v>908</v>
      </c>
      <c r="C914" s="44"/>
      <c r="D914" s="44"/>
      <c r="E914" s="44"/>
      <c r="F914" s="44"/>
      <c r="G914" s="44"/>
      <c r="H914" s="40"/>
      <c r="I914" s="42">
        <v>908</v>
      </c>
      <c r="J914" s="44"/>
      <c r="K914" s="44"/>
      <c r="L914" s="44">
        <v>5</v>
      </c>
      <c r="M914" s="44"/>
      <c r="N914" s="44"/>
      <c r="O914" s="2"/>
      <c r="P914" s="42">
        <v>908</v>
      </c>
      <c r="Q914" s="44"/>
      <c r="R914" s="44"/>
      <c r="S914" s="44"/>
      <c r="T914" s="44"/>
      <c r="U914" s="44"/>
      <c r="V914" s="2"/>
      <c r="W914" s="42">
        <v>908</v>
      </c>
      <c r="X914" s="44"/>
      <c r="Y914" s="44"/>
      <c r="Z914" s="44"/>
      <c r="AA914" s="44"/>
      <c r="AB914" s="44"/>
      <c r="AC914" s="2"/>
      <c r="AD914" s="2"/>
      <c r="AE914" s="2"/>
      <c r="AF914" s="2"/>
      <c r="AG914" s="2"/>
      <c r="AH914" s="2"/>
      <c r="AI914" s="2"/>
    </row>
    <row r="915" spans="2:35">
      <c r="B915" s="42">
        <v>909</v>
      </c>
      <c r="C915" s="44"/>
      <c r="D915" s="44"/>
      <c r="E915" s="44"/>
      <c r="F915" s="44"/>
      <c r="G915" s="44"/>
      <c r="H915" s="40"/>
      <c r="I915" s="42">
        <v>909</v>
      </c>
      <c r="J915" s="44"/>
      <c r="K915" s="44"/>
      <c r="L915" s="44">
        <v>2</v>
      </c>
      <c r="M915" s="44"/>
      <c r="N915" s="44"/>
      <c r="O915" s="2"/>
      <c r="P915" s="42">
        <v>909</v>
      </c>
      <c r="Q915" s="44"/>
      <c r="R915" s="44"/>
      <c r="S915" s="44"/>
      <c r="T915" s="44"/>
      <c r="U915" s="44"/>
      <c r="V915" s="2"/>
      <c r="W915" s="42">
        <v>909</v>
      </c>
      <c r="X915" s="44"/>
      <c r="Y915" s="44"/>
      <c r="Z915" s="44"/>
      <c r="AA915" s="44"/>
      <c r="AB915" s="44"/>
      <c r="AC915" s="2"/>
      <c r="AD915" s="2"/>
      <c r="AE915" s="2"/>
      <c r="AF915" s="2"/>
      <c r="AG915" s="2"/>
      <c r="AH915" s="2"/>
      <c r="AI915" s="2"/>
    </row>
    <row r="916" spans="2:35">
      <c r="B916" s="42">
        <v>910</v>
      </c>
      <c r="C916" s="44"/>
      <c r="D916" s="44"/>
      <c r="E916" s="44"/>
      <c r="F916" s="44"/>
      <c r="G916" s="44"/>
      <c r="H916" s="40"/>
      <c r="I916" s="42">
        <v>910</v>
      </c>
      <c r="J916" s="44"/>
      <c r="K916" s="44"/>
      <c r="L916" s="44">
        <v>2</v>
      </c>
      <c r="M916" s="44"/>
      <c r="N916" s="44"/>
      <c r="O916" s="2"/>
      <c r="P916" s="42">
        <v>910</v>
      </c>
      <c r="Q916" s="44"/>
      <c r="R916" s="44"/>
      <c r="S916" s="44"/>
      <c r="T916" s="44"/>
      <c r="U916" s="44"/>
      <c r="V916" s="2"/>
      <c r="W916" s="42">
        <v>910</v>
      </c>
      <c r="X916" s="44"/>
      <c r="Y916" s="44"/>
      <c r="Z916" s="44"/>
      <c r="AA916" s="44"/>
      <c r="AB916" s="44"/>
      <c r="AC916" s="2"/>
      <c r="AD916" s="2"/>
      <c r="AE916" s="2"/>
      <c r="AF916" s="2"/>
      <c r="AG916" s="2"/>
      <c r="AH916" s="2"/>
      <c r="AI916" s="2"/>
    </row>
    <row r="917" spans="2:35">
      <c r="B917" s="42">
        <v>911</v>
      </c>
      <c r="C917" s="44"/>
      <c r="D917" s="44"/>
      <c r="E917" s="44"/>
      <c r="F917" s="44"/>
      <c r="G917" s="44"/>
      <c r="H917" s="40"/>
      <c r="I917" s="42">
        <v>911</v>
      </c>
      <c r="J917" s="44"/>
      <c r="K917" s="44"/>
      <c r="L917" s="44">
        <v>2</v>
      </c>
      <c r="M917" s="44"/>
      <c r="N917" s="44"/>
      <c r="O917" s="2"/>
      <c r="P917" s="42">
        <v>911</v>
      </c>
      <c r="Q917" s="44"/>
      <c r="R917" s="44"/>
      <c r="S917" s="44"/>
      <c r="T917" s="44"/>
      <c r="U917" s="44"/>
      <c r="V917" s="2"/>
      <c r="W917" s="42">
        <v>911</v>
      </c>
      <c r="X917" s="44"/>
      <c r="Y917" s="44"/>
      <c r="Z917" s="44"/>
      <c r="AA917" s="44"/>
      <c r="AB917" s="44"/>
      <c r="AC917" s="2"/>
      <c r="AD917" s="2"/>
      <c r="AE917" s="2"/>
      <c r="AF917" s="2"/>
      <c r="AG917" s="2"/>
      <c r="AH917" s="2"/>
      <c r="AI917" s="2"/>
    </row>
    <row r="918" spans="2:35">
      <c r="B918" s="42">
        <v>912</v>
      </c>
      <c r="C918" s="44"/>
      <c r="D918" s="44"/>
      <c r="E918" s="44"/>
      <c r="F918" s="44"/>
      <c r="G918" s="44"/>
      <c r="H918" s="40"/>
      <c r="I918" s="42">
        <v>912</v>
      </c>
      <c r="J918" s="44"/>
      <c r="K918" s="44"/>
      <c r="L918" s="44">
        <v>3</v>
      </c>
      <c r="M918" s="44"/>
      <c r="N918" s="44"/>
      <c r="O918" s="2"/>
      <c r="P918" s="42">
        <v>912</v>
      </c>
      <c r="Q918" s="44"/>
      <c r="R918" s="44"/>
      <c r="S918" s="44"/>
      <c r="T918" s="44"/>
      <c r="U918" s="44"/>
      <c r="V918" s="2"/>
      <c r="W918" s="42">
        <v>912</v>
      </c>
      <c r="X918" s="44"/>
      <c r="Y918" s="44"/>
      <c r="Z918" s="44"/>
      <c r="AA918" s="44"/>
      <c r="AB918" s="44"/>
      <c r="AC918" s="2"/>
      <c r="AD918" s="2"/>
      <c r="AE918" s="2"/>
      <c r="AF918" s="2"/>
      <c r="AG918" s="2"/>
      <c r="AH918" s="2"/>
      <c r="AI918" s="2"/>
    </row>
    <row r="919" spans="2:35">
      <c r="B919" s="42">
        <v>913</v>
      </c>
      <c r="C919" s="44"/>
      <c r="D919" s="44"/>
      <c r="E919" s="44"/>
      <c r="F919" s="44"/>
      <c r="G919" s="44"/>
      <c r="H919" s="40"/>
      <c r="I919" s="42">
        <v>913</v>
      </c>
      <c r="J919" s="44"/>
      <c r="K919" s="44"/>
      <c r="L919" s="44">
        <v>5</v>
      </c>
      <c r="M919" s="44"/>
      <c r="N919" s="44"/>
      <c r="O919" s="2"/>
      <c r="P919" s="42">
        <v>913</v>
      </c>
      <c r="Q919" s="44"/>
      <c r="R919" s="44"/>
      <c r="S919" s="44"/>
      <c r="T919" s="44"/>
      <c r="U919" s="44"/>
      <c r="V919" s="2"/>
      <c r="W919" s="42">
        <v>913</v>
      </c>
      <c r="X919" s="44"/>
      <c r="Y919" s="44"/>
      <c r="Z919" s="44"/>
      <c r="AA919" s="44"/>
      <c r="AB919" s="44"/>
      <c r="AC919" s="2"/>
      <c r="AD919" s="2"/>
      <c r="AE919" s="2"/>
      <c r="AF919" s="2"/>
      <c r="AG919" s="2"/>
      <c r="AH919" s="2"/>
      <c r="AI919" s="2"/>
    </row>
    <row r="920" spans="2:35">
      <c r="B920" s="42">
        <v>914</v>
      </c>
      <c r="C920" s="44"/>
      <c r="D920" s="44"/>
      <c r="E920" s="44"/>
      <c r="F920" s="44"/>
      <c r="G920" s="44"/>
      <c r="H920" s="40"/>
      <c r="I920" s="42">
        <v>914</v>
      </c>
      <c r="J920" s="44"/>
      <c r="K920" s="44"/>
      <c r="L920" s="44">
        <v>2</v>
      </c>
      <c r="M920" s="44"/>
      <c r="N920" s="44"/>
      <c r="O920" s="2"/>
      <c r="P920" s="42">
        <v>914</v>
      </c>
      <c r="Q920" s="44"/>
      <c r="R920" s="44"/>
      <c r="S920" s="44"/>
      <c r="T920" s="44"/>
      <c r="U920" s="44"/>
      <c r="V920" s="2"/>
      <c r="W920" s="42">
        <v>914</v>
      </c>
      <c r="X920" s="44"/>
      <c r="Y920" s="44"/>
      <c r="Z920" s="44"/>
      <c r="AA920" s="44"/>
      <c r="AB920" s="44"/>
      <c r="AC920" s="2"/>
      <c r="AD920" s="2"/>
      <c r="AE920" s="2"/>
      <c r="AF920" s="2"/>
      <c r="AG920" s="2"/>
      <c r="AH920" s="2"/>
      <c r="AI920" s="2"/>
    </row>
    <row r="921" spans="2:35">
      <c r="B921" s="42">
        <v>915</v>
      </c>
      <c r="C921" s="44"/>
      <c r="D921" s="44"/>
      <c r="E921" s="44"/>
      <c r="F921" s="44"/>
      <c r="G921" s="44"/>
      <c r="H921" s="40"/>
      <c r="I921" s="42">
        <v>915</v>
      </c>
      <c r="J921" s="44"/>
      <c r="K921" s="44"/>
      <c r="L921" s="44">
        <v>2</v>
      </c>
      <c r="M921" s="44"/>
      <c r="N921" s="44"/>
      <c r="O921" s="2"/>
      <c r="P921" s="42">
        <v>915</v>
      </c>
      <c r="Q921" s="44"/>
      <c r="R921" s="44"/>
      <c r="S921" s="44"/>
      <c r="T921" s="44"/>
      <c r="U921" s="44"/>
      <c r="V921" s="2"/>
      <c r="W921" s="42">
        <v>915</v>
      </c>
      <c r="X921" s="44"/>
      <c r="Y921" s="44"/>
      <c r="Z921" s="44"/>
      <c r="AA921" s="44"/>
      <c r="AB921" s="44"/>
      <c r="AC921" s="2"/>
      <c r="AD921" s="2"/>
      <c r="AE921" s="2"/>
      <c r="AF921" s="2"/>
      <c r="AG921" s="2"/>
      <c r="AH921" s="2"/>
      <c r="AI921" s="2"/>
    </row>
    <row r="922" spans="2:35">
      <c r="B922" s="42">
        <v>916</v>
      </c>
      <c r="C922" s="44"/>
      <c r="D922" s="44"/>
      <c r="E922" s="44"/>
      <c r="F922" s="44"/>
      <c r="G922" s="44"/>
      <c r="H922" s="40"/>
      <c r="I922" s="42">
        <v>916</v>
      </c>
      <c r="J922" s="44"/>
      <c r="K922" s="44"/>
      <c r="L922" s="44">
        <v>1</v>
      </c>
      <c r="M922" s="44"/>
      <c r="N922" s="44"/>
      <c r="O922" s="2"/>
      <c r="P922" s="42">
        <v>916</v>
      </c>
      <c r="Q922" s="44"/>
      <c r="R922" s="44"/>
      <c r="S922" s="44"/>
      <c r="T922" s="44"/>
      <c r="U922" s="44"/>
      <c r="V922" s="2"/>
      <c r="W922" s="42">
        <v>916</v>
      </c>
      <c r="X922" s="44"/>
      <c r="Y922" s="44"/>
      <c r="Z922" s="44"/>
      <c r="AA922" s="44"/>
      <c r="AB922" s="44"/>
      <c r="AC922" s="2"/>
      <c r="AD922" s="2"/>
      <c r="AE922" s="2"/>
      <c r="AF922" s="2"/>
      <c r="AG922" s="2"/>
      <c r="AH922" s="2"/>
      <c r="AI922" s="2"/>
    </row>
    <row r="923" spans="2:35">
      <c r="B923" s="42">
        <v>917</v>
      </c>
      <c r="C923" s="44"/>
      <c r="D923" s="44"/>
      <c r="E923" s="44"/>
      <c r="F923" s="44"/>
      <c r="G923" s="44"/>
      <c r="H923" s="40"/>
      <c r="I923" s="42">
        <v>917</v>
      </c>
      <c r="J923" s="44"/>
      <c r="K923" s="44"/>
      <c r="L923" s="44">
        <v>2</v>
      </c>
      <c r="M923" s="44"/>
      <c r="N923" s="44"/>
      <c r="O923" s="2"/>
      <c r="P923" s="42">
        <v>917</v>
      </c>
      <c r="Q923" s="44"/>
      <c r="R923" s="44"/>
      <c r="S923" s="44"/>
      <c r="T923" s="44"/>
      <c r="U923" s="44"/>
      <c r="V923" s="2"/>
      <c r="W923" s="42">
        <v>917</v>
      </c>
      <c r="X923" s="44"/>
      <c r="Y923" s="44"/>
      <c r="Z923" s="44"/>
      <c r="AA923" s="44"/>
      <c r="AB923" s="44"/>
      <c r="AC923" s="2"/>
      <c r="AD923" s="2"/>
      <c r="AE923" s="2"/>
      <c r="AF923" s="2"/>
      <c r="AG923" s="2"/>
      <c r="AH923" s="2"/>
      <c r="AI923" s="2"/>
    </row>
    <row r="924" spans="2:35">
      <c r="B924" s="42">
        <v>918</v>
      </c>
      <c r="C924" s="44"/>
      <c r="D924" s="44"/>
      <c r="E924" s="44"/>
      <c r="F924" s="44"/>
      <c r="G924" s="44"/>
      <c r="H924" s="40"/>
      <c r="I924" s="42">
        <v>918</v>
      </c>
      <c r="J924" s="44"/>
      <c r="K924" s="44"/>
      <c r="L924" s="44">
        <v>5</v>
      </c>
      <c r="M924" s="44"/>
      <c r="N924" s="44"/>
      <c r="O924" s="2"/>
      <c r="P924" s="42">
        <v>918</v>
      </c>
      <c r="Q924" s="44"/>
      <c r="R924" s="44"/>
      <c r="S924" s="44"/>
      <c r="T924" s="44"/>
      <c r="U924" s="44"/>
      <c r="V924" s="2"/>
      <c r="W924" s="42">
        <v>918</v>
      </c>
      <c r="X924" s="44"/>
      <c r="Y924" s="44"/>
      <c r="Z924" s="44"/>
      <c r="AA924" s="44"/>
      <c r="AB924" s="44"/>
      <c r="AC924" s="2"/>
      <c r="AD924" s="2"/>
      <c r="AE924" s="2"/>
      <c r="AF924" s="2"/>
      <c r="AG924" s="2"/>
      <c r="AH924" s="2"/>
      <c r="AI924" s="2"/>
    </row>
    <row r="925" spans="2:35">
      <c r="B925" s="42">
        <v>919</v>
      </c>
      <c r="C925" s="44"/>
      <c r="D925" s="44"/>
      <c r="E925" s="44"/>
      <c r="F925" s="44"/>
      <c r="G925" s="44"/>
      <c r="H925" s="40"/>
      <c r="I925" s="42">
        <v>919</v>
      </c>
      <c r="J925" s="44"/>
      <c r="K925" s="44"/>
      <c r="L925" s="44">
        <v>5</v>
      </c>
      <c r="M925" s="44"/>
      <c r="N925" s="44"/>
      <c r="O925" s="2"/>
      <c r="P925" s="42">
        <v>919</v>
      </c>
      <c r="Q925" s="44"/>
      <c r="R925" s="44"/>
      <c r="S925" s="44"/>
      <c r="T925" s="44"/>
      <c r="U925" s="44"/>
      <c r="V925" s="2"/>
      <c r="W925" s="42">
        <v>919</v>
      </c>
      <c r="X925" s="44"/>
      <c r="Y925" s="44"/>
      <c r="Z925" s="44"/>
      <c r="AA925" s="44"/>
      <c r="AB925" s="44"/>
      <c r="AC925" s="2"/>
      <c r="AD925" s="2"/>
      <c r="AE925" s="2"/>
      <c r="AF925" s="2"/>
      <c r="AG925" s="2"/>
      <c r="AH925" s="2"/>
      <c r="AI925" s="2"/>
    </row>
    <row r="926" spans="2:35">
      <c r="B926" s="42">
        <v>920</v>
      </c>
      <c r="C926" s="44"/>
      <c r="D926" s="44"/>
      <c r="E926" s="44"/>
      <c r="F926" s="44"/>
      <c r="G926" s="44"/>
      <c r="H926" s="40"/>
      <c r="I926" s="42">
        <v>920</v>
      </c>
      <c r="J926" s="44"/>
      <c r="K926" s="44"/>
      <c r="L926" s="44">
        <v>1</v>
      </c>
      <c r="M926" s="44"/>
      <c r="N926" s="44"/>
      <c r="O926" s="2"/>
      <c r="P926" s="42">
        <v>920</v>
      </c>
      <c r="Q926" s="44"/>
      <c r="R926" s="44"/>
      <c r="S926" s="44"/>
      <c r="T926" s="44"/>
      <c r="U926" s="44"/>
      <c r="V926" s="2"/>
      <c r="W926" s="42">
        <v>920</v>
      </c>
      <c r="X926" s="44"/>
      <c r="Y926" s="44"/>
      <c r="Z926" s="44"/>
      <c r="AA926" s="44"/>
      <c r="AB926" s="44"/>
      <c r="AC926" s="2"/>
      <c r="AD926" s="2"/>
      <c r="AE926" s="2"/>
      <c r="AF926" s="2"/>
      <c r="AG926" s="2"/>
      <c r="AH926" s="2"/>
      <c r="AI926" s="2"/>
    </row>
    <row r="927" spans="2:35">
      <c r="B927" s="42">
        <v>921</v>
      </c>
      <c r="C927" s="44"/>
      <c r="D927" s="44"/>
      <c r="E927" s="44"/>
      <c r="F927" s="44"/>
      <c r="G927" s="44"/>
      <c r="H927" s="40"/>
      <c r="I927" s="42">
        <v>921</v>
      </c>
      <c r="J927" s="44"/>
      <c r="K927" s="44"/>
      <c r="L927" s="44">
        <v>5</v>
      </c>
      <c r="M927" s="44"/>
      <c r="N927" s="44"/>
      <c r="O927" s="2"/>
      <c r="P927" s="42">
        <v>921</v>
      </c>
      <c r="Q927" s="44"/>
      <c r="R927" s="44"/>
      <c r="S927" s="44"/>
      <c r="T927" s="44"/>
      <c r="U927" s="44"/>
      <c r="V927" s="2"/>
      <c r="W927" s="42">
        <v>921</v>
      </c>
      <c r="X927" s="44"/>
      <c r="Y927" s="44"/>
      <c r="Z927" s="44"/>
      <c r="AA927" s="44"/>
      <c r="AB927" s="44"/>
      <c r="AC927" s="2"/>
      <c r="AD927" s="2"/>
      <c r="AE927" s="2"/>
      <c r="AF927" s="2"/>
      <c r="AG927" s="2"/>
      <c r="AH927" s="2"/>
      <c r="AI927" s="2"/>
    </row>
    <row r="928" spans="2:35">
      <c r="B928" s="42">
        <v>922</v>
      </c>
      <c r="C928" s="44"/>
      <c r="D928" s="44"/>
      <c r="E928" s="44"/>
      <c r="F928" s="44"/>
      <c r="G928" s="44"/>
      <c r="H928" s="40"/>
      <c r="I928" s="42">
        <v>922</v>
      </c>
      <c r="J928" s="44"/>
      <c r="K928" s="44"/>
      <c r="L928" s="44">
        <v>5</v>
      </c>
      <c r="M928" s="44"/>
      <c r="N928" s="44"/>
      <c r="O928" s="2"/>
      <c r="P928" s="42">
        <v>922</v>
      </c>
      <c r="Q928" s="44"/>
      <c r="R928" s="44"/>
      <c r="S928" s="44"/>
      <c r="T928" s="44"/>
      <c r="U928" s="44"/>
      <c r="V928" s="2"/>
      <c r="W928" s="42">
        <v>922</v>
      </c>
      <c r="X928" s="44"/>
      <c r="Y928" s="44"/>
      <c r="Z928" s="44"/>
      <c r="AA928" s="44"/>
      <c r="AB928" s="44"/>
      <c r="AC928" s="2"/>
      <c r="AD928" s="2"/>
      <c r="AE928" s="2"/>
      <c r="AF928" s="2"/>
      <c r="AG928" s="2"/>
      <c r="AH928" s="2"/>
      <c r="AI928" s="2"/>
    </row>
    <row r="929" spans="2:35">
      <c r="B929" s="42">
        <v>923</v>
      </c>
      <c r="C929" s="44"/>
      <c r="D929" s="44"/>
      <c r="E929" s="44"/>
      <c r="F929" s="44"/>
      <c r="G929" s="44"/>
      <c r="H929" s="40"/>
      <c r="I929" s="42">
        <v>923</v>
      </c>
      <c r="J929" s="44"/>
      <c r="K929" s="44"/>
      <c r="L929" s="44">
        <v>5</v>
      </c>
      <c r="M929" s="44"/>
      <c r="N929" s="44"/>
      <c r="O929" s="2"/>
      <c r="P929" s="42">
        <v>923</v>
      </c>
      <c r="Q929" s="44"/>
      <c r="R929" s="44"/>
      <c r="S929" s="44"/>
      <c r="T929" s="44"/>
      <c r="U929" s="44"/>
      <c r="V929" s="2"/>
      <c r="W929" s="42">
        <v>923</v>
      </c>
      <c r="X929" s="44"/>
      <c r="Y929" s="44"/>
      <c r="Z929" s="44"/>
      <c r="AA929" s="44"/>
      <c r="AB929" s="44"/>
      <c r="AC929" s="2"/>
      <c r="AD929" s="2"/>
      <c r="AE929" s="2"/>
      <c r="AF929" s="2"/>
      <c r="AG929" s="2"/>
      <c r="AH929" s="2"/>
      <c r="AI929" s="2"/>
    </row>
    <row r="930" spans="2:35">
      <c r="B930" s="42">
        <v>924</v>
      </c>
      <c r="C930" s="44"/>
      <c r="D930" s="44"/>
      <c r="E930" s="44"/>
      <c r="F930" s="44"/>
      <c r="G930" s="44"/>
      <c r="H930" s="40"/>
      <c r="I930" s="42">
        <v>924</v>
      </c>
      <c r="J930" s="44"/>
      <c r="K930" s="44"/>
      <c r="L930" s="44">
        <v>2</v>
      </c>
      <c r="M930" s="44"/>
      <c r="N930" s="44"/>
      <c r="O930" s="2"/>
      <c r="P930" s="42">
        <v>924</v>
      </c>
      <c r="Q930" s="44"/>
      <c r="R930" s="44"/>
      <c r="S930" s="44"/>
      <c r="T930" s="44"/>
      <c r="U930" s="44"/>
      <c r="V930" s="2"/>
      <c r="W930" s="42">
        <v>924</v>
      </c>
      <c r="X930" s="44"/>
      <c r="Y930" s="44"/>
      <c r="Z930" s="44"/>
      <c r="AA930" s="44"/>
      <c r="AB930" s="44"/>
      <c r="AC930" s="2"/>
      <c r="AD930" s="2"/>
      <c r="AE930" s="2"/>
      <c r="AF930" s="2"/>
      <c r="AG930" s="2"/>
      <c r="AH930" s="2"/>
      <c r="AI930" s="2"/>
    </row>
    <row r="931" spans="2:35">
      <c r="B931" s="42">
        <v>925</v>
      </c>
      <c r="C931" s="44"/>
      <c r="D931" s="44"/>
      <c r="E931" s="44"/>
      <c r="F931" s="44"/>
      <c r="G931" s="44"/>
      <c r="H931" s="40"/>
      <c r="I931" s="42">
        <v>925</v>
      </c>
      <c r="J931" s="44"/>
      <c r="K931" s="44"/>
      <c r="L931" s="44">
        <v>5</v>
      </c>
      <c r="M931" s="44"/>
      <c r="N931" s="44"/>
      <c r="O931" s="2"/>
      <c r="P931" s="42">
        <v>925</v>
      </c>
      <c r="Q931" s="44"/>
      <c r="R931" s="44"/>
      <c r="S931" s="44"/>
      <c r="T931" s="44"/>
      <c r="U931" s="44"/>
      <c r="V931" s="2"/>
      <c r="W931" s="42">
        <v>925</v>
      </c>
      <c r="X931" s="44"/>
      <c r="Y931" s="44"/>
      <c r="Z931" s="44"/>
      <c r="AA931" s="44"/>
      <c r="AB931" s="44"/>
      <c r="AC931" s="2"/>
      <c r="AD931" s="2"/>
      <c r="AE931" s="2"/>
      <c r="AF931" s="2"/>
      <c r="AG931" s="2"/>
      <c r="AH931" s="2"/>
      <c r="AI931" s="2"/>
    </row>
    <row r="932" spans="2:35">
      <c r="B932" s="42">
        <v>926</v>
      </c>
      <c r="C932" s="44"/>
      <c r="D932" s="44"/>
      <c r="E932" s="44"/>
      <c r="F932" s="44"/>
      <c r="G932" s="44"/>
      <c r="H932" s="40"/>
      <c r="I932" s="42">
        <v>926</v>
      </c>
      <c r="J932" s="44"/>
      <c r="K932" s="44"/>
      <c r="L932" s="44">
        <v>5</v>
      </c>
      <c r="M932" s="44"/>
      <c r="N932" s="44"/>
      <c r="O932" s="2"/>
      <c r="P932" s="42">
        <v>926</v>
      </c>
      <c r="Q932" s="44"/>
      <c r="R932" s="44"/>
      <c r="S932" s="44"/>
      <c r="T932" s="44"/>
      <c r="U932" s="44"/>
      <c r="V932" s="2"/>
      <c r="W932" s="42">
        <v>926</v>
      </c>
      <c r="X932" s="44"/>
      <c r="Y932" s="44"/>
      <c r="Z932" s="44"/>
      <c r="AA932" s="44"/>
      <c r="AB932" s="44"/>
      <c r="AC932" s="2"/>
      <c r="AD932" s="2"/>
      <c r="AE932" s="2"/>
      <c r="AF932" s="2"/>
      <c r="AG932" s="2"/>
      <c r="AH932" s="2"/>
      <c r="AI932" s="2"/>
    </row>
    <row r="933" spans="2:35">
      <c r="B933" s="42">
        <v>927</v>
      </c>
      <c r="C933" s="44"/>
      <c r="D933" s="44"/>
      <c r="E933" s="44"/>
      <c r="F933" s="44"/>
      <c r="G933" s="44"/>
      <c r="H933" s="40"/>
      <c r="I933" s="42">
        <v>927</v>
      </c>
      <c r="J933" s="44"/>
      <c r="K933" s="44"/>
      <c r="L933" s="44">
        <v>5</v>
      </c>
      <c r="M933" s="44"/>
      <c r="N933" s="44"/>
      <c r="O933" s="2"/>
      <c r="P933" s="42">
        <v>927</v>
      </c>
      <c r="Q933" s="44"/>
      <c r="R933" s="44"/>
      <c r="S933" s="44"/>
      <c r="T933" s="44"/>
      <c r="U933" s="44"/>
      <c r="V933" s="2"/>
      <c r="W933" s="42">
        <v>927</v>
      </c>
      <c r="X933" s="44"/>
      <c r="Y933" s="44"/>
      <c r="Z933" s="44"/>
      <c r="AA933" s="44"/>
      <c r="AB933" s="44"/>
      <c r="AC933" s="2"/>
      <c r="AD933" s="2"/>
      <c r="AE933" s="2"/>
      <c r="AF933" s="2"/>
      <c r="AG933" s="2"/>
      <c r="AH933" s="2"/>
      <c r="AI933" s="2"/>
    </row>
    <row r="934" spans="2:35">
      <c r="B934" s="42">
        <v>928</v>
      </c>
      <c r="C934" s="44"/>
      <c r="D934" s="44"/>
      <c r="E934" s="44"/>
      <c r="F934" s="44"/>
      <c r="G934" s="44"/>
      <c r="H934" s="40"/>
      <c r="I934" s="42">
        <v>928</v>
      </c>
      <c r="J934" s="44"/>
      <c r="K934" s="44"/>
      <c r="L934" s="44">
        <v>2</v>
      </c>
      <c r="M934" s="44"/>
      <c r="N934" s="44"/>
      <c r="O934" s="2"/>
      <c r="P934" s="42">
        <v>928</v>
      </c>
      <c r="Q934" s="44"/>
      <c r="R934" s="44"/>
      <c r="S934" s="44"/>
      <c r="T934" s="44"/>
      <c r="U934" s="44"/>
      <c r="V934" s="2"/>
      <c r="W934" s="42">
        <v>928</v>
      </c>
      <c r="X934" s="44"/>
      <c r="Y934" s="44"/>
      <c r="Z934" s="44"/>
      <c r="AA934" s="44"/>
      <c r="AB934" s="44"/>
      <c r="AC934" s="2"/>
      <c r="AD934" s="2"/>
      <c r="AE934" s="2"/>
      <c r="AF934" s="2"/>
      <c r="AG934" s="2"/>
      <c r="AH934" s="2"/>
      <c r="AI934" s="2"/>
    </row>
    <row r="935" spans="2:35">
      <c r="B935" s="42">
        <v>929</v>
      </c>
      <c r="C935" s="44"/>
      <c r="D935" s="44"/>
      <c r="E935" s="44"/>
      <c r="F935" s="44"/>
      <c r="G935" s="44"/>
      <c r="H935" s="40"/>
      <c r="I935" s="42">
        <v>929</v>
      </c>
      <c r="J935" s="44"/>
      <c r="K935" s="44"/>
      <c r="L935" s="44">
        <v>2</v>
      </c>
      <c r="M935" s="44"/>
      <c r="N935" s="44"/>
      <c r="O935" s="2"/>
      <c r="P935" s="42">
        <v>929</v>
      </c>
      <c r="Q935" s="44"/>
      <c r="R935" s="44"/>
      <c r="S935" s="44"/>
      <c r="T935" s="44"/>
      <c r="U935" s="44"/>
      <c r="V935" s="2"/>
      <c r="W935" s="42">
        <v>929</v>
      </c>
      <c r="X935" s="44"/>
      <c r="Y935" s="44"/>
      <c r="Z935" s="44"/>
      <c r="AA935" s="44"/>
      <c r="AB935" s="44"/>
      <c r="AC935" s="2"/>
      <c r="AD935" s="2"/>
      <c r="AE935" s="2"/>
      <c r="AF935" s="2"/>
      <c r="AG935" s="2"/>
      <c r="AH935" s="2"/>
      <c r="AI935" s="2"/>
    </row>
    <row r="936" spans="2:35">
      <c r="B936" s="42">
        <v>930</v>
      </c>
      <c r="C936" s="44"/>
      <c r="D936" s="44"/>
      <c r="E936" s="44"/>
      <c r="F936" s="44"/>
      <c r="G936" s="44"/>
      <c r="H936" s="40"/>
      <c r="I936" s="42">
        <v>930</v>
      </c>
      <c r="J936" s="44"/>
      <c r="K936" s="44"/>
      <c r="L936" s="44">
        <v>1</v>
      </c>
      <c r="M936" s="44"/>
      <c r="N936" s="44"/>
      <c r="O936" s="2"/>
      <c r="P936" s="42">
        <v>930</v>
      </c>
      <c r="Q936" s="44"/>
      <c r="R936" s="44"/>
      <c r="S936" s="44"/>
      <c r="T936" s="44"/>
      <c r="U936" s="44"/>
      <c r="V936" s="2"/>
      <c r="W936" s="42">
        <v>930</v>
      </c>
      <c r="X936" s="44"/>
      <c r="Y936" s="44"/>
      <c r="Z936" s="44"/>
      <c r="AA936" s="44"/>
      <c r="AB936" s="44"/>
      <c r="AC936" s="2"/>
      <c r="AD936" s="2"/>
      <c r="AE936" s="2"/>
      <c r="AF936" s="2"/>
      <c r="AG936" s="2"/>
      <c r="AH936" s="2"/>
      <c r="AI936" s="2"/>
    </row>
    <row r="937" spans="2:35">
      <c r="B937" s="42">
        <v>931</v>
      </c>
      <c r="C937" s="44"/>
      <c r="D937" s="44"/>
      <c r="E937" s="44"/>
      <c r="F937" s="44"/>
      <c r="G937" s="44"/>
      <c r="H937" s="40"/>
      <c r="I937" s="42">
        <v>931</v>
      </c>
      <c r="J937" s="44"/>
      <c r="K937" s="44"/>
      <c r="L937" s="44">
        <v>2</v>
      </c>
      <c r="M937" s="44"/>
      <c r="N937" s="44"/>
      <c r="O937" s="2"/>
      <c r="P937" s="42">
        <v>931</v>
      </c>
      <c r="Q937" s="44"/>
      <c r="R937" s="44"/>
      <c r="S937" s="44"/>
      <c r="T937" s="44"/>
      <c r="U937" s="44"/>
      <c r="V937" s="2"/>
      <c r="W937" s="42">
        <v>931</v>
      </c>
      <c r="X937" s="44"/>
      <c r="Y937" s="44"/>
      <c r="Z937" s="44"/>
      <c r="AA937" s="44"/>
      <c r="AB937" s="44"/>
      <c r="AC937" s="2"/>
      <c r="AD937" s="2"/>
      <c r="AE937" s="2"/>
      <c r="AF937" s="2"/>
      <c r="AG937" s="2"/>
      <c r="AH937" s="2"/>
      <c r="AI937" s="2"/>
    </row>
    <row r="938" spans="2:35">
      <c r="B938" s="42">
        <v>932</v>
      </c>
      <c r="C938" s="44"/>
      <c r="D938" s="44"/>
      <c r="E938" s="44"/>
      <c r="F938" s="44"/>
      <c r="G938" s="44"/>
      <c r="H938" s="40"/>
      <c r="I938" s="42">
        <v>932</v>
      </c>
      <c r="J938" s="44"/>
      <c r="K938" s="44"/>
      <c r="L938" s="44">
        <v>2</v>
      </c>
      <c r="M938" s="44"/>
      <c r="N938" s="44"/>
      <c r="O938" s="2"/>
      <c r="P938" s="42">
        <v>932</v>
      </c>
      <c r="Q938" s="44"/>
      <c r="R938" s="44"/>
      <c r="S938" s="44"/>
      <c r="T938" s="44"/>
      <c r="U938" s="44"/>
      <c r="V938" s="2"/>
      <c r="W938" s="42">
        <v>932</v>
      </c>
      <c r="X938" s="44"/>
      <c r="Y938" s="44"/>
      <c r="Z938" s="44"/>
      <c r="AA938" s="44"/>
      <c r="AB938" s="44"/>
      <c r="AC938" s="2"/>
      <c r="AD938" s="2"/>
      <c r="AE938" s="2"/>
      <c r="AF938" s="2"/>
      <c r="AG938" s="2"/>
      <c r="AH938" s="2"/>
      <c r="AI938" s="2"/>
    </row>
    <row r="939" spans="2:35">
      <c r="B939" s="42">
        <v>933</v>
      </c>
      <c r="C939" s="44"/>
      <c r="D939" s="44"/>
      <c r="E939" s="44"/>
      <c r="F939" s="44"/>
      <c r="G939" s="44"/>
      <c r="H939" s="40"/>
      <c r="I939" s="42">
        <v>933</v>
      </c>
      <c r="J939" s="44"/>
      <c r="K939" s="44"/>
      <c r="L939" s="44">
        <v>3</v>
      </c>
      <c r="M939" s="44"/>
      <c r="N939" s="44"/>
      <c r="O939" s="2"/>
      <c r="P939" s="42">
        <v>933</v>
      </c>
      <c r="Q939" s="44"/>
      <c r="R939" s="44"/>
      <c r="S939" s="44"/>
      <c r="T939" s="44"/>
      <c r="U939" s="44"/>
      <c r="V939" s="2"/>
      <c r="W939" s="42">
        <v>933</v>
      </c>
      <c r="X939" s="44"/>
      <c r="Y939" s="44"/>
      <c r="Z939" s="44"/>
      <c r="AA939" s="44"/>
      <c r="AB939" s="44"/>
      <c r="AC939" s="2"/>
      <c r="AD939" s="2"/>
      <c r="AE939" s="2"/>
      <c r="AF939" s="2"/>
      <c r="AG939" s="2"/>
      <c r="AH939" s="2"/>
      <c r="AI939" s="2"/>
    </row>
    <row r="940" spans="2:35">
      <c r="B940" s="42">
        <v>934</v>
      </c>
      <c r="C940" s="44"/>
      <c r="D940" s="44"/>
      <c r="E940" s="44"/>
      <c r="F940" s="44"/>
      <c r="G940" s="44"/>
      <c r="H940" s="40"/>
      <c r="I940" s="42">
        <v>934</v>
      </c>
      <c r="J940" s="44"/>
      <c r="K940" s="44"/>
      <c r="L940" s="44">
        <v>2</v>
      </c>
      <c r="M940" s="44"/>
      <c r="N940" s="44"/>
      <c r="O940" s="2"/>
      <c r="P940" s="42">
        <v>934</v>
      </c>
      <c r="Q940" s="44"/>
      <c r="R940" s="44"/>
      <c r="S940" s="44"/>
      <c r="T940" s="44"/>
      <c r="U940" s="44"/>
      <c r="V940" s="2"/>
      <c r="W940" s="42">
        <v>934</v>
      </c>
      <c r="X940" s="44"/>
      <c r="Y940" s="44"/>
      <c r="Z940" s="44"/>
      <c r="AA940" s="44"/>
      <c r="AB940" s="44"/>
      <c r="AC940" s="2"/>
      <c r="AD940" s="2"/>
      <c r="AE940" s="2"/>
      <c r="AF940" s="2"/>
      <c r="AG940" s="2"/>
      <c r="AH940" s="2"/>
      <c r="AI940" s="2"/>
    </row>
    <row r="941" spans="2:35">
      <c r="B941" s="42">
        <v>935</v>
      </c>
      <c r="C941" s="44"/>
      <c r="D941" s="44"/>
      <c r="E941" s="44"/>
      <c r="F941" s="44"/>
      <c r="G941" s="44"/>
      <c r="H941" s="40"/>
      <c r="I941" s="42">
        <v>935</v>
      </c>
      <c r="J941" s="44"/>
      <c r="K941" s="44"/>
      <c r="L941" s="44">
        <v>2</v>
      </c>
      <c r="M941" s="44"/>
      <c r="N941" s="44"/>
      <c r="O941" s="2"/>
      <c r="P941" s="42">
        <v>935</v>
      </c>
      <c r="Q941" s="44"/>
      <c r="R941" s="44"/>
      <c r="S941" s="44"/>
      <c r="T941" s="44"/>
      <c r="U941" s="44"/>
      <c r="V941" s="2"/>
      <c r="W941" s="42">
        <v>935</v>
      </c>
      <c r="X941" s="44"/>
      <c r="Y941" s="44"/>
      <c r="Z941" s="44"/>
      <c r="AA941" s="44"/>
      <c r="AB941" s="44"/>
      <c r="AC941" s="2"/>
      <c r="AD941" s="2"/>
      <c r="AE941" s="2"/>
      <c r="AF941" s="2"/>
      <c r="AG941" s="2"/>
      <c r="AH941" s="2"/>
      <c r="AI941" s="2"/>
    </row>
    <row r="942" spans="2:35">
      <c r="B942" s="42">
        <v>936</v>
      </c>
      <c r="C942" s="44"/>
      <c r="D942" s="44"/>
      <c r="E942" s="44"/>
      <c r="F942" s="44"/>
      <c r="G942" s="44"/>
      <c r="H942" s="40"/>
      <c r="I942" s="42">
        <v>936</v>
      </c>
      <c r="J942" s="44"/>
      <c r="K942" s="44"/>
      <c r="L942" s="44">
        <v>5</v>
      </c>
      <c r="M942" s="44"/>
      <c r="N942" s="44"/>
      <c r="O942" s="2"/>
      <c r="P942" s="42">
        <v>936</v>
      </c>
      <c r="Q942" s="44"/>
      <c r="R942" s="44"/>
      <c r="S942" s="44"/>
      <c r="T942" s="44"/>
      <c r="U942" s="44"/>
      <c r="V942" s="2"/>
      <c r="W942" s="42">
        <v>936</v>
      </c>
      <c r="X942" s="44"/>
      <c r="Y942" s="44"/>
      <c r="Z942" s="44"/>
      <c r="AA942" s="44"/>
      <c r="AB942" s="44"/>
      <c r="AC942" s="2"/>
      <c r="AD942" s="2"/>
      <c r="AE942" s="2"/>
      <c r="AF942" s="2"/>
      <c r="AG942" s="2"/>
      <c r="AH942" s="2"/>
      <c r="AI942" s="2"/>
    </row>
    <row r="943" spans="2:35">
      <c r="B943" s="42">
        <v>937</v>
      </c>
      <c r="C943" s="44"/>
      <c r="D943" s="44"/>
      <c r="E943" s="44"/>
      <c r="F943" s="44"/>
      <c r="G943" s="44"/>
      <c r="H943" s="40"/>
      <c r="I943" s="42">
        <v>937</v>
      </c>
      <c r="J943" s="44"/>
      <c r="K943" s="44"/>
      <c r="L943" s="44">
        <v>5</v>
      </c>
      <c r="M943" s="44"/>
      <c r="N943" s="44"/>
      <c r="O943" s="2"/>
      <c r="P943" s="42">
        <v>937</v>
      </c>
      <c r="Q943" s="44"/>
      <c r="R943" s="44"/>
      <c r="S943" s="44"/>
      <c r="T943" s="44"/>
      <c r="U943" s="44"/>
      <c r="V943" s="2"/>
      <c r="W943" s="42">
        <v>937</v>
      </c>
      <c r="X943" s="44"/>
      <c r="Y943" s="44"/>
      <c r="Z943" s="44"/>
      <c r="AA943" s="44"/>
      <c r="AB943" s="44"/>
      <c r="AC943" s="2"/>
      <c r="AD943" s="2"/>
      <c r="AE943" s="2"/>
      <c r="AF943" s="2"/>
      <c r="AG943" s="2"/>
      <c r="AH943" s="2"/>
      <c r="AI943" s="2"/>
    </row>
    <row r="944" spans="2:35">
      <c r="B944" s="42">
        <v>938</v>
      </c>
      <c r="C944" s="44"/>
      <c r="D944" s="44"/>
      <c r="E944" s="44"/>
      <c r="F944" s="44"/>
      <c r="G944" s="44"/>
      <c r="H944" s="40"/>
      <c r="I944" s="42">
        <v>938</v>
      </c>
      <c r="J944" s="44"/>
      <c r="K944" s="44"/>
      <c r="L944" s="44">
        <v>2</v>
      </c>
      <c r="M944" s="44"/>
      <c r="N944" s="44"/>
      <c r="O944" s="2"/>
      <c r="P944" s="42">
        <v>938</v>
      </c>
      <c r="Q944" s="44"/>
      <c r="R944" s="44"/>
      <c r="S944" s="44"/>
      <c r="T944" s="44"/>
      <c r="U944" s="44"/>
      <c r="V944" s="2"/>
      <c r="W944" s="42">
        <v>938</v>
      </c>
      <c r="X944" s="44"/>
      <c r="Y944" s="44"/>
      <c r="Z944" s="44"/>
      <c r="AA944" s="44"/>
      <c r="AB944" s="44"/>
      <c r="AC944" s="2"/>
      <c r="AD944" s="2"/>
      <c r="AE944" s="2"/>
      <c r="AF944" s="2"/>
      <c r="AG944" s="2"/>
      <c r="AH944" s="2"/>
      <c r="AI944" s="2"/>
    </row>
    <row r="945" spans="2:35">
      <c r="B945" s="42">
        <v>939</v>
      </c>
      <c r="C945" s="44"/>
      <c r="D945" s="44"/>
      <c r="E945" s="44"/>
      <c r="F945" s="44"/>
      <c r="G945" s="44"/>
      <c r="H945" s="40"/>
      <c r="I945" s="42">
        <v>939</v>
      </c>
      <c r="J945" s="44"/>
      <c r="K945" s="44"/>
      <c r="L945" s="44">
        <v>8</v>
      </c>
      <c r="M945" s="44"/>
      <c r="N945" s="44"/>
      <c r="O945" s="2"/>
      <c r="P945" s="42">
        <v>939</v>
      </c>
      <c r="Q945" s="44"/>
      <c r="R945" s="44"/>
      <c r="S945" s="44"/>
      <c r="T945" s="44"/>
      <c r="U945" s="44"/>
      <c r="V945" s="2"/>
      <c r="W945" s="42">
        <v>939</v>
      </c>
      <c r="X945" s="44"/>
      <c r="Y945" s="44"/>
      <c r="Z945" s="44"/>
      <c r="AA945" s="44"/>
      <c r="AB945" s="44"/>
      <c r="AC945" s="2"/>
      <c r="AD945" s="2"/>
      <c r="AE945" s="2"/>
      <c r="AF945" s="2"/>
      <c r="AG945" s="2"/>
      <c r="AH945" s="2"/>
      <c r="AI945" s="2"/>
    </row>
    <row r="946" spans="2:35">
      <c r="B946" s="42">
        <v>940</v>
      </c>
      <c r="C946" s="44"/>
      <c r="D946" s="44"/>
      <c r="E946" s="44"/>
      <c r="F946" s="44"/>
      <c r="G946" s="44"/>
      <c r="H946" s="40"/>
      <c r="I946" s="42">
        <v>940</v>
      </c>
      <c r="J946" s="44"/>
      <c r="K946" s="44"/>
      <c r="L946" s="44">
        <v>2</v>
      </c>
      <c r="M946" s="44"/>
      <c r="N946" s="44"/>
      <c r="O946" s="2"/>
      <c r="P946" s="42">
        <v>940</v>
      </c>
      <c r="Q946" s="44"/>
      <c r="R946" s="44"/>
      <c r="S946" s="44"/>
      <c r="T946" s="44"/>
      <c r="U946" s="44"/>
      <c r="V946" s="2"/>
      <c r="W946" s="42">
        <v>940</v>
      </c>
      <c r="X946" s="44"/>
      <c r="Y946" s="44"/>
      <c r="Z946" s="44"/>
      <c r="AA946" s="44"/>
      <c r="AB946" s="44"/>
      <c r="AC946" s="2"/>
      <c r="AD946" s="2"/>
      <c r="AE946" s="2"/>
      <c r="AF946" s="2"/>
      <c r="AG946" s="2"/>
      <c r="AH946" s="2"/>
      <c r="AI946" s="2"/>
    </row>
    <row r="947" spans="2:35">
      <c r="B947" s="42">
        <v>941</v>
      </c>
      <c r="C947" s="44"/>
      <c r="D947" s="44"/>
      <c r="E947" s="44"/>
      <c r="F947" s="44"/>
      <c r="G947" s="44"/>
      <c r="H947" s="40"/>
      <c r="I947" s="42">
        <v>941</v>
      </c>
      <c r="J947" s="44"/>
      <c r="K947" s="44"/>
      <c r="L947" s="44">
        <v>5</v>
      </c>
      <c r="M947" s="44"/>
      <c r="N947" s="44"/>
      <c r="O947" s="2"/>
      <c r="P947" s="42">
        <v>941</v>
      </c>
      <c r="Q947" s="44"/>
      <c r="R947" s="44"/>
      <c r="S947" s="44"/>
      <c r="T947" s="44"/>
      <c r="U947" s="44"/>
      <c r="V947" s="2"/>
      <c r="W947" s="42">
        <v>941</v>
      </c>
      <c r="X947" s="44"/>
      <c r="Y947" s="44"/>
      <c r="Z947" s="44"/>
      <c r="AA947" s="44"/>
      <c r="AB947" s="44"/>
      <c r="AC947" s="2"/>
      <c r="AD947" s="2"/>
      <c r="AE947" s="2"/>
      <c r="AF947" s="2"/>
      <c r="AG947" s="2"/>
      <c r="AH947" s="2"/>
      <c r="AI947" s="2"/>
    </row>
    <row r="948" spans="2:35">
      <c r="B948" s="42">
        <v>942</v>
      </c>
      <c r="C948" s="44"/>
      <c r="D948" s="44"/>
      <c r="E948" s="44"/>
      <c r="F948" s="44"/>
      <c r="G948" s="44"/>
      <c r="H948" s="40"/>
      <c r="I948" s="42">
        <v>942</v>
      </c>
      <c r="J948" s="44"/>
      <c r="K948" s="44"/>
      <c r="L948" s="44">
        <v>5</v>
      </c>
      <c r="M948" s="44"/>
      <c r="N948" s="44"/>
      <c r="O948" s="2"/>
      <c r="P948" s="42">
        <v>942</v>
      </c>
      <c r="Q948" s="44"/>
      <c r="R948" s="44"/>
      <c r="S948" s="44"/>
      <c r="T948" s="44"/>
      <c r="U948" s="44"/>
      <c r="V948" s="2"/>
      <c r="W948" s="42">
        <v>942</v>
      </c>
      <c r="X948" s="44"/>
      <c r="Y948" s="44"/>
      <c r="Z948" s="44"/>
      <c r="AA948" s="44"/>
      <c r="AB948" s="44"/>
      <c r="AC948" s="2"/>
      <c r="AD948" s="2"/>
      <c r="AE948" s="2"/>
      <c r="AF948" s="2"/>
      <c r="AG948" s="2"/>
      <c r="AH948" s="2"/>
      <c r="AI948" s="2"/>
    </row>
    <row r="949" spans="2:35">
      <c r="B949" s="42">
        <v>943</v>
      </c>
      <c r="C949" s="44"/>
      <c r="D949" s="44"/>
      <c r="E949" s="44"/>
      <c r="F949" s="44"/>
      <c r="G949" s="44"/>
      <c r="H949" s="40"/>
      <c r="I949" s="42">
        <v>943</v>
      </c>
      <c r="J949" s="44"/>
      <c r="K949" s="44"/>
      <c r="L949" s="44">
        <v>5</v>
      </c>
      <c r="M949" s="44"/>
      <c r="N949" s="44"/>
      <c r="O949" s="2"/>
      <c r="P949" s="42">
        <v>943</v>
      </c>
      <c r="Q949" s="44"/>
      <c r="R949" s="44"/>
      <c r="S949" s="44"/>
      <c r="T949" s="44"/>
      <c r="U949" s="44"/>
      <c r="V949" s="2"/>
      <c r="W949" s="42">
        <v>943</v>
      </c>
      <c r="X949" s="44"/>
      <c r="Y949" s="44"/>
      <c r="Z949" s="44"/>
      <c r="AA949" s="44"/>
      <c r="AB949" s="44"/>
      <c r="AC949" s="2"/>
      <c r="AD949" s="2"/>
      <c r="AE949" s="2"/>
      <c r="AF949" s="2"/>
      <c r="AG949" s="2"/>
      <c r="AH949" s="2"/>
      <c r="AI949" s="2"/>
    </row>
    <row r="950" spans="2:35">
      <c r="B950" s="42">
        <v>944</v>
      </c>
      <c r="C950" s="44"/>
      <c r="D950" s="44"/>
      <c r="E950" s="44"/>
      <c r="F950" s="44"/>
      <c r="G950" s="44"/>
      <c r="H950" s="40"/>
      <c r="I950" s="42">
        <v>944</v>
      </c>
      <c r="J950" s="44"/>
      <c r="K950" s="44"/>
      <c r="L950" s="44">
        <v>1</v>
      </c>
      <c r="M950" s="44"/>
      <c r="N950" s="44"/>
      <c r="O950" s="2"/>
      <c r="P950" s="42">
        <v>944</v>
      </c>
      <c r="Q950" s="44"/>
      <c r="R950" s="44"/>
      <c r="S950" s="44"/>
      <c r="T950" s="44"/>
      <c r="U950" s="44"/>
      <c r="V950" s="2"/>
      <c r="W950" s="42">
        <v>944</v>
      </c>
      <c r="X950" s="44"/>
      <c r="Y950" s="44"/>
      <c r="Z950" s="44"/>
      <c r="AA950" s="44"/>
      <c r="AB950" s="44"/>
      <c r="AC950" s="2"/>
      <c r="AD950" s="2"/>
      <c r="AE950" s="2"/>
      <c r="AF950" s="2"/>
      <c r="AG950" s="2"/>
      <c r="AH950" s="2"/>
      <c r="AI950" s="2"/>
    </row>
    <row r="951" spans="2:35">
      <c r="B951" s="42">
        <v>945</v>
      </c>
      <c r="C951" s="44"/>
      <c r="D951" s="44"/>
      <c r="E951" s="44"/>
      <c r="F951" s="44"/>
      <c r="G951" s="44"/>
      <c r="H951" s="40"/>
      <c r="I951" s="42">
        <v>945</v>
      </c>
      <c r="J951" s="44"/>
      <c r="K951" s="44"/>
      <c r="L951" s="44">
        <v>2</v>
      </c>
      <c r="M951" s="44"/>
      <c r="N951" s="44"/>
      <c r="O951" s="2"/>
      <c r="P951" s="42">
        <v>945</v>
      </c>
      <c r="Q951" s="44"/>
      <c r="R951" s="44"/>
      <c r="S951" s="44"/>
      <c r="T951" s="44"/>
      <c r="U951" s="44"/>
      <c r="V951" s="2"/>
      <c r="W951" s="42">
        <v>945</v>
      </c>
      <c r="X951" s="44"/>
      <c r="Y951" s="44"/>
      <c r="Z951" s="44"/>
      <c r="AA951" s="44"/>
      <c r="AB951" s="44"/>
      <c r="AC951" s="2"/>
      <c r="AD951" s="2"/>
      <c r="AE951" s="2"/>
      <c r="AF951" s="2"/>
      <c r="AG951" s="2"/>
      <c r="AH951" s="2"/>
      <c r="AI951" s="2"/>
    </row>
    <row r="952" spans="2:35">
      <c r="B952" s="42">
        <v>946</v>
      </c>
      <c r="C952" s="44"/>
      <c r="D952" s="44"/>
      <c r="E952" s="44"/>
      <c r="F952" s="44"/>
      <c r="G952" s="44"/>
      <c r="H952" s="40"/>
      <c r="I952" s="42">
        <v>946</v>
      </c>
      <c r="J952" s="44"/>
      <c r="K952" s="44"/>
      <c r="L952" s="44">
        <v>4</v>
      </c>
      <c r="M952" s="44"/>
      <c r="N952" s="44"/>
      <c r="O952" s="2"/>
      <c r="P952" s="42">
        <v>946</v>
      </c>
      <c r="Q952" s="44"/>
      <c r="R952" s="44"/>
      <c r="S952" s="44"/>
      <c r="T952" s="44"/>
      <c r="U952" s="44"/>
      <c r="V952" s="2"/>
      <c r="W952" s="42">
        <v>946</v>
      </c>
      <c r="X952" s="44"/>
      <c r="Y952" s="44"/>
      <c r="Z952" s="44"/>
      <c r="AA952" s="44"/>
      <c r="AB952" s="44"/>
      <c r="AC952" s="2"/>
      <c r="AD952" s="2"/>
      <c r="AE952" s="2"/>
      <c r="AF952" s="2"/>
      <c r="AG952" s="2"/>
      <c r="AH952" s="2"/>
      <c r="AI952" s="2"/>
    </row>
    <row r="953" spans="2:35">
      <c r="B953" s="42">
        <v>947</v>
      </c>
      <c r="C953" s="44"/>
      <c r="D953" s="44"/>
      <c r="E953" s="44"/>
      <c r="F953" s="44"/>
      <c r="G953" s="44"/>
      <c r="H953" s="40"/>
      <c r="I953" s="42">
        <v>947</v>
      </c>
      <c r="J953" s="44"/>
      <c r="K953" s="44"/>
      <c r="L953" s="44">
        <v>5</v>
      </c>
      <c r="M953" s="44"/>
      <c r="N953" s="44"/>
      <c r="O953" s="2"/>
      <c r="P953" s="42">
        <v>947</v>
      </c>
      <c r="Q953" s="44"/>
      <c r="R953" s="44"/>
      <c r="S953" s="44"/>
      <c r="T953" s="44"/>
      <c r="U953" s="44"/>
      <c r="V953" s="2"/>
      <c r="W953" s="42">
        <v>947</v>
      </c>
      <c r="X953" s="44"/>
      <c r="Y953" s="44"/>
      <c r="Z953" s="44"/>
      <c r="AA953" s="44"/>
      <c r="AB953" s="44"/>
      <c r="AC953" s="2"/>
      <c r="AD953" s="2"/>
      <c r="AE953" s="2"/>
      <c r="AF953" s="2"/>
      <c r="AG953" s="2"/>
      <c r="AH953" s="2"/>
      <c r="AI953" s="2"/>
    </row>
    <row r="954" spans="2:35">
      <c r="B954" s="42">
        <v>948</v>
      </c>
      <c r="C954" s="44"/>
      <c r="D954" s="44"/>
      <c r="E954" s="44"/>
      <c r="F954" s="44"/>
      <c r="G954" s="44"/>
      <c r="H954" s="40"/>
      <c r="I954" s="42">
        <v>948</v>
      </c>
      <c r="J954" s="44"/>
      <c r="K954" s="44"/>
      <c r="L954" s="44">
        <v>2</v>
      </c>
      <c r="M954" s="44"/>
      <c r="N954" s="44"/>
      <c r="O954" s="2"/>
      <c r="P954" s="42">
        <v>948</v>
      </c>
      <c r="Q954" s="44"/>
      <c r="R954" s="44"/>
      <c r="S954" s="44"/>
      <c r="T954" s="44"/>
      <c r="U954" s="44"/>
      <c r="V954" s="2"/>
      <c r="W954" s="42">
        <v>948</v>
      </c>
      <c r="X954" s="44"/>
      <c r="Y954" s="44"/>
      <c r="Z954" s="44"/>
      <c r="AA954" s="44"/>
      <c r="AB954" s="44"/>
      <c r="AC954" s="2"/>
      <c r="AD954" s="2"/>
      <c r="AE954" s="2"/>
      <c r="AF954" s="2"/>
      <c r="AG954" s="2"/>
      <c r="AH954" s="2"/>
      <c r="AI954" s="2"/>
    </row>
    <row r="955" spans="2:35">
      <c r="B955" s="42">
        <v>949</v>
      </c>
      <c r="C955" s="44"/>
      <c r="D955" s="44"/>
      <c r="E955" s="44"/>
      <c r="F955" s="44"/>
      <c r="G955" s="44"/>
      <c r="H955" s="40"/>
      <c r="I955" s="42">
        <v>949</v>
      </c>
      <c r="J955" s="44"/>
      <c r="K955" s="44"/>
      <c r="L955" s="44">
        <v>5</v>
      </c>
      <c r="M955" s="44"/>
      <c r="N955" s="44"/>
      <c r="O955" s="2"/>
      <c r="P955" s="42">
        <v>949</v>
      </c>
      <c r="Q955" s="44"/>
      <c r="R955" s="44"/>
      <c r="S955" s="44"/>
      <c r="T955" s="44"/>
      <c r="U955" s="44"/>
      <c r="V955" s="2"/>
      <c r="W955" s="42">
        <v>949</v>
      </c>
      <c r="X955" s="44"/>
      <c r="Y955" s="44"/>
      <c r="Z955" s="44"/>
      <c r="AA955" s="44"/>
      <c r="AB955" s="44"/>
      <c r="AC955" s="2"/>
      <c r="AD955" s="2"/>
      <c r="AE955" s="2"/>
      <c r="AF955" s="2"/>
      <c r="AG955" s="2"/>
      <c r="AH955" s="2"/>
      <c r="AI955" s="2"/>
    </row>
    <row r="956" spans="2:35">
      <c r="B956" s="42">
        <v>950</v>
      </c>
      <c r="C956" s="44"/>
      <c r="D956" s="44"/>
      <c r="E956" s="44"/>
      <c r="F956" s="44"/>
      <c r="G956" s="44"/>
      <c r="H956" s="40"/>
      <c r="I956" s="42">
        <v>950</v>
      </c>
      <c r="J956" s="44"/>
      <c r="K956" s="44"/>
      <c r="L956" s="44">
        <v>5</v>
      </c>
      <c r="M956" s="44"/>
      <c r="N956" s="44"/>
      <c r="O956" s="2"/>
      <c r="P956" s="42">
        <v>950</v>
      </c>
      <c r="Q956" s="44"/>
      <c r="R956" s="44"/>
      <c r="S956" s="44"/>
      <c r="T956" s="44"/>
      <c r="U956" s="44"/>
      <c r="V956" s="2"/>
      <c r="W956" s="42">
        <v>950</v>
      </c>
      <c r="X956" s="44"/>
      <c r="Y956" s="44"/>
      <c r="Z956" s="44"/>
      <c r="AA956" s="44"/>
      <c r="AB956" s="44"/>
      <c r="AC956" s="2"/>
      <c r="AD956" s="2"/>
      <c r="AE956" s="2"/>
      <c r="AF956" s="2"/>
      <c r="AG956" s="2"/>
      <c r="AH956" s="2"/>
      <c r="AI956" s="2"/>
    </row>
    <row r="957" spans="2:35">
      <c r="B957" s="42">
        <v>951</v>
      </c>
      <c r="C957" s="44"/>
      <c r="D957" s="44"/>
      <c r="E957" s="44"/>
      <c r="F957" s="44"/>
      <c r="G957" s="44"/>
      <c r="H957" s="40"/>
      <c r="I957" s="42">
        <v>951</v>
      </c>
      <c r="J957" s="44"/>
      <c r="K957" s="44"/>
      <c r="L957" s="44">
        <v>2</v>
      </c>
      <c r="M957" s="44"/>
      <c r="N957" s="44"/>
      <c r="O957" s="2"/>
      <c r="P957" s="42">
        <v>951</v>
      </c>
      <c r="Q957" s="44"/>
      <c r="R957" s="44"/>
      <c r="S957" s="44"/>
      <c r="T957" s="44"/>
      <c r="U957" s="44"/>
      <c r="V957" s="2"/>
      <c r="W957" s="42">
        <v>951</v>
      </c>
      <c r="X957" s="44"/>
      <c r="Y957" s="44"/>
      <c r="Z957" s="44"/>
      <c r="AA957" s="44"/>
      <c r="AB957" s="44"/>
      <c r="AC957" s="2"/>
      <c r="AD957" s="2"/>
      <c r="AE957" s="2"/>
      <c r="AF957" s="2"/>
      <c r="AG957" s="2"/>
      <c r="AH957" s="2"/>
      <c r="AI957" s="2"/>
    </row>
    <row r="958" spans="2:35">
      <c r="B958" s="42">
        <v>952</v>
      </c>
      <c r="C958" s="44"/>
      <c r="D958" s="44"/>
      <c r="E958" s="44"/>
      <c r="F958" s="44"/>
      <c r="G958" s="44"/>
      <c r="H958" s="40"/>
      <c r="I958" s="42">
        <v>952</v>
      </c>
      <c r="J958" s="44"/>
      <c r="K958" s="44"/>
      <c r="L958" s="44">
        <v>5</v>
      </c>
      <c r="M958" s="44"/>
      <c r="N958" s="44"/>
      <c r="O958" s="2"/>
      <c r="P958" s="42">
        <v>952</v>
      </c>
      <c r="Q958" s="44"/>
      <c r="R958" s="44"/>
      <c r="S958" s="44"/>
      <c r="T958" s="44"/>
      <c r="U958" s="44"/>
      <c r="V958" s="2"/>
      <c r="W958" s="42">
        <v>952</v>
      </c>
      <c r="X958" s="44"/>
      <c r="Y958" s="44"/>
      <c r="Z958" s="44"/>
      <c r="AA958" s="44"/>
      <c r="AB958" s="44"/>
      <c r="AC958" s="2"/>
      <c r="AD958" s="2"/>
      <c r="AE958" s="2"/>
      <c r="AF958" s="2"/>
      <c r="AG958" s="2"/>
      <c r="AH958" s="2"/>
      <c r="AI958" s="2"/>
    </row>
    <row r="959" spans="2:35">
      <c r="B959" s="42">
        <v>953</v>
      </c>
      <c r="C959" s="44"/>
      <c r="D959" s="44"/>
      <c r="E959" s="44"/>
      <c r="F959" s="44"/>
      <c r="G959" s="44"/>
      <c r="H959" s="40"/>
      <c r="I959" s="42">
        <v>953</v>
      </c>
      <c r="J959" s="44"/>
      <c r="K959" s="44"/>
      <c r="L959" s="44">
        <v>5</v>
      </c>
      <c r="M959" s="44"/>
      <c r="N959" s="44"/>
      <c r="O959" s="2"/>
      <c r="P959" s="42">
        <v>953</v>
      </c>
      <c r="Q959" s="44"/>
      <c r="R959" s="44"/>
      <c r="S959" s="44"/>
      <c r="T959" s="44"/>
      <c r="U959" s="44"/>
      <c r="V959" s="2"/>
      <c r="W959" s="42">
        <v>953</v>
      </c>
      <c r="X959" s="44"/>
      <c r="Y959" s="44"/>
      <c r="Z959" s="44"/>
      <c r="AA959" s="44"/>
      <c r="AB959" s="44"/>
      <c r="AC959" s="2"/>
      <c r="AD959" s="2"/>
      <c r="AE959" s="2"/>
      <c r="AF959" s="2"/>
      <c r="AG959" s="2"/>
      <c r="AH959" s="2"/>
      <c r="AI959" s="2"/>
    </row>
    <row r="960" spans="2:35">
      <c r="B960" s="42">
        <v>954</v>
      </c>
      <c r="C960" s="44"/>
      <c r="D960" s="44"/>
      <c r="E960" s="44"/>
      <c r="F960" s="44"/>
      <c r="G960" s="44"/>
      <c r="H960" s="40"/>
      <c r="I960" s="42">
        <v>954</v>
      </c>
      <c r="J960" s="44"/>
      <c r="K960" s="44"/>
      <c r="L960" s="44">
        <v>5</v>
      </c>
      <c r="M960" s="44"/>
      <c r="N960" s="44"/>
      <c r="O960" s="2"/>
      <c r="P960" s="42">
        <v>954</v>
      </c>
      <c r="Q960" s="44"/>
      <c r="R960" s="44"/>
      <c r="S960" s="44"/>
      <c r="T960" s="44"/>
      <c r="U960" s="44"/>
      <c r="V960" s="2"/>
      <c r="W960" s="42">
        <v>954</v>
      </c>
      <c r="X960" s="44"/>
      <c r="Y960" s="44"/>
      <c r="Z960" s="44"/>
      <c r="AA960" s="44"/>
      <c r="AB960" s="44"/>
      <c r="AC960" s="2"/>
      <c r="AD960" s="2"/>
      <c r="AE960" s="2"/>
      <c r="AF960" s="2"/>
      <c r="AG960" s="2"/>
      <c r="AH960" s="2"/>
      <c r="AI960" s="2"/>
    </row>
    <row r="961" spans="2:35">
      <c r="B961" s="42">
        <v>955</v>
      </c>
      <c r="C961" s="44"/>
      <c r="D961" s="44"/>
      <c r="E961" s="44"/>
      <c r="F961" s="44"/>
      <c r="G961" s="44"/>
      <c r="H961" s="40"/>
      <c r="I961" s="42">
        <v>955</v>
      </c>
      <c r="J961" s="44"/>
      <c r="K961" s="44"/>
      <c r="L961" s="44">
        <v>2</v>
      </c>
      <c r="M961" s="44"/>
      <c r="N961" s="44"/>
      <c r="O961" s="2"/>
      <c r="P961" s="42">
        <v>955</v>
      </c>
      <c r="Q961" s="44"/>
      <c r="R961" s="44"/>
      <c r="S961" s="44"/>
      <c r="T961" s="44"/>
      <c r="U961" s="44"/>
      <c r="V961" s="2"/>
      <c r="W961" s="42">
        <v>955</v>
      </c>
      <c r="X961" s="44"/>
      <c r="Y961" s="44"/>
      <c r="Z961" s="44"/>
      <c r="AA961" s="44"/>
      <c r="AB961" s="44"/>
      <c r="AC961" s="2"/>
      <c r="AD961" s="2"/>
      <c r="AE961" s="2"/>
      <c r="AF961" s="2"/>
      <c r="AG961" s="2"/>
      <c r="AH961" s="2"/>
      <c r="AI961" s="2"/>
    </row>
    <row r="962" spans="2:35">
      <c r="B962" s="42">
        <v>956</v>
      </c>
      <c r="C962" s="44"/>
      <c r="D962" s="44"/>
      <c r="E962" s="44"/>
      <c r="F962" s="44"/>
      <c r="G962" s="44"/>
      <c r="H962" s="40"/>
      <c r="I962" s="42">
        <v>956</v>
      </c>
      <c r="J962" s="44"/>
      <c r="K962" s="44"/>
      <c r="L962" s="44">
        <v>5</v>
      </c>
      <c r="M962" s="44"/>
      <c r="N962" s="44"/>
      <c r="O962" s="2"/>
      <c r="P962" s="42">
        <v>956</v>
      </c>
      <c r="Q962" s="44"/>
      <c r="R962" s="44"/>
      <c r="S962" s="44"/>
      <c r="T962" s="44"/>
      <c r="U962" s="44"/>
      <c r="V962" s="2"/>
      <c r="W962" s="42">
        <v>956</v>
      </c>
      <c r="X962" s="44"/>
      <c r="Y962" s="44"/>
      <c r="Z962" s="44"/>
      <c r="AA962" s="44"/>
      <c r="AB962" s="44"/>
      <c r="AC962" s="2"/>
      <c r="AD962" s="2"/>
      <c r="AE962" s="2"/>
      <c r="AF962" s="2"/>
      <c r="AG962" s="2"/>
      <c r="AH962" s="2"/>
      <c r="AI962" s="2"/>
    </row>
    <row r="963" spans="2:35">
      <c r="B963" s="42">
        <v>957</v>
      </c>
      <c r="C963" s="44"/>
      <c r="D963" s="44"/>
      <c r="E963" s="44"/>
      <c r="F963" s="44"/>
      <c r="G963" s="44"/>
      <c r="H963" s="40"/>
      <c r="I963" s="42">
        <v>957</v>
      </c>
      <c r="J963" s="44"/>
      <c r="K963" s="44"/>
      <c r="L963" s="44">
        <v>5</v>
      </c>
      <c r="M963" s="44"/>
      <c r="N963" s="44"/>
      <c r="O963" s="2"/>
      <c r="P963" s="42">
        <v>957</v>
      </c>
      <c r="Q963" s="44"/>
      <c r="R963" s="44"/>
      <c r="S963" s="44"/>
      <c r="T963" s="44"/>
      <c r="U963" s="44"/>
      <c r="V963" s="2"/>
      <c r="W963" s="42">
        <v>957</v>
      </c>
      <c r="X963" s="44"/>
      <c r="Y963" s="44"/>
      <c r="Z963" s="44"/>
      <c r="AA963" s="44"/>
      <c r="AB963" s="44"/>
      <c r="AC963" s="2"/>
      <c r="AD963" s="2"/>
      <c r="AE963" s="2"/>
      <c r="AF963" s="2"/>
      <c r="AG963" s="2"/>
      <c r="AH963" s="2"/>
      <c r="AI963" s="2"/>
    </row>
    <row r="964" spans="2:35">
      <c r="B964" s="42">
        <v>958</v>
      </c>
      <c r="C964" s="44"/>
      <c r="D964" s="44"/>
      <c r="E964" s="44"/>
      <c r="F964" s="44"/>
      <c r="G964" s="44"/>
      <c r="H964" s="40"/>
      <c r="I964" s="42">
        <v>958</v>
      </c>
      <c r="J964" s="44"/>
      <c r="K964" s="44"/>
      <c r="L964" s="44">
        <v>2</v>
      </c>
      <c r="M964" s="44"/>
      <c r="N964" s="44"/>
      <c r="O964" s="2"/>
      <c r="P964" s="42">
        <v>958</v>
      </c>
      <c r="Q964" s="44"/>
      <c r="R964" s="44"/>
      <c r="S964" s="44"/>
      <c r="T964" s="44"/>
      <c r="U964" s="44"/>
      <c r="V964" s="2"/>
      <c r="W964" s="42">
        <v>958</v>
      </c>
      <c r="X964" s="44"/>
      <c r="Y964" s="44"/>
      <c r="Z964" s="44"/>
      <c r="AA964" s="44"/>
      <c r="AB964" s="44"/>
      <c r="AC964" s="2"/>
      <c r="AD964" s="2"/>
      <c r="AE964" s="2"/>
      <c r="AF964" s="2"/>
      <c r="AG964" s="2"/>
      <c r="AH964" s="2"/>
      <c r="AI964" s="2"/>
    </row>
    <row r="965" spans="2:35">
      <c r="B965" s="42">
        <v>959</v>
      </c>
      <c r="C965" s="44"/>
      <c r="D965" s="44"/>
      <c r="E965" s="44"/>
      <c r="F965" s="44"/>
      <c r="G965" s="44"/>
      <c r="H965" s="40"/>
      <c r="I965" s="42">
        <v>959</v>
      </c>
      <c r="J965" s="44"/>
      <c r="K965" s="44"/>
      <c r="L965" s="44">
        <v>2</v>
      </c>
      <c r="M965" s="44"/>
      <c r="N965" s="44"/>
      <c r="O965" s="2"/>
      <c r="P965" s="42">
        <v>959</v>
      </c>
      <c r="Q965" s="44"/>
      <c r="R965" s="44"/>
      <c r="S965" s="44"/>
      <c r="T965" s="44"/>
      <c r="U965" s="44"/>
      <c r="V965" s="2"/>
      <c r="W965" s="42">
        <v>959</v>
      </c>
      <c r="X965" s="44"/>
      <c r="Y965" s="44"/>
      <c r="Z965" s="44"/>
      <c r="AA965" s="44"/>
      <c r="AB965" s="44"/>
      <c r="AC965" s="2"/>
      <c r="AD965" s="2"/>
      <c r="AE965" s="2"/>
      <c r="AF965" s="2"/>
      <c r="AG965" s="2"/>
      <c r="AH965" s="2"/>
      <c r="AI965" s="2"/>
    </row>
    <row r="966" spans="2:35">
      <c r="B966" s="42">
        <v>960</v>
      </c>
      <c r="C966" s="44"/>
      <c r="D966" s="44"/>
      <c r="E966" s="44"/>
      <c r="F966" s="44"/>
      <c r="G966" s="44"/>
      <c r="H966" s="40"/>
      <c r="I966" s="42">
        <v>960</v>
      </c>
      <c r="J966" s="44"/>
      <c r="K966" s="44"/>
      <c r="L966" s="44">
        <v>5</v>
      </c>
      <c r="M966" s="44"/>
      <c r="N966" s="44"/>
      <c r="O966" s="2"/>
      <c r="P966" s="42">
        <v>960</v>
      </c>
      <c r="Q966" s="44"/>
      <c r="R966" s="44"/>
      <c r="S966" s="44"/>
      <c r="T966" s="44"/>
      <c r="U966" s="44"/>
      <c r="V966" s="2"/>
      <c r="W966" s="42">
        <v>960</v>
      </c>
      <c r="X966" s="44"/>
      <c r="Y966" s="44"/>
      <c r="Z966" s="44"/>
      <c r="AA966" s="44"/>
      <c r="AB966" s="44"/>
      <c r="AC966" s="2"/>
      <c r="AD966" s="2"/>
      <c r="AE966" s="2"/>
      <c r="AF966" s="2"/>
      <c r="AG966" s="2"/>
      <c r="AH966" s="2"/>
      <c r="AI966" s="2"/>
    </row>
    <row r="967" spans="2:35">
      <c r="B967" s="42">
        <v>961</v>
      </c>
      <c r="C967" s="44"/>
      <c r="D967" s="44"/>
      <c r="E967" s="44"/>
      <c r="F967" s="44"/>
      <c r="G967" s="44"/>
      <c r="H967" s="40"/>
      <c r="I967" s="42">
        <v>961</v>
      </c>
      <c r="J967" s="44"/>
      <c r="K967" s="44"/>
      <c r="L967" s="44">
        <v>5</v>
      </c>
      <c r="M967" s="44"/>
      <c r="N967" s="44"/>
      <c r="O967" s="2"/>
      <c r="P967" s="42">
        <v>961</v>
      </c>
      <c r="Q967" s="44"/>
      <c r="R967" s="44"/>
      <c r="S967" s="44"/>
      <c r="T967" s="44"/>
      <c r="U967" s="44"/>
      <c r="V967" s="2"/>
      <c r="W967" s="42">
        <v>961</v>
      </c>
      <c r="X967" s="44"/>
      <c r="Y967" s="44"/>
      <c r="Z967" s="44"/>
      <c r="AA967" s="44"/>
      <c r="AB967" s="44"/>
      <c r="AC967" s="2"/>
      <c r="AD967" s="2"/>
      <c r="AE967" s="2"/>
      <c r="AF967" s="2"/>
      <c r="AG967" s="2"/>
      <c r="AH967" s="2"/>
      <c r="AI967" s="2"/>
    </row>
    <row r="968" spans="2:35">
      <c r="B968" s="42">
        <v>962</v>
      </c>
      <c r="C968" s="44"/>
      <c r="D968" s="44"/>
      <c r="E968" s="44"/>
      <c r="F968" s="44"/>
      <c r="G968" s="44"/>
      <c r="H968" s="40"/>
      <c r="I968" s="42">
        <v>962</v>
      </c>
      <c r="J968" s="44"/>
      <c r="K968" s="44"/>
      <c r="L968" s="44">
        <v>2</v>
      </c>
      <c r="M968" s="44"/>
      <c r="N968" s="44"/>
      <c r="O968" s="2"/>
      <c r="P968" s="42">
        <v>962</v>
      </c>
      <c r="Q968" s="44"/>
      <c r="R968" s="44"/>
      <c r="S968" s="44"/>
      <c r="T968" s="44"/>
      <c r="U968" s="44"/>
      <c r="V968" s="2"/>
      <c r="W968" s="42">
        <v>962</v>
      </c>
      <c r="X968" s="44"/>
      <c r="Y968" s="44"/>
      <c r="Z968" s="44"/>
      <c r="AA968" s="44"/>
      <c r="AB968" s="44"/>
      <c r="AC968" s="2"/>
      <c r="AD968" s="2"/>
      <c r="AE968" s="2"/>
      <c r="AF968" s="2"/>
      <c r="AG968" s="2"/>
      <c r="AH968" s="2"/>
      <c r="AI968" s="2"/>
    </row>
    <row r="969" spans="2:35">
      <c r="B969" s="42">
        <v>963</v>
      </c>
      <c r="C969" s="44"/>
      <c r="D969" s="44"/>
      <c r="E969" s="44"/>
      <c r="F969" s="44"/>
      <c r="G969" s="44"/>
      <c r="H969" s="40"/>
      <c r="I969" s="42">
        <v>963</v>
      </c>
      <c r="J969" s="44"/>
      <c r="K969" s="44"/>
      <c r="L969" s="44">
        <v>2</v>
      </c>
      <c r="M969" s="44"/>
      <c r="N969" s="44"/>
      <c r="O969" s="2"/>
      <c r="P969" s="42">
        <v>963</v>
      </c>
      <c r="Q969" s="44"/>
      <c r="R969" s="44"/>
      <c r="S969" s="44"/>
      <c r="T969" s="44"/>
      <c r="U969" s="44"/>
      <c r="V969" s="2"/>
      <c r="W969" s="42">
        <v>963</v>
      </c>
      <c r="X969" s="44"/>
      <c r="Y969" s="44"/>
      <c r="Z969" s="44"/>
      <c r="AA969" s="44"/>
      <c r="AB969" s="44"/>
      <c r="AC969" s="2"/>
      <c r="AD969" s="2"/>
      <c r="AE969" s="2"/>
      <c r="AF969" s="2"/>
      <c r="AG969" s="2"/>
      <c r="AH969" s="2"/>
      <c r="AI969" s="2"/>
    </row>
    <row r="970" spans="2:35">
      <c r="B970" s="42">
        <v>964</v>
      </c>
      <c r="C970" s="44"/>
      <c r="D970" s="44"/>
      <c r="E970" s="44"/>
      <c r="F970" s="44"/>
      <c r="G970" s="44"/>
      <c r="H970" s="40"/>
      <c r="I970" s="42">
        <v>964</v>
      </c>
      <c r="J970" s="44"/>
      <c r="K970" s="44"/>
      <c r="L970" s="44">
        <v>7</v>
      </c>
      <c r="M970" s="44"/>
      <c r="N970" s="44"/>
      <c r="O970" s="2"/>
      <c r="P970" s="42">
        <v>964</v>
      </c>
      <c r="Q970" s="44"/>
      <c r="R970" s="44"/>
      <c r="S970" s="44"/>
      <c r="T970" s="44"/>
      <c r="U970" s="44"/>
      <c r="V970" s="2"/>
      <c r="W970" s="42">
        <v>964</v>
      </c>
      <c r="X970" s="44"/>
      <c r="Y970" s="44"/>
      <c r="Z970" s="44"/>
      <c r="AA970" s="44"/>
      <c r="AB970" s="44"/>
      <c r="AC970" s="2"/>
      <c r="AD970" s="2"/>
      <c r="AE970" s="2"/>
      <c r="AF970" s="2"/>
      <c r="AG970" s="2"/>
      <c r="AH970" s="2"/>
      <c r="AI970" s="2"/>
    </row>
    <row r="971" spans="2:35">
      <c r="B971" s="42">
        <v>965</v>
      </c>
      <c r="C971" s="44"/>
      <c r="D971" s="44"/>
      <c r="E971" s="44"/>
      <c r="F971" s="44"/>
      <c r="G971" s="44"/>
      <c r="H971" s="40"/>
      <c r="I971" s="42">
        <v>965</v>
      </c>
      <c r="J971" s="44"/>
      <c r="K971" s="44"/>
      <c r="L971" s="44">
        <v>1</v>
      </c>
      <c r="M971" s="44"/>
      <c r="N971" s="44"/>
      <c r="O971" s="2"/>
      <c r="P971" s="42">
        <v>965</v>
      </c>
      <c r="Q971" s="44"/>
      <c r="R971" s="44"/>
      <c r="S971" s="44"/>
      <c r="T971" s="44"/>
      <c r="U971" s="44"/>
      <c r="V971" s="2"/>
      <c r="W971" s="42">
        <v>965</v>
      </c>
      <c r="X971" s="44"/>
      <c r="Y971" s="44"/>
      <c r="Z971" s="44"/>
      <c r="AA971" s="44"/>
      <c r="AB971" s="44"/>
      <c r="AC971" s="2"/>
      <c r="AD971" s="2"/>
      <c r="AE971" s="2"/>
      <c r="AF971" s="2"/>
      <c r="AG971" s="2"/>
      <c r="AH971" s="2"/>
      <c r="AI971" s="2"/>
    </row>
    <row r="972" spans="2:35">
      <c r="B972" s="42">
        <v>966</v>
      </c>
      <c r="C972" s="44"/>
      <c r="D972" s="44"/>
      <c r="E972" s="44"/>
      <c r="F972" s="44"/>
      <c r="G972" s="44"/>
      <c r="H972" s="40"/>
      <c r="I972" s="42">
        <v>966</v>
      </c>
      <c r="J972" s="44"/>
      <c r="K972" s="44"/>
      <c r="L972" s="44">
        <v>2</v>
      </c>
      <c r="M972" s="44"/>
      <c r="N972" s="44"/>
      <c r="O972" s="2"/>
      <c r="P972" s="42">
        <v>966</v>
      </c>
      <c r="Q972" s="44"/>
      <c r="R972" s="44"/>
      <c r="S972" s="44"/>
      <c r="T972" s="44"/>
      <c r="U972" s="44"/>
      <c r="V972" s="2"/>
      <c r="W972" s="42">
        <v>966</v>
      </c>
      <c r="X972" s="44"/>
      <c r="Y972" s="44"/>
      <c r="Z972" s="44"/>
      <c r="AA972" s="44"/>
      <c r="AB972" s="44"/>
      <c r="AC972" s="2"/>
      <c r="AD972" s="2"/>
      <c r="AE972" s="2"/>
      <c r="AF972" s="2"/>
      <c r="AG972" s="2"/>
      <c r="AH972" s="2"/>
      <c r="AI972" s="2"/>
    </row>
    <row r="973" spans="2:35">
      <c r="B973" s="42">
        <v>967</v>
      </c>
      <c r="C973" s="44"/>
      <c r="D973" s="44"/>
      <c r="E973" s="44"/>
      <c r="F973" s="44"/>
      <c r="G973" s="44"/>
      <c r="H973" s="40"/>
      <c r="I973" s="42">
        <v>967</v>
      </c>
      <c r="J973" s="44"/>
      <c r="K973" s="44"/>
      <c r="L973" s="44">
        <v>2</v>
      </c>
      <c r="M973" s="44"/>
      <c r="N973" s="44"/>
      <c r="O973" s="2"/>
      <c r="P973" s="42">
        <v>967</v>
      </c>
      <c r="Q973" s="44"/>
      <c r="R973" s="44"/>
      <c r="S973" s="44"/>
      <c r="T973" s="44"/>
      <c r="U973" s="44"/>
      <c r="V973" s="2"/>
      <c r="W973" s="42">
        <v>967</v>
      </c>
      <c r="X973" s="44"/>
      <c r="Y973" s="44"/>
      <c r="Z973" s="44"/>
      <c r="AA973" s="44"/>
      <c r="AB973" s="44"/>
      <c r="AC973" s="2"/>
      <c r="AD973" s="2"/>
      <c r="AE973" s="2"/>
      <c r="AF973" s="2"/>
      <c r="AG973" s="2"/>
      <c r="AH973" s="2"/>
      <c r="AI973" s="2"/>
    </row>
    <row r="974" spans="2:35">
      <c r="B974" s="42">
        <v>968</v>
      </c>
      <c r="C974" s="44"/>
      <c r="D974" s="44"/>
      <c r="E974" s="44"/>
      <c r="F974" s="44"/>
      <c r="G974" s="44"/>
      <c r="H974" s="40"/>
      <c r="I974" s="42">
        <v>968</v>
      </c>
      <c r="J974" s="44"/>
      <c r="K974" s="44"/>
      <c r="L974" s="44">
        <v>5</v>
      </c>
      <c r="M974" s="44"/>
      <c r="N974" s="44"/>
      <c r="O974" s="2"/>
      <c r="P974" s="42">
        <v>968</v>
      </c>
      <c r="Q974" s="44"/>
      <c r="R974" s="44"/>
      <c r="S974" s="44"/>
      <c r="T974" s="44"/>
      <c r="U974" s="44"/>
      <c r="V974" s="2"/>
      <c r="W974" s="42">
        <v>968</v>
      </c>
      <c r="X974" s="44"/>
      <c r="Y974" s="44"/>
      <c r="Z974" s="44"/>
      <c r="AA974" s="44"/>
      <c r="AB974" s="44"/>
      <c r="AC974" s="2"/>
      <c r="AD974" s="2"/>
      <c r="AE974" s="2"/>
      <c r="AF974" s="2"/>
      <c r="AG974" s="2"/>
      <c r="AH974" s="2"/>
      <c r="AI974" s="2"/>
    </row>
    <row r="975" spans="2:35">
      <c r="B975" s="42">
        <v>969</v>
      </c>
      <c r="C975" s="44"/>
      <c r="D975" s="44"/>
      <c r="E975" s="44"/>
      <c r="F975" s="44"/>
      <c r="G975" s="44"/>
      <c r="H975" s="40"/>
      <c r="I975" s="42">
        <v>969</v>
      </c>
      <c r="J975" s="44"/>
      <c r="K975" s="44"/>
      <c r="L975" s="44">
        <v>5</v>
      </c>
      <c r="M975" s="44"/>
      <c r="N975" s="44"/>
      <c r="O975" s="2"/>
      <c r="P975" s="42">
        <v>969</v>
      </c>
      <c r="Q975" s="44"/>
      <c r="R975" s="44"/>
      <c r="S975" s="44"/>
      <c r="T975" s="44"/>
      <c r="U975" s="44"/>
      <c r="V975" s="2"/>
      <c r="W975" s="42">
        <v>969</v>
      </c>
      <c r="X975" s="44"/>
      <c r="Y975" s="44"/>
      <c r="Z975" s="44"/>
      <c r="AA975" s="44"/>
      <c r="AB975" s="44"/>
      <c r="AC975" s="2"/>
      <c r="AD975" s="2"/>
      <c r="AE975" s="2"/>
      <c r="AF975" s="2"/>
      <c r="AG975" s="2"/>
      <c r="AH975" s="2"/>
      <c r="AI975" s="2"/>
    </row>
    <row r="976" spans="2:35">
      <c r="B976" s="42">
        <v>970</v>
      </c>
      <c r="C976" s="44"/>
      <c r="D976" s="44"/>
      <c r="E976" s="44"/>
      <c r="F976" s="44"/>
      <c r="G976" s="44"/>
      <c r="H976" s="40"/>
      <c r="I976" s="42">
        <v>970</v>
      </c>
      <c r="J976" s="44"/>
      <c r="K976" s="44"/>
      <c r="L976" s="44">
        <v>5</v>
      </c>
      <c r="M976" s="44"/>
      <c r="N976" s="44"/>
      <c r="O976" s="2"/>
      <c r="P976" s="42">
        <v>970</v>
      </c>
      <c r="Q976" s="44"/>
      <c r="R976" s="44"/>
      <c r="S976" s="44"/>
      <c r="T976" s="44"/>
      <c r="U976" s="44"/>
      <c r="V976" s="2"/>
      <c r="W976" s="42">
        <v>970</v>
      </c>
      <c r="X976" s="44"/>
      <c r="Y976" s="44"/>
      <c r="Z976" s="44"/>
      <c r="AA976" s="44"/>
      <c r="AB976" s="44"/>
      <c r="AC976" s="2"/>
      <c r="AD976" s="2"/>
      <c r="AE976" s="2"/>
      <c r="AF976" s="2"/>
      <c r="AG976" s="2"/>
      <c r="AH976" s="2"/>
      <c r="AI976" s="2"/>
    </row>
    <row r="977" spans="2:35">
      <c r="B977" s="42">
        <v>971</v>
      </c>
      <c r="C977" s="44"/>
      <c r="D977" s="44"/>
      <c r="E977" s="44"/>
      <c r="F977" s="44"/>
      <c r="G977" s="44"/>
      <c r="H977" s="40"/>
      <c r="I977" s="42">
        <v>971</v>
      </c>
      <c r="J977" s="44"/>
      <c r="K977" s="44"/>
      <c r="L977" s="44">
        <v>5</v>
      </c>
      <c r="M977" s="44"/>
      <c r="N977" s="44"/>
      <c r="O977" s="2"/>
      <c r="P977" s="42">
        <v>971</v>
      </c>
      <c r="Q977" s="44"/>
      <c r="R977" s="44"/>
      <c r="S977" s="44"/>
      <c r="T977" s="44"/>
      <c r="U977" s="44"/>
      <c r="V977" s="2"/>
      <c r="W977" s="42">
        <v>971</v>
      </c>
      <c r="X977" s="44"/>
      <c r="Y977" s="44"/>
      <c r="Z977" s="44"/>
      <c r="AA977" s="44"/>
      <c r="AB977" s="44"/>
      <c r="AC977" s="2"/>
      <c r="AD977" s="2"/>
      <c r="AE977" s="2"/>
      <c r="AF977" s="2"/>
      <c r="AG977" s="2"/>
      <c r="AH977" s="2"/>
      <c r="AI977" s="2"/>
    </row>
    <row r="978" spans="2:35">
      <c r="B978" s="42">
        <v>972</v>
      </c>
      <c r="C978" s="44"/>
      <c r="D978" s="44"/>
      <c r="E978" s="44"/>
      <c r="F978" s="44"/>
      <c r="G978" s="44"/>
      <c r="H978" s="40"/>
      <c r="I978" s="42">
        <v>972</v>
      </c>
      <c r="J978" s="44"/>
      <c r="K978" s="44"/>
      <c r="L978" s="44">
        <v>2</v>
      </c>
      <c r="M978" s="44"/>
      <c r="N978" s="44"/>
      <c r="O978" s="2"/>
      <c r="P978" s="42">
        <v>972</v>
      </c>
      <c r="Q978" s="44"/>
      <c r="R978" s="44"/>
      <c r="S978" s="44"/>
      <c r="T978" s="44"/>
      <c r="U978" s="44"/>
      <c r="V978" s="2"/>
      <c r="W978" s="42">
        <v>972</v>
      </c>
      <c r="X978" s="44"/>
      <c r="Y978" s="44"/>
      <c r="Z978" s="44"/>
      <c r="AA978" s="44"/>
      <c r="AB978" s="44"/>
      <c r="AC978" s="2"/>
      <c r="AD978" s="2"/>
      <c r="AE978" s="2"/>
      <c r="AF978" s="2"/>
      <c r="AG978" s="2"/>
      <c r="AH978" s="2"/>
      <c r="AI978" s="2"/>
    </row>
    <row r="979" spans="2:35">
      <c r="B979" s="42">
        <v>973</v>
      </c>
      <c r="C979" s="44"/>
      <c r="D979" s="44"/>
      <c r="E979" s="44"/>
      <c r="F979" s="44"/>
      <c r="G979" s="44"/>
      <c r="H979" s="40"/>
      <c r="I979" s="42">
        <v>973</v>
      </c>
      <c r="J979" s="44"/>
      <c r="K979" s="44"/>
      <c r="L979" s="44">
        <v>5</v>
      </c>
      <c r="M979" s="44"/>
      <c r="N979" s="44"/>
      <c r="O979" s="2"/>
      <c r="P979" s="42">
        <v>973</v>
      </c>
      <c r="Q979" s="44"/>
      <c r="R979" s="44"/>
      <c r="S979" s="44"/>
      <c r="T979" s="44"/>
      <c r="U979" s="44"/>
      <c r="V979" s="2"/>
      <c r="W979" s="42">
        <v>973</v>
      </c>
      <c r="X979" s="44"/>
      <c r="Y979" s="44"/>
      <c r="Z979" s="44"/>
      <c r="AA979" s="44"/>
      <c r="AB979" s="44"/>
      <c r="AC979" s="2"/>
      <c r="AD979" s="2"/>
      <c r="AE979" s="2"/>
      <c r="AF979" s="2"/>
      <c r="AG979" s="2"/>
      <c r="AH979" s="2"/>
      <c r="AI979" s="2"/>
    </row>
    <row r="980" spans="2:35">
      <c r="B980" s="42">
        <v>974</v>
      </c>
      <c r="C980" s="44"/>
      <c r="D980" s="44"/>
      <c r="E980" s="44"/>
      <c r="F980" s="44"/>
      <c r="G980" s="44"/>
      <c r="H980" s="40"/>
      <c r="I980" s="42">
        <v>974</v>
      </c>
      <c r="J980" s="44"/>
      <c r="K980" s="44"/>
      <c r="L980" s="44">
        <v>0</v>
      </c>
      <c r="M980" s="44"/>
      <c r="N980" s="44"/>
      <c r="O980" s="2"/>
      <c r="P980" s="42">
        <v>974</v>
      </c>
      <c r="Q980" s="44"/>
      <c r="R980" s="44"/>
      <c r="S980" s="44"/>
      <c r="T980" s="44"/>
      <c r="U980" s="44"/>
      <c r="V980" s="2"/>
      <c r="W980" s="42">
        <v>974</v>
      </c>
      <c r="X980" s="44"/>
      <c r="Y980" s="44"/>
      <c r="Z980" s="44"/>
      <c r="AA980" s="44"/>
      <c r="AB980" s="44"/>
      <c r="AC980" s="2"/>
      <c r="AD980" s="2"/>
      <c r="AE980" s="2"/>
      <c r="AF980" s="2"/>
      <c r="AG980" s="2"/>
      <c r="AH980" s="2"/>
      <c r="AI980" s="2"/>
    </row>
    <row r="981" spans="2:35">
      <c r="B981" s="42">
        <v>975</v>
      </c>
      <c r="C981" s="44"/>
      <c r="D981" s="44"/>
      <c r="E981" s="44"/>
      <c r="F981" s="44"/>
      <c r="G981" s="44"/>
      <c r="H981" s="40"/>
      <c r="I981" s="42">
        <v>975</v>
      </c>
      <c r="J981" s="44"/>
      <c r="K981" s="44"/>
      <c r="L981" s="44">
        <v>2</v>
      </c>
      <c r="M981" s="44"/>
      <c r="N981" s="44"/>
      <c r="O981" s="2"/>
      <c r="P981" s="42">
        <v>975</v>
      </c>
      <c r="Q981" s="44"/>
      <c r="R981" s="44"/>
      <c r="S981" s="44"/>
      <c r="T981" s="44"/>
      <c r="U981" s="44"/>
      <c r="V981" s="2"/>
      <c r="W981" s="42">
        <v>975</v>
      </c>
      <c r="X981" s="44"/>
      <c r="Y981" s="44"/>
      <c r="Z981" s="44"/>
      <c r="AA981" s="44"/>
      <c r="AB981" s="44"/>
      <c r="AC981" s="2"/>
      <c r="AD981" s="2"/>
      <c r="AE981" s="2"/>
      <c r="AF981" s="2"/>
      <c r="AG981" s="2"/>
      <c r="AH981" s="2"/>
      <c r="AI981" s="2"/>
    </row>
    <row r="982" spans="2:35">
      <c r="B982" s="42">
        <v>976</v>
      </c>
      <c r="C982" s="44"/>
      <c r="D982" s="44"/>
      <c r="E982" s="44"/>
      <c r="F982" s="44"/>
      <c r="G982" s="44"/>
      <c r="H982" s="40"/>
      <c r="I982" s="42">
        <v>976</v>
      </c>
      <c r="J982" s="44"/>
      <c r="K982" s="44"/>
      <c r="L982" s="44">
        <v>2</v>
      </c>
      <c r="M982" s="44"/>
      <c r="N982" s="44"/>
      <c r="O982" s="2"/>
      <c r="P982" s="42">
        <v>976</v>
      </c>
      <c r="Q982" s="44"/>
      <c r="R982" s="44"/>
      <c r="S982" s="44"/>
      <c r="T982" s="44"/>
      <c r="U982" s="44"/>
      <c r="V982" s="2"/>
      <c r="W982" s="42">
        <v>976</v>
      </c>
      <c r="X982" s="44"/>
      <c r="Y982" s="44"/>
      <c r="Z982" s="44"/>
      <c r="AA982" s="44"/>
      <c r="AB982" s="44"/>
      <c r="AC982" s="2"/>
      <c r="AD982" s="2"/>
      <c r="AE982" s="2"/>
      <c r="AF982" s="2"/>
      <c r="AG982" s="2"/>
      <c r="AH982" s="2"/>
      <c r="AI982" s="2"/>
    </row>
    <row r="983" spans="2:35">
      <c r="B983" s="42">
        <v>977</v>
      </c>
      <c r="C983" s="44"/>
      <c r="D983" s="44"/>
      <c r="E983" s="44"/>
      <c r="F983" s="44"/>
      <c r="G983" s="44"/>
      <c r="H983" s="40"/>
      <c r="I983" s="42">
        <v>977</v>
      </c>
      <c r="J983" s="44"/>
      <c r="K983" s="44"/>
      <c r="L983" s="44">
        <v>2</v>
      </c>
      <c r="M983" s="44"/>
      <c r="N983" s="44"/>
      <c r="O983" s="2"/>
      <c r="P983" s="42">
        <v>977</v>
      </c>
      <c r="Q983" s="44"/>
      <c r="R983" s="44"/>
      <c r="S983" s="44"/>
      <c r="T983" s="44"/>
      <c r="U983" s="44"/>
      <c r="V983" s="2"/>
      <c r="W983" s="42">
        <v>977</v>
      </c>
      <c r="X983" s="44"/>
      <c r="Y983" s="44"/>
      <c r="Z983" s="44"/>
      <c r="AA983" s="44"/>
      <c r="AB983" s="44"/>
      <c r="AC983" s="2"/>
      <c r="AD983" s="2"/>
      <c r="AE983" s="2"/>
      <c r="AF983" s="2"/>
      <c r="AG983" s="2"/>
      <c r="AH983" s="2"/>
      <c r="AI983" s="2"/>
    </row>
    <row r="984" spans="2:35">
      <c r="B984" s="42">
        <v>978</v>
      </c>
      <c r="C984" s="44"/>
      <c r="D984" s="44"/>
      <c r="E984" s="44"/>
      <c r="F984" s="44"/>
      <c r="G984" s="44"/>
      <c r="H984" s="40"/>
      <c r="I984" s="42">
        <v>978</v>
      </c>
      <c r="J984" s="44"/>
      <c r="K984" s="44"/>
      <c r="L984" s="44">
        <v>5</v>
      </c>
      <c r="M984" s="44"/>
      <c r="N984" s="44"/>
      <c r="O984" s="2"/>
      <c r="P984" s="42">
        <v>978</v>
      </c>
      <c r="Q984" s="44"/>
      <c r="R984" s="44"/>
      <c r="S984" s="44"/>
      <c r="T984" s="44"/>
      <c r="U984" s="44"/>
      <c r="V984" s="2"/>
      <c r="W984" s="42">
        <v>978</v>
      </c>
      <c r="X984" s="44"/>
      <c r="Y984" s="44"/>
      <c r="Z984" s="44"/>
      <c r="AA984" s="44"/>
      <c r="AB984" s="44"/>
      <c r="AC984" s="2"/>
      <c r="AD984" s="2"/>
      <c r="AE984" s="2"/>
      <c r="AF984" s="2"/>
      <c r="AG984" s="2"/>
      <c r="AH984" s="2"/>
      <c r="AI984" s="2"/>
    </row>
    <row r="985" spans="2:35">
      <c r="B985" s="42">
        <v>979</v>
      </c>
      <c r="C985" s="44"/>
      <c r="D985" s="44"/>
      <c r="E985" s="44"/>
      <c r="F985" s="44"/>
      <c r="G985" s="44"/>
      <c r="H985" s="40"/>
      <c r="I985" s="42">
        <v>979</v>
      </c>
      <c r="J985" s="44"/>
      <c r="K985" s="44"/>
      <c r="L985" s="44">
        <v>1</v>
      </c>
      <c r="M985" s="44"/>
      <c r="N985" s="44"/>
      <c r="O985" s="2"/>
      <c r="P985" s="42">
        <v>979</v>
      </c>
      <c r="Q985" s="44"/>
      <c r="R985" s="44"/>
      <c r="S985" s="44"/>
      <c r="T985" s="44"/>
      <c r="U985" s="44"/>
      <c r="V985" s="2"/>
      <c r="W985" s="42">
        <v>979</v>
      </c>
      <c r="X985" s="44"/>
      <c r="Y985" s="44"/>
      <c r="Z985" s="44"/>
      <c r="AA985" s="44"/>
      <c r="AB985" s="44"/>
      <c r="AC985" s="2"/>
      <c r="AD985" s="2"/>
      <c r="AE985" s="2"/>
      <c r="AF985" s="2"/>
      <c r="AG985" s="2"/>
      <c r="AH985" s="2"/>
      <c r="AI985" s="2"/>
    </row>
    <row r="986" spans="2:35">
      <c r="B986" s="42">
        <v>980</v>
      </c>
      <c r="C986" s="44"/>
      <c r="D986" s="44"/>
      <c r="E986" s="44"/>
      <c r="F986" s="44"/>
      <c r="G986" s="44"/>
      <c r="H986" s="40"/>
      <c r="I986" s="42">
        <v>980</v>
      </c>
      <c r="J986" s="44"/>
      <c r="K986" s="44"/>
      <c r="L986" s="44">
        <v>5</v>
      </c>
      <c r="M986" s="44"/>
      <c r="N986" s="44"/>
      <c r="O986" s="2"/>
      <c r="P986" s="42">
        <v>980</v>
      </c>
      <c r="Q986" s="44"/>
      <c r="R986" s="44"/>
      <c r="S986" s="44"/>
      <c r="T986" s="44"/>
      <c r="U986" s="44"/>
      <c r="V986" s="2"/>
      <c r="W986" s="42">
        <v>980</v>
      </c>
      <c r="X986" s="44"/>
      <c r="Y986" s="44"/>
      <c r="Z986" s="44"/>
      <c r="AA986" s="44"/>
      <c r="AB986" s="44"/>
      <c r="AC986" s="2"/>
      <c r="AD986" s="2"/>
      <c r="AE986" s="2"/>
      <c r="AF986" s="2"/>
      <c r="AG986" s="2"/>
      <c r="AH986" s="2"/>
      <c r="AI986" s="2"/>
    </row>
    <row r="987" spans="2:35">
      <c r="B987" s="42">
        <v>981</v>
      </c>
      <c r="C987" s="44"/>
      <c r="D987" s="44"/>
      <c r="E987" s="44"/>
      <c r="F987" s="44"/>
      <c r="G987" s="44"/>
      <c r="H987" s="40"/>
      <c r="I987" s="42">
        <v>981</v>
      </c>
      <c r="J987" s="44"/>
      <c r="K987" s="44"/>
      <c r="L987" s="44">
        <v>5</v>
      </c>
      <c r="M987" s="44"/>
      <c r="N987" s="44"/>
      <c r="O987" s="2"/>
      <c r="P987" s="42">
        <v>981</v>
      </c>
      <c r="Q987" s="44"/>
      <c r="R987" s="44"/>
      <c r="S987" s="44"/>
      <c r="T987" s="44"/>
      <c r="U987" s="44"/>
      <c r="V987" s="2"/>
      <c r="W987" s="42">
        <v>981</v>
      </c>
      <c r="X987" s="44"/>
      <c r="Y987" s="44"/>
      <c r="Z987" s="44"/>
      <c r="AA987" s="44"/>
      <c r="AB987" s="44"/>
      <c r="AC987" s="2"/>
      <c r="AD987" s="2"/>
      <c r="AE987" s="2"/>
      <c r="AF987" s="2"/>
      <c r="AG987" s="2"/>
      <c r="AH987" s="2"/>
      <c r="AI987" s="2"/>
    </row>
    <row r="988" spans="2:35">
      <c r="B988" s="42">
        <v>982</v>
      </c>
      <c r="C988" s="44"/>
      <c r="D988" s="44"/>
      <c r="E988" s="44"/>
      <c r="F988" s="44"/>
      <c r="G988" s="44"/>
      <c r="H988" s="40"/>
      <c r="I988" s="42">
        <v>982</v>
      </c>
      <c r="J988" s="44"/>
      <c r="K988" s="44"/>
      <c r="L988" s="44">
        <v>5</v>
      </c>
      <c r="M988" s="44"/>
      <c r="N988" s="44"/>
      <c r="O988" s="2"/>
      <c r="P988" s="42">
        <v>982</v>
      </c>
      <c r="Q988" s="44"/>
      <c r="R988" s="44"/>
      <c r="S988" s="44"/>
      <c r="T988" s="44"/>
      <c r="U988" s="44"/>
      <c r="V988" s="2"/>
      <c r="W988" s="42">
        <v>982</v>
      </c>
      <c r="X988" s="44"/>
      <c r="Y988" s="44"/>
      <c r="Z988" s="44"/>
      <c r="AA988" s="44"/>
      <c r="AB988" s="44"/>
      <c r="AC988" s="2"/>
      <c r="AD988" s="2"/>
      <c r="AE988" s="2"/>
      <c r="AF988" s="2"/>
      <c r="AG988" s="2"/>
      <c r="AH988" s="2"/>
      <c r="AI988" s="2"/>
    </row>
    <row r="989" spans="2:35">
      <c r="B989" s="42">
        <v>983</v>
      </c>
      <c r="C989" s="44"/>
      <c r="D989" s="44"/>
      <c r="E989" s="44"/>
      <c r="F989" s="44"/>
      <c r="G989" s="44"/>
      <c r="H989" s="40"/>
      <c r="I989" s="42">
        <v>983</v>
      </c>
      <c r="J989" s="44"/>
      <c r="K989" s="44"/>
      <c r="L989" s="44">
        <v>5</v>
      </c>
      <c r="M989" s="44"/>
      <c r="N989" s="44"/>
      <c r="O989" s="2"/>
      <c r="P989" s="42">
        <v>983</v>
      </c>
      <c r="Q989" s="44"/>
      <c r="R989" s="44"/>
      <c r="S989" s="44"/>
      <c r="T989" s="44"/>
      <c r="U989" s="44"/>
      <c r="V989" s="2"/>
      <c r="W989" s="42">
        <v>983</v>
      </c>
      <c r="X989" s="44"/>
      <c r="Y989" s="44"/>
      <c r="Z989" s="44"/>
      <c r="AA989" s="44"/>
      <c r="AB989" s="44"/>
      <c r="AC989" s="2"/>
      <c r="AD989" s="2"/>
      <c r="AE989" s="2"/>
      <c r="AF989" s="2"/>
      <c r="AG989" s="2"/>
      <c r="AH989" s="2"/>
      <c r="AI989" s="2"/>
    </row>
    <row r="990" spans="2:35">
      <c r="B990" s="42">
        <v>984</v>
      </c>
      <c r="C990" s="44"/>
      <c r="D990" s="44"/>
      <c r="E990" s="44"/>
      <c r="F990" s="44"/>
      <c r="G990" s="44"/>
      <c r="H990" s="40"/>
      <c r="I990" s="42">
        <v>984</v>
      </c>
      <c r="J990" s="44"/>
      <c r="K990" s="44"/>
      <c r="L990" s="44">
        <v>5</v>
      </c>
      <c r="M990" s="44"/>
      <c r="N990" s="44"/>
      <c r="O990" s="2"/>
      <c r="P990" s="42">
        <v>984</v>
      </c>
      <c r="Q990" s="44"/>
      <c r="R990" s="44"/>
      <c r="S990" s="44"/>
      <c r="T990" s="44"/>
      <c r="U990" s="44"/>
      <c r="V990" s="2"/>
      <c r="W990" s="42">
        <v>984</v>
      </c>
      <c r="X990" s="44"/>
      <c r="Y990" s="44"/>
      <c r="Z990" s="44"/>
      <c r="AA990" s="44"/>
      <c r="AB990" s="44"/>
      <c r="AC990" s="2"/>
      <c r="AD990" s="2"/>
      <c r="AE990" s="2"/>
      <c r="AF990" s="2"/>
      <c r="AG990" s="2"/>
      <c r="AH990" s="2"/>
      <c r="AI990" s="2"/>
    </row>
    <row r="991" spans="2:35">
      <c r="B991" s="42">
        <v>985</v>
      </c>
      <c r="C991" s="44"/>
      <c r="D991" s="44"/>
      <c r="E991" s="44"/>
      <c r="F991" s="44"/>
      <c r="G991" s="44"/>
      <c r="H991" s="40"/>
      <c r="I991" s="42">
        <v>985</v>
      </c>
      <c r="J991" s="44"/>
      <c r="K991" s="44"/>
      <c r="L991" s="44">
        <v>2</v>
      </c>
      <c r="M991" s="44"/>
      <c r="N991" s="44"/>
      <c r="O991" s="2"/>
      <c r="P991" s="42">
        <v>985</v>
      </c>
      <c r="Q991" s="44"/>
      <c r="R991" s="44"/>
      <c r="S991" s="44"/>
      <c r="T991" s="44"/>
      <c r="U991" s="44"/>
      <c r="V991" s="2"/>
      <c r="W991" s="42">
        <v>985</v>
      </c>
      <c r="X991" s="44"/>
      <c r="Y991" s="44"/>
      <c r="Z991" s="44"/>
      <c r="AA991" s="44"/>
      <c r="AB991" s="44"/>
      <c r="AC991" s="2"/>
      <c r="AD991" s="2"/>
      <c r="AE991" s="2"/>
      <c r="AF991" s="2"/>
      <c r="AG991" s="2"/>
      <c r="AH991" s="2"/>
      <c r="AI991" s="2"/>
    </row>
    <row r="992" spans="2:35">
      <c r="B992" s="42">
        <v>986</v>
      </c>
      <c r="C992" s="44"/>
      <c r="D992" s="44"/>
      <c r="E992" s="44"/>
      <c r="F992" s="44"/>
      <c r="G992" s="44"/>
      <c r="H992" s="40"/>
      <c r="I992" s="42">
        <v>986</v>
      </c>
      <c r="J992" s="44"/>
      <c r="K992" s="44"/>
      <c r="L992" s="44">
        <v>5</v>
      </c>
      <c r="M992" s="44"/>
      <c r="N992" s="44"/>
      <c r="O992" s="2"/>
      <c r="P992" s="42">
        <v>986</v>
      </c>
      <c r="Q992" s="44"/>
      <c r="R992" s="44"/>
      <c r="S992" s="44"/>
      <c r="T992" s="44"/>
      <c r="U992" s="44"/>
      <c r="V992" s="2"/>
      <c r="W992" s="42">
        <v>986</v>
      </c>
      <c r="X992" s="44"/>
      <c r="Y992" s="44"/>
      <c r="Z992" s="44"/>
      <c r="AA992" s="44"/>
      <c r="AB992" s="44"/>
      <c r="AC992" s="2"/>
      <c r="AD992" s="2"/>
      <c r="AE992" s="2"/>
      <c r="AF992" s="2"/>
      <c r="AG992" s="2"/>
      <c r="AH992" s="2"/>
      <c r="AI992" s="2"/>
    </row>
    <row r="993" spans="2:35">
      <c r="B993" s="42">
        <v>987</v>
      </c>
      <c r="C993" s="44"/>
      <c r="D993" s="44"/>
      <c r="E993" s="44"/>
      <c r="F993" s="44"/>
      <c r="G993" s="44"/>
      <c r="H993" s="40"/>
      <c r="I993" s="42">
        <v>987</v>
      </c>
      <c r="J993" s="44"/>
      <c r="K993" s="44"/>
      <c r="L993" s="44">
        <v>5</v>
      </c>
      <c r="M993" s="44"/>
      <c r="N993" s="44"/>
      <c r="O993" s="2"/>
      <c r="P993" s="42">
        <v>987</v>
      </c>
      <c r="Q993" s="44"/>
      <c r="R993" s="44"/>
      <c r="S993" s="44"/>
      <c r="T993" s="44"/>
      <c r="U993" s="44"/>
      <c r="V993" s="2"/>
      <c r="W993" s="42">
        <v>987</v>
      </c>
      <c r="X993" s="44"/>
      <c r="Y993" s="44"/>
      <c r="Z993" s="44"/>
      <c r="AA993" s="44"/>
      <c r="AB993" s="44"/>
      <c r="AC993" s="2"/>
      <c r="AD993" s="2"/>
      <c r="AE993" s="2"/>
      <c r="AF993" s="2"/>
      <c r="AG993" s="2"/>
      <c r="AH993" s="2"/>
      <c r="AI993" s="2"/>
    </row>
    <row r="994" spans="2:35">
      <c r="B994" s="42">
        <v>988</v>
      </c>
      <c r="C994" s="44"/>
      <c r="D994" s="44"/>
      <c r="E994" s="44"/>
      <c r="F994" s="44"/>
      <c r="G994" s="44"/>
      <c r="H994" s="40"/>
      <c r="I994" s="42">
        <v>988</v>
      </c>
      <c r="J994" s="44"/>
      <c r="K994" s="44"/>
      <c r="L994" s="44">
        <v>2</v>
      </c>
      <c r="M994" s="44"/>
      <c r="N994" s="44"/>
      <c r="O994" s="2"/>
      <c r="P994" s="42">
        <v>988</v>
      </c>
      <c r="Q994" s="44"/>
      <c r="R994" s="44"/>
      <c r="S994" s="44"/>
      <c r="T994" s="44"/>
      <c r="U994" s="44"/>
      <c r="V994" s="2"/>
      <c r="W994" s="42">
        <v>988</v>
      </c>
      <c r="X994" s="44"/>
      <c r="Y994" s="44"/>
      <c r="Z994" s="44"/>
      <c r="AA994" s="44"/>
      <c r="AB994" s="44"/>
      <c r="AC994" s="2"/>
      <c r="AD994" s="2"/>
      <c r="AE994" s="2"/>
      <c r="AF994" s="2"/>
      <c r="AG994" s="2"/>
      <c r="AH994" s="2"/>
      <c r="AI994" s="2"/>
    </row>
    <row r="995" spans="2:35">
      <c r="B995" s="42">
        <v>989</v>
      </c>
      <c r="C995" s="44"/>
      <c r="D995" s="44"/>
      <c r="E995" s="44"/>
      <c r="F995" s="44"/>
      <c r="G995" s="44"/>
      <c r="H995" s="40"/>
      <c r="I995" s="42">
        <v>989</v>
      </c>
      <c r="J995" s="44"/>
      <c r="K995" s="44"/>
      <c r="L995" s="44">
        <v>5</v>
      </c>
      <c r="M995" s="44"/>
      <c r="N995" s="44"/>
      <c r="O995" s="2"/>
      <c r="P995" s="42">
        <v>989</v>
      </c>
      <c r="Q995" s="44"/>
      <c r="R995" s="44"/>
      <c r="S995" s="44"/>
      <c r="T995" s="44"/>
      <c r="U995" s="44"/>
      <c r="V995" s="2"/>
      <c r="W995" s="42">
        <v>989</v>
      </c>
      <c r="X995" s="44"/>
      <c r="Y995" s="44"/>
      <c r="Z995" s="44"/>
      <c r="AA995" s="44"/>
      <c r="AB995" s="44"/>
      <c r="AC995" s="2"/>
      <c r="AD995" s="2"/>
      <c r="AE995" s="2"/>
      <c r="AF995" s="2"/>
      <c r="AG995" s="2"/>
      <c r="AH995" s="2"/>
      <c r="AI995" s="2"/>
    </row>
    <row r="996" spans="2:35">
      <c r="B996" s="42">
        <v>990</v>
      </c>
      <c r="C996" s="44"/>
      <c r="D996" s="44"/>
      <c r="E996" s="44"/>
      <c r="F996" s="44"/>
      <c r="G996" s="44"/>
      <c r="H996" s="40"/>
      <c r="I996" s="42">
        <v>990</v>
      </c>
      <c r="J996" s="44"/>
      <c r="K996" s="44"/>
      <c r="L996" s="44">
        <v>5</v>
      </c>
      <c r="M996" s="44"/>
      <c r="N996" s="44"/>
      <c r="O996" s="2"/>
      <c r="P996" s="42">
        <v>990</v>
      </c>
      <c r="Q996" s="44"/>
      <c r="R996" s="44"/>
      <c r="S996" s="44"/>
      <c r="T996" s="44"/>
      <c r="U996" s="44"/>
      <c r="V996" s="2"/>
      <c r="W996" s="42">
        <v>990</v>
      </c>
      <c r="X996" s="44"/>
      <c r="Y996" s="44"/>
      <c r="Z996" s="44"/>
      <c r="AA996" s="44"/>
      <c r="AB996" s="44"/>
      <c r="AC996" s="2"/>
      <c r="AD996" s="2"/>
      <c r="AE996" s="2"/>
      <c r="AF996" s="2"/>
      <c r="AG996" s="2"/>
      <c r="AH996" s="2"/>
      <c r="AI996" s="2"/>
    </row>
    <row r="997" spans="2:35">
      <c r="B997" s="42">
        <v>991</v>
      </c>
      <c r="C997" s="44"/>
      <c r="D997" s="44"/>
      <c r="E997" s="44"/>
      <c r="F997" s="44"/>
      <c r="G997" s="44"/>
      <c r="H997" s="40"/>
      <c r="I997" s="42">
        <v>991</v>
      </c>
      <c r="J997" s="44"/>
      <c r="K997" s="44"/>
      <c r="L997" s="44">
        <v>0</v>
      </c>
      <c r="M997" s="44"/>
      <c r="N997" s="44"/>
      <c r="O997" s="2"/>
      <c r="P997" s="42">
        <v>991</v>
      </c>
      <c r="Q997" s="44"/>
      <c r="R997" s="44"/>
      <c r="S997" s="44"/>
      <c r="T997" s="44"/>
      <c r="U997" s="44"/>
      <c r="V997" s="2"/>
      <c r="W997" s="42">
        <v>991</v>
      </c>
      <c r="X997" s="44"/>
      <c r="Y997" s="44"/>
      <c r="Z997" s="44"/>
      <c r="AA997" s="44"/>
      <c r="AB997" s="44"/>
      <c r="AC997" s="2"/>
      <c r="AD997" s="2"/>
      <c r="AE997" s="2"/>
      <c r="AF997" s="2"/>
      <c r="AG997" s="2"/>
      <c r="AH997" s="2"/>
      <c r="AI997" s="2"/>
    </row>
    <row r="998" spans="2:35">
      <c r="B998" s="42">
        <v>992</v>
      </c>
      <c r="C998" s="44"/>
      <c r="D998" s="44"/>
      <c r="E998" s="44"/>
      <c r="F998" s="44"/>
      <c r="G998" s="44"/>
      <c r="H998" s="40"/>
      <c r="I998" s="42">
        <v>992</v>
      </c>
      <c r="J998" s="44"/>
      <c r="K998" s="44"/>
      <c r="L998" s="44">
        <v>5</v>
      </c>
      <c r="M998" s="44"/>
      <c r="N998" s="44"/>
      <c r="O998" s="2"/>
      <c r="P998" s="42">
        <v>992</v>
      </c>
      <c r="Q998" s="44"/>
      <c r="R998" s="44"/>
      <c r="S998" s="44"/>
      <c r="T998" s="44"/>
      <c r="U998" s="44"/>
      <c r="V998" s="2"/>
      <c r="W998" s="42">
        <v>992</v>
      </c>
      <c r="X998" s="44"/>
      <c r="Y998" s="44"/>
      <c r="Z998" s="44"/>
      <c r="AA998" s="44"/>
      <c r="AB998" s="44"/>
      <c r="AC998" s="2"/>
      <c r="AD998" s="2"/>
      <c r="AE998" s="2"/>
      <c r="AF998" s="2"/>
      <c r="AG998" s="2"/>
      <c r="AH998" s="2"/>
      <c r="AI998" s="2"/>
    </row>
    <row r="999" spans="2:35">
      <c r="B999" s="42">
        <v>993</v>
      </c>
      <c r="C999" s="44"/>
      <c r="D999" s="44"/>
      <c r="E999" s="44"/>
      <c r="F999" s="44"/>
      <c r="G999" s="44"/>
      <c r="H999" s="40"/>
      <c r="I999" s="42">
        <v>993</v>
      </c>
      <c r="J999" s="44"/>
      <c r="K999" s="44"/>
      <c r="L999" s="44">
        <v>5</v>
      </c>
      <c r="M999" s="44"/>
      <c r="N999" s="44"/>
      <c r="O999" s="2"/>
      <c r="P999" s="42">
        <v>993</v>
      </c>
      <c r="Q999" s="44"/>
      <c r="R999" s="44"/>
      <c r="S999" s="44"/>
      <c r="T999" s="44"/>
      <c r="U999" s="44"/>
      <c r="V999" s="2"/>
      <c r="W999" s="42">
        <v>993</v>
      </c>
      <c r="X999" s="44"/>
      <c r="Y999" s="44"/>
      <c r="Z999" s="44"/>
      <c r="AA999" s="44"/>
      <c r="AB999" s="44"/>
      <c r="AC999" s="2"/>
      <c r="AD999" s="2"/>
      <c r="AE999" s="2"/>
      <c r="AF999" s="2"/>
      <c r="AG999" s="2"/>
      <c r="AH999" s="2"/>
      <c r="AI999" s="2"/>
    </row>
    <row r="1000" spans="2:35">
      <c r="B1000" s="42">
        <v>994</v>
      </c>
      <c r="C1000" s="44"/>
      <c r="D1000" s="44"/>
      <c r="E1000" s="44"/>
      <c r="F1000" s="44"/>
      <c r="G1000" s="44"/>
      <c r="H1000" s="40"/>
      <c r="I1000" s="42">
        <v>994</v>
      </c>
      <c r="J1000" s="44"/>
      <c r="K1000" s="44"/>
      <c r="L1000" s="44">
        <v>5</v>
      </c>
      <c r="M1000" s="44"/>
      <c r="N1000" s="44"/>
      <c r="O1000" s="2"/>
      <c r="P1000" s="42">
        <v>994</v>
      </c>
      <c r="Q1000" s="44"/>
      <c r="R1000" s="44"/>
      <c r="S1000" s="44"/>
      <c r="T1000" s="44"/>
      <c r="U1000" s="44"/>
      <c r="V1000" s="2"/>
      <c r="W1000" s="42">
        <v>994</v>
      </c>
      <c r="X1000" s="44"/>
      <c r="Y1000" s="44"/>
      <c r="Z1000" s="44"/>
      <c r="AA1000" s="44"/>
      <c r="AB1000" s="44"/>
      <c r="AC1000" s="2"/>
      <c r="AD1000" s="2"/>
      <c r="AE1000" s="2"/>
      <c r="AF1000" s="2"/>
      <c r="AG1000" s="2"/>
      <c r="AH1000" s="2"/>
      <c r="AI1000" s="2"/>
    </row>
    <row r="1001" spans="2:35">
      <c r="B1001" s="42">
        <v>995</v>
      </c>
      <c r="C1001" s="44"/>
      <c r="D1001" s="44"/>
      <c r="E1001" s="44"/>
      <c r="F1001" s="44"/>
      <c r="G1001" s="44"/>
      <c r="H1001" s="40"/>
      <c r="I1001" s="42">
        <v>995</v>
      </c>
      <c r="J1001" s="44"/>
      <c r="K1001" s="44"/>
      <c r="L1001" s="44">
        <v>5</v>
      </c>
      <c r="M1001" s="44"/>
      <c r="N1001" s="44"/>
      <c r="O1001" s="2"/>
      <c r="P1001" s="42">
        <v>995</v>
      </c>
      <c r="Q1001" s="44"/>
      <c r="R1001" s="44"/>
      <c r="S1001" s="44"/>
      <c r="T1001" s="44"/>
      <c r="U1001" s="44"/>
      <c r="V1001" s="2"/>
      <c r="W1001" s="42">
        <v>995</v>
      </c>
      <c r="X1001" s="44"/>
      <c r="Y1001" s="44"/>
      <c r="Z1001" s="44"/>
      <c r="AA1001" s="44"/>
      <c r="AB1001" s="44"/>
      <c r="AC1001" s="2"/>
      <c r="AD1001" s="2"/>
      <c r="AE1001" s="2"/>
      <c r="AF1001" s="2"/>
      <c r="AG1001" s="2"/>
      <c r="AH1001" s="2"/>
      <c r="AI1001" s="2"/>
    </row>
    <row r="1002" spans="2:35">
      <c r="B1002" s="42">
        <v>996</v>
      </c>
      <c r="C1002" s="44"/>
      <c r="D1002" s="44"/>
      <c r="E1002" s="44"/>
      <c r="F1002" s="44"/>
      <c r="G1002" s="44"/>
      <c r="H1002" s="40"/>
      <c r="I1002" s="42">
        <v>996</v>
      </c>
      <c r="J1002" s="44"/>
      <c r="K1002" s="44"/>
      <c r="L1002" s="44">
        <v>2</v>
      </c>
      <c r="M1002" s="44"/>
      <c r="N1002" s="44"/>
      <c r="O1002" s="2"/>
      <c r="P1002" s="42">
        <v>996</v>
      </c>
      <c r="Q1002" s="44"/>
      <c r="R1002" s="44"/>
      <c r="S1002" s="44"/>
      <c r="T1002" s="44"/>
      <c r="U1002" s="44"/>
      <c r="V1002" s="2"/>
      <c r="W1002" s="42">
        <v>996</v>
      </c>
      <c r="X1002" s="44"/>
      <c r="Y1002" s="44"/>
      <c r="Z1002" s="44"/>
      <c r="AA1002" s="44"/>
      <c r="AB1002" s="44"/>
      <c r="AC1002" s="2"/>
      <c r="AD1002" s="2"/>
      <c r="AE1002" s="2"/>
      <c r="AF1002" s="2"/>
      <c r="AG1002" s="2"/>
      <c r="AH1002" s="2"/>
      <c r="AI1002" s="2"/>
    </row>
    <row r="1003" spans="2:35">
      <c r="B1003" s="42">
        <v>997</v>
      </c>
      <c r="C1003" s="44"/>
      <c r="D1003" s="44"/>
      <c r="E1003" s="44"/>
      <c r="F1003" s="44"/>
      <c r="G1003" s="44"/>
      <c r="H1003" s="40"/>
      <c r="I1003" s="42">
        <v>997</v>
      </c>
      <c r="J1003" s="44"/>
      <c r="K1003" s="44"/>
      <c r="L1003" s="44">
        <v>5</v>
      </c>
      <c r="M1003" s="44"/>
      <c r="N1003" s="44"/>
      <c r="O1003" s="2"/>
      <c r="P1003" s="42">
        <v>997</v>
      </c>
      <c r="Q1003" s="44"/>
      <c r="R1003" s="44"/>
      <c r="S1003" s="44"/>
      <c r="T1003" s="44"/>
      <c r="U1003" s="44"/>
      <c r="V1003" s="2"/>
      <c r="W1003" s="42">
        <v>997</v>
      </c>
      <c r="X1003" s="44"/>
      <c r="Y1003" s="44"/>
      <c r="Z1003" s="44"/>
      <c r="AA1003" s="44"/>
      <c r="AB1003" s="44"/>
      <c r="AC1003" s="2"/>
      <c r="AD1003" s="2"/>
      <c r="AE1003" s="2"/>
      <c r="AF1003" s="2"/>
      <c r="AG1003" s="2"/>
      <c r="AH1003" s="2"/>
      <c r="AI1003" s="2"/>
    </row>
    <row r="1004" spans="2:35">
      <c r="B1004" s="42">
        <v>998</v>
      </c>
      <c r="C1004" s="44"/>
      <c r="D1004" s="44"/>
      <c r="E1004" s="44"/>
      <c r="F1004" s="44"/>
      <c r="G1004" s="44"/>
      <c r="H1004" s="40"/>
      <c r="I1004" s="42">
        <v>998</v>
      </c>
      <c r="J1004" s="44"/>
      <c r="K1004" s="44"/>
      <c r="L1004" s="44">
        <v>5</v>
      </c>
      <c r="M1004" s="44"/>
      <c r="N1004" s="44"/>
      <c r="O1004" s="2"/>
      <c r="P1004" s="42">
        <v>998</v>
      </c>
      <c r="Q1004" s="44"/>
      <c r="R1004" s="44"/>
      <c r="S1004" s="44"/>
      <c r="T1004" s="44"/>
      <c r="U1004" s="44"/>
      <c r="V1004" s="2"/>
      <c r="W1004" s="42">
        <v>998</v>
      </c>
      <c r="X1004" s="44"/>
      <c r="Y1004" s="44"/>
      <c r="Z1004" s="44"/>
      <c r="AA1004" s="44"/>
      <c r="AB1004" s="44"/>
      <c r="AC1004" s="2"/>
      <c r="AD1004" s="2"/>
      <c r="AE1004" s="2"/>
      <c r="AF1004" s="2"/>
      <c r="AG1004" s="2"/>
      <c r="AH1004" s="2"/>
      <c r="AI1004" s="2"/>
    </row>
    <row r="1005" spans="2:35">
      <c r="B1005" s="42">
        <v>999</v>
      </c>
      <c r="C1005" s="44"/>
      <c r="D1005" s="44"/>
      <c r="E1005" s="44"/>
      <c r="F1005" s="44"/>
      <c r="G1005" s="44"/>
      <c r="H1005" s="40"/>
      <c r="I1005" s="42">
        <v>999</v>
      </c>
      <c r="J1005" s="44"/>
      <c r="K1005" s="44"/>
      <c r="L1005" s="44">
        <v>2</v>
      </c>
      <c r="M1005" s="44"/>
      <c r="N1005" s="44"/>
      <c r="O1005" s="2"/>
      <c r="P1005" s="42">
        <v>999</v>
      </c>
      <c r="Q1005" s="44"/>
      <c r="R1005" s="44"/>
      <c r="S1005" s="44"/>
      <c r="T1005" s="44"/>
      <c r="U1005" s="44"/>
      <c r="V1005" s="2"/>
      <c r="W1005" s="42">
        <v>999</v>
      </c>
      <c r="X1005" s="44"/>
      <c r="Y1005" s="44"/>
      <c r="Z1005" s="44"/>
      <c r="AA1005" s="44"/>
      <c r="AB1005" s="44"/>
      <c r="AC1005" s="2"/>
      <c r="AD1005" s="2"/>
      <c r="AE1005" s="2"/>
      <c r="AF1005" s="2"/>
      <c r="AG1005" s="2"/>
      <c r="AH1005" s="2"/>
      <c r="AI1005" s="2"/>
    </row>
    <row r="1006" spans="2:35">
      <c r="B1006" s="42">
        <v>1000</v>
      </c>
      <c r="C1006" s="44"/>
      <c r="D1006" s="44"/>
      <c r="E1006" s="44"/>
      <c r="F1006" s="44"/>
      <c r="G1006" s="44"/>
      <c r="H1006" s="40"/>
      <c r="I1006" s="42">
        <v>1000</v>
      </c>
      <c r="J1006" s="44"/>
      <c r="K1006" s="44"/>
      <c r="L1006" s="44">
        <v>2</v>
      </c>
      <c r="M1006" s="44"/>
      <c r="N1006" s="44"/>
      <c r="O1006" s="2"/>
      <c r="P1006" s="42">
        <v>1000</v>
      </c>
      <c r="Q1006" s="44"/>
      <c r="R1006" s="44"/>
      <c r="S1006" s="44"/>
      <c r="T1006" s="44"/>
      <c r="U1006" s="44"/>
      <c r="V1006" s="2"/>
      <c r="W1006" s="42">
        <v>1000</v>
      </c>
      <c r="X1006" s="44"/>
      <c r="Y1006" s="44"/>
      <c r="Z1006" s="44"/>
      <c r="AA1006" s="44"/>
      <c r="AB1006" s="44"/>
      <c r="AC1006" s="2"/>
      <c r="AD1006" s="2"/>
      <c r="AE1006" s="2"/>
      <c r="AF1006" s="2"/>
      <c r="AG1006" s="2"/>
      <c r="AH1006" s="2"/>
      <c r="AI1006" s="2"/>
    </row>
    <row r="1007" spans="2:35">
      <c r="B1007" s="42">
        <v>1001</v>
      </c>
      <c r="C1007" s="44"/>
      <c r="D1007" s="44"/>
      <c r="E1007" s="44"/>
      <c r="F1007" s="44"/>
      <c r="G1007" s="44"/>
      <c r="H1007" s="40"/>
      <c r="I1007" s="42">
        <v>1001</v>
      </c>
      <c r="J1007" s="44"/>
      <c r="K1007" s="44"/>
      <c r="L1007" s="44">
        <v>2</v>
      </c>
      <c r="M1007" s="44"/>
      <c r="N1007" s="44"/>
      <c r="O1007" s="2"/>
      <c r="P1007" s="42">
        <v>1001</v>
      </c>
      <c r="Q1007" s="44"/>
      <c r="R1007" s="44"/>
      <c r="S1007" s="44"/>
      <c r="T1007" s="44"/>
      <c r="U1007" s="44"/>
      <c r="V1007" s="2"/>
      <c r="W1007" s="42">
        <v>1001</v>
      </c>
      <c r="X1007" s="44"/>
      <c r="Y1007" s="44"/>
      <c r="Z1007" s="44"/>
      <c r="AA1007" s="44"/>
      <c r="AB1007" s="44"/>
      <c r="AC1007" s="2"/>
      <c r="AD1007" s="2"/>
      <c r="AE1007" s="2"/>
      <c r="AF1007" s="2"/>
      <c r="AG1007" s="2"/>
      <c r="AH1007" s="2"/>
      <c r="AI1007" s="2"/>
    </row>
    <row r="1008" spans="2:35">
      <c r="B1008" s="42">
        <v>1002</v>
      </c>
      <c r="C1008" s="44"/>
      <c r="D1008" s="44"/>
      <c r="E1008" s="44"/>
      <c r="F1008" s="44"/>
      <c r="G1008" s="44"/>
      <c r="H1008" s="40"/>
      <c r="I1008" s="42">
        <v>1002</v>
      </c>
      <c r="J1008" s="44"/>
      <c r="K1008" s="44"/>
      <c r="L1008" s="44">
        <v>2</v>
      </c>
      <c r="M1008" s="44"/>
      <c r="N1008" s="44"/>
      <c r="O1008" s="2"/>
      <c r="P1008" s="42">
        <v>1002</v>
      </c>
      <c r="Q1008" s="44"/>
      <c r="R1008" s="44"/>
      <c r="S1008" s="44"/>
      <c r="T1008" s="44"/>
      <c r="U1008" s="44"/>
      <c r="V1008" s="2"/>
      <c r="W1008" s="42">
        <v>1002</v>
      </c>
      <c r="X1008" s="44"/>
      <c r="Y1008" s="44"/>
      <c r="Z1008" s="44"/>
      <c r="AA1008" s="44"/>
      <c r="AB1008" s="44"/>
      <c r="AC1008" s="2"/>
      <c r="AD1008" s="2"/>
      <c r="AE1008" s="2"/>
      <c r="AF1008" s="2"/>
      <c r="AG1008" s="2"/>
      <c r="AH1008" s="2"/>
      <c r="AI1008" s="2"/>
    </row>
    <row r="1009" spans="2:35">
      <c r="B1009" s="42">
        <v>1003</v>
      </c>
      <c r="C1009" s="44"/>
      <c r="D1009" s="44"/>
      <c r="E1009" s="44"/>
      <c r="F1009" s="44"/>
      <c r="G1009" s="44"/>
      <c r="H1009" s="40"/>
      <c r="I1009" s="42">
        <v>1003</v>
      </c>
      <c r="J1009" s="44"/>
      <c r="K1009" s="44"/>
      <c r="L1009" s="44">
        <v>2</v>
      </c>
      <c r="M1009" s="44"/>
      <c r="N1009" s="44"/>
      <c r="O1009" s="2"/>
      <c r="P1009" s="42">
        <v>1003</v>
      </c>
      <c r="Q1009" s="44"/>
      <c r="R1009" s="44"/>
      <c r="S1009" s="44"/>
      <c r="T1009" s="44"/>
      <c r="U1009" s="44"/>
      <c r="V1009" s="2"/>
      <c r="W1009" s="42">
        <v>1003</v>
      </c>
      <c r="X1009" s="44"/>
      <c r="Y1009" s="44"/>
      <c r="Z1009" s="44"/>
      <c r="AA1009" s="44"/>
      <c r="AB1009" s="44"/>
      <c r="AC1009" s="2"/>
      <c r="AD1009" s="2"/>
      <c r="AE1009" s="2"/>
      <c r="AF1009" s="2"/>
      <c r="AG1009" s="2"/>
      <c r="AH1009" s="2"/>
      <c r="AI1009" s="2"/>
    </row>
    <row r="1010" spans="2:35">
      <c r="B1010" s="42">
        <v>1004</v>
      </c>
      <c r="C1010" s="44"/>
      <c r="D1010" s="44"/>
      <c r="E1010" s="44"/>
      <c r="F1010" s="44"/>
      <c r="G1010" s="44"/>
      <c r="H1010" s="40"/>
      <c r="I1010" s="42">
        <v>1004</v>
      </c>
      <c r="J1010" s="44"/>
      <c r="K1010" s="44"/>
      <c r="L1010" s="44">
        <v>1</v>
      </c>
      <c r="M1010" s="44"/>
      <c r="N1010" s="44"/>
      <c r="O1010" s="2"/>
      <c r="P1010" s="42">
        <v>1004</v>
      </c>
      <c r="Q1010" s="44"/>
      <c r="R1010" s="44"/>
      <c r="S1010" s="44"/>
      <c r="T1010" s="44"/>
      <c r="U1010" s="44"/>
      <c r="V1010" s="2"/>
      <c r="W1010" s="42">
        <v>1004</v>
      </c>
      <c r="X1010" s="44"/>
      <c r="Y1010" s="44"/>
      <c r="Z1010" s="44"/>
      <c r="AA1010" s="44"/>
      <c r="AB1010" s="44"/>
      <c r="AC1010" s="2"/>
      <c r="AD1010" s="2"/>
      <c r="AE1010" s="2"/>
      <c r="AF1010" s="2"/>
      <c r="AG1010" s="2"/>
      <c r="AH1010" s="2"/>
      <c r="AI1010" s="2"/>
    </row>
    <row r="1011" spans="2:35">
      <c r="B1011" s="42">
        <v>1005</v>
      </c>
      <c r="C1011" s="44"/>
      <c r="D1011" s="44"/>
      <c r="E1011" s="44"/>
      <c r="F1011" s="44"/>
      <c r="G1011" s="44"/>
      <c r="H1011" s="40"/>
      <c r="I1011" s="42">
        <v>1005</v>
      </c>
      <c r="J1011" s="44"/>
      <c r="K1011" s="44"/>
      <c r="L1011" s="44">
        <v>2</v>
      </c>
      <c r="M1011" s="44"/>
      <c r="N1011" s="44"/>
      <c r="O1011" s="2"/>
      <c r="P1011" s="42">
        <v>1005</v>
      </c>
      <c r="Q1011" s="44"/>
      <c r="R1011" s="44"/>
      <c r="S1011" s="44"/>
      <c r="T1011" s="44"/>
      <c r="U1011" s="44"/>
      <c r="V1011" s="2"/>
      <c r="W1011" s="42">
        <v>1005</v>
      </c>
      <c r="X1011" s="44"/>
      <c r="Y1011" s="44"/>
      <c r="Z1011" s="44"/>
      <c r="AA1011" s="44"/>
      <c r="AB1011" s="44"/>
      <c r="AC1011" s="2"/>
      <c r="AD1011" s="2"/>
      <c r="AE1011" s="2"/>
      <c r="AF1011" s="2"/>
      <c r="AG1011" s="2"/>
      <c r="AH1011" s="2"/>
      <c r="AI1011" s="2"/>
    </row>
    <row r="1012" spans="2:35">
      <c r="B1012" s="42">
        <v>1006</v>
      </c>
      <c r="C1012" s="44"/>
      <c r="D1012" s="44"/>
      <c r="E1012" s="44"/>
      <c r="F1012" s="44"/>
      <c r="G1012" s="44"/>
      <c r="H1012" s="40"/>
      <c r="I1012" s="42">
        <v>1006</v>
      </c>
      <c r="J1012" s="44"/>
      <c r="K1012" s="44"/>
      <c r="L1012" s="44">
        <v>2</v>
      </c>
      <c r="M1012" s="44"/>
      <c r="N1012" s="44"/>
      <c r="O1012" s="2"/>
      <c r="P1012" s="42">
        <v>1006</v>
      </c>
      <c r="Q1012" s="44"/>
      <c r="R1012" s="44"/>
      <c r="S1012" s="44"/>
      <c r="T1012" s="44"/>
      <c r="U1012" s="44"/>
      <c r="V1012" s="2"/>
      <c r="W1012" s="42">
        <v>1006</v>
      </c>
      <c r="X1012" s="44"/>
      <c r="Y1012" s="44"/>
      <c r="Z1012" s="44"/>
      <c r="AA1012" s="44"/>
      <c r="AB1012" s="44"/>
      <c r="AC1012" s="2"/>
      <c r="AD1012" s="2"/>
      <c r="AE1012" s="2"/>
      <c r="AF1012" s="2"/>
      <c r="AG1012" s="2"/>
      <c r="AH1012" s="2"/>
      <c r="AI1012" s="2"/>
    </row>
    <row r="1013" spans="2:35">
      <c r="B1013" s="42">
        <v>1007</v>
      </c>
      <c r="C1013" s="44"/>
      <c r="D1013" s="44"/>
      <c r="E1013" s="44"/>
      <c r="F1013" s="44"/>
      <c r="G1013" s="44"/>
      <c r="H1013" s="40"/>
      <c r="I1013" s="42">
        <v>1007</v>
      </c>
      <c r="J1013" s="44"/>
      <c r="K1013" s="44"/>
      <c r="L1013" s="44">
        <v>5</v>
      </c>
      <c r="M1013" s="44"/>
      <c r="N1013" s="44"/>
      <c r="O1013" s="2"/>
      <c r="P1013" s="42">
        <v>1007</v>
      </c>
      <c r="Q1013" s="44"/>
      <c r="R1013" s="44"/>
      <c r="S1013" s="44"/>
      <c r="T1013" s="44"/>
      <c r="U1013" s="44"/>
      <c r="V1013" s="2"/>
      <c r="W1013" s="42">
        <v>1007</v>
      </c>
      <c r="X1013" s="44"/>
      <c r="Y1013" s="44"/>
      <c r="Z1013" s="44"/>
      <c r="AA1013" s="44"/>
      <c r="AB1013" s="44"/>
      <c r="AC1013" s="2"/>
      <c r="AD1013" s="2"/>
      <c r="AE1013" s="2"/>
      <c r="AF1013" s="2"/>
      <c r="AG1013" s="2"/>
      <c r="AH1013" s="2"/>
      <c r="AI1013" s="2"/>
    </row>
    <row r="1014" spans="2:35">
      <c r="B1014" s="42">
        <v>1008</v>
      </c>
      <c r="C1014" s="44"/>
      <c r="D1014" s="44"/>
      <c r="E1014" s="44"/>
      <c r="F1014" s="44"/>
      <c r="G1014" s="44"/>
      <c r="H1014" s="40"/>
      <c r="I1014" s="42">
        <v>1008</v>
      </c>
      <c r="J1014" s="44"/>
      <c r="K1014" s="44"/>
      <c r="L1014" s="44">
        <v>2</v>
      </c>
      <c r="M1014" s="44"/>
      <c r="N1014" s="44"/>
      <c r="O1014" s="2"/>
      <c r="P1014" s="42">
        <v>1008</v>
      </c>
      <c r="Q1014" s="44"/>
      <c r="R1014" s="44"/>
      <c r="S1014" s="44"/>
      <c r="T1014" s="44"/>
      <c r="U1014" s="44"/>
      <c r="V1014" s="2"/>
      <c r="W1014" s="42">
        <v>1008</v>
      </c>
      <c r="X1014" s="44"/>
      <c r="Y1014" s="44"/>
      <c r="Z1014" s="44"/>
      <c r="AA1014" s="44"/>
      <c r="AB1014" s="44"/>
      <c r="AC1014" s="2"/>
      <c r="AD1014" s="2"/>
      <c r="AE1014" s="2"/>
      <c r="AF1014" s="2"/>
      <c r="AG1014" s="2"/>
      <c r="AH1014" s="2"/>
      <c r="AI1014" s="2"/>
    </row>
    <row r="1015" spans="2:35">
      <c r="B1015" s="42">
        <v>1009</v>
      </c>
      <c r="C1015" s="44"/>
      <c r="D1015" s="44"/>
      <c r="E1015" s="44"/>
      <c r="F1015" s="44"/>
      <c r="G1015" s="44"/>
      <c r="H1015" s="40"/>
      <c r="I1015" s="42">
        <v>1009</v>
      </c>
      <c r="J1015" s="44"/>
      <c r="K1015" s="44"/>
      <c r="L1015" s="44">
        <v>2</v>
      </c>
      <c r="M1015" s="44"/>
      <c r="N1015" s="44"/>
      <c r="O1015" s="2"/>
      <c r="P1015" s="42">
        <v>1009</v>
      </c>
      <c r="Q1015" s="44"/>
      <c r="R1015" s="44"/>
      <c r="S1015" s="44"/>
      <c r="T1015" s="44"/>
      <c r="U1015" s="44"/>
      <c r="V1015" s="2"/>
      <c r="W1015" s="42">
        <v>1009</v>
      </c>
      <c r="X1015" s="44"/>
      <c r="Y1015" s="44"/>
      <c r="Z1015" s="44"/>
      <c r="AA1015" s="44"/>
      <c r="AB1015" s="44"/>
      <c r="AC1015" s="2"/>
      <c r="AD1015" s="2"/>
      <c r="AE1015" s="2"/>
      <c r="AF1015" s="2"/>
      <c r="AG1015" s="2"/>
      <c r="AH1015" s="2"/>
      <c r="AI1015" s="2"/>
    </row>
    <row r="1016" spans="2:35">
      <c r="B1016" s="42">
        <v>1010</v>
      </c>
      <c r="C1016" s="44"/>
      <c r="D1016" s="44"/>
      <c r="E1016" s="44"/>
      <c r="F1016" s="44"/>
      <c r="G1016" s="44"/>
      <c r="H1016" s="40"/>
      <c r="I1016" s="42">
        <v>1010</v>
      </c>
      <c r="J1016" s="44"/>
      <c r="K1016" s="44"/>
      <c r="L1016" s="44">
        <v>2</v>
      </c>
      <c r="M1016" s="44"/>
      <c r="N1016" s="44"/>
      <c r="O1016" s="2"/>
      <c r="P1016" s="42">
        <v>1010</v>
      </c>
      <c r="Q1016" s="44"/>
      <c r="R1016" s="44"/>
      <c r="S1016" s="44"/>
      <c r="T1016" s="44"/>
      <c r="U1016" s="44"/>
      <c r="V1016" s="2"/>
      <c r="W1016" s="42">
        <v>1010</v>
      </c>
      <c r="X1016" s="44"/>
      <c r="Y1016" s="44"/>
      <c r="Z1016" s="44"/>
      <c r="AA1016" s="44"/>
      <c r="AB1016" s="44"/>
      <c r="AC1016" s="2"/>
      <c r="AD1016" s="2"/>
      <c r="AE1016" s="2"/>
      <c r="AF1016" s="2"/>
      <c r="AG1016" s="2"/>
      <c r="AH1016" s="2"/>
      <c r="AI1016" s="2"/>
    </row>
    <row r="1017" spans="2:35">
      <c r="B1017" s="42">
        <v>1011</v>
      </c>
      <c r="C1017" s="44"/>
      <c r="D1017" s="44"/>
      <c r="E1017" s="44"/>
      <c r="F1017" s="44"/>
      <c r="G1017" s="44"/>
      <c r="H1017" s="40"/>
      <c r="I1017" s="42">
        <v>1011</v>
      </c>
      <c r="J1017" s="44"/>
      <c r="K1017" s="44"/>
      <c r="L1017" s="44">
        <v>5</v>
      </c>
      <c r="M1017" s="44"/>
      <c r="N1017" s="44"/>
      <c r="O1017" s="2"/>
      <c r="P1017" s="42">
        <v>1011</v>
      </c>
      <c r="Q1017" s="44"/>
      <c r="R1017" s="44"/>
      <c r="S1017" s="44"/>
      <c r="T1017" s="44"/>
      <c r="U1017" s="44"/>
      <c r="V1017" s="2"/>
      <c r="W1017" s="42">
        <v>1011</v>
      </c>
      <c r="X1017" s="44"/>
      <c r="Y1017" s="44"/>
      <c r="Z1017" s="44"/>
      <c r="AA1017" s="44"/>
      <c r="AB1017" s="44"/>
      <c r="AC1017" s="2"/>
      <c r="AD1017" s="2"/>
      <c r="AE1017" s="2"/>
      <c r="AF1017" s="2"/>
      <c r="AG1017" s="2"/>
      <c r="AH1017" s="2"/>
      <c r="AI1017" s="2"/>
    </row>
    <row r="1018" spans="2:35">
      <c r="B1018" s="42">
        <v>1012</v>
      </c>
      <c r="C1018" s="44"/>
      <c r="D1018" s="44"/>
      <c r="E1018" s="44"/>
      <c r="F1018" s="44"/>
      <c r="G1018" s="44"/>
      <c r="H1018" s="40"/>
      <c r="I1018" s="42">
        <v>1012</v>
      </c>
      <c r="J1018" s="44"/>
      <c r="K1018" s="44"/>
      <c r="L1018" s="44">
        <v>2</v>
      </c>
      <c r="M1018" s="44"/>
      <c r="N1018" s="44"/>
      <c r="O1018" s="2"/>
      <c r="P1018" s="42">
        <v>1012</v>
      </c>
      <c r="Q1018" s="44"/>
      <c r="R1018" s="44"/>
      <c r="S1018" s="44"/>
      <c r="T1018" s="44"/>
      <c r="U1018" s="44"/>
      <c r="V1018" s="2"/>
      <c r="W1018" s="42">
        <v>1012</v>
      </c>
      <c r="X1018" s="44"/>
      <c r="Y1018" s="44"/>
      <c r="Z1018" s="44"/>
      <c r="AA1018" s="44"/>
      <c r="AB1018" s="44"/>
      <c r="AC1018" s="2"/>
      <c r="AD1018" s="2"/>
      <c r="AE1018" s="2"/>
      <c r="AF1018" s="2"/>
      <c r="AG1018" s="2"/>
      <c r="AH1018" s="2"/>
      <c r="AI1018" s="2"/>
    </row>
    <row r="1019" spans="2:35">
      <c r="B1019" s="42">
        <v>1013</v>
      </c>
      <c r="C1019" s="44"/>
      <c r="D1019" s="44"/>
      <c r="E1019" s="44"/>
      <c r="F1019" s="44"/>
      <c r="G1019" s="44"/>
      <c r="H1019" s="40"/>
      <c r="I1019" s="42">
        <v>1013</v>
      </c>
      <c r="J1019" s="44"/>
      <c r="K1019" s="44"/>
      <c r="L1019" s="44">
        <v>5</v>
      </c>
      <c r="M1019" s="44"/>
      <c r="N1019" s="44"/>
      <c r="O1019" s="2"/>
      <c r="P1019" s="42">
        <v>1013</v>
      </c>
      <c r="Q1019" s="44"/>
      <c r="R1019" s="44"/>
      <c r="S1019" s="44"/>
      <c r="T1019" s="44"/>
      <c r="U1019" s="44"/>
      <c r="V1019" s="2"/>
      <c r="W1019" s="42">
        <v>1013</v>
      </c>
      <c r="X1019" s="44"/>
      <c r="Y1019" s="44"/>
      <c r="Z1019" s="44"/>
      <c r="AA1019" s="44"/>
      <c r="AB1019" s="44"/>
      <c r="AC1019" s="2"/>
      <c r="AD1019" s="2"/>
      <c r="AE1019" s="2"/>
      <c r="AF1019" s="2"/>
      <c r="AG1019" s="2"/>
      <c r="AH1019" s="2"/>
      <c r="AI1019" s="2"/>
    </row>
    <row r="1020" spans="2:35">
      <c r="B1020" s="42">
        <v>1014</v>
      </c>
      <c r="C1020" s="44"/>
      <c r="D1020" s="44"/>
      <c r="E1020" s="44"/>
      <c r="F1020" s="44"/>
      <c r="G1020" s="44"/>
      <c r="H1020" s="40"/>
      <c r="I1020" s="42">
        <v>1014</v>
      </c>
      <c r="J1020" s="44"/>
      <c r="K1020" s="44"/>
      <c r="L1020" s="44">
        <v>5</v>
      </c>
      <c r="M1020" s="44"/>
      <c r="N1020" s="44"/>
      <c r="O1020" s="2"/>
      <c r="P1020" s="42">
        <v>1014</v>
      </c>
      <c r="Q1020" s="44"/>
      <c r="R1020" s="44"/>
      <c r="S1020" s="44"/>
      <c r="T1020" s="44"/>
      <c r="U1020" s="44"/>
      <c r="V1020" s="2"/>
      <c r="W1020" s="42">
        <v>1014</v>
      </c>
      <c r="X1020" s="44"/>
      <c r="Y1020" s="44"/>
      <c r="Z1020" s="44"/>
      <c r="AA1020" s="44"/>
      <c r="AB1020" s="44"/>
      <c r="AC1020" s="2"/>
      <c r="AD1020" s="2"/>
      <c r="AE1020" s="2"/>
      <c r="AF1020" s="2"/>
      <c r="AG1020" s="2"/>
      <c r="AH1020" s="2"/>
      <c r="AI1020" s="2"/>
    </row>
    <row r="1021" spans="2:35">
      <c r="B1021" s="42">
        <v>1015</v>
      </c>
      <c r="C1021" s="44"/>
      <c r="D1021" s="44"/>
      <c r="E1021" s="44"/>
      <c r="F1021" s="44"/>
      <c r="G1021" s="44"/>
      <c r="H1021" s="40"/>
      <c r="I1021" s="42">
        <v>1015</v>
      </c>
      <c r="J1021" s="44"/>
      <c r="K1021" s="44"/>
      <c r="L1021" s="44">
        <v>5</v>
      </c>
      <c r="M1021" s="44"/>
      <c r="N1021" s="44"/>
      <c r="O1021" s="2"/>
      <c r="P1021" s="42">
        <v>1015</v>
      </c>
      <c r="Q1021" s="44"/>
      <c r="R1021" s="44"/>
      <c r="S1021" s="44"/>
      <c r="T1021" s="44"/>
      <c r="U1021" s="44"/>
      <c r="V1021" s="2"/>
      <c r="W1021" s="42">
        <v>1015</v>
      </c>
      <c r="X1021" s="44"/>
      <c r="Y1021" s="44"/>
      <c r="Z1021" s="44"/>
      <c r="AA1021" s="44"/>
      <c r="AB1021" s="44"/>
      <c r="AC1021" s="2"/>
      <c r="AD1021" s="2"/>
      <c r="AE1021" s="2"/>
      <c r="AF1021" s="2"/>
      <c r="AG1021" s="2"/>
      <c r="AH1021" s="2"/>
      <c r="AI1021" s="2"/>
    </row>
    <row r="1022" spans="2:35">
      <c r="B1022" s="42">
        <v>1016</v>
      </c>
      <c r="C1022" s="44"/>
      <c r="D1022" s="44"/>
      <c r="E1022" s="44"/>
      <c r="F1022" s="44"/>
      <c r="G1022" s="44"/>
      <c r="H1022" s="40"/>
      <c r="I1022" s="42">
        <v>1016</v>
      </c>
      <c r="J1022" s="44"/>
      <c r="K1022" s="44"/>
      <c r="L1022" s="44">
        <v>5</v>
      </c>
      <c r="M1022" s="44"/>
      <c r="N1022" s="44"/>
      <c r="O1022" s="2"/>
      <c r="P1022" s="42">
        <v>1016</v>
      </c>
      <c r="Q1022" s="44"/>
      <c r="R1022" s="44"/>
      <c r="S1022" s="44"/>
      <c r="T1022" s="44"/>
      <c r="U1022" s="44"/>
      <c r="V1022" s="2"/>
      <c r="W1022" s="42">
        <v>1016</v>
      </c>
      <c r="X1022" s="44"/>
      <c r="Y1022" s="44"/>
      <c r="Z1022" s="44"/>
      <c r="AA1022" s="44"/>
      <c r="AB1022" s="44"/>
      <c r="AC1022" s="2"/>
      <c r="AD1022" s="2"/>
      <c r="AE1022" s="2"/>
      <c r="AF1022" s="2"/>
      <c r="AG1022" s="2"/>
      <c r="AH1022" s="2"/>
      <c r="AI1022" s="2"/>
    </row>
    <row r="1023" spans="2:35">
      <c r="B1023" s="42">
        <v>1017</v>
      </c>
      <c r="C1023" s="44"/>
      <c r="D1023" s="44"/>
      <c r="E1023" s="44"/>
      <c r="F1023" s="44"/>
      <c r="G1023" s="44"/>
      <c r="H1023" s="40"/>
      <c r="I1023" s="42">
        <v>1017</v>
      </c>
      <c r="J1023" s="44"/>
      <c r="K1023" s="44"/>
      <c r="L1023" s="44">
        <v>5</v>
      </c>
      <c r="M1023" s="44"/>
      <c r="N1023" s="44"/>
      <c r="O1023" s="2"/>
      <c r="P1023" s="42">
        <v>1017</v>
      </c>
      <c r="Q1023" s="44"/>
      <c r="R1023" s="44"/>
      <c r="S1023" s="44"/>
      <c r="T1023" s="44"/>
      <c r="U1023" s="44"/>
      <c r="V1023" s="2"/>
      <c r="W1023" s="42">
        <v>1017</v>
      </c>
      <c r="X1023" s="44"/>
      <c r="Y1023" s="44"/>
      <c r="Z1023" s="44"/>
      <c r="AA1023" s="44"/>
      <c r="AB1023" s="44"/>
      <c r="AC1023" s="2"/>
      <c r="AD1023" s="2"/>
      <c r="AE1023" s="2"/>
      <c r="AF1023" s="2"/>
      <c r="AG1023" s="2"/>
      <c r="AH1023" s="2"/>
      <c r="AI1023" s="2"/>
    </row>
    <row r="1024" spans="2:35">
      <c r="B1024" s="42">
        <v>1018</v>
      </c>
      <c r="C1024" s="44"/>
      <c r="D1024" s="44"/>
      <c r="E1024" s="44"/>
      <c r="F1024" s="44"/>
      <c r="G1024" s="44"/>
      <c r="H1024" s="40"/>
      <c r="I1024" s="42">
        <v>1018</v>
      </c>
      <c r="J1024" s="44"/>
      <c r="K1024" s="44"/>
      <c r="L1024" s="44">
        <v>5</v>
      </c>
      <c r="M1024" s="44"/>
      <c r="N1024" s="44"/>
      <c r="O1024" s="2"/>
      <c r="P1024" s="42">
        <v>1018</v>
      </c>
      <c r="Q1024" s="44"/>
      <c r="R1024" s="44"/>
      <c r="S1024" s="44"/>
      <c r="T1024" s="44"/>
      <c r="U1024" s="44"/>
      <c r="V1024" s="2"/>
      <c r="W1024" s="42">
        <v>1018</v>
      </c>
      <c r="X1024" s="44"/>
      <c r="Y1024" s="44"/>
      <c r="Z1024" s="44"/>
      <c r="AA1024" s="44"/>
      <c r="AB1024" s="44"/>
      <c r="AC1024" s="2"/>
      <c r="AD1024" s="2"/>
      <c r="AE1024" s="2"/>
      <c r="AF1024" s="2"/>
      <c r="AG1024" s="2"/>
      <c r="AH1024" s="2"/>
      <c r="AI1024" s="2"/>
    </row>
    <row r="1025" spans="2:35">
      <c r="B1025" s="42">
        <v>1019</v>
      </c>
      <c r="C1025" s="44"/>
      <c r="D1025" s="44"/>
      <c r="E1025" s="44"/>
      <c r="F1025" s="44"/>
      <c r="G1025" s="44"/>
      <c r="H1025" s="40"/>
      <c r="I1025" s="42">
        <v>1019</v>
      </c>
      <c r="J1025" s="44"/>
      <c r="K1025" s="44"/>
      <c r="L1025" s="44">
        <v>5</v>
      </c>
      <c r="M1025" s="44"/>
      <c r="N1025" s="44"/>
      <c r="O1025" s="2"/>
      <c r="P1025" s="42">
        <v>1019</v>
      </c>
      <c r="Q1025" s="44"/>
      <c r="R1025" s="44"/>
      <c r="S1025" s="44"/>
      <c r="T1025" s="44"/>
      <c r="U1025" s="44"/>
      <c r="V1025" s="2"/>
      <c r="W1025" s="42">
        <v>1019</v>
      </c>
      <c r="X1025" s="44"/>
      <c r="Y1025" s="44"/>
      <c r="Z1025" s="44"/>
      <c r="AA1025" s="44"/>
      <c r="AB1025" s="44"/>
      <c r="AC1025" s="2"/>
      <c r="AD1025" s="2"/>
      <c r="AE1025" s="2"/>
      <c r="AF1025" s="2"/>
      <c r="AG1025" s="2"/>
      <c r="AH1025" s="2"/>
      <c r="AI1025" s="2"/>
    </row>
    <row r="1026" spans="2:35">
      <c r="B1026" s="42">
        <v>1020</v>
      </c>
      <c r="C1026" s="44"/>
      <c r="D1026" s="44"/>
      <c r="E1026" s="44"/>
      <c r="F1026" s="44"/>
      <c r="G1026" s="44"/>
      <c r="H1026" s="40"/>
      <c r="I1026" s="42">
        <v>1020</v>
      </c>
      <c r="J1026" s="44"/>
      <c r="K1026" s="44"/>
      <c r="L1026" s="44">
        <v>2</v>
      </c>
      <c r="M1026" s="44"/>
      <c r="N1026" s="44"/>
      <c r="O1026" s="2"/>
      <c r="P1026" s="42">
        <v>1020</v>
      </c>
      <c r="Q1026" s="44"/>
      <c r="R1026" s="44"/>
      <c r="S1026" s="44"/>
      <c r="T1026" s="44"/>
      <c r="U1026" s="44"/>
      <c r="V1026" s="2"/>
      <c r="W1026" s="42">
        <v>1020</v>
      </c>
      <c r="X1026" s="44"/>
      <c r="Y1026" s="44"/>
      <c r="Z1026" s="44"/>
      <c r="AA1026" s="44"/>
      <c r="AB1026" s="44"/>
      <c r="AC1026" s="2"/>
      <c r="AD1026" s="2"/>
      <c r="AE1026" s="2"/>
      <c r="AF1026" s="2"/>
      <c r="AG1026" s="2"/>
      <c r="AH1026" s="2"/>
      <c r="AI1026" s="2"/>
    </row>
    <row r="1027" spans="2:35">
      <c r="B1027" s="42">
        <v>1021</v>
      </c>
      <c r="C1027" s="44"/>
      <c r="D1027" s="44"/>
      <c r="E1027" s="44"/>
      <c r="F1027" s="44"/>
      <c r="G1027" s="44"/>
      <c r="H1027" s="40"/>
      <c r="I1027" s="42">
        <v>1021</v>
      </c>
      <c r="J1027" s="44"/>
      <c r="K1027" s="44"/>
      <c r="L1027" s="44">
        <v>2</v>
      </c>
      <c r="M1027" s="44"/>
      <c r="N1027" s="44"/>
      <c r="O1027" s="2"/>
      <c r="P1027" s="42">
        <v>1021</v>
      </c>
      <c r="Q1027" s="44"/>
      <c r="R1027" s="44"/>
      <c r="S1027" s="44"/>
      <c r="T1027" s="44"/>
      <c r="U1027" s="44"/>
      <c r="V1027" s="2"/>
      <c r="W1027" s="42">
        <v>1021</v>
      </c>
      <c r="X1027" s="44"/>
      <c r="Y1027" s="44"/>
      <c r="Z1027" s="44"/>
      <c r="AA1027" s="44"/>
      <c r="AB1027" s="44"/>
      <c r="AC1027" s="2"/>
      <c r="AD1027" s="2"/>
      <c r="AE1027" s="2"/>
      <c r="AF1027" s="2"/>
      <c r="AG1027" s="2"/>
      <c r="AH1027" s="2"/>
      <c r="AI1027" s="2"/>
    </row>
    <row r="1028" spans="2:35">
      <c r="B1028" s="42">
        <v>1022</v>
      </c>
      <c r="C1028" s="44"/>
      <c r="D1028" s="44"/>
      <c r="E1028" s="44"/>
      <c r="F1028" s="44"/>
      <c r="G1028" s="44"/>
      <c r="H1028" s="40"/>
      <c r="I1028" s="42">
        <v>1022</v>
      </c>
      <c r="J1028" s="44"/>
      <c r="K1028" s="44"/>
      <c r="L1028" s="44">
        <v>5</v>
      </c>
      <c r="M1028" s="44"/>
      <c r="N1028" s="44"/>
      <c r="O1028" s="2"/>
      <c r="P1028" s="42">
        <v>1022</v>
      </c>
      <c r="Q1028" s="44"/>
      <c r="R1028" s="44"/>
      <c r="S1028" s="44"/>
      <c r="T1028" s="44"/>
      <c r="U1028" s="44"/>
      <c r="V1028" s="2"/>
      <c r="W1028" s="42">
        <v>1022</v>
      </c>
      <c r="X1028" s="44"/>
      <c r="Y1028" s="44"/>
      <c r="Z1028" s="44"/>
      <c r="AA1028" s="44"/>
      <c r="AB1028" s="44"/>
      <c r="AC1028" s="2"/>
      <c r="AD1028" s="2"/>
      <c r="AE1028" s="2"/>
      <c r="AF1028" s="2"/>
      <c r="AG1028" s="2"/>
      <c r="AH1028" s="2"/>
      <c r="AI1028" s="2"/>
    </row>
    <row r="1029" spans="2:35">
      <c r="B1029" s="42">
        <v>1023</v>
      </c>
      <c r="C1029" s="44"/>
      <c r="D1029" s="44"/>
      <c r="E1029" s="44"/>
      <c r="F1029" s="44"/>
      <c r="G1029" s="44"/>
      <c r="H1029" s="40"/>
      <c r="I1029" s="42">
        <v>1023</v>
      </c>
      <c r="J1029" s="44"/>
      <c r="K1029" s="44"/>
      <c r="L1029" s="44">
        <v>2</v>
      </c>
      <c r="M1029" s="44"/>
      <c r="N1029" s="44"/>
      <c r="O1029" s="2"/>
      <c r="P1029" s="42">
        <v>1023</v>
      </c>
      <c r="Q1029" s="44"/>
      <c r="R1029" s="44"/>
      <c r="S1029" s="44"/>
      <c r="T1029" s="44"/>
      <c r="U1029" s="44"/>
      <c r="V1029" s="2"/>
      <c r="W1029" s="42">
        <v>1023</v>
      </c>
      <c r="X1029" s="44"/>
      <c r="Y1029" s="44"/>
      <c r="Z1029" s="44"/>
      <c r="AA1029" s="44"/>
      <c r="AB1029" s="44"/>
      <c r="AC1029" s="2"/>
      <c r="AD1029" s="2"/>
      <c r="AE1029" s="2"/>
      <c r="AF1029" s="2"/>
      <c r="AG1029" s="2"/>
      <c r="AH1029" s="2"/>
      <c r="AI1029" s="2"/>
    </row>
    <row r="1030" spans="2:35">
      <c r="B1030" s="42">
        <v>1024</v>
      </c>
      <c r="C1030" s="44"/>
      <c r="D1030" s="44"/>
      <c r="E1030" s="44"/>
      <c r="F1030" s="44"/>
      <c r="G1030" s="44"/>
      <c r="H1030" s="40"/>
      <c r="I1030" s="42">
        <v>1024</v>
      </c>
      <c r="J1030" s="44"/>
      <c r="K1030" s="44"/>
      <c r="L1030" s="44">
        <v>2</v>
      </c>
      <c r="M1030" s="44"/>
      <c r="N1030" s="44"/>
      <c r="O1030" s="2"/>
      <c r="P1030" s="42">
        <v>1024</v>
      </c>
      <c r="Q1030" s="44"/>
      <c r="R1030" s="44"/>
      <c r="S1030" s="44"/>
      <c r="T1030" s="44"/>
      <c r="U1030" s="44"/>
      <c r="V1030" s="2"/>
      <c r="W1030" s="42">
        <v>1024</v>
      </c>
      <c r="X1030" s="44"/>
      <c r="Y1030" s="44"/>
      <c r="Z1030" s="44"/>
      <c r="AA1030" s="44"/>
      <c r="AB1030" s="44"/>
      <c r="AC1030" s="2"/>
      <c r="AD1030" s="2"/>
      <c r="AE1030" s="2"/>
      <c r="AF1030" s="2"/>
      <c r="AG1030" s="2"/>
      <c r="AH1030" s="2"/>
      <c r="AI1030" s="2"/>
    </row>
    <row r="1031" spans="2:35">
      <c r="B1031" s="42">
        <v>1025</v>
      </c>
      <c r="C1031" s="44"/>
      <c r="D1031" s="44"/>
      <c r="E1031" s="44"/>
      <c r="F1031" s="44"/>
      <c r="G1031" s="44"/>
      <c r="H1031" s="40"/>
      <c r="I1031" s="42">
        <v>1025</v>
      </c>
      <c r="J1031" s="44"/>
      <c r="K1031" s="44"/>
      <c r="L1031" s="44">
        <v>2</v>
      </c>
      <c r="M1031" s="44"/>
      <c r="N1031" s="44"/>
      <c r="O1031" s="2"/>
      <c r="P1031" s="42">
        <v>1025</v>
      </c>
      <c r="Q1031" s="44"/>
      <c r="R1031" s="44"/>
      <c r="S1031" s="44"/>
      <c r="T1031" s="44"/>
      <c r="U1031" s="44"/>
      <c r="V1031" s="2"/>
      <c r="W1031" s="42">
        <v>1025</v>
      </c>
      <c r="X1031" s="44"/>
      <c r="Y1031" s="44"/>
      <c r="Z1031" s="44"/>
      <c r="AA1031" s="44"/>
      <c r="AB1031" s="44"/>
      <c r="AC1031" s="2"/>
      <c r="AD1031" s="2"/>
      <c r="AE1031" s="2"/>
      <c r="AF1031" s="2"/>
      <c r="AG1031" s="2"/>
      <c r="AH1031" s="2"/>
      <c r="AI1031" s="2"/>
    </row>
    <row r="1032" spans="2:35">
      <c r="B1032" s="42">
        <v>1026</v>
      </c>
      <c r="C1032" s="44"/>
      <c r="D1032" s="44"/>
      <c r="E1032" s="44"/>
      <c r="F1032" s="44"/>
      <c r="G1032" s="44"/>
      <c r="H1032" s="40"/>
      <c r="I1032" s="42">
        <v>1026</v>
      </c>
      <c r="J1032" s="44"/>
      <c r="K1032" s="44"/>
      <c r="L1032" s="44">
        <v>2</v>
      </c>
      <c r="M1032" s="44"/>
      <c r="N1032" s="44"/>
      <c r="O1032" s="2"/>
      <c r="P1032" s="42">
        <v>1026</v>
      </c>
      <c r="Q1032" s="44"/>
      <c r="R1032" s="44"/>
      <c r="S1032" s="44"/>
      <c r="T1032" s="44"/>
      <c r="U1032" s="44"/>
      <c r="V1032" s="2"/>
      <c r="W1032" s="42">
        <v>1026</v>
      </c>
      <c r="X1032" s="44"/>
      <c r="Y1032" s="44"/>
      <c r="Z1032" s="44"/>
      <c r="AA1032" s="44"/>
      <c r="AB1032" s="44"/>
      <c r="AC1032" s="2"/>
      <c r="AD1032" s="2"/>
      <c r="AE1032" s="2"/>
      <c r="AF1032" s="2"/>
      <c r="AG1032" s="2"/>
      <c r="AH1032" s="2"/>
      <c r="AI1032" s="2"/>
    </row>
    <row r="1033" spans="2:35">
      <c r="B1033" s="42">
        <v>1027</v>
      </c>
      <c r="C1033" s="44"/>
      <c r="D1033" s="44"/>
      <c r="E1033" s="44"/>
      <c r="F1033" s="44"/>
      <c r="G1033" s="44"/>
      <c r="H1033" s="40"/>
      <c r="I1033" s="42">
        <v>1027</v>
      </c>
      <c r="J1033" s="44"/>
      <c r="K1033" s="44"/>
      <c r="L1033" s="44">
        <v>5</v>
      </c>
      <c r="M1033" s="44"/>
      <c r="N1033" s="44"/>
      <c r="O1033" s="2"/>
      <c r="P1033" s="42">
        <v>1027</v>
      </c>
      <c r="Q1033" s="44"/>
      <c r="R1033" s="44"/>
      <c r="S1033" s="44"/>
      <c r="T1033" s="44"/>
      <c r="U1033" s="44"/>
      <c r="V1033" s="2"/>
      <c r="W1033" s="42">
        <v>1027</v>
      </c>
      <c r="X1033" s="44"/>
      <c r="Y1033" s="44"/>
      <c r="Z1033" s="44"/>
      <c r="AA1033" s="44"/>
      <c r="AB1033" s="44"/>
      <c r="AC1033" s="2"/>
      <c r="AD1033" s="2"/>
      <c r="AE1033" s="2"/>
      <c r="AF1033" s="2"/>
      <c r="AG1033" s="2"/>
      <c r="AH1033" s="2"/>
      <c r="AI1033" s="2"/>
    </row>
    <row r="1034" spans="2:35">
      <c r="B1034" s="42">
        <v>1028</v>
      </c>
      <c r="C1034" s="44"/>
      <c r="D1034" s="44"/>
      <c r="E1034" s="44"/>
      <c r="F1034" s="44"/>
      <c r="G1034" s="44"/>
      <c r="H1034" s="40"/>
      <c r="I1034" s="42">
        <v>1028</v>
      </c>
      <c r="J1034" s="44"/>
      <c r="K1034" s="44"/>
      <c r="L1034" s="44">
        <v>0</v>
      </c>
      <c r="M1034" s="44"/>
      <c r="N1034" s="44"/>
      <c r="O1034" s="2"/>
      <c r="P1034" s="42">
        <v>1028</v>
      </c>
      <c r="Q1034" s="44"/>
      <c r="R1034" s="44"/>
      <c r="S1034" s="44"/>
      <c r="T1034" s="44"/>
      <c r="U1034" s="44"/>
      <c r="V1034" s="2"/>
      <c r="W1034" s="42">
        <v>1028</v>
      </c>
      <c r="X1034" s="44"/>
      <c r="Y1034" s="44"/>
      <c r="Z1034" s="44"/>
      <c r="AA1034" s="44"/>
      <c r="AB1034" s="44"/>
      <c r="AC1034" s="2"/>
      <c r="AD1034" s="2"/>
      <c r="AE1034" s="2"/>
      <c r="AF1034" s="2"/>
      <c r="AG1034" s="2"/>
      <c r="AH1034" s="2"/>
      <c r="AI1034" s="2"/>
    </row>
    <row r="1035" spans="2:35">
      <c r="B1035" s="42">
        <v>1029</v>
      </c>
      <c r="C1035" s="44"/>
      <c r="D1035" s="44"/>
      <c r="E1035" s="44"/>
      <c r="F1035" s="44"/>
      <c r="G1035" s="44"/>
      <c r="H1035" s="40"/>
      <c r="I1035" s="42">
        <v>1029</v>
      </c>
      <c r="J1035" s="44"/>
      <c r="K1035" s="44"/>
      <c r="L1035" s="44">
        <v>5</v>
      </c>
      <c r="M1035" s="44"/>
      <c r="N1035" s="44"/>
      <c r="O1035" s="2"/>
      <c r="P1035" s="42">
        <v>1029</v>
      </c>
      <c r="Q1035" s="44"/>
      <c r="R1035" s="44"/>
      <c r="S1035" s="44"/>
      <c r="T1035" s="44"/>
      <c r="U1035" s="44"/>
      <c r="V1035" s="2"/>
      <c r="W1035" s="42">
        <v>1029</v>
      </c>
      <c r="X1035" s="44"/>
      <c r="Y1035" s="44"/>
      <c r="Z1035" s="44"/>
      <c r="AA1035" s="44"/>
      <c r="AB1035" s="44"/>
      <c r="AC1035" s="2"/>
      <c r="AD1035" s="2"/>
      <c r="AE1035" s="2"/>
      <c r="AF1035" s="2"/>
      <c r="AG1035" s="2"/>
      <c r="AH1035" s="2"/>
      <c r="AI1035" s="2"/>
    </row>
    <row r="1036" spans="2:35">
      <c r="B1036" s="42">
        <v>1030</v>
      </c>
      <c r="C1036" s="44"/>
      <c r="D1036" s="44"/>
      <c r="E1036" s="44"/>
      <c r="F1036" s="44"/>
      <c r="G1036" s="44"/>
      <c r="H1036" s="40"/>
      <c r="I1036" s="42">
        <v>1030</v>
      </c>
      <c r="J1036" s="44"/>
      <c r="K1036" s="44"/>
      <c r="L1036" s="44">
        <v>5</v>
      </c>
      <c r="M1036" s="44"/>
      <c r="N1036" s="44"/>
      <c r="O1036" s="2"/>
      <c r="P1036" s="42">
        <v>1030</v>
      </c>
      <c r="Q1036" s="44"/>
      <c r="R1036" s="44"/>
      <c r="S1036" s="44"/>
      <c r="T1036" s="44"/>
      <c r="U1036" s="44"/>
      <c r="V1036" s="2"/>
      <c r="W1036" s="42">
        <v>1030</v>
      </c>
      <c r="X1036" s="44"/>
      <c r="Y1036" s="44"/>
      <c r="Z1036" s="44"/>
      <c r="AA1036" s="44"/>
      <c r="AB1036" s="44"/>
      <c r="AC1036" s="2"/>
      <c r="AD1036" s="2"/>
      <c r="AE1036" s="2"/>
      <c r="AF1036" s="2"/>
      <c r="AG1036" s="2"/>
      <c r="AH1036" s="2"/>
      <c r="AI1036" s="2"/>
    </row>
    <row r="1037" spans="2:35">
      <c r="B1037" s="42">
        <v>1031</v>
      </c>
      <c r="C1037" s="44"/>
      <c r="D1037" s="44"/>
      <c r="E1037" s="44"/>
      <c r="F1037" s="44"/>
      <c r="G1037" s="44"/>
      <c r="H1037" s="40"/>
      <c r="I1037" s="42">
        <v>1031</v>
      </c>
      <c r="J1037" s="44"/>
      <c r="K1037" s="44"/>
      <c r="L1037" s="44">
        <v>5</v>
      </c>
      <c r="M1037" s="44"/>
      <c r="N1037" s="44"/>
      <c r="O1037" s="2"/>
      <c r="P1037" s="42">
        <v>1031</v>
      </c>
      <c r="Q1037" s="44"/>
      <c r="R1037" s="44"/>
      <c r="S1037" s="44"/>
      <c r="T1037" s="44"/>
      <c r="U1037" s="44"/>
      <c r="V1037" s="2"/>
      <c r="W1037" s="42">
        <v>1031</v>
      </c>
      <c r="X1037" s="44"/>
      <c r="Y1037" s="44"/>
      <c r="Z1037" s="44"/>
      <c r="AA1037" s="44"/>
      <c r="AB1037" s="44"/>
      <c r="AC1037" s="2"/>
      <c r="AD1037" s="2"/>
      <c r="AE1037" s="2"/>
      <c r="AF1037" s="2"/>
      <c r="AG1037" s="2"/>
      <c r="AH1037" s="2"/>
      <c r="AI1037" s="2"/>
    </row>
    <row r="1038" spans="2:35">
      <c r="B1038" s="42">
        <v>1032</v>
      </c>
      <c r="C1038" s="44"/>
      <c r="D1038" s="44"/>
      <c r="E1038" s="44"/>
      <c r="F1038" s="44"/>
      <c r="G1038" s="44"/>
      <c r="H1038" s="40"/>
      <c r="I1038" s="42">
        <v>1032</v>
      </c>
      <c r="J1038" s="44"/>
      <c r="K1038" s="44"/>
      <c r="L1038" s="44">
        <v>5</v>
      </c>
      <c r="M1038" s="44"/>
      <c r="N1038" s="44"/>
      <c r="O1038" s="2"/>
      <c r="P1038" s="42">
        <v>1032</v>
      </c>
      <c r="Q1038" s="44"/>
      <c r="R1038" s="44"/>
      <c r="S1038" s="44"/>
      <c r="T1038" s="44"/>
      <c r="U1038" s="44"/>
      <c r="V1038" s="2"/>
      <c r="W1038" s="42">
        <v>1032</v>
      </c>
      <c r="X1038" s="44"/>
      <c r="Y1038" s="44"/>
      <c r="Z1038" s="44"/>
      <c r="AA1038" s="44"/>
      <c r="AB1038" s="44"/>
      <c r="AC1038" s="2"/>
      <c r="AD1038" s="2"/>
      <c r="AE1038" s="2"/>
      <c r="AF1038" s="2"/>
      <c r="AG1038" s="2"/>
      <c r="AH1038" s="2"/>
      <c r="AI1038" s="2"/>
    </row>
    <row r="1039" spans="2:35">
      <c r="B1039" s="42">
        <v>1033</v>
      </c>
      <c r="C1039" s="44"/>
      <c r="D1039" s="44"/>
      <c r="E1039" s="44"/>
      <c r="F1039" s="44"/>
      <c r="G1039" s="44"/>
      <c r="H1039" s="40"/>
      <c r="I1039" s="42">
        <v>1033</v>
      </c>
      <c r="J1039" s="44"/>
      <c r="K1039" s="44"/>
      <c r="L1039" s="44">
        <v>7</v>
      </c>
      <c r="M1039" s="44"/>
      <c r="N1039" s="44"/>
      <c r="O1039" s="2"/>
      <c r="P1039" s="42">
        <v>1033</v>
      </c>
      <c r="Q1039" s="44"/>
      <c r="R1039" s="44"/>
      <c r="S1039" s="44"/>
      <c r="T1039" s="44"/>
      <c r="U1039" s="44"/>
      <c r="V1039" s="2"/>
      <c r="W1039" s="42">
        <v>1033</v>
      </c>
      <c r="X1039" s="44"/>
      <c r="Y1039" s="44"/>
      <c r="Z1039" s="44"/>
      <c r="AA1039" s="44"/>
      <c r="AB1039" s="44"/>
      <c r="AC1039" s="2"/>
      <c r="AD1039" s="2"/>
      <c r="AE1039" s="2"/>
      <c r="AF1039" s="2"/>
      <c r="AG1039" s="2"/>
      <c r="AH1039" s="2"/>
      <c r="AI1039" s="2"/>
    </row>
    <row r="1040" spans="2:35">
      <c r="B1040" s="42">
        <v>1034</v>
      </c>
      <c r="C1040" s="44"/>
      <c r="D1040" s="44"/>
      <c r="E1040" s="44"/>
      <c r="F1040" s="44"/>
      <c r="G1040" s="44"/>
      <c r="H1040" s="40"/>
      <c r="I1040" s="42">
        <v>1034</v>
      </c>
      <c r="J1040" s="44"/>
      <c r="K1040" s="44"/>
      <c r="L1040" s="44">
        <v>6</v>
      </c>
      <c r="M1040" s="44"/>
      <c r="N1040" s="44"/>
      <c r="O1040" s="2"/>
      <c r="P1040" s="42">
        <v>1034</v>
      </c>
      <c r="Q1040" s="44"/>
      <c r="R1040" s="44"/>
      <c r="S1040" s="44"/>
      <c r="T1040" s="44"/>
      <c r="U1040" s="44"/>
      <c r="V1040" s="2"/>
      <c r="W1040" s="42">
        <v>1034</v>
      </c>
      <c r="X1040" s="44"/>
      <c r="Y1040" s="44"/>
      <c r="Z1040" s="44"/>
      <c r="AA1040" s="44"/>
      <c r="AB1040" s="44"/>
      <c r="AC1040" s="2"/>
      <c r="AD1040" s="2"/>
      <c r="AE1040" s="2"/>
      <c r="AF1040" s="2"/>
      <c r="AG1040" s="2"/>
      <c r="AH1040" s="2"/>
      <c r="AI1040" s="2"/>
    </row>
    <row r="1041" spans="2:35">
      <c r="B1041" s="42">
        <v>1035</v>
      </c>
      <c r="C1041" s="44"/>
      <c r="D1041" s="44"/>
      <c r="E1041" s="44"/>
      <c r="F1041" s="44"/>
      <c r="G1041" s="44"/>
      <c r="H1041" s="40"/>
      <c r="I1041" s="42">
        <v>1035</v>
      </c>
      <c r="J1041" s="44"/>
      <c r="K1041" s="44"/>
      <c r="L1041" s="44">
        <v>5</v>
      </c>
      <c r="M1041" s="44"/>
      <c r="N1041" s="44"/>
      <c r="O1041" s="2"/>
      <c r="P1041" s="42">
        <v>1035</v>
      </c>
      <c r="Q1041" s="44"/>
      <c r="R1041" s="44"/>
      <c r="S1041" s="44"/>
      <c r="T1041" s="44"/>
      <c r="U1041" s="44"/>
      <c r="V1041" s="2"/>
      <c r="W1041" s="42">
        <v>1035</v>
      </c>
      <c r="X1041" s="44"/>
      <c r="Y1041" s="44"/>
      <c r="Z1041" s="44"/>
      <c r="AA1041" s="44"/>
      <c r="AB1041" s="44"/>
      <c r="AC1041" s="2"/>
      <c r="AD1041" s="2"/>
      <c r="AE1041" s="2"/>
      <c r="AF1041" s="2"/>
      <c r="AG1041" s="2"/>
      <c r="AH1041" s="2"/>
      <c r="AI1041" s="2"/>
    </row>
    <row r="1042" spans="2:35">
      <c r="B1042" s="42">
        <v>1036</v>
      </c>
      <c r="C1042" s="44"/>
      <c r="D1042" s="44"/>
      <c r="E1042" s="44"/>
      <c r="F1042" s="44"/>
      <c r="G1042" s="44"/>
      <c r="H1042" s="40"/>
      <c r="I1042" s="42">
        <v>1036</v>
      </c>
      <c r="J1042" s="44"/>
      <c r="K1042" s="44"/>
      <c r="L1042" s="44">
        <v>2</v>
      </c>
      <c r="M1042" s="44"/>
      <c r="N1042" s="44"/>
      <c r="O1042" s="2"/>
      <c r="P1042" s="42">
        <v>1036</v>
      </c>
      <c r="Q1042" s="44"/>
      <c r="R1042" s="44"/>
      <c r="S1042" s="44"/>
      <c r="T1042" s="44"/>
      <c r="U1042" s="44"/>
      <c r="V1042" s="2"/>
      <c r="W1042" s="42">
        <v>1036</v>
      </c>
      <c r="X1042" s="44"/>
      <c r="Y1042" s="44"/>
      <c r="Z1042" s="44"/>
      <c r="AA1042" s="44"/>
      <c r="AB1042" s="44"/>
      <c r="AC1042" s="2"/>
      <c r="AD1042" s="2"/>
      <c r="AE1042" s="2"/>
      <c r="AF1042" s="2"/>
      <c r="AG1042" s="2"/>
      <c r="AH1042" s="2"/>
      <c r="AI1042" s="2"/>
    </row>
    <row r="1043" spans="2:35">
      <c r="B1043" s="42">
        <v>1037</v>
      </c>
      <c r="C1043" s="44"/>
      <c r="D1043" s="44"/>
      <c r="E1043" s="44"/>
      <c r="F1043" s="44"/>
      <c r="G1043" s="44"/>
      <c r="H1043" s="40"/>
      <c r="I1043" s="42">
        <v>1037</v>
      </c>
      <c r="J1043" s="44"/>
      <c r="K1043" s="44"/>
      <c r="L1043" s="44">
        <v>5</v>
      </c>
      <c r="M1043" s="44"/>
      <c r="N1043" s="44"/>
      <c r="O1043" s="2"/>
      <c r="P1043" s="42">
        <v>1037</v>
      </c>
      <c r="Q1043" s="44"/>
      <c r="R1043" s="44"/>
      <c r="S1043" s="44"/>
      <c r="T1043" s="44"/>
      <c r="U1043" s="44"/>
      <c r="V1043" s="2"/>
      <c r="W1043" s="42">
        <v>1037</v>
      </c>
      <c r="X1043" s="44"/>
      <c r="Y1043" s="44"/>
      <c r="Z1043" s="44"/>
      <c r="AA1043" s="44"/>
      <c r="AB1043" s="44"/>
      <c r="AC1043" s="2"/>
      <c r="AD1043" s="2"/>
      <c r="AE1043" s="2"/>
      <c r="AF1043" s="2"/>
      <c r="AG1043" s="2"/>
      <c r="AH1043" s="2"/>
      <c r="AI1043" s="2"/>
    </row>
    <row r="1044" spans="2:35">
      <c r="B1044" s="42">
        <v>1038</v>
      </c>
      <c r="C1044" s="44"/>
      <c r="D1044" s="44"/>
      <c r="E1044" s="44"/>
      <c r="F1044" s="44"/>
      <c r="G1044" s="44"/>
      <c r="H1044" s="40"/>
      <c r="I1044" s="42">
        <v>1038</v>
      </c>
      <c r="J1044" s="44"/>
      <c r="K1044" s="44"/>
      <c r="L1044" s="44">
        <v>5</v>
      </c>
      <c r="M1044" s="44"/>
      <c r="N1044" s="44"/>
      <c r="O1044" s="2"/>
      <c r="P1044" s="42">
        <v>1038</v>
      </c>
      <c r="Q1044" s="44"/>
      <c r="R1044" s="44"/>
      <c r="S1044" s="44"/>
      <c r="T1044" s="44"/>
      <c r="U1044" s="44"/>
      <c r="V1044" s="2"/>
      <c r="W1044" s="42">
        <v>1038</v>
      </c>
      <c r="X1044" s="44"/>
      <c r="Y1044" s="44"/>
      <c r="Z1044" s="44"/>
      <c r="AA1044" s="44"/>
      <c r="AB1044" s="44"/>
      <c r="AC1044" s="2"/>
      <c r="AD1044" s="2"/>
      <c r="AE1044" s="2"/>
      <c r="AF1044" s="2"/>
      <c r="AG1044" s="2"/>
      <c r="AH1044" s="2"/>
      <c r="AI1044" s="2"/>
    </row>
    <row r="1045" spans="2:35">
      <c r="B1045" s="42">
        <v>1039</v>
      </c>
      <c r="C1045" s="44"/>
      <c r="D1045" s="44"/>
      <c r="E1045" s="44"/>
      <c r="F1045" s="44"/>
      <c r="G1045" s="44"/>
      <c r="H1045" s="40"/>
      <c r="I1045" s="42">
        <v>1039</v>
      </c>
      <c r="J1045" s="44"/>
      <c r="K1045" s="44"/>
      <c r="L1045" s="44">
        <v>1</v>
      </c>
      <c r="M1045" s="44"/>
      <c r="N1045" s="44"/>
      <c r="O1045" s="2"/>
      <c r="P1045" s="42">
        <v>1039</v>
      </c>
      <c r="Q1045" s="44"/>
      <c r="R1045" s="44"/>
      <c r="S1045" s="44"/>
      <c r="T1045" s="44"/>
      <c r="U1045" s="44"/>
      <c r="V1045" s="2"/>
      <c r="W1045" s="42">
        <v>1039</v>
      </c>
      <c r="X1045" s="44"/>
      <c r="Y1045" s="44"/>
      <c r="Z1045" s="44"/>
      <c r="AA1045" s="44"/>
      <c r="AB1045" s="44"/>
      <c r="AC1045" s="2"/>
      <c r="AD1045" s="2"/>
      <c r="AE1045" s="2"/>
      <c r="AF1045" s="2"/>
      <c r="AG1045" s="2"/>
      <c r="AH1045" s="2"/>
      <c r="AI1045" s="2"/>
    </row>
    <row r="1046" spans="2:35">
      <c r="B1046" s="42">
        <v>1040</v>
      </c>
      <c r="C1046" s="44"/>
      <c r="D1046" s="44"/>
      <c r="E1046" s="44"/>
      <c r="F1046" s="44"/>
      <c r="G1046" s="44"/>
      <c r="H1046" s="40"/>
      <c r="I1046" s="42">
        <v>1040</v>
      </c>
      <c r="J1046" s="44"/>
      <c r="K1046" s="44"/>
      <c r="L1046" s="44">
        <v>2</v>
      </c>
      <c r="M1046" s="44"/>
      <c r="N1046" s="44"/>
      <c r="O1046" s="2"/>
      <c r="P1046" s="42">
        <v>1040</v>
      </c>
      <c r="Q1046" s="44"/>
      <c r="R1046" s="44"/>
      <c r="S1046" s="44"/>
      <c r="T1046" s="44"/>
      <c r="U1046" s="44"/>
      <c r="V1046" s="2"/>
      <c r="W1046" s="42">
        <v>1040</v>
      </c>
      <c r="X1046" s="44"/>
      <c r="Y1046" s="44"/>
      <c r="Z1046" s="44"/>
      <c r="AA1046" s="44"/>
      <c r="AB1046" s="44"/>
      <c r="AC1046" s="2"/>
      <c r="AD1046" s="2"/>
      <c r="AE1046" s="2"/>
      <c r="AF1046" s="2"/>
      <c r="AG1046" s="2"/>
      <c r="AH1046" s="2"/>
      <c r="AI1046" s="2"/>
    </row>
    <row r="1047" spans="2:35">
      <c r="B1047" s="42">
        <v>1041</v>
      </c>
      <c r="C1047" s="44"/>
      <c r="D1047" s="44"/>
      <c r="E1047" s="44"/>
      <c r="F1047" s="44"/>
      <c r="G1047" s="44"/>
      <c r="H1047" s="40"/>
      <c r="I1047" s="42">
        <v>1041</v>
      </c>
      <c r="J1047" s="44"/>
      <c r="K1047" s="44"/>
      <c r="L1047" s="44">
        <v>1</v>
      </c>
      <c r="M1047" s="44"/>
      <c r="N1047" s="44"/>
      <c r="O1047" s="2"/>
      <c r="P1047" s="42">
        <v>1041</v>
      </c>
      <c r="Q1047" s="44"/>
      <c r="R1047" s="44"/>
      <c r="S1047" s="44"/>
      <c r="T1047" s="44"/>
      <c r="U1047" s="44"/>
      <c r="V1047" s="2"/>
      <c r="W1047" s="42">
        <v>1041</v>
      </c>
      <c r="X1047" s="44"/>
      <c r="Y1047" s="44"/>
      <c r="Z1047" s="44"/>
      <c r="AA1047" s="44"/>
      <c r="AB1047" s="44"/>
      <c r="AC1047" s="2"/>
      <c r="AD1047" s="2"/>
      <c r="AE1047" s="2"/>
      <c r="AF1047" s="2"/>
      <c r="AG1047" s="2"/>
      <c r="AH1047" s="2"/>
      <c r="AI1047" s="2"/>
    </row>
    <row r="1048" spans="2:35">
      <c r="B1048" s="42">
        <v>1042</v>
      </c>
      <c r="C1048" s="44"/>
      <c r="D1048" s="44"/>
      <c r="E1048" s="44"/>
      <c r="F1048" s="44"/>
      <c r="G1048" s="44"/>
      <c r="H1048" s="40"/>
      <c r="I1048" s="42">
        <v>1042</v>
      </c>
      <c r="J1048" s="44"/>
      <c r="K1048" s="44"/>
      <c r="L1048" s="44">
        <v>5</v>
      </c>
      <c r="M1048" s="44"/>
      <c r="N1048" s="44"/>
      <c r="O1048" s="2"/>
      <c r="P1048" s="42">
        <v>1042</v>
      </c>
      <c r="Q1048" s="44"/>
      <c r="R1048" s="44"/>
      <c r="S1048" s="44"/>
      <c r="T1048" s="44"/>
      <c r="U1048" s="44"/>
      <c r="V1048" s="2"/>
      <c r="W1048" s="42">
        <v>1042</v>
      </c>
      <c r="X1048" s="44"/>
      <c r="Y1048" s="44"/>
      <c r="Z1048" s="44"/>
      <c r="AA1048" s="44"/>
      <c r="AB1048" s="44"/>
      <c r="AC1048" s="2"/>
      <c r="AD1048" s="2"/>
      <c r="AE1048" s="2"/>
      <c r="AF1048" s="2"/>
      <c r="AG1048" s="2"/>
      <c r="AH1048" s="2"/>
      <c r="AI1048" s="2"/>
    </row>
    <row r="1049" spans="2:35">
      <c r="B1049" s="42">
        <v>1043</v>
      </c>
      <c r="C1049" s="44"/>
      <c r="D1049" s="44"/>
      <c r="E1049" s="44"/>
      <c r="F1049" s="44"/>
      <c r="G1049" s="44"/>
      <c r="H1049" s="40"/>
      <c r="I1049" s="42">
        <v>1043</v>
      </c>
      <c r="J1049" s="44"/>
      <c r="K1049" s="44"/>
      <c r="L1049" s="44">
        <v>5</v>
      </c>
      <c r="M1049" s="44"/>
      <c r="N1049" s="44"/>
      <c r="O1049" s="2"/>
      <c r="P1049" s="42">
        <v>1043</v>
      </c>
      <c r="Q1049" s="44"/>
      <c r="R1049" s="44"/>
      <c r="S1049" s="44"/>
      <c r="T1049" s="44"/>
      <c r="U1049" s="44"/>
      <c r="V1049" s="2"/>
      <c r="W1049" s="42">
        <v>1043</v>
      </c>
      <c r="X1049" s="44"/>
      <c r="Y1049" s="44"/>
      <c r="Z1049" s="44"/>
      <c r="AA1049" s="44"/>
      <c r="AB1049" s="44"/>
      <c r="AC1049" s="2"/>
      <c r="AD1049" s="2"/>
      <c r="AE1049" s="2"/>
      <c r="AF1049" s="2"/>
      <c r="AG1049" s="2"/>
      <c r="AH1049" s="2"/>
      <c r="AI1049" s="2"/>
    </row>
    <row r="1050" spans="2:35">
      <c r="B1050" s="42">
        <v>1044</v>
      </c>
      <c r="C1050" s="44"/>
      <c r="D1050" s="44"/>
      <c r="E1050" s="44"/>
      <c r="F1050" s="44"/>
      <c r="G1050" s="44"/>
      <c r="H1050" s="40"/>
      <c r="I1050" s="42">
        <v>1044</v>
      </c>
      <c r="J1050" s="44"/>
      <c r="K1050" s="44"/>
      <c r="L1050" s="44">
        <v>2</v>
      </c>
      <c r="M1050" s="44"/>
      <c r="N1050" s="44"/>
      <c r="O1050" s="2"/>
      <c r="P1050" s="42">
        <v>1044</v>
      </c>
      <c r="Q1050" s="44"/>
      <c r="R1050" s="44"/>
      <c r="S1050" s="44"/>
      <c r="T1050" s="44"/>
      <c r="U1050" s="44"/>
      <c r="V1050" s="2"/>
      <c r="W1050" s="42">
        <v>1044</v>
      </c>
      <c r="X1050" s="44"/>
      <c r="Y1050" s="44"/>
      <c r="Z1050" s="44"/>
      <c r="AA1050" s="44"/>
      <c r="AB1050" s="44"/>
      <c r="AC1050" s="2"/>
      <c r="AD1050" s="2"/>
      <c r="AE1050" s="2"/>
      <c r="AF1050" s="2"/>
      <c r="AG1050" s="2"/>
      <c r="AH1050" s="2"/>
      <c r="AI1050" s="2"/>
    </row>
    <row r="1051" spans="2:35">
      <c r="B1051" s="42">
        <v>1045</v>
      </c>
      <c r="C1051" s="44"/>
      <c r="D1051" s="44"/>
      <c r="E1051" s="44"/>
      <c r="F1051" s="44"/>
      <c r="G1051" s="44"/>
      <c r="H1051" s="40"/>
      <c r="I1051" s="42">
        <v>1045</v>
      </c>
      <c r="J1051" s="44"/>
      <c r="K1051" s="44"/>
      <c r="L1051" s="44">
        <v>5</v>
      </c>
      <c r="M1051" s="44"/>
      <c r="N1051" s="44"/>
      <c r="O1051" s="2"/>
      <c r="P1051" s="42">
        <v>1045</v>
      </c>
      <c r="Q1051" s="44"/>
      <c r="R1051" s="44"/>
      <c r="S1051" s="44"/>
      <c r="T1051" s="44"/>
      <c r="U1051" s="44"/>
      <c r="V1051" s="2"/>
      <c r="W1051" s="42">
        <v>1045</v>
      </c>
      <c r="X1051" s="44"/>
      <c r="Y1051" s="44"/>
      <c r="Z1051" s="44"/>
      <c r="AA1051" s="44"/>
      <c r="AB1051" s="44"/>
      <c r="AC1051" s="2"/>
      <c r="AD1051" s="2"/>
      <c r="AE1051" s="2"/>
      <c r="AF1051" s="2"/>
      <c r="AG1051" s="2"/>
      <c r="AH1051" s="2"/>
      <c r="AI1051" s="2"/>
    </row>
    <row r="1052" spans="2:35">
      <c r="B1052" s="42">
        <v>1046</v>
      </c>
      <c r="C1052" s="44"/>
      <c r="D1052" s="44"/>
      <c r="E1052" s="44"/>
      <c r="F1052" s="44"/>
      <c r="G1052" s="44"/>
      <c r="H1052" s="40"/>
      <c r="I1052" s="42">
        <v>1046</v>
      </c>
      <c r="J1052" s="44"/>
      <c r="K1052" s="44"/>
      <c r="L1052" s="44">
        <v>5</v>
      </c>
      <c r="M1052" s="44"/>
      <c r="N1052" s="44"/>
      <c r="O1052" s="2"/>
      <c r="P1052" s="42">
        <v>1046</v>
      </c>
      <c r="Q1052" s="44"/>
      <c r="R1052" s="44"/>
      <c r="S1052" s="44"/>
      <c r="T1052" s="44"/>
      <c r="U1052" s="44"/>
      <c r="V1052" s="2"/>
      <c r="W1052" s="42">
        <v>1046</v>
      </c>
      <c r="X1052" s="44"/>
      <c r="Y1052" s="44"/>
      <c r="Z1052" s="44"/>
      <c r="AA1052" s="44"/>
      <c r="AB1052" s="44"/>
      <c r="AC1052" s="2"/>
      <c r="AD1052" s="2"/>
      <c r="AE1052" s="2"/>
      <c r="AF1052" s="2"/>
      <c r="AG1052" s="2"/>
      <c r="AH1052" s="2"/>
      <c r="AI1052" s="2"/>
    </row>
    <row r="1053" spans="2:35">
      <c r="B1053" s="42">
        <v>1047</v>
      </c>
      <c r="C1053" s="44"/>
      <c r="D1053" s="44"/>
      <c r="E1053" s="44"/>
      <c r="F1053" s="44"/>
      <c r="G1053" s="44"/>
      <c r="H1053" s="40"/>
      <c r="I1053" s="42">
        <v>1047</v>
      </c>
      <c r="J1053" s="44"/>
      <c r="K1053" s="44"/>
      <c r="L1053" s="44">
        <v>5</v>
      </c>
      <c r="M1053" s="44"/>
      <c r="N1053" s="44"/>
      <c r="O1053" s="2"/>
      <c r="P1053" s="42">
        <v>1047</v>
      </c>
      <c r="Q1053" s="44"/>
      <c r="R1053" s="44"/>
      <c r="S1053" s="44"/>
      <c r="T1053" s="44"/>
      <c r="U1053" s="44"/>
      <c r="V1053" s="2"/>
      <c r="W1053" s="42">
        <v>1047</v>
      </c>
      <c r="X1053" s="44"/>
      <c r="Y1053" s="44"/>
      <c r="Z1053" s="44"/>
      <c r="AA1053" s="44"/>
      <c r="AB1053" s="44"/>
      <c r="AC1053" s="2"/>
      <c r="AD1053" s="2"/>
      <c r="AE1053" s="2"/>
      <c r="AF1053" s="2"/>
      <c r="AG1053" s="2"/>
      <c r="AH1053" s="2"/>
      <c r="AI1053" s="2"/>
    </row>
    <row r="1054" spans="2:35">
      <c r="B1054" s="42">
        <v>1048</v>
      </c>
      <c r="C1054" s="44"/>
      <c r="D1054" s="44"/>
      <c r="E1054" s="44"/>
      <c r="F1054" s="44"/>
      <c r="G1054" s="44"/>
      <c r="H1054" s="40"/>
      <c r="I1054" s="42">
        <v>1048</v>
      </c>
      <c r="J1054" s="44"/>
      <c r="K1054" s="44"/>
      <c r="L1054" s="44">
        <v>5</v>
      </c>
      <c r="M1054" s="44"/>
      <c r="N1054" s="44"/>
      <c r="O1054" s="2"/>
      <c r="P1054" s="42">
        <v>1048</v>
      </c>
      <c r="Q1054" s="44"/>
      <c r="R1054" s="44"/>
      <c r="S1054" s="44"/>
      <c r="T1054" s="44"/>
      <c r="U1054" s="44"/>
      <c r="V1054" s="2"/>
      <c r="W1054" s="42">
        <v>1048</v>
      </c>
      <c r="X1054" s="44"/>
      <c r="Y1054" s="44"/>
      <c r="Z1054" s="44"/>
      <c r="AA1054" s="44"/>
      <c r="AB1054" s="44"/>
      <c r="AC1054" s="2"/>
      <c r="AD1054" s="2"/>
      <c r="AE1054" s="2"/>
      <c r="AF1054" s="2"/>
      <c r="AG1054" s="2"/>
      <c r="AH1054" s="2"/>
      <c r="AI1054" s="2"/>
    </row>
    <row r="1055" spans="2:35">
      <c r="B1055" s="42">
        <v>1049</v>
      </c>
      <c r="C1055" s="44"/>
      <c r="D1055" s="44"/>
      <c r="E1055" s="44"/>
      <c r="F1055" s="44"/>
      <c r="G1055" s="44"/>
      <c r="H1055" s="40"/>
      <c r="I1055" s="42">
        <v>1049</v>
      </c>
      <c r="J1055" s="44"/>
      <c r="K1055" s="44"/>
      <c r="L1055" s="44">
        <v>5</v>
      </c>
      <c r="M1055" s="44"/>
      <c r="N1055" s="44"/>
      <c r="O1055" s="2"/>
      <c r="P1055" s="42">
        <v>1049</v>
      </c>
      <c r="Q1055" s="44"/>
      <c r="R1055" s="44"/>
      <c r="S1055" s="44"/>
      <c r="T1055" s="44"/>
      <c r="U1055" s="44"/>
      <c r="V1055" s="2"/>
      <c r="W1055" s="42">
        <v>1049</v>
      </c>
      <c r="X1055" s="44"/>
      <c r="Y1055" s="44"/>
      <c r="Z1055" s="44"/>
      <c r="AA1055" s="44"/>
      <c r="AB1055" s="44"/>
      <c r="AC1055" s="2"/>
      <c r="AD1055" s="2"/>
      <c r="AE1055" s="2"/>
      <c r="AF1055" s="2"/>
      <c r="AG1055" s="2"/>
      <c r="AH1055" s="2"/>
      <c r="AI1055" s="2"/>
    </row>
    <row r="1056" spans="2:35">
      <c r="B1056" s="42">
        <v>1050</v>
      </c>
      <c r="C1056" s="44"/>
      <c r="D1056" s="44"/>
      <c r="E1056" s="44"/>
      <c r="F1056" s="44"/>
      <c r="G1056" s="44"/>
      <c r="H1056" s="40"/>
      <c r="I1056" s="42">
        <v>1050</v>
      </c>
      <c r="J1056" s="44"/>
      <c r="K1056" s="44"/>
      <c r="L1056" s="44">
        <v>5</v>
      </c>
      <c r="M1056" s="44"/>
      <c r="N1056" s="44"/>
      <c r="O1056" s="2"/>
      <c r="P1056" s="42">
        <v>1050</v>
      </c>
      <c r="Q1056" s="44"/>
      <c r="R1056" s="44"/>
      <c r="S1056" s="44"/>
      <c r="T1056" s="44"/>
      <c r="U1056" s="44"/>
      <c r="V1056" s="2"/>
      <c r="W1056" s="42">
        <v>1050</v>
      </c>
      <c r="X1056" s="44"/>
      <c r="Y1056" s="44"/>
      <c r="Z1056" s="44"/>
      <c r="AA1056" s="44"/>
      <c r="AB1056" s="44"/>
      <c r="AC1056" s="2"/>
      <c r="AD1056" s="2"/>
      <c r="AE1056" s="2"/>
      <c r="AF1056" s="2"/>
      <c r="AG1056" s="2"/>
      <c r="AH1056" s="2"/>
      <c r="AI1056" s="2"/>
    </row>
    <row r="1057" spans="2:35">
      <c r="B1057" s="42">
        <v>1051</v>
      </c>
      <c r="C1057" s="44"/>
      <c r="D1057" s="44"/>
      <c r="E1057" s="44"/>
      <c r="F1057" s="44"/>
      <c r="G1057" s="44"/>
      <c r="H1057" s="40"/>
      <c r="I1057" s="42">
        <v>1051</v>
      </c>
      <c r="J1057" s="44"/>
      <c r="K1057" s="44"/>
      <c r="L1057" s="44">
        <v>5</v>
      </c>
      <c r="M1057" s="44"/>
      <c r="N1057" s="44"/>
      <c r="O1057" s="2"/>
      <c r="P1057" s="42">
        <v>1051</v>
      </c>
      <c r="Q1057" s="44"/>
      <c r="R1057" s="44"/>
      <c r="S1057" s="44"/>
      <c r="T1057" s="44"/>
      <c r="U1057" s="44"/>
      <c r="V1057" s="2"/>
      <c r="W1057" s="42">
        <v>1051</v>
      </c>
      <c r="X1057" s="44"/>
      <c r="Y1057" s="44"/>
      <c r="Z1057" s="44"/>
      <c r="AA1057" s="44"/>
      <c r="AB1057" s="44"/>
      <c r="AC1057" s="2"/>
      <c r="AD1057" s="2"/>
      <c r="AE1057" s="2"/>
      <c r="AF1057" s="2"/>
      <c r="AG1057" s="2"/>
      <c r="AH1057" s="2"/>
      <c r="AI1057" s="2"/>
    </row>
    <row r="1058" spans="2:35">
      <c r="B1058" s="42">
        <v>1052</v>
      </c>
      <c r="C1058" s="44"/>
      <c r="D1058" s="44"/>
      <c r="E1058" s="44"/>
      <c r="F1058" s="44"/>
      <c r="G1058" s="44"/>
      <c r="H1058" s="40"/>
      <c r="I1058" s="42">
        <v>1052</v>
      </c>
      <c r="J1058" s="44"/>
      <c r="K1058" s="44"/>
      <c r="L1058" s="44">
        <v>4</v>
      </c>
      <c r="M1058" s="44"/>
      <c r="N1058" s="44"/>
      <c r="O1058" s="2"/>
      <c r="P1058" s="42">
        <v>1052</v>
      </c>
      <c r="Q1058" s="44"/>
      <c r="R1058" s="44"/>
      <c r="S1058" s="44"/>
      <c r="T1058" s="44"/>
      <c r="U1058" s="44"/>
      <c r="V1058" s="2"/>
      <c r="W1058" s="42">
        <v>1052</v>
      </c>
      <c r="X1058" s="44"/>
      <c r="Y1058" s="44"/>
      <c r="Z1058" s="44"/>
      <c r="AA1058" s="44"/>
      <c r="AB1058" s="44"/>
      <c r="AC1058" s="2"/>
      <c r="AD1058" s="2"/>
      <c r="AE1058" s="2"/>
      <c r="AF1058" s="2"/>
      <c r="AG1058" s="2"/>
      <c r="AH1058" s="2"/>
      <c r="AI1058" s="2"/>
    </row>
    <row r="1059" spans="2:35">
      <c r="B1059" s="42">
        <v>1053</v>
      </c>
      <c r="C1059" s="44"/>
      <c r="D1059" s="44"/>
      <c r="E1059" s="44"/>
      <c r="F1059" s="44"/>
      <c r="G1059" s="44"/>
      <c r="H1059" s="40"/>
      <c r="I1059" s="42">
        <v>1053</v>
      </c>
      <c r="J1059" s="44"/>
      <c r="K1059" s="44"/>
      <c r="L1059" s="44">
        <v>5</v>
      </c>
      <c r="M1059" s="44"/>
      <c r="N1059" s="44"/>
      <c r="O1059" s="2"/>
      <c r="P1059" s="42">
        <v>1053</v>
      </c>
      <c r="Q1059" s="44"/>
      <c r="R1059" s="44"/>
      <c r="S1059" s="44"/>
      <c r="T1059" s="44"/>
      <c r="U1059" s="44"/>
      <c r="V1059" s="2"/>
      <c r="W1059" s="42">
        <v>1053</v>
      </c>
      <c r="X1059" s="44"/>
      <c r="Y1059" s="44"/>
      <c r="Z1059" s="44"/>
      <c r="AA1059" s="44"/>
      <c r="AB1059" s="44"/>
      <c r="AC1059" s="2"/>
      <c r="AD1059" s="2"/>
      <c r="AE1059" s="2"/>
      <c r="AF1059" s="2"/>
      <c r="AG1059" s="2"/>
      <c r="AH1059" s="2"/>
      <c r="AI1059" s="2"/>
    </row>
    <row r="1060" spans="2:35">
      <c r="B1060" s="42">
        <v>1054</v>
      </c>
      <c r="C1060" s="44"/>
      <c r="D1060" s="44"/>
      <c r="E1060" s="44"/>
      <c r="F1060" s="44"/>
      <c r="G1060" s="44"/>
      <c r="H1060" s="40"/>
      <c r="I1060" s="42">
        <v>1054</v>
      </c>
      <c r="J1060" s="44"/>
      <c r="K1060" s="44"/>
      <c r="L1060" s="44">
        <v>5</v>
      </c>
      <c r="M1060" s="44"/>
      <c r="N1060" s="44"/>
      <c r="O1060" s="2"/>
      <c r="P1060" s="42">
        <v>1054</v>
      </c>
      <c r="Q1060" s="44"/>
      <c r="R1060" s="44"/>
      <c r="S1060" s="44"/>
      <c r="T1060" s="44"/>
      <c r="U1060" s="44"/>
      <c r="V1060" s="2"/>
      <c r="W1060" s="42">
        <v>1054</v>
      </c>
      <c r="X1060" s="44"/>
      <c r="Y1060" s="44"/>
      <c r="Z1060" s="44"/>
      <c r="AA1060" s="44"/>
      <c r="AB1060" s="44"/>
      <c r="AC1060" s="2"/>
      <c r="AD1060" s="2"/>
      <c r="AE1060" s="2"/>
      <c r="AF1060" s="2"/>
      <c r="AG1060" s="2"/>
      <c r="AH1060" s="2"/>
      <c r="AI1060" s="2"/>
    </row>
    <row r="1061" spans="2:35">
      <c r="B1061" s="42">
        <v>1055</v>
      </c>
      <c r="C1061" s="44"/>
      <c r="D1061" s="44"/>
      <c r="E1061" s="44"/>
      <c r="F1061" s="44"/>
      <c r="G1061" s="44"/>
      <c r="H1061" s="40"/>
      <c r="I1061" s="42">
        <v>1055</v>
      </c>
      <c r="J1061" s="44"/>
      <c r="K1061" s="44"/>
      <c r="L1061" s="44"/>
      <c r="M1061" s="44"/>
      <c r="N1061" s="44"/>
      <c r="O1061" s="2"/>
      <c r="P1061" s="42">
        <v>1055</v>
      </c>
      <c r="Q1061" s="44"/>
      <c r="R1061" s="44"/>
      <c r="S1061" s="44"/>
      <c r="T1061" s="44"/>
      <c r="U1061" s="44"/>
      <c r="V1061" s="2"/>
      <c r="W1061" s="42">
        <v>1055</v>
      </c>
      <c r="X1061" s="44"/>
      <c r="Y1061" s="44"/>
      <c r="Z1061" s="44"/>
      <c r="AA1061" s="44"/>
      <c r="AB1061" s="44"/>
      <c r="AC1061" s="2"/>
      <c r="AD1061" s="2"/>
      <c r="AE1061" s="2"/>
      <c r="AF1061" s="2"/>
      <c r="AG1061" s="2"/>
      <c r="AH1061" s="2"/>
      <c r="AI1061" s="2"/>
    </row>
    <row r="1062" spans="2:35">
      <c r="B1062" s="42">
        <v>1056</v>
      </c>
      <c r="C1062" s="44"/>
      <c r="D1062" s="44"/>
      <c r="E1062" s="44"/>
      <c r="F1062" s="44"/>
      <c r="G1062" s="44"/>
      <c r="H1062" s="40"/>
      <c r="I1062" s="42">
        <v>1056</v>
      </c>
      <c r="J1062" s="44"/>
      <c r="K1062" s="44"/>
      <c r="L1062" s="44"/>
      <c r="M1062" s="44"/>
      <c r="N1062" s="44"/>
      <c r="O1062" s="2"/>
      <c r="P1062" s="42">
        <v>1056</v>
      </c>
      <c r="Q1062" s="44"/>
      <c r="R1062" s="44"/>
      <c r="S1062" s="44"/>
      <c r="T1062" s="44"/>
      <c r="U1062" s="44"/>
      <c r="V1062" s="2"/>
      <c r="W1062" s="42">
        <v>1056</v>
      </c>
      <c r="X1062" s="44"/>
      <c r="Y1062" s="44"/>
      <c r="Z1062" s="44"/>
      <c r="AA1062" s="44"/>
      <c r="AB1062" s="44"/>
      <c r="AC1062" s="2"/>
      <c r="AD1062" s="2"/>
      <c r="AE1062" s="2"/>
      <c r="AF1062" s="2"/>
      <c r="AG1062" s="2"/>
      <c r="AH1062" s="2"/>
      <c r="AI1062" s="2"/>
    </row>
    <row r="1063" spans="2:35">
      <c r="B1063" s="42">
        <v>1057</v>
      </c>
      <c r="C1063" s="44"/>
      <c r="D1063" s="44"/>
      <c r="E1063" s="44"/>
      <c r="F1063" s="44"/>
      <c r="G1063" s="44"/>
      <c r="H1063" s="40"/>
      <c r="I1063" s="42">
        <v>1057</v>
      </c>
      <c r="J1063" s="44"/>
      <c r="K1063" s="44"/>
      <c r="L1063" s="44"/>
      <c r="M1063" s="44"/>
      <c r="N1063" s="44"/>
      <c r="O1063" s="2"/>
      <c r="P1063" s="42">
        <v>1057</v>
      </c>
      <c r="Q1063" s="44"/>
      <c r="R1063" s="44"/>
      <c r="S1063" s="44"/>
      <c r="T1063" s="44"/>
      <c r="U1063" s="44"/>
      <c r="V1063" s="2"/>
      <c r="W1063" s="42">
        <v>1057</v>
      </c>
      <c r="X1063" s="44"/>
      <c r="Y1063" s="44"/>
      <c r="Z1063" s="44"/>
      <c r="AA1063" s="44"/>
      <c r="AB1063" s="44"/>
      <c r="AC1063" s="2"/>
      <c r="AD1063" s="2"/>
      <c r="AE1063" s="2"/>
      <c r="AF1063" s="2"/>
      <c r="AG1063" s="2"/>
      <c r="AH1063" s="2"/>
      <c r="AI1063" s="2"/>
    </row>
    <row r="1064" spans="2:35">
      <c r="B1064" s="42">
        <v>1058</v>
      </c>
      <c r="C1064" s="44"/>
      <c r="D1064" s="44"/>
      <c r="E1064" s="44"/>
      <c r="F1064" s="44"/>
      <c r="G1064" s="44"/>
      <c r="H1064" s="40"/>
      <c r="I1064" s="42">
        <v>1058</v>
      </c>
      <c r="J1064" s="44"/>
      <c r="K1064" s="44"/>
      <c r="L1064" s="44"/>
      <c r="M1064" s="44"/>
      <c r="N1064" s="44"/>
      <c r="O1064" s="2"/>
      <c r="P1064" s="42">
        <v>1058</v>
      </c>
      <c r="Q1064" s="44"/>
      <c r="R1064" s="44"/>
      <c r="S1064" s="44"/>
      <c r="T1064" s="44"/>
      <c r="U1064" s="44"/>
      <c r="V1064" s="2"/>
      <c r="W1064" s="42">
        <v>1058</v>
      </c>
      <c r="X1064" s="44"/>
      <c r="Y1064" s="44"/>
      <c r="Z1064" s="44"/>
      <c r="AA1064" s="44"/>
      <c r="AB1064" s="44"/>
      <c r="AC1064" s="2"/>
      <c r="AD1064" s="2"/>
      <c r="AE1064" s="2"/>
      <c r="AF1064" s="2"/>
      <c r="AG1064" s="2"/>
      <c r="AH1064" s="2"/>
      <c r="AI1064" s="2"/>
    </row>
    <row r="1065" spans="2:35">
      <c r="B1065" s="42">
        <v>1059</v>
      </c>
      <c r="C1065" s="44"/>
      <c r="D1065" s="44"/>
      <c r="E1065" s="44"/>
      <c r="F1065" s="44"/>
      <c r="G1065" s="44"/>
      <c r="H1065" s="40"/>
      <c r="I1065" s="42">
        <v>1059</v>
      </c>
      <c r="J1065" s="44"/>
      <c r="K1065" s="44"/>
      <c r="L1065" s="44"/>
      <c r="M1065" s="44"/>
      <c r="N1065" s="44"/>
      <c r="O1065" s="2"/>
      <c r="P1065" s="42">
        <v>1059</v>
      </c>
      <c r="Q1065" s="44"/>
      <c r="R1065" s="44"/>
      <c r="S1065" s="44"/>
      <c r="T1065" s="44"/>
      <c r="U1065" s="44"/>
      <c r="V1065" s="2"/>
      <c r="W1065" s="42">
        <v>1059</v>
      </c>
      <c r="X1065" s="44"/>
      <c r="Y1065" s="44"/>
      <c r="Z1065" s="44"/>
      <c r="AA1065" s="44"/>
      <c r="AB1065" s="44"/>
      <c r="AC1065" s="2"/>
      <c r="AD1065" s="2"/>
      <c r="AE1065" s="2"/>
      <c r="AF1065" s="2"/>
      <c r="AG1065" s="2"/>
      <c r="AH1065" s="2"/>
      <c r="AI1065" s="2"/>
    </row>
    <row r="1066" spans="2:35">
      <c r="B1066" s="42">
        <v>1060</v>
      </c>
      <c r="C1066" s="44"/>
      <c r="D1066" s="44"/>
      <c r="E1066" s="44"/>
      <c r="F1066" s="44"/>
      <c r="G1066" s="44"/>
      <c r="H1066" s="40"/>
      <c r="I1066" s="42">
        <v>1060</v>
      </c>
      <c r="J1066" s="44"/>
      <c r="K1066" s="44"/>
      <c r="L1066" s="44"/>
      <c r="M1066" s="44"/>
      <c r="N1066" s="44"/>
      <c r="O1066" s="2"/>
      <c r="P1066" s="42">
        <v>1060</v>
      </c>
      <c r="Q1066" s="44"/>
      <c r="R1066" s="44"/>
      <c r="S1066" s="44"/>
      <c r="T1066" s="44"/>
      <c r="U1066" s="44"/>
      <c r="V1066" s="2"/>
      <c r="W1066" s="42">
        <v>1060</v>
      </c>
      <c r="X1066" s="44"/>
      <c r="Y1066" s="44"/>
      <c r="Z1066" s="44"/>
      <c r="AA1066" s="44"/>
      <c r="AB1066" s="44"/>
      <c r="AC1066" s="2"/>
      <c r="AD1066" s="2"/>
      <c r="AE1066" s="2"/>
      <c r="AF1066" s="2"/>
      <c r="AG1066" s="2"/>
      <c r="AH1066" s="2"/>
      <c r="AI1066" s="2"/>
    </row>
    <row r="1067" spans="2:35">
      <c r="B1067" s="42">
        <v>1061</v>
      </c>
      <c r="C1067" s="44"/>
      <c r="D1067" s="44"/>
      <c r="E1067" s="44"/>
      <c r="F1067" s="44"/>
      <c r="G1067" s="44"/>
      <c r="H1067" s="40"/>
      <c r="I1067" s="42">
        <v>1061</v>
      </c>
      <c r="J1067" s="44"/>
      <c r="K1067" s="44"/>
      <c r="L1067" s="44"/>
      <c r="M1067" s="44"/>
      <c r="N1067" s="44"/>
      <c r="O1067" s="2"/>
      <c r="P1067" s="42">
        <v>1061</v>
      </c>
      <c r="Q1067" s="44"/>
      <c r="R1067" s="44"/>
      <c r="S1067" s="44"/>
      <c r="T1067" s="44"/>
      <c r="U1067" s="44"/>
      <c r="V1067" s="2"/>
      <c r="W1067" s="42">
        <v>1061</v>
      </c>
      <c r="X1067" s="44"/>
      <c r="Y1067" s="44"/>
      <c r="Z1067" s="44"/>
      <c r="AA1067" s="44"/>
      <c r="AB1067" s="44"/>
      <c r="AC1067" s="2"/>
      <c r="AD1067" s="2"/>
      <c r="AE1067" s="2"/>
      <c r="AF1067" s="2"/>
      <c r="AG1067" s="2"/>
      <c r="AH1067" s="2"/>
      <c r="AI1067" s="2"/>
    </row>
    <row r="1068" spans="2:35">
      <c r="B1068" s="42">
        <v>1062</v>
      </c>
      <c r="C1068" s="44"/>
      <c r="D1068" s="44"/>
      <c r="E1068" s="44"/>
      <c r="F1068" s="44"/>
      <c r="G1068" s="44"/>
      <c r="H1068" s="40"/>
      <c r="I1068" s="42">
        <v>1062</v>
      </c>
      <c r="J1068" s="44"/>
      <c r="K1068" s="44"/>
      <c r="L1068" s="44"/>
      <c r="M1068" s="44"/>
      <c r="N1068" s="44"/>
      <c r="O1068" s="2"/>
      <c r="P1068" s="42">
        <v>1062</v>
      </c>
      <c r="Q1068" s="44"/>
      <c r="R1068" s="44"/>
      <c r="S1068" s="44"/>
      <c r="T1068" s="44"/>
      <c r="U1068" s="44"/>
      <c r="V1068" s="2"/>
      <c r="W1068" s="42">
        <v>1062</v>
      </c>
      <c r="X1068" s="44"/>
      <c r="Y1068" s="44"/>
      <c r="Z1068" s="44"/>
      <c r="AA1068" s="44"/>
      <c r="AB1068" s="44"/>
      <c r="AC1068" s="2"/>
      <c r="AD1068" s="2"/>
      <c r="AE1068" s="2"/>
      <c r="AF1068" s="2"/>
      <c r="AG1068" s="2"/>
      <c r="AH1068" s="2"/>
      <c r="AI1068" s="2"/>
    </row>
    <row r="1069" spans="2:35">
      <c r="B1069" s="42">
        <v>1063</v>
      </c>
      <c r="C1069" s="44"/>
      <c r="D1069" s="44"/>
      <c r="E1069" s="44"/>
      <c r="F1069" s="44"/>
      <c r="G1069" s="44"/>
      <c r="H1069" s="40"/>
      <c r="I1069" s="42">
        <v>1063</v>
      </c>
      <c r="J1069" s="44"/>
      <c r="K1069" s="44"/>
      <c r="L1069" s="44"/>
      <c r="M1069" s="44"/>
      <c r="N1069" s="44"/>
      <c r="O1069" s="2"/>
      <c r="P1069" s="42">
        <v>1063</v>
      </c>
      <c r="Q1069" s="44"/>
      <c r="R1069" s="44"/>
      <c r="S1069" s="44"/>
      <c r="T1069" s="44"/>
      <c r="U1069" s="44"/>
      <c r="V1069" s="2"/>
      <c r="W1069" s="42">
        <v>1063</v>
      </c>
      <c r="X1069" s="44"/>
      <c r="Y1069" s="44"/>
      <c r="Z1069" s="44"/>
      <c r="AA1069" s="44"/>
      <c r="AB1069" s="44"/>
      <c r="AC1069" s="2"/>
      <c r="AD1069" s="2"/>
      <c r="AE1069" s="2"/>
      <c r="AF1069" s="2"/>
      <c r="AG1069" s="2"/>
      <c r="AH1069" s="2"/>
      <c r="AI1069" s="2"/>
    </row>
    <row r="1070" spans="2:35">
      <c r="B1070" s="42">
        <v>1064</v>
      </c>
      <c r="C1070" s="44"/>
      <c r="D1070" s="44"/>
      <c r="E1070" s="44"/>
      <c r="F1070" s="44"/>
      <c r="G1070" s="44"/>
      <c r="H1070" s="40"/>
      <c r="I1070" s="42">
        <v>1064</v>
      </c>
      <c r="J1070" s="44"/>
      <c r="K1070" s="44"/>
      <c r="L1070" s="44"/>
      <c r="M1070" s="44"/>
      <c r="N1070" s="44"/>
      <c r="O1070" s="2"/>
      <c r="P1070" s="42">
        <v>1064</v>
      </c>
      <c r="Q1070" s="44"/>
      <c r="R1070" s="44"/>
      <c r="S1070" s="44"/>
      <c r="T1070" s="44"/>
      <c r="U1070" s="44"/>
      <c r="V1070" s="2"/>
      <c r="W1070" s="42">
        <v>1064</v>
      </c>
      <c r="X1070" s="44"/>
      <c r="Y1070" s="44"/>
      <c r="Z1070" s="44"/>
      <c r="AA1070" s="44"/>
      <c r="AB1070" s="44"/>
      <c r="AC1070" s="2"/>
      <c r="AD1070" s="2"/>
      <c r="AE1070" s="2"/>
      <c r="AF1070" s="2"/>
      <c r="AG1070" s="2"/>
      <c r="AH1070" s="2"/>
      <c r="AI1070" s="2"/>
    </row>
    <row r="1071" spans="2:35">
      <c r="B1071" s="42">
        <v>1065</v>
      </c>
      <c r="C1071" s="44"/>
      <c r="D1071" s="44"/>
      <c r="E1071" s="44"/>
      <c r="F1071" s="44"/>
      <c r="G1071" s="44"/>
      <c r="H1071" s="40"/>
      <c r="I1071" s="42">
        <v>1065</v>
      </c>
      <c r="J1071" s="44"/>
      <c r="K1071" s="44"/>
      <c r="L1071" s="44"/>
      <c r="M1071" s="44"/>
      <c r="N1071" s="44"/>
      <c r="O1071" s="2"/>
      <c r="P1071" s="42">
        <v>1065</v>
      </c>
      <c r="Q1071" s="44"/>
      <c r="R1071" s="44"/>
      <c r="S1071" s="44"/>
      <c r="T1071" s="44"/>
      <c r="U1071" s="44"/>
      <c r="V1071" s="2"/>
      <c r="W1071" s="42">
        <v>1065</v>
      </c>
      <c r="X1071" s="44"/>
      <c r="Y1071" s="44"/>
      <c r="Z1071" s="44"/>
      <c r="AA1071" s="44"/>
      <c r="AB1071" s="44"/>
      <c r="AC1071" s="2"/>
      <c r="AD1071" s="2"/>
      <c r="AE1071" s="2"/>
      <c r="AF1071" s="2"/>
      <c r="AG1071" s="2"/>
      <c r="AH1071" s="2"/>
      <c r="AI1071" s="2"/>
    </row>
    <row r="1072" spans="2:35">
      <c r="B1072" s="42">
        <v>1066</v>
      </c>
      <c r="C1072" s="44"/>
      <c r="D1072" s="44"/>
      <c r="E1072" s="44"/>
      <c r="F1072" s="44"/>
      <c r="G1072" s="44"/>
      <c r="H1072" s="40"/>
      <c r="I1072" s="42">
        <v>1066</v>
      </c>
      <c r="J1072" s="44"/>
      <c r="K1072" s="44"/>
      <c r="L1072" s="44"/>
      <c r="M1072" s="44"/>
      <c r="N1072" s="44"/>
      <c r="O1072" s="2"/>
      <c r="P1072" s="42">
        <v>1066</v>
      </c>
      <c r="Q1072" s="44"/>
      <c r="R1072" s="44"/>
      <c r="S1072" s="44"/>
      <c r="T1072" s="44"/>
      <c r="U1072" s="44"/>
      <c r="V1072" s="2"/>
      <c r="W1072" s="42">
        <v>1066</v>
      </c>
      <c r="X1072" s="44"/>
      <c r="Y1072" s="44"/>
      <c r="Z1072" s="44"/>
      <c r="AA1072" s="44"/>
      <c r="AB1072" s="44"/>
      <c r="AC1072" s="2"/>
      <c r="AD1072" s="2"/>
      <c r="AE1072" s="2"/>
      <c r="AF1072" s="2"/>
      <c r="AG1072" s="2"/>
      <c r="AH1072" s="2"/>
      <c r="AI1072" s="2"/>
    </row>
    <row r="1073" spans="2:35">
      <c r="B1073" s="42">
        <v>1067</v>
      </c>
      <c r="C1073" s="44"/>
      <c r="D1073" s="44"/>
      <c r="E1073" s="44"/>
      <c r="F1073" s="44"/>
      <c r="G1073" s="44"/>
      <c r="H1073" s="40"/>
      <c r="I1073" s="42">
        <v>1067</v>
      </c>
      <c r="J1073" s="44"/>
      <c r="K1073" s="44"/>
      <c r="L1073" s="44"/>
      <c r="M1073" s="44"/>
      <c r="N1073" s="44"/>
      <c r="O1073" s="2"/>
      <c r="P1073" s="42">
        <v>1067</v>
      </c>
      <c r="Q1073" s="44"/>
      <c r="R1073" s="44"/>
      <c r="S1073" s="44"/>
      <c r="T1073" s="44"/>
      <c r="U1073" s="44"/>
      <c r="V1073" s="2"/>
      <c r="W1073" s="42">
        <v>1067</v>
      </c>
      <c r="X1073" s="44"/>
      <c r="Y1073" s="44"/>
      <c r="Z1073" s="44"/>
      <c r="AA1073" s="44"/>
      <c r="AB1073" s="44"/>
      <c r="AC1073" s="2"/>
      <c r="AD1073" s="2"/>
      <c r="AE1073" s="2"/>
      <c r="AF1073" s="2"/>
      <c r="AG1073" s="2"/>
      <c r="AH1073" s="2"/>
      <c r="AI1073" s="2"/>
    </row>
    <row r="1074" spans="2:35">
      <c r="B1074" s="42">
        <v>1068</v>
      </c>
      <c r="C1074" s="44"/>
      <c r="D1074" s="44"/>
      <c r="E1074" s="44"/>
      <c r="F1074" s="44"/>
      <c r="G1074" s="44"/>
      <c r="H1074" s="40"/>
      <c r="I1074" s="42">
        <v>1068</v>
      </c>
      <c r="J1074" s="44"/>
      <c r="K1074" s="44"/>
      <c r="L1074" s="44"/>
      <c r="M1074" s="44"/>
      <c r="N1074" s="44"/>
      <c r="O1074" s="2"/>
      <c r="P1074" s="42">
        <v>1068</v>
      </c>
      <c r="Q1074" s="44"/>
      <c r="R1074" s="44"/>
      <c r="S1074" s="44"/>
      <c r="T1074" s="44"/>
      <c r="U1074" s="44"/>
      <c r="V1074" s="2"/>
      <c r="W1074" s="42">
        <v>1068</v>
      </c>
      <c r="X1074" s="44"/>
      <c r="Y1074" s="44"/>
      <c r="Z1074" s="44"/>
      <c r="AA1074" s="44"/>
      <c r="AB1074" s="44"/>
      <c r="AC1074" s="2"/>
      <c r="AD1074" s="2"/>
      <c r="AE1074" s="2"/>
      <c r="AF1074" s="2"/>
      <c r="AG1074" s="2"/>
      <c r="AH1074" s="2"/>
      <c r="AI1074" s="2"/>
    </row>
    <row r="1075" spans="2:35">
      <c r="B1075" s="42">
        <v>1069</v>
      </c>
      <c r="C1075" s="44"/>
      <c r="D1075" s="44"/>
      <c r="E1075" s="44"/>
      <c r="F1075" s="44"/>
      <c r="G1075" s="44"/>
      <c r="H1075" s="40"/>
      <c r="I1075" s="42">
        <v>1069</v>
      </c>
      <c r="J1075" s="44"/>
      <c r="K1075" s="44"/>
      <c r="L1075" s="44"/>
      <c r="M1075" s="44"/>
      <c r="N1075" s="44"/>
      <c r="O1075" s="2"/>
      <c r="P1075" s="42">
        <v>1069</v>
      </c>
      <c r="Q1075" s="44"/>
      <c r="R1075" s="44"/>
      <c r="S1075" s="44"/>
      <c r="T1075" s="44"/>
      <c r="U1075" s="44"/>
      <c r="V1075" s="2"/>
      <c r="W1075" s="42">
        <v>1069</v>
      </c>
      <c r="X1075" s="44"/>
      <c r="Y1075" s="44"/>
      <c r="Z1075" s="44"/>
      <c r="AA1075" s="44"/>
      <c r="AB1075" s="44"/>
      <c r="AC1075" s="2"/>
      <c r="AD1075" s="2"/>
      <c r="AE1075" s="2"/>
      <c r="AF1075" s="2"/>
      <c r="AG1075" s="2"/>
      <c r="AH1075" s="2"/>
      <c r="AI1075" s="2"/>
    </row>
    <row r="1076" spans="2:35">
      <c r="B1076" s="42">
        <v>1070</v>
      </c>
      <c r="C1076" s="44"/>
      <c r="D1076" s="44"/>
      <c r="E1076" s="44"/>
      <c r="F1076" s="44"/>
      <c r="G1076" s="44"/>
      <c r="H1076" s="40"/>
      <c r="I1076" s="42">
        <v>1070</v>
      </c>
      <c r="J1076" s="44"/>
      <c r="K1076" s="44"/>
      <c r="L1076" s="44"/>
      <c r="M1076" s="44"/>
      <c r="N1076" s="44"/>
      <c r="O1076" s="2"/>
      <c r="P1076" s="42">
        <v>1070</v>
      </c>
      <c r="Q1076" s="44"/>
      <c r="R1076" s="44"/>
      <c r="S1076" s="44"/>
      <c r="T1076" s="44"/>
      <c r="U1076" s="44"/>
      <c r="V1076" s="2"/>
      <c r="W1076" s="42">
        <v>1070</v>
      </c>
      <c r="X1076" s="44"/>
      <c r="Y1076" s="44"/>
      <c r="Z1076" s="44"/>
      <c r="AA1076" s="44"/>
      <c r="AB1076" s="44"/>
      <c r="AC1076" s="2"/>
      <c r="AD1076" s="2"/>
      <c r="AE1076" s="2"/>
      <c r="AF1076" s="2"/>
      <c r="AG1076" s="2"/>
      <c r="AH1076" s="2"/>
      <c r="AI1076" s="2"/>
    </row>
    <row r="1077" spans="2:35">
      <c r="B1077" s="42">
        <v>1071</v>
      </c>
      <c r="C1077" s="44"/>
      <c r="D1077" s="44"/>
      <c r="E1077" s="44"/>
      <c r="F1077" s="44"/>
      <c r="G1077" s="44"/>
      <c r="H1077" s="40"/>
      <c r="I1077" s="42">
        <v>1071</v>
      </c>
      <c r="J1077" s="44"/>
      <c r="K1077" s="44"/>
      <c r="L1077" s="44"/>
      <c r="M1077" s="44"/>
      <c r="N1077" s="44"/>
      <c r="O1077" s="2"/>
      <c r="P1077" s="42">
        <v>1071</v>
      </c>
      <c r="Q1077" s="44"/>
      <c r="R1077" s="44"/>
      <c r="S1077" s="44"/>
      <c r="T1077" s="44"/>
      <c r="U1077" s="44"/>
      <c r="V1077" s="2"/>
      <c r="W1077" s="42">
        <v>1071</v>
      </c>
      <c r="X1077" s="44"/>
      <c r="Y1077" s="44"/>
      <c r="Z1077" s="44"/>
      <c r="AA1077" s="44"/>
      <c r="AB1077" s="44"/>
      <c r="AC1077" s="2"/>
      <c r="AD1077" s="2"/>
      <c r="AE1077" s="2"/>
      <c r="AF1077" s="2"/>
      <c r="AG1077" s="2"/>
      <c r="AH1077" s="2"/>
      <c r="AI1077" s="2"/>
    </row>
    <row r="1078" spans="2:35">
      <c r="B1078" s="42">
        <v>1072</v>
      </c>
      <c r="C1078" s="44"/>
      <c r="D1078" s="44"/>
      <c r="E1078" s="44"/>
      <c r="F1078" s="44"/>
      <c r="G1078" s="44"/>
      <c r="H1078" s="40"/>
      <c r="I1078" s="42">
        <v>1072</v>
      </c>
      <c r="J1078" s="44"/>
      <c r="K1078" s="44"/>
      <c r="L1078" s="44"/>
      <c r="M1078" s="44"/>
      <c r="N1078" s="44"/>
      <c r="O1078" s="2"/>
      <c r="P1078" s="42">
        <v>1072</v>
      </c>
      <c r="Q1078" s="44"/>
      <c r="R1078" s="44"/>
      <c r="S1078" s="44"/>
      <c r="T1078" s="44"/>
      <c r="U1078" s="44"/>
      <c r="V1078" s="2"/>
      <c r="W1078" s="42">
        <v>1072</v>
      </c>
      <c r="X1078" s="44"/>
      <c r="Y1078" s="44"/>
      <c r="Z1078" s="44"/>
      <c r="AA1078" s="44"/>
      <c r="AB1078" s="44"/>
      <c r="AC1078" s="2"/>
      <c r="AD1078" s="2"/>
      <c r="AE1078" s="2"/>
      <c r="AF1078" s="2"/>
      <c r="AG1078" s="2"/>
      <c r="AH1078" s="2"/>
      <c r="AI1078" s="2"/>
    </row>
    <row r="1079" spans="2:35">
      <c r="B1079" s="42">
        <v>1073</v>
      </c>
      <c r="C1079" s="44"/>
      <c r="D1079" s="44"/>
      <c r="E1079" s="44"/>
      <c r="F1079" s="44"/>
      <c r="G1079" s="44"/>
      <c r="H1079" s="40"/>
      <c r="I1079" s="42">
        <v>1073</v>
      </c>
      <c r="J1079" s="44"/>
      <c r="K1079" s="44"/>
      <c r="L1079" s="44"/>
      <c r="M1079" s="44"/>
      <c r="N1079" s="44"/>
      <c r="O1079" s="2"/>
      <c r="P1079" s="42">
        <v>1073</v>
      </c>
      <c r="Q1079" s="44"/>
      <c r="R1079" s="44"/>
      <c r="S1079" s="44"/>
      <c r="T1079" s="44"/>
      <c r="U1079" s="44"/>
      <c r="V1079" s="2"/>
      <c r="W1079" s="42">
        <v>1073</v>
      </c>
      <c r="X1079" s="44"/>
      <c r="Y1079" s="44"/>
      <c r="Z1079" s="44"/>
      <c r="AA1079" s="44"/>
      <c r="AB1079" s="44"/>
      <c r="AC1079" s="2"/>
      <c r="AD1079" s="2"/>
      <c r="AE1079" s="2"/>
      <c r="AF1079" s="2"/>
      <c r="AG1079" s="2"/>
      <c r="AH1079" s="2"/>
      <c r="AI1079" s="2"/>
    </row>
    <row r="1080" spans="2:35">
      <c r="B1080" s="42">
        <v>1074</v>
      </c>
      <c r="C1080" s="44"/>
      <c r="D1080" s="44"/>
      <c r="E1080" s="44"/>
      <c r="F1080" s="44"/>
      <c r="G1080" s="44"/>
      <c r="H1080" s="40"/>
      <c r="I1080" s="42">
        <v>1074</v>
      </c>
      <c r="J1080" s="44"/>
      <c r="K1080" s="44"/>
      <c r="L1080" s="44"/>
      <c r="M1080" s="44"/>
      <c r="N1080" s="44"/>
      <c r="O1080" s="2"/>
      <c r="P1080" s="42">
        <v>1074</v>
      </c>
      <c r="Q1080" s="44"/>
      <c r="R1080" s="44"/>
      <c r="S1080" s="44"/>
      <c r="T1080" s="44"/>
      <c r="U1080" s="44"/>
      <c r="V1080" s="2"/>
      <c r="W1080" s="42">
        <v>1074</v>
      </c>
      <c r="X1080" s="44"/>
      <c r="Y1080" s="44"/>
      <c r="Z1080" s="44"/>
      <c r="AA1080" s="44"/>
      <c r="AB1080" s="44"/>
      <c r="AC1080" s="2"/>
      <c r="AD1080" s="2"/>
      <c r="AE1080" s="2"/>
      <c r="AF1080" s="2"/>
      <c r="AG1080" s="2"/>
      <c r="AH1080" s="2"/>
      <c r="AI1080" s="2"/>
    </row>
    <row r="1081" spans="2:35">
      <c r="B1081" s="42">
        <v>1075</v>
      </c>
      <c r="C1081" s="44"/>
      <c r="D1081" s="44"/>
      <c r="E1081" s="44"/>
      <c r="F1081" s="44"/>
      <c r="G1081" s="44"/>
      <c r="H1081" s="40"/>
      <c r="I1081" s="42">
        <v>1075</v>
      </c>
      <c r="J1081" s="44"/>
      <c r="K1081" s="44"/>
      <c r="L1081" s="44"/>
      <c r="M1081" s="44"/>
      <c r="N1081" s="44"/>
      <c r="O1081" s="2"/>
      <c r="P1081" s="42">
        <v>1075</v>
      </c>
      <c r="Q1081" s="44"/>
      <c r="R1081" s="44"/>
      <c r="S1081" s="44"/>
      <c r="T1081" s="44"/>
      <c r="U1081" s="44"/>
      <c r="V1081" s="2"/>
      <c r="W1081" s="42">
        <v>1075</v>
      </c>
      <c r="X1081" s="44"/>
      <c r="Y1081" s="44"/>
      <c r="Z1081" s="44"/>
      <c r="AA1081" s="44"/>
      <c r="AB1081" s="44"/>
      <c r="AC1081" s="2"/>
      <c r="AD1081" s="2"/>
      <c r="AE1081" s="2"/>
      <c r="AF1081" s="2"/>
      <c r="AG1081" s="2"/>
      <c r="AH1081" s="2"/>
      <c r="AI1081" s="2"/>
    </row>
    <row r="1082" spans="2:35">
      <c r="B1082" s="42">
        <v>1076</v>
      </c>
      <c r="C1082" s="44"/>
      <c r="D1082" s="44"/>
      <c r="E1082" s="44"/>
      <c r="F1082" s="44"/>
      <c r="G1082" s="44"/>
      <c r="H1082" s="40"/>
      <c r="I1082" s="42">
        <v>1076</v>
      </c>
      <c r="J1082" s="44"/>
      <c r="K1082" s="44"/>
      <c r="L1082" s="44"/>
      <c r="M1082" s="44"/>
      <c r="N1082" s="44"/>
      <c r="O1082" s="2"/>
      <c r="P1082" s="42">
        <v>1076</v>
      </c>
      <c r="Q1082" s="44"/>
      <c r="R1082" s="44"/>
      <c r="S1082" s="44"/>
      <c r="T1082" s="44"/>
      <c r="U1082" s="44"/>
      <c r="V1082" s="2"/>
      <c r="W1082" s="42">
        <v>1076</v>
      </c>
      <c r="X1082" s="44"/>
      <c r="Y1082" s="44"/>
      <c r="Z1082" s="44"/>
      <c r="AA1082" s="44"/>
      <c r="AB1082" s="44"/>
      <c r="AC1082" s="2"/>
      <c r="AD1082" s="2"/>
      <c r="AE1082" s="2"/>
      <c r="AF1082" s="2"/>
      <c r="AG1082" s="2"/>
      <c r="AH1082" s="2"/>
      <c r="AI1082" s="2"/>
    </row>
    <row r="1083" spans="2:35">
      <c r="B1083" s="42">
        <v>1077</v>
      </c>
      <c r="C1083" s="44"/>
      <c r="D1083" s="44"/>
      <c r="E1083" s="44"/>
      <c r="F1083" s="44"/>
      <c r="G1083" s="44"/>
      <c r="H1083" s="40"/>
      <c r="I1083" s="42">
        <v>1077</v>
      </c>
      <c r="J1083" s="44"/>
      <c r="K1083" s="44"/>
      <c r="L1083" s="44"/>
      <c r="M1083" s="44"/>
      <c r="N1083" s="44"/>
      <c r="O1083" s="2"/>
      <c r="P1083" s="42">
        <v>1077</v>
      </c>
      <c r="Q1083" s="44"/>
      <c r="R1083" s="44"/>
      <c r="S1083" s="44"/>
      <c r="T1083" s="44"/>
      <c r="U1083" s="44"/>
      <c r="V1083" s="2"/>
      <c r="W1083" s="42">
        <v>1077</v>
      </c>
      <c r="X1083" s="44"/>
      <c r="Y1083" s="44"/>
      <c r="Z1083" s="44"/>
      <c r="AA1083" s="44"/>
      <c r="AB1083" s="44"/>
      <c r="AC1083" s="2"/>
      <c r="AD1083" s="2"/>
      <c r="AE1083" s="2"/>
      <c r="AF1083" s="2"/>
      <c r="AG1083" s="2"/>
      <c r="AH1083" s="2"/>
      <c r="AI1083" s="2"/>
    </row>
    <row r="1084" spans="2:35">
      <c r="B1084" s="42">
        <v>1078</v>
      </c>
      <c r="C1084" s="44"/>
      <c r="D1084" s="44"/>
      <c r="E1084" s="44"/>
      <c r="F1084" s="44"/>
      <c r="G1084" s="44"/>
      <c r="H1084" s="40"/>
      <c r="I1084" s="42">
        <v>1078</v>
      </c>
      <c r="J1084" s="44"/>
      <c r="K1084" s="44"/>
      <c r="L1084" s="44"/>
      <c r="M1084" s="44"/>
      <c r="N1084" s="44"/>
      <c r="O1084" s="2"/>
      <c r="P1084" s="42">
        <v>1078</v>
      </c>
      <c r="Q1084" s="44"/>
      <c r="R1084" s="44"/>
      <c r="S1084" s="44"/>
      <c r="T1084" s="44"/>
      <c r="U1084" s="44"/>
      <c r="V1084" s="2"/>
      <c r="W1084" s="42">
        <v>1078</v>
      </c>
      <c r="X1084" s="44"/>
      <c r="Y1084" s="44"/>
      <c r="Z1084" s="44"/>
      <c r="AA1084" s="44"/>
      <c r="AB1084" s="44"/>
      <c r="AC1084" s="2"/>
      <c r="AD1084" s="2"/>
      <c r="AE1084" s="2"/>
      <c r="AF1084" s="2"/>
      <c r="AG1084" s="2"/>
      <c r="AH1084" s="2"/>
      <c r="AI1084" s="2"/>
    </row>
    <row r="1085" spans="2:35">
      <c r="B1085" s="42">
        <v>1079</v>
      </c>
      <c r="C1085" s="44"/>
      <c r="D1085" s="44"/>
      <c r="E1085" s="44"/>
      <c r="F1085" s="44"/>
      <c r="G1085" s="44"/>
      <c r="H1085" s="40"/>
      <c r="I1085" s="42">
        <v>1079</v>
      </c>
      <c r="J1085" s="44"/>
      <c r="K1085" s="44"/>
      <c r="L1085" s="44"/>
      <c r="M1085" s="44"/>
      <c r="N1085" s="44"/>
      <c r="O1085" s="2"/>
      <c r="P1085" s="42">
        <v>1079</v>
      </c>
      <c r="Q1085" s="44"/>
      <c r="R1085" s="44"/>
      <c r="S1085" s="44"/>
      <c r="T1085" s="44"/>
      <c r="U1085" s="44"/>
      <c r="V1085" s="2"/>
      <c r="W1085" s="42">
        <v>1079</v>
      </c>
      <c r="X1085" s="44"/>
      <c r="Y1085" s="44"/>
      <c r="Z1085" s="44"/>
      <c r="AA1085" s="44"/>
      <c r="AB1085" s="44"/>
      <c r="AC1085" s="2"/>
      <c r="AD1085" s="2"/>
      <c r="AE1085" s="2"/>
      <c r="AF1085" s="2"/>
      <c r="AG1085" s="2"/>
      <c r="AH1085" s="2"/>
      <c r="AI1085" s="2"/>
    </row>
    <row r="1086" spans="2:35">
      <c r="B1086" s="42">
        <v>1080</v>
      </c>
      <c r="C1086" s="44"/>
      <c r="D1086" s="44"/>
      <c r="E1086" s="44"/>
      <c r="F1086" s="44"/>
      <c r="G1086" s="44"/>
      <c r="H1086" s="40"/>
      <c r="I1086" s="42">
        <v>1080</v>
      </c>
      <c r="J1086" s="44"/>
      <c r="K1086" s="44"/>
      <c r="L1086" s="44"/>
      <c r="M1086" s="44"/>
      <c r="N1086" s="44"/>
      <c r="O1086" s="2"/>
      <c r="P1086" s="42">
        <v>1080</v>
      </c>
      <c r="Q1086" s="44"/>
      <c r="R1086" s="44"/>
      <c r="S1086" s="44"/>
      <c r="T1086" s="44"/>
      <c r="U1086" s="44"/>
      <c r="V1086" s="2"/>
      <c r="W1086" s="42">
        <v>1080</v>
      </c>
      <c r="X1086" s="44"/>
      <c r="Y1086" s="44"/>
      <c r="Z1086" s="44"/>
      <c r="AA1086" s="44"/>
      <c r="AB1086" s="44"/>
      <c r="AC1086" s="2"/>
      <c r="AD1086" s="2"/>
      <c r="AE1086" s="2"/>
      <c r="AF1086" s="2"/>
      <c r="AG1086" s="2"/>
      <c r="AH1086" s="2"/>
      <c r="AI1086" s="2"/>
    </row>
    <row r="1087" spans="2:35">
      <c r="B1087" s="42">
        <v>1081</v>
      </c>
      <c r="C1087" s="44"/>
      <c r="D1087" s="44"/>
      <c r="E1087" s="44"/>
      <c r="F1087" s="44"/>
      <c r="G1087" s="44"/>
      <c r="H1087" s="40"/>
      <c r="I1087" s="42">
        <v>1081</v>
      </c>
      <c r="J1087" s="44"/>
      <c r="K1087" s="44"/>
      <c r="L1087" s="44"/>
      <c r="M1087" s="44"/>
      <c r="N1087" s="44"/>
      <c r="O1087" s="2"/>
      <c r="P1087" s="42">
        <v>1081</v>
      </c>
      <c r="Q1087" s="44"/>
      <c r="R1087" s="44"/>
      <c r="S1087" s="44"/>
      <c r="T1087" s="44"/>
      <c r="U1087" s="44"/>
      <c r="V1087" s="2"/>
      <c r="W1087" s="42">
        <v>1081</v>
      </c>
      <c r="X1087" s="44"/>
      <c r="Y1087" s="44"/>
      <c r="Z1087" s="44"/>
      <c r="AA1087" s="44"/>
      <c r="AB1087" s="44"/>
      <c r="AC1087" s="2"/>
      <c r="AD1087" s="2"/>
      <c r="AE1087" s="2"/>
      <c r="AF1087" s="2"/>
      <c r="AG1087" s="2"/>
      <c r="AH1087" s="2"/>
      <c r="AI1087" s="2"/>
    </row>
    <row r="1088" spans="2:35">
      <c r="B1088" s="42">
        <v>1082</v>
      </c>
      <c r="C1088" s="44"/>
      <c r="D1088" s="44"/>
      <c r="E1088" s="44"/>
      <c r="F1088" s="44"/>
      <c r="G1088" s="44"/>
      <c r="H1088" s="40"/>
      <c r="I1088" s="42">
        <v>1082</v>
      </c>
      <c r="J1088" s="44"/>
      <c r="K1088" s="44"/>
      <c r="L1088" s="44"/>
      <c r="M1088" s="44"/>
      <c r="N1088" s="44"/>
      <c r="O1088" s="2"/>
      <c r="P1088" s="42">
        <v>1082</v>
      </c>
      <c r="Q1088" s="44"/>
      <c r="R1088" s="44"/>
      <c r="S1088" s="44"/>
      <c r="T1088" s="44"/>
      <c r="U1088" s="44"/>
      <c r="V1088" s="2"/>
      <c r="W1088" s="42">
        <v>1082</v>
      </c>
      <c r="X1088" s="44"/>
      <c r="Y1088" s="44"/>
      <c r="Z1088" s="44"/>
      <c r="AA1088" s="44"/>
      <c r="AB1088" s="44"/>
      <c r="AC1088" s="2"/>
      <c r="AD1088" s="2"/>
      <c r="AE1088" s="2"/>
      <c r="AF1088" s="2"/>
      <c r="AG1088" s="2"/>
      <c r="AH1088" s="2"/>
      <c r="AI1088" s="2"/>
    </row>
    <row r="1089" spans="2:35">
      <c r="B1089" s="42">
        <v>1083</v>
      </c>
      <c r="C1089" s="44"/>
      <c r="D1089" s="44"/>
      <c r="E1089" s="44"/>
      <c r="F1089" s="44"/>
      <c r="G1089" s="44"/>
      <c r="H1089" s="40"/>
      <c r="I1089" s="42">
        <v>1083</v>
      </c>
      <c r="J1089" s="44"/>
      <c r="K1089" s="44"/>
      <c r="L1089" s="44"/>
      <c r="M1089" s="44"/>
      <c r="N1089" s="44"/>
      <c r="O1089" s="2"/>
      <c r="P1089" s="42">
        <v>1083</v>
      </c>
      <c r="Q1089" s="44"/>
      <c r="R1089" s="44"/>
      <c r="S1089" s="44"/>
      <c r="T1089" s="44"/>
      <c r="U1089" s="44"/>
      <c r="V1089" s="2"/>
      <c r="W1089" s="42">
        <v>1083</v>
      </c>
      <c r="X1089" s="44"/>
      <c r="Y1089" s="44"/>
      <c r="Z1089" s="44"/>
      <c r="AA1089" s="44"/>
      <c r="AB1089" s="44"/>
      <c r="AC1089" s="2"/>
      <c r="AD1089" s="2"/>
      <c r="AE1089" s="2"/>
      <c r="AF1089" s="2"/>
      <c r="AG1089" s="2"/>
      <c r="AH1089" s="2"/>
      <c r="AI1089" s="2"/>
    </row>
    <row r="1090" spans="2:35">
      <c r="B1090" s="42">
        <v>1084</v>
      </c>
      <c r="C1090" s="44"/>
      <c r="D1090" s="44"/>
      <c r="E1090" s="44"/>
      <c r="F1090" s="44"/>
      <c r="G1090" s="44"/>
      <c r="H1090" s="40"/>
      <c r="I1090" s="42">
        <v>1084</v>
      </c>
      <c r="J1090" s="44"/>
      <c r="K1090" s="44"/>
      <c r="L1090" s="44"/>
      <c r="M1090" s="44"/>
      <c r="N1090" s="44"/>
      <c r="O1090" s="2"/>
      <c r="P1090" s="42">
        <v>1084</v>
      </c>
      <c r="Q1090" s="44"/>
      <c r="R1090" s="44"/>
      <c r="S1090" s="44"/>
      <c r="T1090" s="44"/>
      <c r="U1090" s="44"/>
      <c r="V1090" s="2"/>
      <c r="W1090" s="42">
        <v>1084</v>
      </c>
      <c r="X1090" s="44"/>
      <c r="Y1090" s="44"/>
      <c r="Z1090" s="44"/>
      <c r="AA1090" s="44"/>
      <c r="AB1090" s="44"/>
      <c r="AC1090" s="2"/>
      <c r="AD1090" s="2"/>
      <c r="AE1090" s="2"/>
      <c r="AF1090" s="2"/>
      <c r="AG1090" s="2"/>
      <c r="AH1090" s="2"/>
      <c r="AI1090" s="2"/>
    </row>
    <row r="1091" spans="2:35">
      <c r="B1091" s="42">
        <v>1085</v>
      </c>
      <c r="C1091" s="44"/>
      <c r="D1091" s="44"/>
      <c r="E1091" s="44"/>
      <c r="F1091" s="44"/>
      <c r="G1091" s="44"/>
      <c r="H1091" s="40"/>
      <c r="I1091" s="42">
        <v>1085</v>
      </c>
      <c r="J1091" s="44"/>
      <c r="K1091" s="44"/>
      <c r="L1091" s="44"/>
      <c r="M1091" s="44"/>
      <c r="N1091" s="44"/>
      <c r="O1091" s="2"/>
      <c r="P1091" s="42">
        <v>1085</v>
      </c>
      <c r="Q1091" s="44"/>
      <c r="R1091" s="44"/>
      <c r="S1091" s="44"/>
      <c r="T1091" s="44"/>
      <c r="U1091" s="44"/>
      <c r="V1091" s="2"/>
      <c r="W1091" s="42">
        <v>1085</v>
      </c>
      <c r="X1091" s="44"/>
      <c r="Y1091" s="44"/>
      <c r="Z1091" s="44"/>
      <c r="AA1091" s="44"/>
      <c r="AB1091" s="44"/>
      <c r="AC1091" s="2"/>
      <c r="AD1091" s="2"/>
      <c r="AE1091" s="2"/>
      <c r="AF1091" s="2"/>
      <c r="AG1091" s="2"/>
      <c r="AH1091" s="2"/>
      <c r="AI1091" s="2"/>
    </row>
    <row r="1092" spans="2:35">
      <c r="B1092" s="42">
        <v>1086</v>
      </c>
      <c r="C1092" s="44"/>
      <c r="D1092" s="44"/>
      <c r="E1092" s="44"/>
      <c r="F1092" s="44"/>
      <c r="G1092" s="44"/>
      <c r="H1092" s="40"/>
      <c r="I1092" s="42">
        <v>1086</v>
      </c>
      <c r="J1092" s="44"/>
      <c r="K1092" s="44"/>
      <c r="L1092" s="44"/>
      <c r="M1092" s="44"/>
      <c r="N1092" s="44"/>
      <c r="O1092" s="2"/>
      <c r="P1092" s="42">
        <v>1086</v>
      </c>
      <c r="Q1092" s="44"/>
      <c r="R1092" s="44"/>
      <c r="S1092" s="44"/>
      <c r="T1092" s="44"/>
      <c r="U1092" s="44"/>
      <c r="V1092" s="2"/>
      <c r="W1092" s="42">
        <v>1086</v>
      </c>
      <c r="X1092" s="44"/>
      <c r="Y1092" s="44"/>
      <c r="Z1092" s="44"/>
      <c r="AA1092" s="44"/>
      <c r="AB1092" s="44"/>
      <c r="AC1092" s="2"/>
      <c r="AD1092" s="2"/>
      <c r="AE1092" s="2"/>
      <c r="AF1092" s="2"/>
      <c r="AG1092" s="2"/>
      <c r="AH1092" s="2"/>
      <c r="AI1092" s="2"/>
    </row>
    <row r="1093" spans="2:35">
      <c r="B1093" s="42">
        <v>1087</v>
      </c>
      <c r="C1093" s="44"/>
      <c r="D1093" s="44"/>
      <c r="E1093" s="44"/>
      <c r="F1093" s="44"/>
      <c r="G1093" s="44"/>
      <c r="H1093" s="40"/>
      <c r="I1093" s="42">
        <v>1087</v>
      </c>
      <c r="J1093" s="44"/>
      <c r="K1093" s="44"/>
      <c r="L1093" s="44"/>
      <c r="M1093" s="44"/>
      <c r="N1093" s="44"/>
      <c r="O1093" s="2"/>
      <c r="P1093" s="42">
        <v>1087</v>
      </c>
      <c r="Q1093" s="44"/>
      <c r="R1093" s="44"/>
      <c r="S1093" s="44"/>
      <c r="T1093" s="44"/>
      <c r="U1093" s="44"/>
      <c r="V1093" s="2"/>
      <c r="W1093" s="42">
        <v>1087</v>
      </c>
      <c r="X1093" s="44"/>
      <c r="Y1093" s="44"/>
      <c r="Z1093" s="44"/>
      <c r="AA1093" s="44"/>
      <c r="AB1093" s="44"/>
      <c r="AC1093" s="2"/>
      <c r="AD1093" s="2"/>
      <c r="AE1093" s="2"/>
      <c r="AF1093" s="2"/>
      <c r="AG1093" s="2"/>
      <c r="AH1093" s="2"/>
      <c r="AI1093" s="2"/>
    </row>
    <row r="1094" spans="2:35">
      <c r="B1094" s="42">
        <v>1088</v>
      </c>
      <c r="C1094" s="44"/>
      <c r="D1094" s="44"/>
      <c r="E1094" s="44"/>
      <c r="F1094" s="44"/>
      <c r="G1094" s="44"/>
      <c r="H1094" s="40"/>
      <c r="I1094" s="42">
        <v>1088</v>
      </c>
      <c r="J1094" s="44"/>
      <c r="K1094" s="44"/>
      <c r="L1094" s="44"/>
      <c r="M1094" s="44"/>
      <c r="N1094" s="44"/>
      <c r="O1094" s="2"/>
      <c r="P1094" s="42">
        <v>1088</v>
      </c>
      <c r="Q1094" s="44"/>
      <c r="R1094" s="44"/>
      <c r="S1094" s="44"/>
      <c r="T1094" s="44"/>
      <c r="U1094" s="44"/>
      <c r="V1094" s="2"/>
      <c r="W1094" s="42">
        <v>1088</v>
      </c>
      <c r="X1094" s="44"/>
      <c r="Y1094" s="44"/>
      <c r="Z1094" s="44"/>
      <c r="AA1094" s="44"/>
      <c r="AB1094" s="44"/>
      <c r="AC1094" s="2"/>
      <c r="AD1094" s="2"/>
      <c r="AE1094" s="2"/>
      <c r="AF1094" s="2"/>
      <c r="AG1094" s="2"/>
      <c r="AH1094" s="2"/>
      <c r="AI1094" s="2"/>
    </row>
    <row r="1095" spans="2:35">
      <c r="B1095" s="42">
        <v>1089</v>
      </c>
      <c r="C1095" s="44"/>
      <c r="D1095" s="44"/>
      <c r="E1095" s="44"/>
      <c r="F1095" s="44"/>
      <c r="G1095" s="44"/>
      <c r="H1095" s="40"/>
      <c r="I1095" s="42">
        <v>1089</v>
      </c>
      <c r="J1095" s="44"/>
      <c r="K1095" s="44"/>
      <c r="L1095" s="44"/>
      <c r="M1095" s="44"/>
      <c r="N1095" s="44"/>
      <c r="O1095" s="2"/>
      <c r="P1095" s="42">
        <v>1089</v>
      </c>
      <c r="Q1095" s="44"/>
      <c r="R1095" s="44"/>
      <c r="S1095" s="44"/>
      <c r="T1095" s="44"/>
      <c r="U1095" s="44"/>
      <c r="V1095" s="2"/>
      <c r="W1095" s="42">
        <v>1089</v>
      </c>
      <c r="X1095" s="44"/>
      <c r="Y1095" s="44"/>
      <c r="Z1095" s="44"/>
      <c r="AA1095" s="44"/>
      <c r="AB1095" s="44"/>
      <c r="AC1095" s="2"/>
      <c r="AD1095" s="2"/>
      <c r="AE1095" s="2"/>
      <c r="AF1095" s="2"/>
      <c r="AG1095" s="2"/>
      <c r="AH1095" s="2"/>
      <c r="AI1095" s="2"/>
    </row>
    <row r="1096" spans="2:35">
      <c r="B1096" s="42">
        <v>1090</v>
      </c>
      <c r="C1096" s="44"/>
      <c r="D1096" s="44"/>
      <c r="E1096" s="44"/>
      <c r="F1096" s="44"/>
      <c r="G1096" s="44"/>
      <c r="H1096" s="40"/>
      <c r="I1096" s="42">
        <v>1090</v>
      </c>
      <c r="J1096" s="44"/>
      <c r="K1096" s="44"/>
      <c r="L1096" s="44"/>
      <c r="M1096" s="44"/>
      <c r="N1096" s="44"/>
      <c r="O1096" s="2"/>
      <c r="P1096" s="42">
        <v>1090</v>
      </c>
      <c r="Q1096" s="44"/>
      <c r="R1096" s="44"/>
      <c r="S1096" s="44"/>
      <c r="T1096" s="44"/>
      <c r="U1096" s="44"/>
      <c r="V1096" s="2"/>
      <c r="W1096" s="42">
        <v>1090</v>
      </c>
      <c r="X1096" s="44"/>
      <c r="Y1096" s="44"/>
      <c r="Z1096" s="44"/>
      <c r="AA1096" s="44"/>
      <c r="AB1096" s="44"/>
      <c r="AC1096" s="2"/>
      <c r="AD1096" s="2"/>
      <c r="AE1096" s="2"/>
      <c r="AF1096" s="2"/>
      <c r="AG1096" s="2"/>
      <c r="AH1096" s="2"/>
      <c r="AI1096" s="2"/>
    </row>
    <row r="1097" spans="2:35">
      <c r="B1097" s="42">
        <v>1091</v>
      </c>
      <c r="C1097" s="44"/>
      <c r="D1097" s="44"/>
      <c r="E1097" s="44"/>
      <c r="F1097" s="44"/>
      <c r="G1097" s="44"/>
      <c r="H1097" s="40"/>
      <c r="I1097" s="42">
        <v>1091</v>
      </c>
      <c r="J1097" s="44"/>
      <c r="K1097" s="44"/>
      <c r="L1097" s="44"/>
      <c r="M1097" s="44"/>
      <c r="N1097" s="44"/>
      <c r="O1097" s="2"/>
      <c r="P1097" s="42">
        <v>1091</v>
      </c>
      <c r="Q1097" s="44"/>
      <c r="R1097" s="44"/>
      <c r="S1097" s="44"/>
      <c r="T1097" s="44"/>
      <c r="U1097" s="44"/>
      <c r="V1097" s="2"/>
      <c r="W1097" s="42">
        <v>1091</v>
      </c>
      <c r="X1097" s="44"/>
      <c r="Y1097" s="44"/>
      <c r="Z1097" s="44"/>
      <c r="AA1097" s="44"/>
      <c r="AB1097" s="44"/>
      <c r="AC1097" s="2"/>
      <c r="AD1097" s="2"/>
      <c r="AE1097" s="2"/>
      <c r="AF1097" s="2"/>
      <c r="AG1097" s="2"/>
      <c r="AH1097" s="2"/>
      <c r="AI1097" s="2"/>
    </row>
    <row r="1098" spans="2:35">
      <c r="B1098" s="42">
        <v>1092</v>
      </c>
      <c r="C1098" s="44"/>
      <c r="D1098" s="44"/>
      <c r="E1098" s="44"/>
      <c r="F1098" s="44"/>
      <c r="G1098" s="44"/>
      <c r="H1098" s="40"/>
      <c r="I1098" s="42">
        <v>1092</v>
      </c>
      <c r="J1098" s="44"/>
      <c r="K1098" s="44"/>
      <c r="L1098" s="44"/>
      <c r="M1098" s="44"/>
      <c r="N1098" s="44"/>
      <c r="O1098" s="2"/>
      <c r="P1098" s="42">
        <v>1092</v>
      </c>
      <c r="Q1098" s="44"/>
      <c r="R1098" s="44"/>
      <c r="S1098" s="44"/>
      <c r="T1098" s="44"/>
      <c r="U1098" s="44"/>
      <c r="V1098" s="2"/>
      <c r="W1098" s="42">
        <v>1092</v>
      </c>
      <c r="X1098" s="44"/>
      <c r="Y1098" s="44"/>
      <c r="Z1098" s="44"/>
      <c r="AA1098" s="44"/>
      <c r="AB1098" s="44"/>
      <c r="AC1098" s="2"/>
      <c r="AD1098" s="2"/>
      <c r="AE1098" s="2"/>
      <c r="AF1098" s="2"/>
      <c r="AG1098" s="2"/>
      <c r="AH1098" s="2"/>
      <c r="AI1098" s="2"/>
    </row>
    <row r="1099" spans="2:35">
      <c r="B1099" s="42">
        <v>1093</v>
      </c>
      <c r="C1099" s="44"/>
      <c r="D1099" s="44"/>
      <c r="E1099" s="44"/>
      <c r="F1099" s="44"/>
      <c r="G1099" s="44"/>
      <c r="H1099" s="40"/>
      <c r="I1099" s="42">
        <v>1093</v>
      </c>
      <c r="J1099" s="44"/>
      <c r="K1099" s="44"/>
      <c r="L1099" s="44"/>
      <c r="M1099" s="44"/>
      <c r="N1099" s="44"/>
      <c r="O1099" s="2"/>
      <c r="P1099" s="42">
        <v>1093</v>
      </c>
      <c r="Q1099" s="44"/>
      <c r="R1099" s="44"/>
      <c r="S1099" s="44"/>
      <c r="T1099" s="44"/>
      <c r="U1099" s="44"/>
      <c r="V1099" s="2"/>
      <c r="W1099" s="42">
        <v>1093</v>
      </c>
      <c r="X1099" s="44"/>
      <c r="Y1099" s="44"/>
      <c r="Z1099" s="44"/>
      <c r="AA1099" s="44"/>
      <c r="AB1099" s="44"/>
      <c r="AC1099" s="2"/>
      <c r="AD1099" s="2"/>
      <c r="AE1099" s="2"/>
      <c r="AF1099" s="2"/>
      <c r="AG1099" s="2"/>
      <c r="AH1099" s="2"/>
      <c r="AI1099" s="2"/>
    </row>
    <row r="1100" spans="2:35">
      <c r="B1100" s="42">
        <v>1094</v>
      </c>
      <c r="C1100" s="44"/>
      <c r="D1100" s="44"/>
      <c r="E1100" s="44"/>
      <c r="F1100" s="44"/>
      <c r="G1100" s="44"/>
      <c r="H1100" s="40"/>
      <c r="I1100" s="42">
        <v>1094</v>
      </c>
      <c r="J1100" s="44"/>
      <c r="K1100" s="44"/>
      <c r="L1100" s="44"/>
      <c r="M1100" s="44"/>
      <c r="N1100" s="44"/>
      <c r="O1100" s="2"/>
      <c r="P1100" s="42">
        <v>1094</v>
      </c>
      <c r="Q1100" s="44"/>
      <c r="R1100" s="44"/>
      <c r="S1100" s="44"/>
      <c r="T1100" s="44"/>
      <c r="U1100" s="44"/>
      <c r="V1100" s="2"/>
      <c r="W1100" s="42">
        <v>1094</v>
      </c>
      <c r="X1100" s="44"/>
      <c r="Y1100" s="44"/>
      <c r="Z1100" s="44"/>
      <c r="AA1100" s="44"/>
      <c r="AB1100" s="44"/>
      <c r="AC1100" s="2"/>
      <c r="AD1100" s="2"/>
      <c r="AE1100" s="2"/>
      <c r="AF1100" s="2"/>
      <c r="AG1100" s="2"/>
      <c r="AH1100" s="2"/>
      <c r="AI1100" s="2"/>
    </row>
    <row r="1101" spans="2:35">
      <c r="B1101" s="42">
        <v>1095</v>
      </c>
      <c r="C1101" s="44"/>
      <c r="D1101" s="44"/>
      <c r="E1101" s="44"/>
      <c r="F1101" s="44"/>
      <c r="G1101" s="44"/>
      <c r="H1101" s="40"/>
      <c r="I1101" s="42">
        <v>1095</v>
      </c>
      <c r="J1101" s="44"/>
      <c r="K1101" s="44"/>
      <c r="L1101" s="44"/>
      <c r="M1101" s="44"/>
      <c r="N1101" s="44"/>
      <c r="O1101" s="2"/>
      <c r="P1101" s="42">
        <v>1095</v>
      </c>
      <c r="Q1101" s="44"/>
      <c r="R1101" s="44"/>
      <c r="S1101" s="44"/>
      <c r="T1101" s="44"/>
      <c r="U1101" s="44"/>
      <c r="V1101" s="2"/>
      <c r="W1101" s="42">
        <v>1095</v>
      </c>
      <c r="X1101" s="44"/>
      <c r="Y1101" s="44"/>
      <c r="Z1101" s="44"/>
      <c r="AA1101" s="44"/>
      <c r="AB1101" s="44"/>
      <c r="AC1101" s="2"/>
      <c r="AD1101" s="2"/>
      <c r="AE1101" s="2"/>
      <c r="AF1101" s="2"/>
      <c r="AG1101" s="2"/>
      <c r="AH1101" s="2"/>
      <c r="AI1101" s="2"/>
    </row>
    <row r="1102" spans="2:35">
      <c r="B1102" s="42">
        <v>1096</v>
      </c>
      <c r="C1102" s="44"/>
      <c r="D1102" s="44"/>
      <c r="E1102" s="44"/>
      <c r="F1102" s="44"/>
      <c r="G1102" s="44"/>
      <c r="H1102" s="40"/>
      <c r="I1102" s="42">
        <v>1096</v>
      </c>
      <c r="J1102" s="44"/>
      <c r="K1102" s="44"/>
      <c r="L1102" s="44"/>
      <c r="M1102" s="44"/>
      <c r="N1102" s="44"/>
      <c r="O1102" s="2"/>
      <c r="P1102" s="42">
        <v>1096</v>
      </c>
      <c r="Q1102" s="44"/>
      <c r="R1102" s="44"/>
      <c r="S1102" s="44"/>
      <c r="T1102" s="44"/>
      <c r="U1102" s="44"/>
      <c r="V1102" s="2"/>
      <c r="W1102" s="42">
        <v>1096</v>
      </c>
      <c r="X1102" s="44"/>
      <c r="Y1102" s="44"/>
      <c r="Z1102" s="44"/>
      <c r="AA1102" s="44"/>
      <c r="AB1102" s="44"/>
      <c r="AC1102" s="2"/>
      <c r="AD1102" s="2"/>
      <c r="AE1102" s="2"/>
      <c r="AF1102" s="2"/>
      <c r="AG1102" s="2"/>
      <c r="AH1102" s="2"/>
      <c r="AI1102" s="2"/>
    </row>
    <row r="1103" spans="2:35">
      <c r="B1103" s="42">
        <v>1097</v>
      </c>
      <c r="C1103" s="44"/>
      <c r="D1103" s="44"/>
      <c r="E1103" s="44"/>
      <c r="F1103" s="44"/>
      <c r="G1103" s="44"/>
      <c r="H1103" s="40"/>
      <c r="I1103" s="42">
        <v>1097</v>
      </c>
      <c r="J1103" s="44"/>
      <c r="K1103" s="44"/>
      <c r="L1103" s="44"/>
      <c r="M1103" s="44"/>
      <c r="N1103" s="44"/>
      <c r="O1103" s="2"/>
      <c r="P1103" s="42">
        <v>1097</v>
      </c>
      <c r="Q1103" s="44"/>
      <c r="R1103" s="44"/>
      <c r="S1103" s="44"/>
      <c r="T1103" s="44"/>
      <c r="U1103" s="44"/>
      <c r="V1103" s="2"/>
      <c r="W1103" s="42">
        <v>1097</v>
      </c>
      <c r="X1103" s="44"/>
      <c r="Y1103" s="44"/>
      <c r="Z1103" s="44"/>
      <c r="AA1103" s="44"/>
      <c r="AB1103" s="44"/>
      <c r="AC1103" s="2"/>
      <c r="AD1103" s="2"/>
      <c r="AE1103" s="2"/>
      <c r="AF1103" s="2"/>
      <c r="AG1103" s="2"/>
      <c r="AH1103" s="2"/>
      <c r="AI1103" s="2"/>
    </row>
    <row r="1104" spans="2:35">
      <c r="B1104" s="42">
        <v>1098</v>
      </c>
      <c r="C1104" s="44"/>
      <c r="D1104" s="44"/>
      <c r="E1104" s="44"/>
      <c r="F1104" s="44"/>
      <c r="G1104" s="44"/>
      <c r="H1104" s="40"/>
      <c r="I1104" s="42">
        <v>1098</v>
      </c>
      <c r="J1104" s="44"/>
      <c r="K1104" s="44"/>
      <c r="L1104" s="44"/>
      <c r="M1104" s="44"/>
      <c r="N1104" s="44"/>
      <c r="O1104" s="2"/>
      <c r="P1104" s="42">
        <v>1098</v>
      </c>
      <c r="Q1104" s="44"/>
      <c r="R1104" s="44"/>
      <c r="S1104" s="44"/>
      <c r="T1104" s="44"/>
      <c r="U1104" s="44"/>
      <c r="V1104" s="2"/>
      <c r="W1104" s="42">
        <v>1098</v>
      </c>
      <c r="X1104" s="44"/>
      <c r="Y1104" s="44"/>
      <c r="Z1104" s="44"/>
      <c r="AA1104" s="44"/>
      <c r="AB1104" s="44"/>
      <c r="AC1104" s="2"/>
      <c r="AD1104" s="2"/>
      <c r="AE1104" s="2"/>
      <c r="AF1104" s="2"/>
      <c r="AG1104" s="2"/>
      <c r="AH1104" s="2"/>
      <c r="AI1104" s="2"/>
    </row>
    <row r="1105" spans="2:35">
      <c r="B1105" s="42">
        <v>1099</v>
      </c>
      <c r="C1105" s="44"/>
      <c r="D1105" s="44"/>
      <c r="E1105" s="44"/>
      <c r="F1105" s="44"/>
      <c r="G1105" s="44"/>
      <c r="H1105" s="40"/>
      <c r="I1105" s="42">
        <v>1099</v>
      </c>
      <c r="J1105" s="44"/>
      <c r="K1105" s="44"/>
      <c r="L1105" s="44"/>
      <c r="M1105" s="44"/>
      <c r="N1105" s="44"/>
      <c r="O1105" s="2"/>
      <c r="P1105" s="42">
        <v>1099</v>
      </c>
      <c r="Q1105" s="44"/>
      <c r="R1105" s="44"/>
      <c r="S1105" s="44"/>
      <c r="T1105" s="44"/>
      <c r="U1105" s="44"/>
      <c r="V1105" s="2"/>
      <c r="W1105" s="42">
        <v>1099</v>
      </c>
      <c r="X1105" s="44"/>
      <c r="Y1105" s="44"/>
      <c r="Z1105" s="44"/>
      <c r="AA1105" s="44"/>
      <c r="AB1105" s="44"/>
      <c r="AC1105" s="2"/>
      <c r="AD1105" s="2"/>
      <c r="AE1105" s="2"/>
      <c r="AF1105" s="2"/>
      <c r="AG1105" s="2"/>
      <c r="AH1105" s="2"/>
      <c r="AI1105" s="2"/>
    </row>
    <row r="1106" spans="2:35">
      <c r="B1106" s="42">
        <v>1100</v>
      </c>
      <c r="C1106" s="44"/>
      <c r="D1106" s="44"/>
      <c r="E1106" s="44"/>
      <c r="F1106" s="44"/>
      <c r="G1106" s="44"/>
      <c r="H1106" s="40"/>
      <c r="I1106" s="42">
        <v>1100</v>
      </c>
      <c r="J1106" s="44"/>
      <c r="K1106" s="44"/>
      <c r="L1106" s="44"/>
      <c r="M1106" s="44"/>
      <c r="N1106" s="44"/>
      <c r="O1106" s="2"/>
      <c r="P1106" s="42">
        <v>1100</v>
      </c>
      <c r="Q1106" s="44"/>
      <c r="R1106" s="44"/>
      <c r="S1106" s="44"/>
      <c r="T1106" s="44"/>
      <c r="U1106" s="44"/>
      <c r="V1106" s="2"/>
      <c r="W1106" s="42">
        <v>1100</v>
      </c>
      <c r="X1106" s="44"/>
      <c r="Y1106" s="44"/>
      <c r="Z1106" s="44"/>
      <c r="AA1106" s="44"/>
      <c r="AB1106" s="44"/>
      <c r="AC1106" s="2"/>
      <c r="AD1106" s="2"/>
      <c r="AE1106" s="2"/>
      <c r="AF1106" s="2"/>
      <c r="AG1106" s="2"/>
      <c r="AH1106" s="2"/>
      <c r="AI1106" s="2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K75"/>
  <sheetViews>
    <sheetView zoomScale="85" zoomScaleNormal="85" workbookViewId="0">
      <selection activeCell="A8" sqref="A8"/>
    </sheetView>
  </sheetViews>
  <sheetFormatPr defaultRowHeight="12.75"/>
  <cols>
    <col min="1" max="1" width="23.85546875" customWidth="1"/>
    <col min="2" max="2" width="16" customWidth="1"/>
    <col min="3" max="5" width="13.140625" customWidth="1"/>
    <col min="6" max="6" width="10" customWidth="1"/>
    <col min="7" max="7" width="13.140625" customWidth="1"/>
    <col min="8" max="8" width="14.7109375" customWidth="1"/>
    <col min="9" max="10" width="13.140625" customWidth="1"/>
    <col min="11" max="11" width="15.42578125" customWidth="1"/>
    <col min="12" max="13" width="13.140625" customWidth="1"/>
    <col min="14" max="14" width="14.85546875" customWidth="1"/>
    <col min="15" max="16" width="13.140625" customWidth="1"/>
    <col min="17" max="17" width="15" customWidth="1"/>
    <col min="18" max="22" width="13.140625" customWidth="1"/>
    <col min="23" max="23" width="6.42578125" customWidth="1"/>
    <col min="24" max="24" width="16.28515625" customWidth="1"/>
    <col min="25" max="25" width="14.140625" customWidth="1"/>
    <col min="26" max="26" width="11.42578125" customWidth="1"/>
    <col min="27" max="27" width="9.5703125" customWidth="1"/>
    <col min="29" max="29" width="10.28515625" bestFit="1" customWidth="1"/>
    <col min="35" max="35" width="10.42578125" bestFit="1" customWidth="1"/>
    <col min="37" max="37" width="10.28515625" customWidth="1"/>
  </cols>
  <sheetData>
    <row r="1" spans="1:36" ht="15.75">
      <c r="A1" s="5" t="str">
        <f>'Game Rules'!B3</f>
        <v>Valiant</v>
      </c>
      <c r="B1" s="5" t="str">
        <f>'Game Rules'!C3</f>
        <v>v1.5</v>
      </c>
      <c r="C1" s="16">
        <f>'Game Rules'!D3</f>
        <v>44073</v>
      </c>
      <c r="D1" s="16"/>
      <c r="E1" s="16"/>
    </row>
    <row r="2" spans="1:36" ht="24" customHeight="1">
      <c r="G2" s="20" t="s">
        <v>5</v>
      </c>
      <c r="H2" s="20"/>
      <c r="I2" s="20"/>
      <c r="J2" s="20"/>
      <c r="K2" s="20"/>
      <c r="L2" s="20"/>
      <c r="M2" s="20"/>
      <c r="N2" s="20"/>
      <c r="O2" s="20"/>
      <c r="P2" s="20"/>
      <c r="Q2" s="33" t="s">
        <v>109</v>
      </c>
      <c r="R2" s="33">
        <v>0</v>
      </c>
      <c r="S2" s="33">
        <v>0</v>
      </c>
    </row>
    <row r="3" spans="1:36" ht="28.5" customHeight="1">
      <c r="A3" s="20" t="s">
        <v>82</v>
      </c>
      <c r="F3" s="7"/>
      <c r="G3" s="20" t="s">
        <v>6</v>
      </c>
      <c r="H3" s="20" t="s">
        <v>110</v>
      </c>
      <c r="I3" s="20" t="s">
        <v>11</v>
      </c>
      <c r="J3" s="27" t="s">
        <v>7</v>
      </c>
      <c r="K3" s="20" t="s">
        <v>8</v>
      </c>
      <c r="L3" s="20" t="s">
        <v>11</v>
      </c>
      <c r="M3" s="27" t="s">
        <v>7</v>
      </c>
      <c r="N3" s="20" t="s">
        <v>9</v>
      </c>
      <c r="O3" s="20" t="s">
        <v>11</v>
      </c>
      <c r="P3" s="27" t="s">
        <v>7</v>
      </c>
      <c r="Q3" s="20" t="s">
        <v>10</v>
      </c>
      <c r="R3" s="20" t="s">
        <v>11</v>
      </c>
      <c r="S3" s="27" t="s">
        <v>7</v>
      </c>
    </row>
    <row r="4" spans="1:36">
      <c r="A4" s="25" t="s">
        <v>12</v>
      </c>
      <c r="B4" s="1">
        <f>'Log file'!B5</f>
        <v>10</v>
      </c>
      <c r="F4" s="2"/>
      <c r="G4" s="20">
        <v>0</v>
      </c>
      <c r="H4" s="1">
        <f>SUMIFS('Raw statistics'!$F:$F,'Raw statistics'!$A:$A,$G4,'Raw statistics'!$B:$B,VALUE(RIGHT(H$3,1)),'Raw statistics'!$C:$C,"&gt;="&amp;$R$2,'Raw statistics'!$C:$C,"&lt;="&amp;$S$2)</f>
        <v>0</v>
      </c>
      <c r="I4" s="1">
        <f>SUMIFS('Raw statistics'!$E:$E,'Raw statistics'!$A:$A,$G4,'Raw statistics'!$B:$B,VALUE(RIGHT(H$3,1)),'Raw statistics'!$C:$C,"&gt;="&amp;$R$2,'Raw statistics'!$C:$C,"&lt;="&amp;$S$2)</f>
        <v>0</v>
      </c>
      <c r="J4" s="12">
        <f>IF(I4=0,0,H4/I4)</f>
        <v>0</v>
      </c>
      <c r="K4" s="1">
        <f>SUMIFS('Raw statistics'!$F:$F,'Raw statistics'!$A:$A,$G4,'Raw statistics'!$B:$B,VALUE(RIGHT(K$3,1)),'Raw statistics'!$C:$C,"&gt;="&amp;$R$2,'Raw statistics'!$C:$C,"&lt;="&amp;$S$2)</f>
        <v>73670606</v>
      </c>
      <c r="L4" s="1">
        <f>SUMIFS('Raw statistics'!$E:$E,'Raw statistics'!$A:$A,$G4,'Raw statistics'!$B:$B,VALUE(RIGHT(K$3,1)),'Raw statistics'!$C:$C,"&gt;="&amp;$R$2,'Raw statistics'!$C:$C,"&lt;="&amp;$S$2)</f>
        <v>36835303</v>
      </c>
      <c r="M4" s="12">
        <f>IF(L4=0,0,K4/L4)</f>
        <v>2</v>
      </c>
      <c r="N4" s="1">
        <f>SUMIFS('Raw statistics'!$F:$F,'Raw statistics'!$A:$A,$G4,'Raw statistics'!$B:$B,VALUE(RIGHT(N$3,1)),'Raw statistics'!$C:$C,"&gt;="&amp;$R$2,'Raw statistics'!$C:$C,"&lt;="&amp;$S$2)</f>
        <v>146723034</v>
      </c>
      <c r="O4" s="1">
        <f>SUMIFS('Raw statistics'!$E:$E,'Raw statistics'!$A:$A,$G4,'Raw statistics'!$B:$B,VALUE(RIGHT(N$3,1)),'Raw statistics'!$C:$C,"&gt;="&amp;$R$2,'Raw statistics'!$C:$C,"&lt;="&amp;$S$2)</f>
        <v>36618623</v>
      </c>
      <c r="P4" s="12">
        <f>IF(O4=0,0,N4/O4)</f>
        <v>4.0067873114726353</v>
      </c>
      <c r="Q4" s="1">
        <f>SUMIFS('Raw statistics'!$F:$F,'Raw statistics'!$A:$A,$G4,'Raw statistics'!$B:$B,VALUE(RIGHT(Q$3,1)),'Raw statistics'!$C:$C,"&gt;="&amp;$R$2,'Raw statistics'!$C:$C,"&lt;="&amp;$S$2)</f>
        <v>569288295</v>
      </c>
      <c r="R4" s="1">
        <f>SUMIFS('Raw statistics'!$E:$E,'Raw statistics'!$A:$A,$G4,'Raw statistics'!$B:$B,VALUE(RIGHT(Q$3,1)),'Raw statistics'!$C:$C,"&gt;="&amp;$R$2,'Raw statistics'!$C:$C,"&lt;="&amp;$S$2)</f>
        <v>51893693</v>
      </c>
      <c r="S4" s="12">
        <f>IF(R4=0,0,Q4/R4)</f>
        <v>10.970279085745545</v>
      </c>
      <c r="T4" s="1"/>
      <c r="U4" s="1"/>
      <c r="V4" s="1"/>
    </row>
    <row r="5" spans="1:36">
      <c r="A5" s="20" t="s">
        <v>13</v>
      </c>
      <c r="B5" s="1">
        <f>SUM('Raw statistics'!S:S)</f>
        <v>500000000</v>
      </c>
      <c r="F5" s="2"/>
      <c r="G5" s="20">
        <f t="shared" ref="G5:G14" si="0">G4+1</f>
        <v>1</v>
      </c>
      <c r="H5" s="1">
        <f>SUMIFS('Raw statistics'!$F:$F,'Raw statistics'!$A:$A,$G5,'Raw statistics'!$B:$B,VALUE(RIGHT(H$3,1)),'Raw statistics'!$C:$C,"&gt;="&amp;$R$2,'Raw statistics'!$C:$C,"&lt;="&amp;$S$2)</f>
        <v>0</v>
      </c>
      <c r="I5" s="1">
        <f>SUMIFS('Raw statistics'!$E:$E,'Raw statistics'!$A:$A,$G5,'Raw statistics'!$B:$B,VALUE(RIGHT(H$3,1)),'Raw statistics'!$C:$C,"&gt;="&amp;$R$2,'Raw statistics'!$C:$C,"&lt;="&amp;$S$2)</f>
        <v>0</v>
      </c>
      <c r="J5" s="12">
        <f t="shared" ref="J5:J14" si="1">IF(I5=0,0,H5/I5)</f>
        <v>0</v>
      </c>
      <c r="K5" s="1">
        <f>SUMIFS('Raw statistics'!$F:$F,'Raw statistics'!$A:$A,$G5,'Raw statistics'!$B:$B,VALUE(RIGHT(K$3,1)),'Raw statistics'!$C:$C,"&gt;="&amp;$R$2,'Raw statistics'!$C:$C,"&lt;="&amp;$S$2)</f>
        <v>128957127</v>
      </c>
      <c r="L5" s="1">
        <f>SUMIFS('Raw statistics'!$E:$E,'Raw statistics'!$A:$A,$G5,'Raw statistics'!$B:$B,VALUE(RIGHT(K$3,1)),'Raw statistics'!$C:$C,"&gt;="&amp;$R$2,'Raw statistics'!$C:$C,"&lt;="&amp;$S$2)</f>
        <v>42985709</v>
      </c>
      <c r="M5" s="12">
        <f t="shared" ref="M5:M14" si="2">IF(L5=0,0,K5/L5)</f>
        <v>3</v>
      </c>
      <c r="N5" s="1">
        <f>SUMIFS('Raw statistics'!$F:$F,'Raw statistics'!$A:$A,$G5,'Raw statistics'!$B:$B,VALUE(RIGHT(N$3,1)),'Raw statistics'!$C:$C,"&gt;="&amp;$R$2,'Raw statistics'!$C:$C,"&lt;="&amp;$S$2)</f>
        <v>125837948</v>
      </c>
      <c r="O5" s="1">
        <f>SUMIFS('Raw statistics'!$E:$E,'Raw statistics'!$A:$A,$G5,'Raw statistics'!$B:$B,VALUE(RIGHT(N$3,1)),'Raw statistics'!$C:$C,"&gt;="&amp;$R$2,'Raw statistics'!$C:$C,"&lt;="&amp;$S$2)</f>
        <v>24823425</v>
      </c>
      <c r="P5" s="12">
        <f t="shared" ref="P5:P14" si="3">IF(O5=0,0,N5/O5)</f>
        <v>5.0693225451362975</v>
      </c>
      <c r="Q5" s="1">
        <f>SUMIFS('Raw statistics'!$F:$F,'Raw statistics'!$A:$A,$G5,'Raw statistics'!$B:$B,VALUE(RIGHT(Q$3,1)),'Raw statistics'!$C:$C,"&gt;="&amp;$R$2,'Raw statistics'!$C:$C,"&lt;="&amp;$S$2)</f>
        <v>646176096</v>
      </c>
      <c r="R5" s="1">
        <f>SUMIFS('Raw statistics'!$E:$E,'Raw statistics'!$A:$A,$G5,'Raw statistics'!$B:$B,VALUE(RIGHT(Q$3,1)),'Raw statistics'!$C:$C,"&gt;="&amp;$R$2,'Raw statistics'!$C:$C,"&lt;="&amp;$S$2)</f>
        <v>53865582</v>
      </c>
      <c r="S5" s="12">
        <f t="shared" ref="S5:S14" si="4">IF(R5=0,0,Q5/R5)</f>
        <v>11.99608492116543</v>
      </c>
      <c r="T5" s="1"/>
      <c r="U5" s="1"/>
      <c r="V5" s="1"/>
    </row>
    <row r="6" spans="1:36">
      <c r="A6" s="20" t="s">
        <v>80</v>
      </c>
      <c r="B6" s="1">
        <f>B4*B5</f>
        <v>5000000000</v>
      </c>
      <c r="F6" s="2"/>
      <c r="G6" s="20">
        <f t="shared" si="0"/>
        <v>2</v>
      </c>
      <c r="H6" s="1">
        <f>SUMIFS('Raw statistics'!$F:$F,'Raw statistics'!$A:$A,$G6,'Raw statistics'!$B:$B,VALUE(RIGHT(H$3,1)),'Raw statistics'!$C:$C,"&gt;="&amp;$R$2,'Raw statistics'!$C:$C,"&lt;="&amp;$S$2)</f>
        <v>0</v>
      </c>
      <c r="I6" s="1">
        <f>SUMIFS('Raw statistics'!$E:$E,'Raw statistics'!$A:$A,$G6,'Raw statistics'!$B:$B,VALUE(RIGHT(H$3,1)),'Raw statistics'!$C:$C,"&gt;="&amp;$R$2,'Raw statistics'!$C:$C,"&lt;="&amp;$S$2)</f>
        <v>0</v>
      </c>
      <c r="J6" s="12">
        <f t="shared" si="1"/>
        <v>0</v>
      </c>
      <c r="K6" s="1">
        <f>SUMIFS('Raw statistics'!$F:$F,'Raw statistics'!$A:$A,$G6,'Raw statistics'!$B:$B,VALUE(RIGHT(K$3,1)),'Raw statistics'!$C:$C,"&gt;="&amp;$R$2,'Raw statistics'!$C:$C,"&lt;="&amp;$S$2)</f>
        <v>126454276</v>
      </c>
      <c r="L6" s="1">
        <f>SUMIFS('Raw statistics'!$E:$E,'Raw statistics'!$A:$A,$G6,'Raw statistics'!$B:$B,VALUE(RIGHT(K$3,1)),'Raw statistics'!$C:$C,"&gt;="&amp;$R$2,'Raw statistics'!$C:$C,"&lt;="&amp;$S$2)</f>
        <v>31613569</v>
      </c>
      <c r="M6" s="12">
        <f t="shared" si="2"/>
        <v>4</v>
      </c>
      <c r="N6" s="1">
        <f>SUMIFS('Raw statistics'!$F:$F,'Raw statistics'!$A:$A,$G6,'Raw statistics'!$B:$B,VALUE(RIGHT(N$3,1)),'Raw statistics'!$C:$C,"&gt;="&amp;$R$2,'Raw statistics'!$C:$C,"&lt;="&amp;$S$2)</f>
        <v>213754722</v>
      </c>
      <c r="O6" s="1">
        <f>SUMIFS('Raw statistics'!$E:$E,'Raw statistics'!$A:$A,$G6,'Raw statistics'!$B:$B,VALUE(RIGHT(N$3,1)),'Raw statistics'!$C:$C,"&gt;="&amp;$R$2,'Raw statistics'!$C:$C,"&lt;="&amp;$S$2)</f>
        <v>30334072</v>
      </c>
      <c r="P6" s="12">
        <f t="shared" si="3"/>
        <v>7.0466873685801232</v>
      </c>
      <c r="Q6" s="1">
        <f>SUMIFS('Raw statistics'!$F:$F,'Raw statistics'!$A:$A,$G6,'Raw statistics'!$B:$B,VALUE(RIGHT(Q$3,1)),'Raw statistics'!$C:$C,"&gt;="&amp;$R$2,'Raw statistics'!$C:$C,"&lt;="&amp;$S$2)</f>
        <v>644110302</v>
      </c>
      <c r="R6" s="1">
        <f>SUMIFS('Raw statistics'!$E:$E,'Raw statistics'!$A:$A,$G6,'Raw statistics'!$B:$B,VALUE(RIGHT(Q$3,1)),'Raw statistics'!$C:$C,"&gt;="&amp;$R$2,'Raw statistics'!$C:$C,"&lt;="&amp;$S$2)</f>
        <v>49334270</v>
      </c>
      <c r="S6" s="12">
        <f t="shared" si="4"/>
        <v>13.056042017040081</v>
      </c>
      <c r="T6" s="1"/>
      <c r="U6" s="1"/>
      <c r="V6" s="1"/>
      <c r="AJ6" s="8"/>
    </row>
    <row r="7" spans="1:36">
      <c r="A7" s="20" t="s">
        <v>81</v>
      </c>
      <c r="B7" s="1">
        <f>SUM('Raw statistics'!P:P)</f>
        <v>4701681379</v>
      </c>
      <c r="F7" s="2"/>
      <c r="G7" s="20">
        <f t="shared" si="0"/>
        <v>3</v>
      </c>
      <c r="H7" s="1">
        <f>SUMIFS('Raw statistics'!$F:$F,'Raw statistics'!$A:$A,$G7,'Raw statistics'!$B:$B,VALUE(RIGHT(H$3,1)),'Raw statistics'!$C:$C,"&gt;="&amp;$R$2,'Raw statistics'!$C:$C,"&lt;="&amp;$S$2)</f>
        <v>0</v>
      </c>
      <c r="I7" s="1">
        <f>SUMIFS('Raw statistics'!$E:$E,'Raw statistics'!$A:$A,$G7,'Raw statistics'!$B:$B,VALUE(RIGHT(H$3,1)),'Raw statistics'!$C:$C,"&gt;="&amp;$R$2,'Raw statistics'!$C:$C,"&lt;="&amp;$S$2)</f>
        <v>0</v>
      </c>
      <c r="J7" s="12">
        <f t="shared" si="1"/>
        <v>0</v>
      </c>
      <c r="K7" s="1">
        <f>SUMIFS('Raw statistics'!$F:$F,'Raw statistics'!$A:$A,$G7,'Raw statistics'!$B:$B,VALUE(RIGHT(K$3,1)),'Raw statistics'!$C:$C,"&gt;="&amp;$R$2,'Raw statistics'!$C:$C,"&lt;="&amp;$S$2)</f>
        <v>12128910</v>
      </c>
      <c r="L7" s="1">
        <f>SUMIFS('Raw statistics'!$E:$E,'Raw statistics'!$A:$A,$G7,'Raw statistics'!$B:$B,VALUE(RIGHT(K$3,1)),'Raw statistics'!$C:$C,"&gt;="&amp;$R$2,'Raw statistics'!$C:$C,"&lt;="&amp;$S$2)</f>
        <v>2425782</v>
      </c>
      <c r="M7" s="12">
        <f t="shared" si="2"/>
        <v>5</v>
      </c>
      <c r="N7" s="1">
        <f>SUMIFS('Raw statistics'!$F:$F,'Raw statistics'!$A:$A,$G7,'Raw statistics'!$B:$B,VALUE(RIGHT(N$3,1)),'Raw statistics'!$C:$C,"&gt;="&amp;$R$2,'Raw statistics'!$C:$C,"&lt;="&amp;$S$2)</f>
        <v>14751109</v>
      </c>
      <c r="O7" s="1">
        <f>SUMIFS('Raw statistics'!$E:$E,'Raw statistics'!$A:$A,$G7,'Raw statistics'!$B:$B,VALUE(RIGHT(N$3,1)),'Raw statistics'!$C:$C,"&gt;="&amp;$R$2,'Raw statistics'!$C:$C,"&lt;="&amp;$S$2)</f>
        <v>1334244</v>
      </c>
      <c r="P7" s="12">
        <f t="shared" si="3"/>
        <v>11.055780651814811</v>
      </c>
      <c r="Q7" s="1">
        <f>SUMIFS('Raw statistics'!$F:$F,'Raw statistics'!$A:$A,$G7,'Raw statistics'!$B:$B,VALUE(RIGHT(Q$3,1)),'Raw statistics'!$C:$C,"&gt;="&amp;$R$2,'Raw statistics'!$C:$C,"&lt;="&amp;$S$2)</f>
        <v>17838482</v>
      </c>
      <c r="R7" s="1">
        <f>SUMIFS('Raw statistics'!$E:$E,'Raw statistics'!$A:$A,$G7,'Raw statistics'!$B:$B,VALUE(RIGHT(Q$3,1)),'Raw statistics'!$C:$C,"&gt;="&amp;$R$2,'Raw statistics'!$C:$C,"&lt;="&amp;$S$2)</f>
        <v>1195821</v>
      </c>
      <c r="S7" s="12">
        <f t="shared" si="4"/>
        <v>14.917351342717682</v>
      </c>
      <c r="T7" s="1"/>
      <c r="U7" s="1"/>
      <c r="V7" s="1"/>
      <c r="AJ7" s="8"/>
    </row>
    <row r="8" spans="1:36">
      <c r="A8" s="20" t="s">
        <v>14</v>
      </c>
      <c r="B8" s="9">
        <f>B7/B6*100</f>
        <v>94.033627580000001</v>
      </c>
      <c r="F8" s="2"/>
      <c r="G8" s="20">
        <f t="shared" si="0"/>
        <v>4</v>
      </c>
      <c r="H8" s="1">
        <f>SUMIFS('Raw statistics'!$F:$F,'Raw statistics'!$A:$A,$G8,'Raw statistics'!$B:$B,VALUE(RIGHT(H$3,1)),'Raw statistics'!$C:$C,"&gt;="&amp;$R$2,'Raw statistics'!$C:$C,"&lt;="&amp;$S$2)</f>
        <v>0</v>
      </c>
      <c r="I8" s="1">
        <f>SUMIFS('Raw statistics'!$E:$E,'Raw statistics'!$A:$A,$G8,'Raw statistics'!$B:$B,VALUE(RIGHT(H$3,1)),'Raw statistics'!$C:$C,"&gt;="&amp;$R$2,'Raw statistics'!$C:$C,"&lt;="&amp;$S$2)</f>
        <v>0</v>
      </c>
      <c r="J8" s="12">
        <f t="shared" si="1"/>
        <v>0</v>
      </c>
      <c r="K8" s="1">
        <f>SUMIFS('Raw statistics'!$F:$F,'Raw statistics'!$A:$A,$G8,'Raw statistics'!$B:$B,VALUE(RIGHT(K$3,1)),'Raw statistics'!$C:$C,"&gt;="&amp;$R$2,'Raw statistics'!$C:$C,"&lt;="&amp;$S$2)</f>
        <v>18272779</v>
      </c>
      <c r="L8" s="1">
        <f>SUMIFS('Raw statistics'!$E:$E,'Raw statistics'!$A:$A,$G8,'Raw statistics'!$B:$B,VALUE(RIGHT(K$3,1)),'Raw statistics'!$C:$C,"&gt;="&amp;$R$2,'Raw statistics'!$C:$C,"&lt;="&amp;$S$2)</f>
        <v>2610397</v>
      </c>
      <c r="M8" s="12">
        <f t="shared" si="2"/>
        <v>7</v>
      </c>
      <c r="N8" s="1">
        <f>SUMIFS('Raw statistics'!$F:$F,'Raw statistics'!$A:$A,$G8,'Raw statistics'!$B:$B,VALUE(RIGHT(N$3,1)),'Raw statistics'!$C:$C,"&gt;="&amp;$R$2,'Raw statistics'!$C:$C,"&lt;="&amp;$S$2)</f>
        <v>16210388</v>
      </c>
      <c r="O8" s="1">
        <f>SUMIFS('Raw statistics'!$E:$E,'Raw statistics'!$A:$A,$G8,'Raw statistics'!$B:$B,VALUE(RIGHT(N$3,1)),'Raw statistics'!$C:$C,"&gt;="&amp;$R$2,'Raw statistics'!$C:$C,"&lt;="&amp;$S$2)</f>
        <v>1278047</v>
      </c>
      <c r="P8" s="12">
        <f t="shared" si="3"/>
        <v>12.683718204416582</v>
      </c>
      <c r="Q8" s="1">
        <f>SUMIFS('Raw statistics'!$F:$F,'Raw statistics'!$A:$A,$G8,'Raw statistics'!$B:$B,VALUE(RIGHT(Q$3,1)),'Raw statistics'!$C:$C,"&gt;="&amp;$R$2,'Raw statistics'!$C:$C,"&lt;="&amp;$S$2)</f>
        <v>15365169</v>
      </c>
      <c r="R8" s="1">
        <f>SUMIFS('Raw statistics'!$E:$E,'Raw statistics'!$A:$A,$G8,'Raw statistics'!$B:$B,VALUE(RIGHT(Q$3,1)),'Raw statistics'!$C:$C,"&gt;="&amp;$R$2,'Raw statistics'!$C:$C,"&lt;="&amp;$S$2)</f>
        <v>939571</v>
      </c>
      <c r="S8" s="12">
        <f t="shared" si="4"/>
        <v>16.353387875956155</v>
      </c>
      <c r="T8" s="1"/>
      <c r="U8" s="1"/>
      <c r="V8" s="1"/>
      <c r="AJ8" s="8"/>
    </row>
    <row r="9" spans="1:36">
      <c r="A9" s="20" t="s">
        <v>15</v>
      </c>
      <c r="B9" s="9">
        <f>100-'Raw statistics'!S3/B5*100</f>
        <v>18.5922798</v>
      </c>
      <c r="F9" s="2"/>
      <c r="G9" s="20">
        <f t="shared" si="0"/>
        <v>5</v>
      </c>
      <c r="H9" s="1">
        <f>SUMIFS('Raw statistics'!$F:$F,'Raw statistics'!$A:$A,$G9,'Raw statistics'!$B:$B,VALUE(RIGHT(H$3,1)),'Raw statistics'!$C:$C,"&gt;="&amp;$R$2,'Raw statistics'!$C:$C,"&lt;="&amp;$S$2)</f>
        <v>0</v>
      </c>
      <c r="I9" s="1">
        <f>SUMIFS('Raw statistics'!$E:$E,'Raw statistics'!$A:$A,$G9,'Raw statistics'!$B:$B,VALUE(RIGHT(H$3,1)),'Raw statistics'!$C:$C,"&gt;="&amp;$R$2,'Raw statistics'!$C:$C,"&lt;="&amp;$S$2)</f>
        <v>0</v>
      </c>
      <c r="J9" s="12">
        <f t="shared" si="1"/>
        <v>0</v>
      </c>
      <c r="K9" s="1">
        <f>SUMIFS('Raw statistics'!$F:$F,'Raw statistics'!$A:$A,$G9,'Raw statistics'!$B:$B,VALUE(RIGHT(K$3,1)),'Raw statistics'!$C:$C,"&gt;="&amp;$R$2,'Raw statistics'!$C:$C,"&lt;="&amp;$S$2)</f>
        <v>34652520</v>
      </c>
      <c r="L9" s="1">
        <f>SUMIFS('Raw statistics'!$E:$E,'Raw statistics'!$A:$A,$G9,'Raw statistics'!$B:$B,VALUE(RIGHT(K$3,1)),'Raw statistics'!$C:$C,"&gt;="&amp;$R$2,'Raw statistics'!$C:$C,"&lt;="&amp;$S$2)</f>
        <v>2887710</v>
      </c>
      <c r="M9" s="12">
        <f t="shared" si="2"/>
        <v>12</v>
      </c>
      <c r="N9" s="1">
        <f>SUMIFS('Raw statistics'!$F:$F,'Raw statistics'!$A:$A,$G9,'Raw statistics'!$B:$B,VALUE(RIGHT(N$3,1)),'Raw statistics'!$C:$C,"&gt;="&amp;$R$2,'Raw statistics'!$C:$C,"&lt;="&amp;$S$2)</f>
        <v>22562523</v>
      </c>
      <c r="O9" s="1">
        <f>SUMIFS('Raw statistics'!$E:$E,'Raw statistics'!$A:$A,$G9,'Raw statistics'!$B:$B,VALUE(RIGHT(N$3,1)),'Raw statistics'!$C:$C,"&gt;="&amp;$R$2,'Raw statistics'!$C:$C,"&lt;="&amp;$S$2)</f>
        <v>1298434</v>
      </c>
      <c r="P9" s="12">
        <f t="shared" si="3"/>
        <v>17.376719186342932</v>
      </c>
      <c r="Q9" s="1">
        <f>SUMIFS('Raw statistics'!$F:$F,'Raw statistics'!$A:$A,$G9,'Raw statistics'!$B:$B,VALUE(RIGHT(Q$3,1)),'Raw statistics'!$C:$C,"&gt;="&amp;$R$2,'Raw statistics'!$C:$C,"&lt;="&amp;$S$2)</f>
        <v>16692540</v>
      </c>
      <c r="R9" s="1">
        <f>SUMIFS('Raw statistics'!$E:$E,'Raw statistics'!$A:$A,$G9,'Raw statistics'!$B:$B,VALUE(RIGHT(Q$3,1)),'Raw statistics'!$C:$C,"&gt;="&amp;$R$2,'Raw statistics'!$C:$C,"&lt;="&amp;$S$2)</f>
        <v>764375</v>
      </c>
      <c r="S9" s="12">
        <f t="shared" si="4"/>
        <v>21.838155355682748</v>
      </c>
      <c r="T9" s="1"/>
      <c r="U9" s="1"/>
      <c r="V9" s="1"/>
      <c r="AJ9" s="8"/>
    </row>
    <row r="10" spans="1:36">
      <c r="A10" s="20" t="s">
        <v>113</v>
      </c>
      <c r="B10" s="9">
        <f>'Log file'!B15</f>
        <v>50.576999999999998</v>
      </c>
      <c r="F10" s="2"/>
      <c r="G10" s="20">
        <f t="shared" si="0"/>
        <v>6</v>
      </c>
      <c r="H10" s="1">
        <f>SUMIFS('Raw statistics'!$F:$F,'Raw statistics'!$A:$A,$G10,'Raw statistics'!$B:$B,VALUE(RIGHT(H$3,1)),'Raw statistics'!$C:$C,"&gt;="&amp;$R$2,'Raw statistics'!$C:$C,"&lt;="&amp;$S$2)</f>
        <v>0</v>
      </c>
      <c r="I10" s="1">
        <f>SUMIFS('Raw statistics'!$E:$E,'Raw statistics'!$A:$A,$G10,'Raw statistics'!$B:$B,VALUE(RIGHT(H$3,1)),'Raw statistics'!$C:$C,"&gt;="&amp;$R$2,'Raw statistics'!$C:$C,"&lt;="&amp;$S$2)</f>
        <v>0</v>
      </c>
      <c r="J10" s="12">
        <f t="shared" si="1"/>
        <v>0</v>
      </c>
      <c r="K10" s="1">
        <f>SUMIFS('Raw statistics'!$F:$F,'Raw statistics'!$A:$A,$G10,'Raw statistics'!$B:$B,VALUE(RIGHT(K$3,1)),'Raw statistics'!$C:$C,"&gt;="&amp;$R$2,'Raw statistics'!$C:$C,"&lt;="&amp;$S$2)</f>
        <v>6457770</v>
      </c>
      <c r="L10" s="1">
        <f>SUMIFS('Raw statistics'!$E:$E,'Raw statistics'!$A:$A,$G10,'Raw statistics'!$B:$B,VALUE(RIGHT(K$3,1)),'Raw statistics'!$C:$C,"&gt;="&amp;$R$2,'Raw statistics'!$C:$C,"&lt;="&amp;$S$2)</f>
        <v>430518</v>
      </c>
      <c r="M10" s="12">
        <f t="shared" si="2"/>
        <v>15</v>
      </c>
      <c r="N10" s="1">
        <f>SUMIFS('Raw statistics'!$F:$F,'Raw statistics'!$A:$A,$G10,'Raw statistics'!$B:$B,VALUE(RIGHT(N$3,1)),'Raw statistics'!$C:$C,"&gt;="&amp;$R$2,'Raw statistics'!$C:$C,"&lt;="&amp;$S$2)</f>
        <v>2068730</v>
      </c>
      <c r="O10" s="1">
        <f>SUMIFS('Raw statistics'!$E:$E,'Raw statistics'!$A:$A,$G10,'Raw statistics'!$B:$B,VALUE(RIGHT(N$3,1)),'Raw statistics'!$C:$C,"&gt;="&amp;$R$2,'Raw statistics'!$C:$C,"&lt;="&amp;$S$2)</f>
        <v>80450</v>
      </c>
      <c r="P10" s="12">
        <f t="shared" si="3"/>
        <v>25.714481044126789</v>
      </c>
      <c r="Q10" s="1">
        <f>SUMIFS('Raw statistics'!$F:$F,'Raw statistics'!$A:$A,$G10,'Raw statistics'!$B:$B,VALUE(RIGHT(Q$3,1)),'Raw statistics'!$C:$C,"&gt;="&amp;$R$2,'Raw statistics'!$C:$C,"&lt;="&amp;$S$2)</f>
        <v>379065</v>
      </c>
      <c r="R10" s="1">
        <f>SUMIFS('Raw statistics'!$E:$E,'Raw statistics'!$A:$A,$G10,'Raw statistics'!$B:$B,VALUE(RIGHT(Q$3,1)),'Raw statistics'!$C:$C,"&gt;="&amp;$R$2,'Raw statistics'!$C:$C,"&lt;="&amp;$S$2)</f>
        <v>11125</v>
      </c>
      <c r="S10" s="12">
        <f t="shared" si="4"/>
        <v>34.073258426966291</v>
      </c>
      <c r="T10" s="1"/>
      <c r="U10" s="1"/>
      <c r="V10" s="1"/>
      <c r="AJ10" s="8"/>
    </row>
    <row r="11" spans="1:36">
      <c r="A11" s="20" t="s">
        <v>111</v>
      </c>
      <c r="B11" s="1">
        <f>'Log file'!B8</f>
        <v>101176</v>
      </c>
      <c r="F11" s="2"/>
      <c r="G11" s="20">
        <f t="shared" si="0"/>
        <v>7</v>
      </c>
      <c r="H11" s="1">
        <f>SUMIFS('Raw statistics'!$F:$F,'Raw statistics'!$A:$A,$G11,'Raw statistics'!$B:$B,VALUE(RIGHT(H$3,1)),'Raw statistics'!$C:$C,"&gt;="&amp;$R$2,'Raw statistics'!$C:$C,"&lt;="&amp;$S$2)</f>
        <v>0</v>
      </c>
      <c r="I11" s="1">
        <f>SUMIFS('Raw statistics'!$E:$E,'Raw statistics'!$A:$A,$G11,'Raw statistics'!$B:$B,VALUE(RIGHT(H$3,1)),'Raw statistics'!$C:$C,"&gt;="&amp;$R$2,'Raw statistics'!$C:$C,"&lt;="&amp;$S$2)</f>
        <v>0</v>
      </c>
      <c r="J11" s="12">
        <f t="shared" si="1"/>
        <v>0</v>
      </c>
      <c r="K11" s="1">
        <f>SUMIFS('Raw statistics'!$F:$F,'Raw statistics'!$A:$A,$G11,'Raw statistics'!$B:$B,VALUE(RIGHT(K$3,1)),'Raw statistics'!$C:$C,"&gt;="&amp;$R$2,'Raw statistics'!$C:$C,"&lt;="&amp;$S$2)</f>
        <v>5491340</v>
      </c>
      <c r="L11" s="1">
        <f>SUMIFS('Raw statistics'!$E:$E,'Raw statistics'!$A:$A,$G11,'Raw statistics'!$B:$B,VALUE(RIGHT(K$3,1)),'Raw statistics'!$C:$C,"&gt;="&amp;$R$2,'Raw statistics'!$C:$C,"&lt;="&amp;$S$2)</f>
        <v>274567</v>
      </c>
      <c r="M11" s="12">
        <f t="shared" si="2"/>
        <v>20</v>
      </c>
      <c r="N11" s="1">
        <f>SUMIFS('Raw statistics'!$F:$F,'Raw statistics'!$A:$A,$G11,'Raw statistics'!$B:$B,VALUE(RIGHT(N$3,1)),'Raw statistics'!$C:$C,"&gt;="&amp;$R$2,'Raw statistics'!$C:$C,"&lt;="&amp;$S$2)</f>
        <v>1922510</v>
      </c>
      <c r="O11" s="1">
        <f>SUMIFS('Raw statistics'!$E:$E,'Raw statistics'!$A:$A,$G11,'Raw statistics'!$B:$B,VALUE(RIGHT(N$3,1)),'Raw statistics'!$C:$C,"&gt;="&amp;$R$2,'Raw statistics'!$C:$C,"&lt;="&amp;$S$2)</f>
        <v>52575</v>
      </c>
      <c r="P11" s="12">
        <f t="shared" si="3"/>
        <v>36.566999524488828</v>
      </c>
      <c r="Q11" s="1">
        <f>SUMIFS('Raw statistics'!$F:$F,'Raw statistics'!$A:$A,$G11,'Raw statistics'!$B:$B,VALUE(RIGHT(Q$3,1)),'Raw statistics'!$C:$C,"&gt;="&amp;$R$2,'Raw statistics'!$C:$C,"&lt;="&amp;$S$2)</f>
        <v>431400</v>
      </c>
      <c r="R11" s="1">
        <f>SUMIFS('Raw statistics'!$E:$E,'Raw statistics'!$A:$A,$G11,'Raw statistics'!$B:$B,VALUE(RIGHT(Q$3,1)),'Raw statistics'!$C:$C,"&gt;="&amp;$R$2,'Raw statistics'!$C:$C,"&lt;="&amp;$S$2)</f>
        <v>7436</v>
      </c>
      <c r="S11" s="12">
        <f t="shared" si="4"/>
        <v>58.015061861215706</v>
      </c>
      <c r="T11" s="1"/>
      <c r="U11" s="1"/>
      <c r="V11" s="1"/>
      <c r="AJ11" s="8"/>
    </row>
    <row r="12" spans="1:36">
      <c r="A12" s="20" t="s">
        <v>112</v>
      </c>
      <c r="B12" s="9">
        <f>'Log file'!C14</f>
        <v>7.3449999999999998</v>
      </c>
      <c r="G12" s="20">
        <f t="shared" si="0"/>
        <v>8</v>
      </c>
      <c r="H12" s="1">
        <f>SUMIFS('Raw statistics'!$F:$F,'Raw statistics'!$A:$A,$G12,'Raw statistics'!$B:$B,VALUE(RIGHT(H$3,1)),'Raw statistics'!$C:$C,"&gt;="&amp;$R$2,'Raw statistics'!$C:$C,"&lt;="&amp;$S$2)</f>
        <v>0</v>
      </c>
      <c r="I12" s="1">
        <f>SUMIFS('Raw statistics'!$E:$E,'Raw statistics'!$A:$A,$G12,'Raw statistics'!$B:$B,VALUE(RIGHT(H$3,1)),'Raw statistics'!$C:$C,"&gt;="&amp;$R$2,'Raw statistics'!$C:$C,"&lt;="&amp;$S$2)</f>
        <v>0</v>
      </c>
      <c r="J12" s="12">
        <f t="shared" si="1"/>
        <v>0</v>
      </c>
      <c r="K12" s="1">
        <f>SUMIFS('Raw statistics'!$F:$F,'Raw statistics'!$A:$A,$G12,'Raw statistics'!$B:$B,VALUE(RIGHT(K$3,1)),'Raw statistics'!$C:$C,"&gt;="&amp;$R$2,'Raw statistics'!$C:$C,"&lt;="&amp;$S$2)</f>
        <v>1003650</v>
      </c>
      <c r="L12" s="1">
        <f>SUMIFS('Raw statistics'!$E:$E,'Raw statistics'!$A:$A,$G12,'Raw statistics'!$B:$B,VALUE(RIGHT(K$3,1)),'Raw statistics'!$C:$C,"&gt;="&amp;$R$2,'Raw statistics'!$C:$C,"&lt;="&amp;$S$2)</f>
        <v>40146</v>
      </c>
      <c r="M12" s="12">
        <f t="shared" si="2"/>
        <v>25</v>
      </c>
      <c r="N12" s="1">
        <f>SUMIFS('Raw statistics'!$F:$F,'Raw statistics'!$A:$A,$G12,'Raw statistics'!$B:$B,VALUE(RIGHT(N$3,1)),'Raw statistics'!$C:$C,"&gt;="&amp;$R$2,'Raw statistics'!$C:$C,"&lt;="&amp;$S$2)</f>
        <v>564050</v>
      </c>
      <c r="O12" s="1">
        <f>SUMIFS('Raw statistics'!$E:$E,'Raw statistics'!$A:$A,$G12,'Raw statistics'!$B:$B,VALUE(RIGHT(N$3,1)),'Raw statistics'!$C:$C,"&gt;="&amp;$R$2,'Raw statistics'!$C:$C,"&lt;="&amp;$S$2)</f>
        <v>10443</v>
      </c>
      <c r="P12" s="12">
        <f t="shared" si="3"/>
        <v>54.012257014267931</v>
      </c>
      <c r="Q12" s="1">
        <f>SUMIFS('Raw statistics'!$F:$F,'Raw statistics'!$A:$A,$G12,'Raw statistics'!$B:$B,VALUE(RIGHT(Q$3,1)),'Raw statistics'!$C:$C,"&gt;="&amp;$R$2,'Raw statistics'!$C:$C,"&lt;="&amp;$S$2)</f>
        <v>144800</v>
      </c>
      <c r="R12" s="1">
        <f>SUMIFS('Raw statistics'!$E:$E,'Raw statistics'!$A:$A,$G12,'Raw statistics'!$B:$B,VALUE(RIGHT(Q$3,1)),'Raw statistics'!$C:$C,"&gt;="&amp;$R$2,'Raw statistics'!$C:$C,"&lt;="&amp;$S$2)</f>
        <v>1378</v>
      </c>
      <c r="S12" s="12">
        <f t="shared" si="4"/>
        <v>105.07982583454282</v>
      </c>
      <c r="T12" s="1"/>
      <c r="U12" s="1"/>
      <c r="V12" s="1"/>
      <c r="AJ12" s="8"/>
    </row>
    <row r="13" spans="1:36">
      <c r="G13" s="20">
        <f t="shared" si="0"/>
        <v>9</v>
      </c>
      <c r="H13" s="1">
        <f>SUMIFS('Raw statistics'!$F:$F,'Raw statistics'!$A:$A,$G13,'Raw statistics'!$B:$B,VALUE(RIGHT(H$3,1)),'Raw statistics'!$C:$C,"&gt;="&amp;$R$2,'Raw statistics'!$C:$C,"&lt;="&amp;$S$2)</f>
        <v>0</v>
      </c>
      <c r="I13" s="1">
        <f>SUMIFS('Raw statistics'!$E:$E,'Raw statistics'!$A:$A,$G13,'Raw statistics'!$B:$B,VALUE(RIGHT(H$3,1)),'Raw statistics'!$C:$C,"&gt;="&amp;$R$2,'Raw statistics'!$C:$C,"&lt;="&amp;$S$2)</f>
        <v>0</v>
      </c>
      <c r="J13" s="12">
        <f t="shared" si="1"/>
        <v>0</v>
      </c>
      <c r="K13" s="1">
        <f>SUMIFS('Raw statistics'!$F:$F,'Raw statistics'!$A:$A,$G13,'Raw statistics'!$B:$B,VALUE(RIGHT(K$3,1)),'Raw statistics'!$C:$C,"&gt;="&amp;$R$2,'Raw statistics'!$C:$C,"&lt;="&amp;$S$2)</f>
        <v>314280</v>
      </c>
      <c r="L13" s="1">
        <f>SUMIFS('Raw statistics'!$E:$E,'Raw statistics'!$A:$A,$G13,'Raw statistics'!$B:$B,VALUE(RIGHT(K$3,1)),'Raw statistics'!$C:$C,"&gt;="&amp;$R$2,'Raw statistics'!$C:$C,"&lt;="&amp;$S$2)</f>
        <v>10476</v>
      </c>
      <c r="M13" s="12">
        <f t="shared" si="2"/>
        <v>30</v>
      </c>
      <c r="N13" s="1">
        <f>SUMIFS('Raw statistics'!$F:$F,'Raw statistics'!$A:$A,$G13,'Raw statistics'!$B:$B,VALUE(RIGHT(N$3,1)),'Raw statistics'!$C:$C,"&gt;="&amp;$R$2,'Raw statistics'!$C:$C,"&lt;="&amp;$S$2)</f>
        <v>212580</v>
      </c>
      <c r="O13" s="1">
        <f>SUMIFS('Raw statistics'!$E:$E,'Raw statistics'!$A:$A,$G13,'Raw statistics'!$B:$B,VALUE(RIGHT(N$3,1)),'Raw statistics'!$C:$C,"&gt;="&amp;$R$2,'Raw statistics'!$C:$C,"&lt;="&amp;$S$2)</f>
        <v>3026</v>
      </c>
      <c r="P13" s="12">
        <f t="shared" si="3"/>
        <v>70.25115664243225</v>
      </c>
      <c r="Q13" s="1">
        <f>SUMIFS('Raw statistics'!$F:$F,'Raw statistics'!$A:$A,$G13,'Raw statistics'!$B:$B,VALUE(RIGHT(Q$3,1)),'Raw statistics'!$C:$C,"&gt;="&amp;$R$2,'Raw statistics'!$C:$C,"&lt;="&amp;$S$2)</f>
        <v>40650</v>
      </c>
      <c r="R13" s="1">
        <f>SUMIFS('Raw statistics'!$E:$E,'Raw statistics'!$A:$A,$G13,'Raw statistics'!$B:$B,VALUE(RIGHT(Q$3,1)),'Raw statistics'!$C:$C,"&gt;="&amp;$R$2,'Raw statistics'!$C:$C,"&lt;="&amp;$S$2)</f>
        <v>243</v>
      </c>
      <c r="S13" s="12">
        <f t="shared" si="4"/>
        <v>167.28395061728395</v>
      </c>
      <c r="T13" s="1"/>
      <c r="U13" s="1"/>
      <c r="V13" s="1"/>
      <c r="AJ13" s="8"/>
    </row>
    <row r="14" spans="1:36">
      <c r="A14" s="20"/>
      <c r="B14" s="37">
        <v>0</v>
      </c>
      <c r="C14" s="37">
        <v>2</v>
      </c>
      <c r="D14" s="37">
        <v>1</v>
      </c>
      <c r="E14" s="37">
        <v>3</v>
      </c>
      <c r="G14" s="20">
        <f t="shared" si="0"/>
        <v>10</v>
      </c>
      <c r="H14" s="1">
        <f>SUMIFS('Raw statistics'!$F:$F,'Raw statistics'!$A:$A,$G14,'Raw statistics'!$B:$B,VALUE(RIGHT(H$3,1)),'Raw statistics'!$C:$C,"&gt;="&amp;$R$2,'Raw statistics'!$C:$C,"&lt;="&amp;$S$2)</f>
        <v>0</v>
      </c>
      <c r="I14" s="1">
        <f>SUMIFS('Raw statistics'!$E:$E,'Raw statistics'!$A:$A,$G14,'Raw statistics'!$B:$B,VALUE(RIGHT(H$3,1)),'Raw statistics'!$C:$C,"&gt;="&amp;$R$2,'Raw statistics'!$C:$C,"&lt;="&amp;$S$2)</f>
        <v>0</v>
      </c>
      <c r="J14" s="12">
        <f t="shared" si="1"/>
        <v>0</v>
      </c>
      <c r="K14" s="1">
        <f>SUMIFS('Raw statistics'!$F:$F,'Raw statistics'!$A:$A,$G14,'Raw statistics'!$B:$B,VALUE(RIGHT(K$3,1)),'Raw statistics'!$C:$C,"&gt;="&amp;$R$2,'Raw statistics'!$C:$C,"&lt;="&amp;$S$2)</f>
        <v>0</v>
      </c>
      <c r="L14" s="1">
        <f>SUMIFS('Raw statistics'!$E:$E,'Raw statistics'!$A:$A,$G14,'Raw statistics'!$B:$B,VALUE(RIGHT(K$3,1)),'Raw statistics'!$C:$C,"&gt;="&amp;$R$2,'Raw statistics'!$C:$C,"&lt;="&amp;$S$2)</f>
        <v>0</v>
      </c>
      <c r="M14" s="12">
        <f t="shared" si="2"/>
        <v>0</v>
      </c>
      <c r="N14" s="1">
        <f>SUMIFS('Raw statistics'!$F:$F,'Raw statistics'!$A:$A,$G14,'Raw statistics'!$B:$B,VALUE(RIGHT(N$3,1)),'Raw statistics'!$C:$C,"&gt;="&amp;$R$2,'Raw statistics'!$C:$C,"&lt;="&amp;$S$2)</f>
        <v>0</v>
      </c>
      <c r="O14" s="1">
        <f>SUMIFS('Raw statistics'!$E:$E,'Raw statistics'!$A:$A,$G14,'Raw statistics'!$B:$B,VALUE(RIGHT(N$3,1)),'Raw statistics'!$C:$C,"&gt;="&amp;$R$2,'Raw statistics'!$C:$C,"&lt;="&amp;$S$2)</f>
        <v>0</v>
      </c>
      <c r="P14" s="12">
        <f t="shared" si="3"/>
        <v>0</v>
      </c>
      <c r="Q14" s="1">
        <f>SUMIFS('Raw statistics'!$F:$F,'Raw statistics'!$A:$A,$G14,'Raw statistics'!$B:$B,VALUE(RIGHT(Q$3,1)),'Raw statistics'!$C:$C,"&gt;="&amp;$R$2,'Raw statistics'!$C:$C,"&lt;="&amp;$S$2)</f>
        <v>600</v>
      </c>
      <c r="R14" s="1">
        <f>SUMIFS('Raw statistics'!$E:$E,'Raw statistics'!$A:$A,$G14,'Raw statistics'!$B:$B,VALUE(RIGHT(Q$3,1)),'Raw statistics'!$C:$C,"&gt;="&amp;$R$2,'Raw statistics'!$C:$C,"&lt;="&amp;$S$2)</f>
        <v>3</v>
      </c>
      <c r="S14" s="12">
        <f t="shared" si="4"/>
        <v>200</v>
      </c>
      <c r="T14" s="1"/>
      <c r="U14" s="1"/>
      <c r="V14" s="1"/>
      <c r="AJ14" s="8"/>
    </row>
    <row r="15" spans="1:36">
      <c r="A15" s="20"/>
      <c r="B15" s="26" t="s">
        <v>115</v>
      </c>
      <c r="C15" s="20" t="s">
        <v>116</v>
      </c>
      <c r="D15" s="20" t="s">
        <v>181</v>
      </c>
      <c r="E15" s="20" t="s">
        <v>182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AJ15" s="8"/>
    </row>
    <row r="16" spans="1:36">
      <c r="A16" s="20"/>
      <c r="B16" s="1"/>
      <c r="C16" s="1"/>
      <c r="D16" s="1"/>
      <c r="E16" s="1"/>
      <c r="F16" s="6"/>
      <c r="G16" s="20" t="s">
        <v>23</v>
      </c>
      <c r="H16" s="1">
        <f>SUM(H$4:H15)</f>
        <v>0</v>
      </c>
      <c r="I16" s="1"/>
      <c r="J16" s="4"/>
      <c r="K16" s="1">
        <f>SUM(K$4:K15)</f>
        <v>407403258</v>
      </c>
      <c r="L16" s="1"/>
      <c r="M16" s="4"/>
      <c r="N16" s="1">
        <f>SUM(N$4:N15)</f>
        <v>544607594</v>
      </c>
      <c r="O16" s="1"/>
      <c r="P16" s="1"/>
      <c r="Q16" s="1">
        <f>SUM(Q$4:Q15)</f>
        <v>1910467399</v>
      </c>
      <c r="R16" s="1"/>
      <c r="S16" s="12"/>
      <c r="T16" s="1"/>
      <c r="U16" s="1"/>
      <c r="V16" s="1"/>
      <c r="AJ16" s="8"/>
    </row>
    <row r="17" spans="1:36">
      <c r="A17" s="34" t="s">
        <v>124</v>
      </c>
      <c r="B17" s="1">
        <f>SUMIFS('Raw statistics'!$O:$O,'Raw statistics'!$M:$M,B14)</f>
        <v>500000000</v>
      </c>
      <c r="C17" s="1">
        <f>SUMIFS('Raw statistics'!$O:$O,'Raw statistics'!$M:$M,C14)</f>
        <v>32126640</v>
      </c>
      <c r="D17" s="1">
        <f>SUMIFS('Raw statistics'!$O:$O,'Raw statistics'!$M:$M,D14)</f>
        <v>20742750</v>
      </c>
      <c r="E17" s="1">
        <f>SUMIFS('Raw statistics'!$O:$O,'Raw statistics'!$M:$M,E14)</f>
        <v>8034474</v>
      </c>
      <c r="F17" s="6"/>
      <c r="T17" s="1"/>
      <c r="U17" s="1"/>
      <c r="V17" s="1"/>
      <c r="AJ17" s="8"/>
    </row>
    <row r="18" spans="1:36">
      <c r="A18" s="34" t="s">
        <v>136</v>
      </c>
      <c r="C18" s="1">
        <f>C17/12</f>
        <v>2677220</v>
      </c>
      <c r="D18" s="1">
        <f>'Log file'!C27</f>
        <v>6714000</v>
      </c>
      <c r="E18" s="1">
        <f>'Log file'!C29</f>
        <v>2677494</v>
      </c>
      <c r="F18" s="6"/>
      <c r="G18" s="20" t="s">
        <v>180</v>
      </c>
      <c r="H18" s="20"/>
      <c r="I18" s="20"/>
      <c r="J18" s="20"/>
      <c r="K18" s="20"/>
      <c r="L18" s="20"/>
      <c r="M18" s="20"/>
      <c r="N18" s="20"/>
      <c r="O18" s="20"/>
      <c r="P18" s="20"/>
      <c r="Q18" s="33" t="s">
        <v>109</v>
      </c>
      <c r="R18" s="33">
        <v>2</v>
      </c>
      <c r="S18" s="33">
        <v>2</v>
      </c>
      <c r="T18" s="1"/>
      <c r="U18" s="1"/>
      <c r="V18" s="1"/>
      <c r="AJ18" s="8"/>
    </row>
    <row r="19" spans="1:36" ht="25.5">
      <c r="A19" s="20" t="s">
        <v>39</v>
      </c>
      <c r="B19" s="9">
        <f>100-100*'Raw statistics'!O3/B17</f>
        <v>17.714573200000004</v>
      </c>
      <c r="C19" s="9">
        <v>100</v>
      </c>
      <c r="D19" s="9">
        <v>100</v>
      </c>
      <c r="E19" s="9">
        <v>100</v>
      </c>
      <c r="G19" s="20" t="s">
        <v>6</v>
      </c>
      <c r="H19" s="20" t="s">
        <v>110</v>
      </c>
      <c r="I19" s="20" t="s">
        <v>11</v>
      </c>
      <c r="J19" s="27" t="s">
        <v>7</v>
      </c>
      <c r="K19" s="20" t="s">
        <v>8</v>
      </c>
      <c r="L19" s="20" t="s">
        <v>11</v>
      </c>
      <c r="M19" s="27" t="s">
        <v>7</v>
      </c>
      <c r="N19" s="20" t="s">
        <v>9</v>
      </c>
      <c r="O19" s="20" t="s">
        <v>11</v>
      </c>
      <c r="P19" s="27" t="s">
        <v>7</v>
      </c>
      <c r="Q19" s="20" t="s">
        <v>10</v>
      </c>
      <c r="R19" s="20" t="s">
        <v>11</v>
      </c>
      <c r="S19" s="27" t="s">
        <v>7</v>
      </c>
      <c r="AJ19" s="8"/>
    </row>
    <row r="20" spans="1:36">
      <c r="A20" s="20" t="s">
        <v>30</v>
      </c>
      <c r="B20" s="1">
        <f>SUMIFS('Raw statistics'!$P:$P,'Raw statistics'!$M:$M,B14)</f>
        <v>2797214406</v>
      </c>
      <c r="C20" s="1">
        <f>SUMIFS('Raw statistics'!$P:$P,'Raw statistics'!$M:$M,C14)</f>
        <v>385519462</v>
      </c>
      <c r="D20" s="1">
        <f>SUMIFS('Raw statistics'!$P:$P,'Raw statistics'!$M:$M,D14)</f>
        <v>938413166</v>
      </c>
      <c r="E20" s="1">
        <f>SUMIFS('Raw statistics'!$P:$P,'Raw statistics'!$M:$M,E14)</f>
        <v>580534345</v>
      </c>
      <c r="G20" s="20">
        <v>0</v>
      </c>
      <c r="H20" s="1">
        <f>SUMIFS('Raw statistics'!$F:$F,'Raw statistics'!$A:$A,$G20,'Raw statistics'!$B:$B,VALUE(RIGHT(H$3,1)),'Raw statistics'!$C:$C,"&gt;="&amp;$R$18,'Raw statistics'!$C:$C,"&lt;="&amp;$S$18)</f>
        <v>0</v>
      </c>
      <c r="I20" s="1">
        <f>SUMIFS('Raw statistics'!$E:$E,'Raw statistics'!$A:$A,$G20,'Raw statistics'!$B:$B,VALUE(RIGHT(H$3,1)),'Raw statistics'!$C:$C,"&gt;="&amp;$R$18,'Raw statistics'!$C:$C,"&lt;="&amp;$S$18)</f>
        <v>0</v>
      </c>
      <c r="J20" s="12">
        <f>IF(I20=0,0,H20/I20)</f>
        <v>0</v>
      </c>
      <c r="K20" s="1">
        <f>SUMIFS('Raw statistics'!$F:$F,'Raw statistics'!$A:$A,$G20,'Raw statistics'!$B:$B,VALUE(RIGHT(K$3,1)),'Raw statistics'!$C:$C,"&gt;="&amp;$R$18,'Raw statistics'!$C:$C,"&lt;="&amp;$S$18)</f>
        <v>5762798</v>
      </c>
      <c r="L20" s="1">
        <f>SUMIFS('Raw statistics'!$E:$E,'Raw statistics'!$A:$A,$G20,'Raw statistics'!$B:$B,VALUE(RIGHT(K$3,1)),'Raw statistics'!$C:$C,"&gt;="&amp;$R$18,'Raw statistics'!$C:$C,"&lt;="&amp;$S$18)</f>
        <v>2881399</v>
      </c>
      <c r="M20" s="12">
        <f>IF(L20=0,0,K20/L20)</f>
        <v>2</v>
      </c>
      <c r="N20" s="1">
        <f>SUMIFS('Raw statistics'!$F:$F,'Raw statistics'!$A:$A,$G20,'Raw statistics'!$B:$B,VALUE(RIGHT(N$3,1)),'Raw statistics'!$C:$C,"&gt;="&amp;$R$18,'Raw statistics'!$C:$C,"&lt;="&amp;$S$18)</f>
        <v>15211070</v>
      </c>
      <c r="O20" s="1">
        <f>SUMIFS('Raw statistics'!$E:$E,'Raw statistics'!$A:$A,$G20,'Raw statistics'!$B:$B,VALUE(RIGHT(N$3,1)),'Raw statistics'!$C:$C,"&gt;="&amp;$R$18,'Raw statistics'!$C:$C,"&lt;="&amp;$S$18)</f>
        <v>3722026</v>
      </c>
      <c r="P20" s="12">
        <f>IF(O20=0,0,N20/O20)</f>
        <v>4.0867715593604128</v>
      </c>
      <c r="Q20" s="1">
        <f>SUMIFS('Raw statistics'!$F:$F,'Raw statistics'!$A:$A,$G20,'Raw statistics'!$B:$B,VALUE(RIGHT(Q$3,1)),'Raw statistics'!$C:$C,"&gt;="&amp;$R$18,'Raw statistics'!$C:$C,"&lt;="&amp;$S$18)</f>
        <v>84261380</v>
      </c>
      <c r="R20" s="1">
        <f>SUMIFS('Raw statistics'!$E:$E,'Raw statistics'!$A:$A,$G20,'Raw statistics'!$B:$B,VALUE(RIGHT(Q$3,1)),'Raw statistics'!$C:$C,"&gt;="&amp;$R$18,'Raw statistics'!$C:$C,"&lt;="&amp;$S$18)</f>
        <v>7565756</v>
      </c>
      <c r="S20" s="12">
        <f>IF(R20=0,0,Q20/R20)</f>
        <v>11.13720558791481</v>
      </c>
      <c r="T20" s="1"/>
      <c r="U20" s="1"/>
      <c r="V20" s="1"/>
      <c r="AJ20" s="8"/>
    </row>
    <row r="21" spans="1:36">
      <c r="A21" s="20" t="s">
        <v>26</v>
      </c>
      <c r="B21" s="9">
        <f>B20/$B17/$B$4*100</f>
        <v>55.94428812000001</v>
      </c>
      <c r="C21" s="9">
        <f>C20/$B17/$B$4*100</f>
        <v>7.7103892399999996</v>
      </c>
      <c r="D21" s="9">
        <f>D20/$B17/$B$4*100</f>
        <v>18.768263319999999</v>
      </c>
      <c r="E21" s="9">
        <f>E20/$B17/$B$4*100</f>
        <v>11.610686900000001</v>
      </c>
      <c r="G21" s="20">
        <f t="shared" ref="G21:G30" si="5">G20+1</f>
        <v>1</v>
      </c>
      <c r="H21" s="1">
        <f>SUMIFS('Raw statistics'!$F:$F,'Raw statistics'!$A:$A,$G21,'Raw statistics'!$B:$B,VALUE(RIGHT(H$3,1)),'Raw statistics'!$C:$C,"&gt;="&amp;$R$18,'Raw statistics'!$C:$C,"&lt;="&amp;$S$18)</f>
        <v>0</v>
      </c>
      <c r="I21" s="1">
        <f>SUMIFS('Raw statistics'!$E:$E,'Raw statistics'!$A:$A,$G21,'Raw statistics'!$B:$B,VALUE(RIGHT(H$3,1)),'Raw statistics'!$C:$C,"&gt;="&amp;$R$18,'Raw statistics'!$C:$C,"&lt;="&amp;$S$18)</f>
        <v>0</v>
      </c>
      <c r="J21" s="12">
        <f t="shared" ref="J21:J30" si="6">IF(I21=0,0,H21/I21)</f>
        <v>0</v>
      </c>
      <c r="K21" s="1">
        <f>SUMIFS('Raw statistics'!$F:$F,'Raw statistics'!$A:$A,$G21,'Raw statistics'!$B:$B,VALUE(RIGHT(K$3,1)),'Raw statistics'!$C:$C,"&gt;="&amp;$R$18,'Raw statistics'!$C:$C,"&lt;="&amp;$S$18)</f>
        <v>12321663</v>
      </c>
      <c r="L21" s="1">
        <f>SUMIFS('Raw statistics'!$E:$E,'Raw statistics'!$A:$A,$G21,'Raw statistics'!$B:$B,VALUE(RIGHT(K$3,1)),'Raw statistics'!$C:$C,"&gt;="&amp;$R$18,'Raw statistics'!$C:$C,"&lt;="&amp;$S$18)</f>
        <v>4107221</v>
      </c>
      <c r="M21" s="12">
        <f t="shared" ref="M21:M30" si="7">IF(L21=0,0,K21/L21)</f>
        <v>3</v>
      </c>
      <c r="N21" s="1">
        <f>SUMIFS('Raw statistics'!$F:$F,'Raw statistics'!$A:$A,$G21,'Raw statistics'!$B:$B,VALUE(RIGHT(N$3,1)),'Raw statistics'!$C:$C,"&gt;="&amp;$R$18,'Raw statistics'!$C:$C,"&lt;="&amp;$S$18)</f>
        <v>9866463</v>
      </c>
      <c r="O21" s="1">
        <f>SUMIFS('Raw statistics'!$E:$E,'Raw statistics'!$A:$A,$G21,'Raw statistics'!$B:$B,VALUE(RIGHT(N$3,1)),'Raw statistics'!$C:$C,"&gt;="&amp;$R$18,'Raw statistics'!$C:$C,"&lt;="&amp;$S$18)</f>
        <v>1748970</v>
      </c>
      <c r="P21" s="12">
        <f t="shared" ref="P21:P30" si="8">IF(O21=0,0,N21/O21)</f>
        <v>5.641299164651195</v>
      </c>
      <c r="Q21" s="1">
        <f>SUMIFS('Raw statistics'!$F:$F,'Raw statistics'!$A:$A,$G21,'Raw statistics'!$B:$B,VALUE(RIGHT(Q$3,1)),'Raw statistics'!$C:$C,"&gt;="&amp;$R$18,'Raw statistics'!$C:$C,"&lt;="&amp;$S$18)</f>
        <v>91612588</v>
      </c>
      <c r="R21" s="1">
        <f>SUMIFS('Raw statistics'!$E:$E,'Raw statistics'!$A:$A,$G21,'Raw statistics'!$B:$B,VALUE(RIGHT(Q$3,1)),'Raw statistics'!$C:$C,"&gt;="&amp;$R$18,'Raw statistics'!$C:$C,"&lt;="&amp;$S$18)</f>
        <v>7577825</v>
      </c>
      <c r="S21" s="12">
        <f t="shared" ref="S21:S30" si="9">IF(R21=0,0,Q21/R21)</f>
        <v>12.089562374428018</v>
      </c>
      <c r="T21" s="1"/>
      <c r="U21" s="1"/>
      <c r="V21" s="1"/>
      <c r="AJ21" s="8"/>
    </row>
    <row r="22" spans="1:36">
      <c r="A22" s="20" t="s">
        <v>137</v>
      </c>
      <c r="C22" s="9">
        <f>$B17/C18</f>
        <v>186.76089376293319</v>
      </c>
      <c r="D22" s="9">
        <f>$B17/D18</f>
        <v>74.471254095918979</v>
      </c>
      <c r="E22" s="9">
        <f>$B17/E18</f>
        <v>186.74178168093002</v>
      </c>
      <c r="G22" s="20">
        <f t="shared" si="5"/>
        <v>2</v>
      </c>
      <c r="H22" s="1">
        <f>SUMIFS('Raw statistics'!$F:$F,'Raw statistics'!$A:$A,$G22,'Raw statistics'!$B:$B,VALUE(RIGHT(H$3,1)),'Raw statistics'!$C:$C,"&gt;="&amp;$R$18,'Raw statistics'!$C:$C,"&lt;="&amp;$S$18)</f>
        <v>0</v>
      </c>
      <c r="I22" s="1">
        <f>SUMIFS('Raw statistics'!$E:$E,'Raw statistics'!$A:$A,$G22,'Raw statistics'!$B:$B,VALUE(RIGHT(H$3,1)),'Raw statistics'!$C:$C,"&gt;="&amp;$R$18,'Raw statistics'!$C:$C,"&lt;="&amp;$S$18)</f>
        <v>0</v>
      </c>
      <c r="J22" s="12">
        <f t="shared" si="6"/>
        <v>0</v>
      </c>
      <c r="K22" s="1">
        <f>SUMIFS('Raw statistics'!$F:$F,'Raw statistics'!$A:$A,$G22,'Raw statistics'!$B:$B,VALUE(RIGHT(K$3,1)),'Raw statistics'!$C:$C,"&gt;="&amp;$R$18,'Raw statistics'!$C:$C,"&lt;="&amp;$S$18)</f>
        <v>12061744</v>
      </c>
      <c r="L22" s="1">
        <f>SUMIFS('Raw statistics'!$E:$E,'Raw statistics'!$A:$A,$G22,'Raw statistics'!$B:$B,VALUE(RIGHT(K$3,1)),'Raw statistics'!$C:$C,"&gt;="&amp;$R$18,'Raw statistics'!$C:$C,"&lt;="&amp;$S$18)</f>
        <v>3015436</v>
      </c>
      <c r="M22" s="12">
        <f t="shared" si="7"/>
        <v>4</v>
      </c>
      <c r="N22" s="1">
        <f>SUMIFS('Raw statistics'!$F:$F,'Raw statistics'!$A:$A,$G22,'Raw statistics'!$B:$B,VALUE(RIGHT(N$3,1)),'Raw statistics'!$C:$C,"&gt;="&amp;$R$18,'Raw statistics'!$C:$C,"&lt;="&amp;$S$18)</f>
        <v>27702014</v>
      </c>
      <c r="O22" s="1">
        <f>SUMIFS('Raw statistics'!$E:$E,'Raw statistics'!$A:$A,$G22,'Raw statistics'!$B:$B,VALUE(RIGHT(N$3,1)),'Raw statistics'!$C:$C,"&gt;="&amp;$R$18,'Raw statistics'!$C:$C,"&lt;="&amp;$S$18)</f>
        <v>3808167</v>
      </c>
      <c r="P22" s="12">
        <f t="shared" si="8"/>
        <v>7.2743695326386684</v>
      </c>
      <c r="Q22" s="1">
        <f>SUMIFS('Raw statistics'!$F:$F,'Raw statistics'!$A:$A,$G22,'Raw statistics'!$B:$B,VALUE(RIGHT(Q$3,1)),'Raw statistics'!$C:$C,"&gt;="&amp;$R$18,'Raw statistics'!$C:$C,"&lt;="&amp;$S$18)</f>
        <v>104611663</v>
      </c>
      <c r="R22" s="1">
        <f>SUMIFS('Raw statistics'!$E:$E,'Raw statistics'!$A:$A,$G22,'Raw statistics'!$B:$B,VALUE(RIGHT(Q$3,1)),'Raw statistics'!$C:$C,"&gt;="&amp;$R$18,'Raw statistics'!$C:$C,"&lt;="&amp;$S$18)</f>
        <v>7864251</v>
      </c>
      <c r="S22" s="12">
        <f t="shared" si="9"/>
        <v>13.302177537314106</v>
      </c>
      <c r="T22" s="1"/>
      <c r="U22" s="1"/>
      <c r="V22" s="1"/>
      <c r="AJ22" s="8"/>
    </row>
    <row r="23" spans="1:36">
      <c r="A23" s="20" t="s">
        <v>200</v>
      </c>
      <c r="C23" s="9">
        <f>C20/C18</f>
        <v>143.99991857225032</v>
      </c>
      <c r="D23" s="9">
        <f>D20/D18</f>
        <v>139.76961066428359</v>
      </c>
      <c r="E23" s="9">
        <f>E20/E18</f>
        <v>216.8200358245434</v>
      </c>
      <c r="G23" s="20">
        <f t="shared" si="5"/>
        <v>3</v>
      </c>
      <c r="H23" s="1">
        <f>SUMIFS('Raw statistics'!$F:$F,'Raw statistics'!$A:$A,$G23,'Raw statistics'!$B:$B,VALUE(RIGHT(H$3,1)),'Raw statistics'!$C:$C,"&gt;="&amp;$R$18,'Raw statistics'!$C:$C,"&lt;="&amp;$S$18)</f>
        <v>0</v>
      </c>
      <c r="I23" s="1">
        <f>SUMIFS('Raw statistics'!$E:$E,'Raw statistics'!$A:$A,$G23,'Raw statistics'!$B:$B,VALUE(RIGHT(H$3,1)),'Raw statistics'!$C:$C,"&gt;="&amp;$R$18,'Raw statistics'!$C:$C,"&lt;="&amp;$S$18)</f>
        <v>0</v>
      </c>
      <c r="J23" s="12">
        <f t="shared" si="6"/>
        <v>0</v>
      </c>
      <c r="K23" s="1">
        <f>SUMIFS('Raw statistics'!$F:$F,'Raw statistics'!$A:$A,$G23,'Raw statistics'!$B:$B,VALUE(RIGHT(K$3,1)),'Raw statistics'!$C:$C,"&gt;="&amp;$R$18,'Raw statistics'!$C:$C,"&lt;="&amp;$S$18)</f>
        <v>1834830</v>
      </c>
      <c r="L23" s="1">
        <f>SUMIFS('Raw statistics'!$E:$E,'Raw statistics'!$A:$A,$G23,'Raw statistics'!$B:$B,VALUE(RIGHT(K$3,1)),'Raw statistics'!$C:$C,"&gt;="&amp;$R$18,'Raw statistics'!$C:$C,"&lt;="&amp;$S$18)</f>
        <v>366966</v>
      </c>
      <c r="M23" s="12">
        <f t="shared" si="7"/>
        <v>5</v>
      </c>
      <c r="N23" s="1">
        <f>SUMIFS('Raw statistics'!$F:$F,'Raw statistics'!$A:$A,$G23,'Raw statistics'!$B:$B,VALUE(RIGHT(N$3,1)),'Raw statistics'!$C:$C,"&gt;="&amp;$R$18,'Raw statistics'!$C:$C,"&lt;="&amp;$S$18)</f>
        <v>2645484</v>
      </c>
      <c r="O23" s="1">
        <f>SUMIFS('Raw statistics'!$E:$E,'Raw statistics'!$A:$A,$G23,'Raw statistics'!$B:$B,VALUE(RIGHT(N$3,1)),'Raw statistics'!$C:$C,"&gt;="&amp;$R$18,'Raw statistics'!$C:$C,"&lt;="&amp;$S$18)</f>
        <v>213665</v>
      </c>
      <c r="P23" s="12">
        <f t="shared" si="8"/>
        <v>12.381456953642385</v>
      </c>
      <c r="Q23" s="1">
        <f>SUMIFS('Raw statistics'!$F:$F,'Raw statistics'!$A:$A,$G23,'Raw statistics'!$B:$B,VALUE(RIGHT(Q$3,1)),'Raw statistics'!$C:$C,"&gt;="&amp;$R$18,'Raw statistics'!$C:$C,"&lt;="&amp;$S$18)</f>
        <v>3954000</v>
      </c>
      <c r="R23" s="1">
        <f>SUMIFS('Raw statistics'!$E:$E,'Raw statistics'!$A:$A,$G23,'Raw statistics'!$B:$B,VALUE(RIGHT(Q$3,1)),'Raw statistics'!$C:$C,"&gt;="&amp;$R$18,'Raw statistics'!$C:$C,"&lt;="&amp;$S$18)</f>
        <v>249290</v>
      </c>
      <c r="S23" s="12">
        <f t="shared" si="9"/>
        <v>15.861045368847527</v>
      </c>
      <c r="T23" s="1"/>
      <c r="U23" s="1"/>
      <c r="V23" s="1"/>
      <c r="AJ23" s="8"/>
    </row>
    <row r="24" spans="1:36">
      <c r="A24" s="20" t="s">
        <v>201</v>
      </c>
      <c r="C24" s="9">
        <f>C23/B4</f>
        <v>14.399991857225032</v>
      </c>
      <c r="D24" s="9">
        <f>D23/B4</f>
        <v>13.976961066428359</v>
      </c>
      <c r="E24" s="9">
        <f>E23/B4</f>
        <v>21.682003582454339</v>
      </c>
      <c r="G24" s="20">
        <f t="shared" si="5"/>
        <v>4</v>
      </c>
      <c r="H24" s="1">
        <f>SUMIFS('Raw statistics'!$F:$F,'Raw statistics'!$A:$A,$G24,'Raw statistics'!$B:$B,VALUE(RIGHT(H$3,1)),'Raw statistics'!$C:$C,"&gt;="&amp;$R$18,'Raw statistics'!$C:$C,"&lt;="&amp;$S$18)</f>
        <v>0</v>
      </c>
      <c r="I24" s="1">
        <f>SUMIFS('Raw statistics'!$E:$E,'Raw statistics'!$A:$A,$G24,'Raw statistics'!$B:$B,VALUE(RIGHT(H$3,1)),'Raw statistics'!$C:$C,"&gt;="&amp;$R$18,'Raw statistics'!$C:$C,"&lt;="&amp;$S$18)</f>
        <v>0</v>
      </c>
      <c r="J24" s="12">
        <f t="shared" si="6"/>
        <v>0</v>
      </c>
      <c r="K24" s="1">
        <f>SUMIFS('Raw statistics'!$F:$F,'Raw statistics'!$A:$A,$G24,'Raw statistics'!$B:$B,VALUE(RIGHT(K$3,1)),'Raw statistics'!$C:$C,"&gt;="&amp;$R$18,'Raw statistics'!$C:$C,"&lt;="&amp;$S$18)</f>
        <v>2962715</v>
      </c>
      <c r="L24" s="1">
        <f>SUMIFS('Raw statistics'!$E:$E,'Raw statistics'!$A:$A,$G24,'Raw statistics'!$B:$B,VALUE(RIGHT(K$3,1)),'Raw statistics'!$C:$C,"&gt;="&amp;$R$18,'Raw statistics'!$C:$C,"&lt;="&amp;$S$18)</f>
        <v>423245</v>
      </c>
      <c r="M24" s="12">
        <f t="shared" si="7"/>
        <v>7</v>
      </c>
      <c r="N24" s="1">
        <f>SUMIFS('Raw statistics'!$F:$F,'Raw statistics'!$A:$A,$G24,'Raw statistics'!$B:$B,VALUE(RIGHT(N$3,1)),'Raw statistics'!$C:$C,"&gt;="&amp;$R$18,'Raw statistics'!$C:$C,"&lt;="&amp;$S$18)</f>
        <v>3241869</v>
      </c>
      <c r="O24" s="1">
        <f>SUMIFS('Raw statistics'!$E:$E,'Raw statistics'!$A:$A,$G24,'Raw statistics'!$B:$B,VALUE(RIGHT(N$3,1)),'Raw statistics'!$C:$C,"&gt;="&amp;$R$18,'Raw statistics'!$C:$C,"&lt;="&amp;$S$18)</f>
        <v>218213</v>
      </c>
      <c r="P24" s="12">
        <f t="shared" si="8"/>
        <v>14.856443016685532</v>
      </c>
      <c r="Q24" s="1">
        <f>SUMIFS('Raw statistics'!$F:$F,'Raw statistics'!$A:$A,$G24,'Raw statistics'!$B:$B,VALUE(RIGHT(Q$3,1)),'Raw statistics'!$C:$C,"&gt;="&amp;$R$18,'Raw statistics'!$C:$C,"&lt;="&amp;$S$18)</f>
        <v>3570039</v>
      </c>
      <c r="R24" s="1">
        <f>SUMIFS('Raw statistics'!$E:$E,'Raw statistics'!$A:$A,$G24,'Raw statistics'!$B:$B,VALUE(RIGHT(Q$3,1)),'Raw statistics'!$C:$C,"&gt;="&amp;$R$18,'Raw statistics'!$C:$C,"&lt;="&amp;$S$18)</f>
        <v>203253</v>
      </c>
      <c r="S24" s="12">
        <f t="shared" si="9"/>
        <v>17.564508272940621</v>
      </c>
      <c r="T24" s="1"/>
      <c r="U24" s="1"/>
      <c r="V24" s="1"/>
      <c r="AJ24" s="8"/>
    </row>
    <row r="25" spans="1:36">
      <c r="G25" s="20">
        <f t="shared" si="5"/>
        <v>5</v>
      </c>
      <c r="H25" s="1">
        <f>SUMIFS('Raw statistics'!$F:$F,'Raw statistics'!$A:$A,$G25,'Raw statistics'!$B:$B,VALUE(RIGHT(H$3,1)),'Raw statistics'!$C:$C,"&gt;="&amp;$R$18,'Raw statistics'!$C:$C,"&lt;="&amp;$S$18)</f>
        <v>0</v>
      </c>
      <c r="I25" s="1">
        <f>SUMIFS('Raw statistics'!$E:$E,'Raw statistics'!$A:$A,$G25,'Raw statistics'!$B:$B,VALUE(RIGHT(H$3,1)),'Raw statistics'!$C:$C,"&gt;="&amp;$R$18,'Raw statistics'!$C:$C,"&lt;="&amp;$S$18)</f>
        <v>0</v>
      </c>
      <c r="J25" s="12">
        <f t="shared" si="6"/>
        <v>0</v>
      </c>
      <c r="K25" s="1">
        <f>SUMIFS('Raw statistics'!$F:$F,'Raw statistics'!$A:$A,$G25,'Raw statistics'!$B:$B,VALUE(RIGHT(K$3,1)),'Raw statistics'!$C:$C,"&gt;="&amp;$R$18,'Raw statistics'!$C:$C,"&lt;="&amp;$S$18)</f>
        <v>5373024</v>
      </c>
      <c r="L25" s="1">
        <f>SUMIFS('Raw statistics'!$E:$E,'Raw statistics'!$A:$A,$G25,'Raw statistics'!$B:$B,VALUE(RIGHT(K$3,1)),'Raw statistics'!$C:$C,"&gt;="&amp;$R$18,'Raw statistics'!$C:$C,"&lt;="&amp;$S$18)</f>
        <v>447752</v>
      </c>
      <c r="M25" s="12">
        <f t="shared" si="7"/>
        <v>12</v>
      </c>
      <c r="N25" s="1">
        <f>SUMIFS('Raw statistics'!$F:$F,'Raw statistics'!$A:$A,$G25,'Raw statistics'!$B:$B,VALUE(RIGHT(N$3,1)),'Raw statistics'!$C:$C,"&gt;="&amp;$R$18,'Raw statistics'!$C:$C,"&lt;="&amp;$S$18)</f>
        <v>4599306</v>
      </c>
      <c r="O25" s="1">
        <f>SUMIFS('Raw statistics'!$E:$E,'Raw statistics'!$A:$A,$G25,'Raw statistics'!$B:$B,VALUE(RIGHT(N$3,1)),'Raw statistics'!$C:$C,"&gt;="&amp;$R$18,'Raw statistics'!$C:$C,"&lt;="&amp;$S$18)</f>
        <v>222479</v>
      </c>
      <c r="P25" s="12">
        <f t="shared" si="8"/>
        <v>20.672989360793604</v>
      </c>
      <c r="Q25" s="1">
        <f>SUMIFS('Raw statistics'!$F:$F,'Raw statistics'!$A:$A,$G25,'Raw statistics'!$B:$B,VALUE(RIGHT(Q$3,1)),'Raw statistics'!$C:$C,"&gt;="&amp;$R$18,'Raw statistics'!$C:$C,"&lt;="&amp;$S$18)</f>
        <v>4064120</v>
      </c>
      <c r="R25" s="1">
        <f>SUMIFS('Raw statistics'!$E:$E,'Raw statistics'!$A:$A,$G25,'Raw statistics'!$B:$B,VALUE(RIGHT(Q$3,1)),'Raw statistics'!$C:$C,"&gt;="&amp;$R$18,'Raw statistics'!$C:$C,"&lt;="&amp;$S$18)</f>
        <v>170006</v>
      </c>
      <c r="S25" s="12">
        <f t="shared" si="9"/>
        <v>23.905744503135182</v>
      </c>
      <c r="T25" s="1"/>
      <c r="U25" s="1"/>
      <c r="V25" s="1"/>
      <c r="AJ25" s="8"/>
    </row>
    <row r="26" spans="1:36">
      <c r="G26" s="20">
        <f t="shared" si="5"/>
        <v>6</v>
      </c>
      <c r="H26" s="1">
        <f>SUMIFS('Raw statistics'!$F:$F,'Raw statistics'!$A:$A,$G26,'Raw statistics'!$B:$B,VALUE(RIGHT(H$3,1)),'Raw statistics'!$C:$C,"&gt;="&amp;$R$18,'Raw statistics'!$C:$C,"&lt;="&amp;$S$18)</f>
        <v>0</v>
      </c>
      <c r="I26" s="1">
        <f>SUMIFS('Raw statistics'!$E:$E,'Raw statistics'!$A:$A,$G26,'Raw statistics'!$B:$B,VALUE(RIGHT(H$3,1)),'Raw statistics'!$C:$C,"&gt;="&amp;$R$18,'Raw statistics'!$C:$C,"&lt;="&amp;$S$18)</f>
        <v>0</v>
      </c>
      <c r="J26" s="12">
        <f t="shared" si="6"/>
        <v>0</v>
      </c>
      <c r="K26" s="1">
        <f>SUMIFS('Raw statistics'!$F:$F,'Raw statistics'!$A:$A,$G26,'Raw statistics'!$B:$B,VALUE(RIGHT(K$3,1)),'Raw statistics'!$C:$C,"&gt;="&amp;$R$18,'Raw statistics'!$C:$C,"&lt;="&amp;$S$18)</f>
        <v>1311420</v>
      </c>
      <c r="L26" s="1">
        <f>SUMIFS('Raw statistics'!$E:$E,'Raw statistics'!$A:$A,$G26,'Raw statistics'!$B:$B,VALUE(RIGHT(K$3,1)),'Raw statistics'!$C:$C,"&gt;="&amp;$R$18,'Raw statistics'!$C:$C,"&lt;="&amp;$S$18)</f>
        <v>87428</v>
      </c>
      <c r="M26" s="12">
        <f t="shared" si="7"/>
        <v>15</v>
      </c>
      <c r="N26" s="1">
        <f>SUMIFS('Raw statistics'!$F:$F,'Raw statistics'!$A:$A,$G26,'Raw statistics'!$B:$B,VALUE(RIGHT(N$3,1)),'Raw statistics'!$C:$C,"&gt;="&amp;$R$18,'Raw statistics'!$C:$C,"&lt;="&amp;$S$18)</f>
        <v>577310</v>
      </c>
      <c r="O26" s="1">
        <f>SUMIFS('Raw statistics'!$E:$E,'Raw statistics'!$A:$A,$G26,'Raw statistics'!$B:$B,VALUE(RIGHT(N$3,1)),'Raw statistics'!$C:$C,"&gt;="&amp;$R$18,'Raw statistics'!$C:$C,"&lt;="&amp;$S$18)</f>
        <v>19806</v>
      </c>
      <c r="P26" s="12">
        <f t="shared" si="8"/>
        <v>29.148237907704736</v>
      </c>
      <c r="Q26" s="1">
        <f>SUMIFS('Raw statistics'!$F:$F,'Raw statistics'!$A:$A,$G26,'Raw statistics'!$B:$B,VALUE(RIGHT(Q$3,1)),'Raw statistics'!$C:$C,"&gt;="&amp;$R$18,'Raw statistics'!$C:$C,"&lt;="&amp;$S$18)</f>
        <v>161295</v>
      </c>
      <c r="R26" s="1">
        <f>SUMIFS('Raw statistics'!$E:$E,'Raw statistics'!$A:$A,$G26,'Raw statistics'!$B:$B,VALUE(RIGHT(Q$3,1)),'Raw statistics'!$C:$C,"&gt;="&amp;$R$18,'Raw statistics'!$C:$C,"&lt;="&amp;$S$18)</f>
        <v>4467</v>
      </c>
      <c r="S26" s="12">
        <f t="shared" si="9"/>
        <v>36.108126259234389</v>
      </c>
      <c r="T26" s="1"/>
      <c r="U26" s="1"/>
      <c r="V26" s="1"/>
      <c r="AJ26" s="8"/>
    </row>
    <row r="27" spans="1:36">
      <c r="G27" s="20">
        <f t="shared" si="5"/>
        <v>7</v>
      </c>
      <c r="H27" s="1">
        <f>SUMIFS('Raw statistics'!$F:$F,'Raw statistics'!$A:$A,$G27,'Raw statistics'!$B:$B,VALUE(RIGHT(H$3,1)),'Raw statistics'!$C:$C,"&gt;="&amp;$R$18,'Raw statistics'!$C:$C,"&lt;="&amp;$S$18)</f>
        <v>0</v>
      </c>
      <c r="I27" s="1">
        <f>SUMIFS('Raw statistics'!$E:$E,'Raw statistics'!$A:$A,$G27,'Raw statistics'!$B:$B,VALUE(RIGHT(H$3,1)),'Raw statistics'!$C:$C,"&gt;="&amp;$R$18,'Raw statistics'!$C:$C,"&lt;="&amp;$S$18)</f>
        <v>0</v>
      </c>
      <c r="J27" s="12">
        <f t="shared" si="6"/>
        <v>0</v>
      </c>
      <c r="K27" s="1">
        <f>SUMIFS('Raw statistics'!$F:$F,'Raw statistics'!$A:$A,$G27,'Raw statistics'!$B:$B,VALUE(RIGHT(K$3,1)),'Raw statistics'!$C:$C,"&gt;="&amp;$R$18,'Raw statistics'!$C:$C,"&lt;="&amp;$S$18)</f>
        <v>1284440</v>
      </c>
      <c r="L27" s="1">
        <f>SUMIFS('Raw statistics'!$E:$E,'Raw statistics'!$A:$A,$G27,'Raw statistics'!$B:$B,VALUE(RIGHT(K$3,1)),'Raw statistics'!$C:$C,"&gt;="&amp;$R$18,'Raw statistics'!$C:$C,"&lt;="&amp;$S$18)</f>
        <v>64222</v>
      </c>
      <c r="M27" s="12">
        <f t="shared" si="7"/>
        <v>20</v>
      </c>
      <c r="N27" s="1">
        <f>SUMIFS('Raw statistics'!$F:$F,'Raw statistics'!$A:$A,$G27,'Raw statistics'!$B:$B,VALUE(RIGHT(N$3,1)),'Raw statistics'!$C:$C,"&gt;="&amp;$R$18,'Raw statistics'!$C:$C,"&lt;="&amp;$S$18)</f>
        <v>601540</v>
      </c>
      <c r="O27" s="1">
        <f>SUMIFS('Raw statistics'!$E:$E,'Raw statistics'!$A:$A,$G27,'Raw statistics'!$B:$B,VALUE(RIGHT(N$3,1)),'Raw statistics'!$C:$C,"&gt;="&amp;$R$18,'Raw statistics'!$C:$C,"&lt;="&amp;$S$18)</f>
        <v>13797</v>
      </c>
      <c r="P27" s="12">
        <f t="shared" si="8"/>
        <v>43.599333188374281</v>
      </c>
      <c r="Q27" s="1">
        <f>SUMIFS('Raw statistics'!$F:$F,'Raw statistics'!$A:$A,$G27,'Raw statistics'!$B:$B,VALUE(RIGHT(Q$3,1)),'Raw statistics'!$C:$C,"&gt;="&amp;$R$18,'Raw statistics'!$C:$C,"&lt;="&amp;$S$18)</f>
        <v>192680</v>
      </c>
      <c r="R27" s="1">
        <f>SUMIFS('Raw statistics'!$E:$E,'Raw statistics'!$A:$A,$G27,'Raw statistics'!$B:$B,VALUE(RIGHT(Q$3,1)),'Raw statistics'!$C:$C,"&gt;="&amp;$R$18,'Raw statistics'!$C:$C,"&lt;="&amp;$S$18)</f>
        <v>3168</v>
      </c>
      <c r="S27" s="12">
        <f t="shared" si="9"/>
        <v>60.820707070707073</v>
      </c>
      <c r="T27" s="1"/>
      <c r="U27" s="1"/>
      <c r="V27" s="1"/>
      <c r="AJ27" s="8"/>
    </row>
    <row r="28" spans="1:36">
      <c r="G28" s="20">
        <f t="shared" si="5"/>
        <v>8</v>
      </c>
      <c r="H28" s="1">
        <f>SUMIFS('Raw statistics'!$F:$F,'Raw statistics'!$A:$A,$G28,'Raw statistics'!$B:$B,VALUE(RIGHT(H$3,1)),'Raw statistics'!$C:$C,"&gt;="&amp;$R$18,'Raw statistics'!$C:$C,"&lt;="&amp;$S$18)</f>
        <v>0</v>
      </c>
      <c r="I28" s="1">
        <f>SUMIFS('Raw statistics'!$E:$E,'Raw statistics'!$A:$A,$G28,'Raw statistics'!$B:$B,VALUE(RIGHT(H$3,1)),'Raw statistics'!$C:$C,"&gt;="&amp;$R$18,'Raw statistics'!$C:$C,"&lt;="&amp;$S$18)</f>
        <v>0</v>
      </c>
      <c r="J28" s="12">
        <f t="shared" si="6"/>
        <v>0</v>
      </c>
      <c r="K28" s="1">
        <f>SUMIFS('Raw statistics'!$F:$F,'Raw statistics'!$A:$A,$G28,'Raw statistics'!$B:$B,VALUE(RIGHT(K$3,1)),'Raw statistics'!$C:$C,"&gt;="&amp;$R$18,'Raw statistics'!$C:$C,"&lt;="&amp;$S$18)</f>
        <v>417300</v>
      </c>
      <c r="L28" s="1">
        <f>SUMIFS('Raw statistics'!$E:$E,'Raw statistics'!$A:$A,$G28,'Raw statistics'!$B:$B,VALUE(RIGHT(K$3,1)),'Raw statistics'!$C:$C,"&gt;="&amp;$R$18,'Raw statistics'!$C:$C,"&lt;="&amp;$S$18)</f>
        <v>16692</v>
      </c>
      <c r="M28" s="12">
        <f t="shared" si="7"/>
        <v>25</v>
      </c>
      <c r="N28" s="1">
        <f>SUMIFS('Raw statistics'!$F:$F,'Raw statistics'!$A:$A,$G28,'Raw statistics'!$B:$B,VALUE(RIGHT(N$3,1)),'Raw statistics'!$C:$C,"&gt;="&amp;$R$18,'Raw statistics'!$C:$C,"&lt;="&amp;$S$18)</f>
        <v>252200</v>
      </c>
      <c r="O28" s="1">
        <f>SUMIFS('Raw statistics'!$E:$E,'Raw statistics'!$A:$A,$G28,'Raw statistics'!$B:$B,VALUE(RIGHT(N$3,1)),'Raw statistics'!$C:$C,"&gt;="&amp;$R$18,'Raw statistics'!$C:$C,"&lt;="&amp;$S$18)</f>
        <v>3978</v>
      </c>
      <c r="P28" s="12">
        <f t="shared" si="8"/>
        <v>63.398692810457518</v>
      </c>
      <c r="Q28" s="1">
        <f>SUMIFS('Raw statistics'!$F:$F,'Raw statistics'!$A:$A,$G28,'Raw statistics'!$B:$B,VALUE(RIGHT(Q$3,1)),'Raw statistics'!$C:$C,"&gt;="&amp;$R$18,'Raw statistics'!$C:$C,"&lt;="&amp;$S$18)</f>
        <v>105100</v>
      </c>
      <c r="R28" s="1">
        <f>SUMIFS('Raw statistics'!$E:$E,'Raw statistics'!$A:$A,$G28,'Raw statistics'!$B:$B,VALUE(RIGHT(Q$3,1)),'Raw statistics'!$C:$C,"&gt;="&amp;$R$18,'Raw statistics'!$C:$C,"&lt;="&amp;$S$18)</f>
        <v>871</v>
      </c>
      <c r="S28" s="12">
        <f t="shared" si="9"/>
        <v>120.66590126291619</v>
      </c>
      <c r="T28" s="1"/>
      <c r="U28" s="1"/>
      <c r="V28" s="1"/>
      <c r="AJ28" s="8"/>
    </row>
    <row r="29" spans="1:36">
      <c r="G29" s="20">
        <f t="shared" si="5"/>
        <v>9</v>
      </c>
      <c r="H29" s="1">
        <f>SUMIFS('Raw statistics'!$F:$F,'Raw statistics'!$A:$A,$G29,'Raw statistics'!$B:$B,VALUE(RIGHT(H$3,1)),'Raw statistics'!$C:$C,"&gt;="&amp;$R$18,'Raw statistics'!$C:$C,"&lt;="&amp;$S$18)</f>
        <v>0</v>
      </c>
      <c r="I29" s="1">
        <f>SUMIFS('Raw statistics'!$E:$E,'Raw statistics'!$A:$A,$G29,'Raw statistics'!$B:$B,VALUE(RIGHT(H$3,1)),'Raw statistics'!$C:$C,"&gt;="&amp;$R$18,'Raw statistics'!$C:$C,"&lt;="&amp;$S$18)</f>
        <v>0</v>
      </c>
      <c r="J29" s="12">
        <f t="shared" si="6"/>
        <v>0</v>
      </c>
      <c r="K29" s="1">
        <f>SUMIFS('Raw statistics'!$F:$F,'Raw statistics'!$A:$A,$G29,'Raw statistics'!$B:$B,VALUE(RIGHT(K$3,1)),'Raw statistics'!$C:$C,"&gt;="&amp;$R$18,'Raw statistics'!$C:$C,"&lt;="&amp;$S$18)</f>
        <v>195720</v>
      </c>
      <c r="L29" s="1">
        <f>SUMIFS('Raw statistics'!$E:$E,'Raw statistics'!$A:$A,$G29,'Raw statistics'!$B:$B,VALUE(RIGHT(K$3,1)),'Raw statistics'!$C:$C,"&gt;="&amp;$R$18,'Raw statistics'!$C:$C,"&lt;="&amp;$S$18)</f>
        <v>6524</v>
      </c>
      <c r="M29" s="12">
        <f t="shared" si="7"/>
        <v>30</v>
      </c>
      <c r="N29" s="1">
        <f>SUMIFS('Raw statistics'!$F:$F,'Raw statistics'!$A:$A,$G29,'Raw statistics'!$B:$B,VALUE(RIGHT(N$3,1)),'Raw statistics'!$C:$C,"&gt;="&amp;$R$18,'Raw statistics'!$C:$C,"&lt;="&amp;$S$18)</f>
        <v>117525</v>
      </c>
      <c r="O29" s="1">
        <f>SUMIFS('Raw statistics'!$E:$E,'Raw statistics'!$A:$A,$G29,'Raw statistics'!$B:$B,VALUE(RIGHT(N$3,1)),'Raw statistics'!$C:$C,"&gt;="&amp;$R$18,'Raw statistics'!$C:$C,"&lt;="&amp;$S$18)</f>
        <v>1311</v>
      </c>
      <c r="P29" s="12">
        <f t="shared" si="8"/>
        <v>89.645308924485121</v>
      </c>
      <c r="Q29" s="1">
        <f>SUMIFS('Raw statistics'!$F:$F,'Raw statistics'!$A:$A,$G29,'Raw statistics'!$B:$B,VALUE(RIGHT(Q$3,1)),'Raw statistics'!$C:$C,"&gt;="&amp;$R$18,'Raw statistics'!$C:$C,"&lt;="&amp;$S$18)</f>
        <v>52800</v>
      </c>
      <c r="R29" s="1">
        <f>SUMIFS('Raw statistics'!$E:$E,'Raw statistics'!$A:$A,$G29,'Raw statistics'!$B:$B,VALUE(RIGHT(Q$3,1)),'Raw statistics'!$C:$C,"&gt;="&amp;$R$18,'Raw statistics'!$C:$C,"&lt;="&amp;$S$18)</f>
        <v>268</v>
      </c>
      <c r="S29" s="12">
        <f t="shared" si="9"/>
        <v>197.01492537313433</v>
      </c>
      <c r="T29" s="1"/>
      <c r="U29" s="1"/>
      <c r="V29" s="1"/>
      <c r="AJ29" s="8"/>
    </row>
    <row r="30" spans="1:36">
      <c r="G30" s="20">
        <f t="shared" si="5"/>
        <v>10</v>
      </c>
      <c r="H30" s="1">
        <f>SUMIFS('Raw statistics'!$F:$F,'Raw statistics'!$A:$A,$G30,'Raw statistics'!$B:$B,VALUE(RIGHT(H$3,1)),'Raw statistics'!$C:$C,"&gt;="&amp;$R$18,'Raw statistics'!$C:$C,"&lt;="&amp;$S$18)</f>
        <v>0</v>
      </c>
      <c r="I30" s="1">
        <f>SUMIFS('Raw statistics'!$E:$E,'Raw statistics'!$A:$A,$G30,'Raw statistics'!$B:$B,VALUE(RIGHT(H$3,1)),'Raw statistics'!$C:$C,"&gt;="&amp;$R$18,'Raw statistics'!$C:$C,"&lt;="&amp;$S$18)</f>
        <v>0</v>
      </c>
      <c r="J30" s="12">
        <f t="shared" si="6"/>
        <v>0</v>
      </c>
      <c r="K30" s="1">
        <f>SUMIFS('Raw statistics'!$F:$F,'Raw statistics'!$A:$A,$G30,'Raw statistics'!$B:$B,VALUE(RIGHT(K$3,1)),'Raw statistics'!$C:$C,"&gt;="&amp;$R$18,'Raw statistics'!$C:$C,"&lt;="&amp;$S$18)</f>
        <v>0</v>
      </c>
      <c r="L30" s="1">
        <f>SUMIFS('Raw statistics'!$E:$E,'Raw statistics'!$A:$A,$G30,'Raw statistics'!$B:$B,VALUE(RIGHT(K$3,1)),'Raw statistics'!$C:$C,"&gt;="&amp;$R$18,'Raw statistics'!$C:$C,"&lt;="&amp;$S$18)</f>
        <v>0</v>
      </c>
      <c r="M30" s="12">
        <f t="shared" si="7"/>
        <v>0</v>
      </c>
      <c r="N30" s="1">
        <f>SUMIFS('Raw statistics'!$F:$F,'Raw statistics'!$A:$A,$G30,'Raw statistics'!$B:$B,VALUE(RIGHT(N$3,1)),'Raw statistics'!$C:$C,"&gt;="&amp;$R$18,'Raw statistics'!$C:$C,"&lt;="&amp;$S$18)</f>
        <v>0</v>
      </c>
      <c r="O30" s="1">
        <f>SUMIFS('Raw statistics'!$E:$E,'Raw statistics'!$A:$A,$G30,'Raw statistics'!$B:$B,VALUE(RIGHT(N$3,1)),'Raw statistics'!$C:$C,"&gt;="&amp;$R$18,'Raw statistics'!$C:$C,"&lt;="&amp;$S$18)</f>
        <v>0</v>
      </c>
      <c r="P30" s="12">
        <f t="shared" si="8"/>
        <v>0</v>
      </c>
      <c r="Q30" s="1">
        <f>SUMIFS('Raw statistics'!$F:$F,'Raw statistics'!$A:$A,$G30,'Raw statistics'!$B:$B,VALUE(RIGHT(Q$3,1)),'Raw statistics'!$C:$C,"&gt;="&amp;$R$18,'Raw statistics'!$C:$C,"&lt;="&amp;$S$18)</f>
        <v>11800</v>
      </c>
      <c r="R30" s="1">
        <f>SUMIFS('Raw statistics'!$E:$E,'Raw statistics'!$A:$A,$G30,'Raw statistics'!$B:$B,VALUE(RIGHT(Q$3,1)),'Raw statistics'!$C:$C,"&gt;="&amp;$R$18,'Raw statistics'!$C:$C,"&lt;="&amp;$S$18)</f>
        <v>59</v>
      </c>
      <c r="S30" s="12">
        <f t="shared" si="9"/>
        <v>200</v>
      </c>
      <c r="T30" s="1"/>
      <c r="U30" s="1"/>
      <c r="V30" s="1"/>
      <c r="AJ30" s="8"/>
    </row>
    <row r="31" spans="1:36"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1"/>
      <c r="U31" s="1"/>
      <c r="V31" s="1"/>
      <c r="AJ31" s="8"/>
    </row>
    <row r="32" spans="1:36">
      <c r="G32" s="20" t="s">
        <v>23</v>
      </c>
      <c r="H32" s="1">
        <f>SUM(H$4:H31)</f>
        <v>0</v>
      </c>
      <c r="I32" s="1"/>
      <c r="J32" s="4"/>
      <c r="K32" s="1">
        <f>SUM(K$4:K31)</f>
        <v>858332170</v>
      </c>
      <c r="L32" s="1"/>
      <c r="M32" s="4"/>
      <c r="N32" s="1">
        <f>SUM(N$4:N31)</f>
        <v>1154029969</v>
      </c>
      <c r="O32" s="1"/>
      <c r="P32" s="1"/>
      <c r="Q32" s="1">
        <f>SUM(Q$4:Q31)</f>
        <v>4113532263</v>
      </c>
      <c r="R32" s="1"/>
      <c r="S32" s="12"/>
      <c r="T32" s="1"/>
      <c r="U32" s="1"/>
      <c r="V32" s="1"/>
      <c r="AJ32" s="8"/>
    </row>
    <row r="33" spans="2:37">
      <c r="T33" s="1"/>
      <c r="U33" s="1"/>
      <c r="V33" s="1"/>
      <c r="AJ33" s="8"/>
    </row>
    <row r="34" spans="2:37">
      <c r="G34" s="20" t="s">
        <v>181</v>
      </c>
      <c r="H34" s="20"/>
      <c r="I34" s="20"/>
      <c r="J34" s="20"/>
      <c r="K34" s="20"/>
      <c r="L34" s="20"/>
      <c r="M34" s="20"/>
      <c r="N34" s="20"/>
      <c r="O34" s="20"/>
      <c r="P34" s="20"/>
      <c r="Q34" s="33" t="s">
        <v>109</v>
      </c>
      <c r="R34" s="33">
        <v>1</v>
      </c>
      <c r="S34" s="33">
        <v>3</v>
      </c>
      <c r="T34" s="1"/>
      <c r="U34" s="1"/>
      <c r="V34" s="1"/>
      <c r="AJ34" s="8"/>
    </row>
    <row r="35" spans="2:37" ht="25.5">
      <c r="G35" s="20" t="s">
        <v>6</v>
      </c>
      <c r="H35" s="20" t="s">
        <v>110</v>
      </c>
      <c r="I35" s="20" t="s">
        <v>11</v>
      </c>
      <c r="J35" s="27" t="s">
        <v>7</v>
      </c>
      <c r="K35" s="20" t="s">
        <v>8</v>
      </c>
      <c r="L35" s="20" t="s">
        <v>11</v>
      </c>
      <c r="M35" s="27" t="s">
        <v>7</v>
      </c>
      <c r="N35" s="20" t="s">
        <v>9</v>
      </c>
      <c r="O35" s="20" t="s">
        <v>11</v>
      </c>
      <c r="P35" s="27" t="s">
        <v>7</v>
      </c>
      <c r="Q35" s="20" t="s">
        <v>10</v>
      </c>
      <c r="R35" s="20" t="s">
        <v>11</v>
      </c>
      <c r="S35" s="27" t="s">
        <v>7</v>
      </c>
      <c r="T35" s="1"/>
      <c r="U35" s="1"/>
      <c r="V35" s="1"/>
      <c r="AJ35" s="8"/>
    </row>
    <row r="36" spans="2:37">
      <c r="G36" s="20">
        <v>0</v>
      </c>
      <c r="H36" s="1">
        <f>SUMIFS('Raw statistics'!$F:$F,'Raw statistics'!$A:$A,$G36,'Raw statistics'!$B:$B,VALUE(RIGHT(H$3,1)),'Raw statistics'!$C:$C,$R$34)+SUMIFS('Raw statistics'!$F:$F,'Raw statistics'!$A:$A,$G36,'Raw statistics'!$B:$B,VALUE(RIGHT(H$3,1)),'Raw statistics'!$C:$C,$S$34)</f>
        <v>0</v>
      </c>
      <c r="I36" s="1">
        <f>SUMIFS('Raw statistics'!$E:$E,'Raw statistics'!$A:$A,$G36,'Raw statistics'!$B:$B,VALUE(RIGHT(H$3,1)),'Raw statistics'!$C:$C,$R$34)+SUMIFS('Raw statistics'!$E:$E,'Raw statistics'!$A:$A,$G36,'Raw statistics'!$B:$B,VALUE(RIGHT(H$3,1)),'Raw statistics'!$C:$C,$S$34)</f>
        <v>0</v>
      </c>
      <c r="J36" s="12">
        <f>IF(I36=0,0,H36/I36)</f>
        <v>0</v>
      </c>
      <c r="K36" s="1">
        <f>SUMIFS('Raw statistics'!$F:$F,'Raw statistics'!$A:$A,$G36,'Raw statistics'!$B:$B,VALUE(RIGHT(K$3,1)),'Raw statistics'!$C:$C,$R$34)+SUMIFS('Raw statistics'!$F:$F,'Raw statistics'!$A:$A,$G36,'Raw statistics'!$B:$B,VALUE(RIGHT(K$3,1)),'Raw statistics'!$C:$C,$S$34)</f>
        <v>9442946</v>
      </c>
      <c r="L36" s="1">
        <f>SUMIFS('Raw statistics'!$E:$E,'Raw statistics'!$A:$A,$G36,'Raw statistics'!$B:$B,VALUE(RIGHT(K$3,1)),'Raw statistics'!$C:$C,$R$34)+SUMIFS('Raw statistics'!$E:$E,'Raw statistics'!$A:$A,$G36,'Raw statistics'!$B:$B,VALUE(RIGHT(K$3,1)),'Raw statistics'!$C:$C,$S$34)</f>
        <v>4721473</v>
      </c>
      <c r="M36" s="12">
        <f>IF(L36=0,0,K36/L36)</f>
        <v>2</v>
      </c>
      <c r="N36" s="1">
        <f>SUMIFS('Raw statistics'!$F:$F,'Raw statistics'!$A:$A,$G36,'Raw statistics'!$B:$B,VALUE(RIGHT(N$3,1)),'Raw statistics'!$C:$C,$R$34)+SUMIFS('Raw statistics'!$F:$F,'Raw statistics'!$A:$A,$G36,'Raw statistics'!$B:$B,VALUE(RIGHT(N$3,1)),'Raw statistics'!$C:$C,$S$34)</f>
        <v>30985978</v>
      </c>
      <c r="O36" s="1">
        <f>SUMIFS('Raw statistics'!$E:$E,'Raw statistics'!$A:$A,$G36,'Raw statistics'!$B:$B,VALUE(RIGHT(N$3,1)),'Raw statistics'!$C:$C,$R$34)+SUMIFS('Raw statistics'!$E:$E,'Raw statistics'!$A:$A,$G36,'Raw statistics'!$B:$B,VALUE(RIGHT(N$3,1)),'Raw statistics'!$C:$C,$S$34)</f>
        <v>7532428</v>
      </c>
      <c r="P36" s="12">
        <f>IF(O36=0,0,N36/O36)</f>
        <v>4.1136772897132241</v>
      </c>
      <c r="Q36" s="1">
        <f>SUMIFS('Raw statistics'!$F:$F,'Raw statistics'!$A:$A,$G36,'Raw statistics'!$B:$B,VALUE(RIGHT(Q$3,1)),'Raw statistics'!$C:$C,$R$34)+SUMIFS('Raw statistics'!$F:$F,'Raw statistics'!$A:$A,$G36,'Raw statistics'!$B:$B,VALUE(RIGHT(Q$3,1)),'Raw statistics'!$C:$C,$S$34)</f>
        <v>187332294</v>
      </c>
      <c r="R36" s="1">
        <f>SUMIFS('Raw statistics'!$E:$E,'Raw statistics'!$A:$A,$G36,'Raw statistics'!$B:$B,VALUE(RIGHT(Q$3,1)),'Raw statistics'!$C:$C,$R$34)+SUMIFS('Raw statistics'!$E:$E,'Raw statistics'!$A:$A,$G36,'Raw statistics'!$B:$B,VALUE(RIGHT(Q$3,1)),'Raw statistics'!$C:$C,$S$34)</f>
        <v>16819878</v>
      </c>
      <c r="S36" s="12">
        <f>IF(R36=0,0,Q36/R36)</f>
        <v>11.137553673100363</v>
      </c>
      <c r="T36" s="1"/>
      <c r="U36" s="1"/>
      <c r="V36" s="1"/>
      <c r="AJ36" s="8"/>
    </row>
    <row r="37" spans="2:37">
      <c r="G37" s="20">
        <f t="shared" ref="G37:G46" si="10">G36+1</f>
        <v>1</v>
      </c>
      <c r="H37" s="1">
        <f>SUMIFS('Raw statistics'!$F:$F,'Raw statistics'!$A:$A,$G37,'Raw statistics'!$B:$B,VALUE(RIGHT(H$3,1)),'Raw statistics'!$C:$C,$R$34)+SUMIFS('Raw statistics'!$F:$F,'Raw statistics'!$A:$A,$G37,'Raw statistics'!$B:$B,VALUE(RIGHT(H$3,1)),'Raw statistics'!$C:$C,$S$34)</f>
        <v>0</v>
      </c>
      <c r="I37" s="1">
        <f>SUMIFS('Raw statistics'!$E:$E,'Raw statistics'!$A:$A,$G37,'Raw statistics'!$B:$B,VALUE(RIGHT(H$3,1)),'Raw statistics'!$C:$C,$R$34)+SUMIFS('Raw statistics'!$E:$E,'Raw statistics'!$A:$A,$G37,'Raw statistics'!$B:$B,VALUE(RIGHT(H$3,1)),'Raw statistics'!$C:$C,$S$34)</f>
        <v>0</v>
      </c>
      <c r="J37" s="12">
        <f t="shared" ref="J37:J46" si="11">IF(I37=0,0,H37/I37)</f>
        <v>0</v>
      </c>
      <c r="K37" s="1">
        <f>SUMIFS('Raw statistics'!$F:$F,'Raw statistics'!$A:$A,$G37,'Raw statistics'!$B:$B,VALUE(RIGHT(K$3,1)),'Raw statistics'!$C:$C,$R$34)+SUMIFS('Raw statistics'!$F:$F,'Raw statistics'!$A:$A,$G37,'Raw statistics'!$B:$B,VALUE(RIGHT(K$3,1)),'Raw statistics'!$C:$C,$S$34)</f>
        <v>23842269</v>
      </c>
      <c r="L37" s="1">
        <f>SUMIFS('Raw statistics'!$E:$E,'Raw statistics'!$A:$A,$G37,'Raw statistics'!$B:$B,VALUE(RIGHT(K$3,1)),'Raw statistics'!$C:$C,$R$34)+SUMIFS('Raw statistics'!$E:$E,'Raw statistics'!$A:$A,$G37,'Raw statistics'!$B:$B,VALUE(RIGHT(K$3,1)),'Raw statistics'!$C:$C,$S$34)</f>
        <v>7947423</v>
      </c>
      <c r="M37" s="12">
        <f t="shared" ref="M37:M46" si="12">IF(L37=0,0,K37/L37)</f>
        <v>3</v>
      </c>
      <c r="N37" s="1">
        <f>SUMIFS('Raw statistics'!$F:$F,'Raw statistics'!$A:$A,$G37,'Raw statistics'!$B:$B,VALUE(RIGHT(N$3,1)),'Raw statistics'!$C:$C,$R$34)+SUMIFS('Raw statistics'!$F:$F,'Raw statistics'!$A:$A,$G37,'Raw statistics'!$B:$B,VALUE(RIGHT(N$3,1)),'Raw statistics'!$C:$C,$S$34)</f>
        <v>26173833</v>
      </c>
      <c r="O37" s="1">
        <f>SUMIFS('Raw statistics'!$E:$E,'Raw statistics'!$A:$A,$G37,'Raw statistics'!$B:$B,VALUE(RIGHT(N$3,1)),'Raw statistics'!$C:$C,$R$34)+SUMIFS('Raw statistics'!$E:$E,'Raw statistics'!$A:$A,$G37,'Raw statistics'!$B:$B,VALUE(RIGHT(N$3,1)),'Raw statistics'!$C:$C,$S$34)</f>
        <v>4624037</v>
      </c>
      <c r="P37" s="12">
        <f t="shared" ref="P37:P46" si="13">IF(O37=0,0,N37/O37)</f>
        <v>5.6603857192319182</v>
      </c>
      <c r="Q37" s="1">
        <f>SUMIFS('Raw statistics'!$F:$F,'Raw statistics'!$A:$A,$G37,'Raw statistics'!$B:$B,VALUE(RIGHT(Q$3,1)),'Raw statistics'!$C:$C,$R$34)+SUMIFS('Raw statistics'!$F:$F,'Raw statistics'!$A:$A,$G37,'Raw statistics'!$B:$B,VALUE(RIGHT(Q$3,1)),'Raw statistics'!$C:$C,$S$34)</f>
        <v>221047800</v>
      </c>
      <c r="R37" s="1">
        <f>SUMIFS('Raw statistics'!$E:$E,'Raw statistics'!$A:$A,$G37,'Raw statistics'!$B:$B,VALUE(RIGHT(Q$3,1)),'Raw statistics'!$C:$C,$R$34)+SUMIFS('Raw statistics'!$E:$E,'Raw statistics'!$A:$A,$G37,'Raw statistics'!$B:$B,VALUE(RIGHT(Q$3,1)),'Raw statistics'!$C:$C,$S$34)</f>
        <v>18275835</v>
      </c>
      <c r="S37" s="12">
        <f t="shared" ref="S37:S46" si="14">IF(R37=0,0,Q37/R37)</f>
        <v>12.095086216306942</v>
      </c>
      <c r="T37" s="1"/>
      <c r="U37" s="1"/>
      <c r="V37" s="1"/>
      <c r="AJ37" s="8"/>
    </row>
    <row r="38" spans="2:37">
      <c r="G38" s="20">
        <f t="shared" si="10"/>
        <v>2</v>
      </c>
      <c r="H38" s="1">
        <f>SUMIFS('Raw statistics'!$F:$F,'Raw statistics'!$A:$A,$G38,'Raw statistics'!$B:$B,VALUE(RIGHT(H$3,1)),'Raw statistics'!$C:$C,$R$34)+SUMIFS('Raw statistics'!$F:$F,'Raw statistics'!$A:$A,$G38,'Raw statistics'!$B:$B,VALUE(RIGHT(H$3,1)),'Raw statistics'!$C:$C,$S$34)</f>
        <v>0</v>
      </c>
      <c r="I38" s="1">
        <f>SUMIFS('Raw statistics'!$E:$E,'Raw statistics'!$A:$A,$G38,'Raw statistics'!$B:$B,VALUE(RIGHT(H$3,1)),'Raw statistics'!$C:$C,$R$34)+SUMIFS('Raw statistics'!$E:$E,'Raw statistics'!$A:$A,$G38,'Raw statistics'!$B:$B,VALUE(RIGHT(H$3,1)),'Raw statistics'!$C:$C,$S$34)</f>
        <v>0</v>
      </c>
      <c r="J38" s="12">
        <f t="shared" si="11"/>
        <v>0</v>
      </c>
      <c r="K38" s="1">
        <f>SUMIFS('Raw statistics'!$F:$F,'Raw statistics'!$A:$A,$G38,'Raw statistics'!$B:$B,VALUE(RIGHT(K$3,1)),'Raw statistics'!$C:$C,$R$34)+SUMIFS('Raw statistics'!$F:$F,'Raw statistics'!$A:$A,$G38,'Raw statistics'!$B:$B,VALUE(RIGHT(K$3,1)),'Raw statistics'!$C:$C,$S$34)</f>
        <v>18147608</v>
      </c>
      <c r="L38" s="1">
        <f>SUMIFS('Raw statistics'!$E:$E,'Raw statistics'!$A:$A,$G38,'Raw statistics'!$B:$B,VALUE(RIGHT(K$3,1)),'Raw statistics'!$C:$C,$R$34)+SUMIFS('Raw statistics'!$E:$E,'Raw statistics'!$A:$A,$G38,'Raw statistics'!$B:$B,VALUE(RIGHT(K$3,1)),'Raw statistics'!$C:$C,$S$34)</f>
        <v>4536902</v>
      </c>
      <c r="M38" s="12">
        <f t="shared" si="12"/>
        <v>4</v>
      </c>
      <c r="N38" s="1">
        <f>SUMIFS('Raw statistics'!$F:$F,'Raw statistics'!$A:$A,$G38,'Raw statistics'!$B:$B,VALUE(RIGHT(N$3,1)),'Raw statistics'!$C:$C,$R$34)+SUMIFS('Raw statistics'!$F:$F,'Raw statistics'!$A:$A,$G38,'Raw statistics'!$B:$B,VALUE(RIGHT(N$3,1)),'Raw statistics'!$C:$C,$S$34)</f>
        <v>60672837</v>
      </c>
      <c r="O38" s="1">
        <f>SUMIFS('Raw statistics'!$E:$E,'Raw statistics'!$A:$A,$G38,'Raw statistics'!$B:$B,VALUE(RIGHT(N$3,1)),'Raw statistics'!$C:$C,$R$34)+SUMIFS('Raw statistics'!$E:$E,'Raw statistics'!$A:$A,$G38,'Raw statistics'!$B:$B,VALUE(RIGHT(N$3,1)),'Raw statistics'!$C:$C,$S$34)</f>
        <v>8275416</v>
      </c>
      <c r="P38" s="12">
        <f t="shared" si="13"/>
        <v>7.3316963159314286</v>
      </c>
      <c r="Q38" s="1">
        <f>SUMIFS('Raw statistics'!$F:$F,'Raw statistics'!$A:$A,$G38,'Raw statistics'!$B:$B,VALUE(RIGHT(Q$3,1)),'Raw statistics'!$C:$C,$R$34)+SUMIFS('Raw statistics'!$F:$F,'Raw statistics'!$A:$A,$G38,'Raw statistics'!$B:$B,VALUE(RIGHT(Q$3,1)),'Raw statistics'!$C:$C,$S$34)</f>
        <v>223935556</v>
      </c>
      <c r="R38" s="1">
        <f>SUMIFS('Raw statistics'!$E:$E,'Raw statistics'!$A:$A,$G38,'Raw statistics'!$B:$B,VALUE(RIGHT(Q$3,1)),'Raw statistics'!$C:$C,$R$34)+SUMIFS('Raw statistics'!$E:$E,'Raw statistics'!$A:$A,$G38,'Raw statistics'!$B:$B,VALUE(RIGHT(Q$3,1)),'Raw statistics'!$C:$C,$S$34)</f>
        <v>16718564</v>
      </c>
      <c r="S38" s="12">
        <f t="shared" si="14"/>
        <v>13.39442526283956</v>
      </c>
      <c r="T38" s="1"/>
      <c r="U38" s="1"/>
      <c r="V38" s="1"/>
      <c r="AJ38" s="8"/>
    </row>
    <row r="39" spans="2:37">
      <c r="G39" s="20">
        <f t="shared" si="10"/>
        <v>3</v>
      </c>
      <c r="H39" s="1">
        <f>SUMIFS('Raw statistics'!$F:$F,'Raw statistics'!$A:$A,$G39,'Raw statistics'!$B:$B,VALUE(RIGHT(H$3,1)),'Raw statistics'!$C:$C,$R$34)+SUMIFS('Raw statistics'!$F:$F,'Raw statistics'!$A:$A,$G39,'Raw statistics'!$B:$B,VALUE(RIGHT(H$3,1)),'Raw statistics'!$C:$C,$S$34)</f>
        <v>0</v>
      </c>
      <c r="I39" s="1">
        <f>SUMIFS('Raw statistics'!$E:$E,'Raw statistics'!$A:$A,$G39,'Raw statistics'!$B:$B,VALUE(RIGHT(H$3,1)),'Raw statistics'!$C:$C,$R$34)+SUMIFS('Raw statistics'!$E:$E,'Raw statistics'!$A:$A,$G39,'Raw statistics'!$B:$B,VALUE(RIGHT(H$3,1)),'Raw statistics'!$C:$C,$S$34)</f>
        <v>0</v>
      </c>
      <c r="J39" s="12">
        <f t="shared" si="11"/>
        <v>0</v>
      </c>
      <c r="K39" s="1">
        <f>SUMIFS('Raw statistics'!$F:$F,'Raw statistics'!$A:$A,$G39,'Raw statistics'!$B:$B,VALUE(RIGHT(K$3,1)),'Raw statistics'!$C:$C,$R$34)+SUMIFS('Raw statistics'!$F:$F,'Raw statistics'!$A:$A,$G39,'Raw statistics'!$B:$B,VALUE(RIGHT(K$3,1)),'Raw statistics'!$C:$C,$S$34)</f>
        <v>6381890</v>
      </c>
      <c r="L39" s="1">
        <f>SUMIFS('Raw statistics'!$E:$E,'Raw statistics'!$A:$A,$G39,'Raw statistics'!$B:$B,VALUE(RIGHT(K$3,1)),'Raw statistics'!$C:$C,$R$34)+SUMIFS('Raw statistics'!$E:$E,'Raw statistics'!$A:$A,$G39,'Raw statistics'!$B:$B,VALUE(RIGHT(K$3,1)),'Raw statistics'!$C:$C,$S$34)</f>
        <v>1276378</v>
      </c>
      <c r="M39" s="12">
        <f t="shared" si="12"/>
        <v>5</v>
      </c>
      <c r="N39" s="1">
        <f>SUMIFS('Raw statistics'!$F:$F,'Raw statistics'!$A:$A,$G39,'Raw statistics'!$B:$B,VALUE(RIGHT(N$3,1)),'Raw statistics'!$C:$C,$R$34)+SUMIFS('Raw statistics'!$F:$F,'Raw statistics'!$A:$A,$G39,'Raw statistics'!$B:$B,VALUE(RIGHT(N$3,1)),'Raw statistics'!$C:$C,$S$34)</f>
        <v>10857511</v>
      </c>
      <c r="O39" s="1">
        <f>SUMIFS('Raw statistics'!$E:$E,'Raw statistics'!$A:$A,$G39,'Raw statistics'!$B:$B,VALUE(RIGHT(N$3,1)),'Raw statistics'!$C:$C,$R$34)+SUMIFS('Raw statistics'!$E:$E,'Raw statistics'!$A:$A,$G39,'Raw statistics'!$B:$B,VALUE(RIGHT(N$3,1)),'Raw statistics'!$C:$C,$S$34)</f>
        <v>920195</v>
      </c>
      <c r="P39" s="12">
        <f t="shared" si="13"/>
        <v>11.799141486315401</v>
      </c>
      <c r="Q39" s="1">
        <f>SUMIFS('Raw statistics'!$F:$F,'Raw statistics'!$A:$A,$G39,'Raw statistics'!$B:$B,VALUE(RIGHT(Q$3,1)),'Raw statistics'!$C:$C,$R$34)+SUMIFS('Raw statistics'!$F:$F,'Raw statistics'!$A:$A,$G39,'Raw statistics'!$B:$B,VALUE(RIGHT(Q$3,1)),'Raw statistics'!$C:$C,$S$34)</f>
        <v>16856690</v>
      </c>
      <c r="R39" s="1">
        <f>SUMIFS('Raw statistics'!$E:$E,'Raw statistics'!$A:$A,$G39,'Raw statistics'!$B:$B,VALUE(RIGHT(Q$3,1)),'Raw statistics'!$C:$C,$R$34)+SUMIFS('Raw statistics'!$E:$E,'Raw statistics'!$A:$A,$G39,'Raw statistics'!$B:$B,VALUE(RIGHT(Q$3,1)),'Raw statistics'!$C:$C,$S$34)</f>
        <v>1110195</v>
      </c>
      <c r="S39" s="12">
        <f t="shared" si="14"/>
        <v>15.183539828588671</v>
      </c>
      <c r="T39" s="1"/>
      <c r="U39" s="1"/>
      <c r="V39" s="1"/>
      <c r="AJ39" s="8"/>
    </row>
    <row r="40" spans="2:37">
      <c r="G40" s="20">
        <f t="shared" si="10"/>
        <v>4</v>
      </c>
      <c r="H40" s="1">
        <f>SUMIFS('Raw statistics'!$F:$F,'Raw statistics'!$A:$A,$G40,'Raw statistics'!$B:$B,VALUE(RIGHT(H$3,1)),'Raw statistics'!$C:$C,$R$34)+SUMIFS('Raw statistics'!$F:$F,'Raw statistics'!$A:$A,$G40,'Raw statistics'!$B:$B,VALUE(RIGHT(H$3,1)),'Raw statistics'!$C:$C,$S$34)</f>
        <v>0</v>
      </c>
      <c r="I40" s="1">
        <f>SUMIFS('Raw statistics'!$E:$E,'Raw statistics'!$A:$A,$G40,'Raw statistics'!$B:$B,VALUE(RIGHT(H$3,1)),'Raw statistics'!$C:$C,$R$34)+SUMIFS('Raw statistics'!$E:$E,'Raw statistics'!$A:$A,$G40,'Raw statistics'!$B:$B,VALUE(RIGHT(H$3,1)),'Raw statistics'!$C:$C,$S$34)</f>
        <v>0</v>
      </c>
      <c r="J40" s="12">
        <f t="shared" si="11"/>
        <v>0</v>
      </c>
      <c r="K40" s="1">
        <f>SUMIFS('Raw statistics'!$F:$F,'Raw statistics'!$A:$A,$G40,'Raw statistics'!$B:$B,VALUE(RIGHT(K$3,1)),'Raw statistics'!$C:$C,$R$34)+SUMIFS('Raw statistics'!$F:$F,'Raw statistics'!$A:$A,$G40,'Raw statistics'!$B:$B,VALUE(RIGHT(K$3,1)),'Raw statistics'!$C:$C,$S$34)</f>
        <v>10898713</v>
      </c>
      <c r="L40" s="1">
        <f>SUMIFS('Raw statistics'!$E:$E,'Raw statistics'!$A:$A,$G40,'Raw statistics'!$B:$B,VALUE(RIGHT(K$3,1)),'Raw statistics'!$C:$C,$R$34)+SUMIFS('Raw statistics'!$E:$E,'Raw statistics'!$A:$A,$G40,'Raw statistics'!$B:$B,VALUE(RIGHT(K$3,1)),'Raw statistics'!$C:$C,$S$34)</f>
        <v>1556959</v>
      </c>
      <c r="M40" s="12">
        <f t="shared" si="12"/>
        <v>7</v>
      </c>
      <c r="N40" s="1">
        <f>SUMIFS('Raw statistics'!$F:$F,'Raw statistics'!$A:$A,$G40,'Raw statistics'!$B:$B,VALUE(RIGHT(N$3,1)),'Raw statistics'!$C:$C,$R$34)+SUMIFS('Raw statistics'!$F:$F,'Raw statistics'!$A:$A,$G40,'Raw statistics'!$B:$B,VALUE(RIGHT(N$3,1)),'Raw statistics'!$C:$C,$S$34)</f>
        <v>12753156</v>
      </c>
      <c r="O40" s="1">
        <f>SUMIFS('Raw statistics'!$E:$E,'Raw statistics'!$A:$A,$G40,'Raw statistics'!$B:$B,VALUE(RIGHT(N$3,1)),'Raw statistics'!$C:$C,$R$34)+SUMIFS('Raw statistics'!$E:$E,'Raw statistics'!$A:$A,$G40,'Raw statistics'!$B:$B,VALUE(RIGHT(N$3,1)),'Raw statistics'!$C:$C,$S$34)</f>
        <v>927647</v>
      </c>
      <c r="P40" s="12">
        <f t="shared" si="13"/>
        <v>13.747854517936242</v>
      </c>
      <c r="Q40" s="1">
        <f>SUMIFS('Raw statistics'!$F:$F,'Raw statistics'!$A:$A,$G40,'Raw statistics'!$B:$B,VALUE(RIGHT(Q$3,1)),'Raw statistics'!$C:$C,$R$34)+SUMIFS('Raw statistics'!$F:$F,'Raw statistics'!$A:$A,$G40,'Raw statistics'!$B:$B,VALUE(RIGHT(Q$3,1)),'Raw statistics'!$C:$C,$S$34)</f>
        <v>15562623</v>
      </c>
      <c r="R40" s="1">
        <f>SUMIFS('Raw statistics'!$E:$E,'Raw statistics'!$A:$A,$G40,'Raw statistics'!$B:$B,VALUE(RIGHT(Q$3,1)),'Raw statistics'!$C:$C,$R$34)+SUMIFS('Raw statistics'!$E:$E,'Raw statistics'!$A:$A,$G40,'Raw statistics'!$B:$B,VALUE(RIGHT(Q$3,1)),'Raw statistics'!$C:$C,$S$34)</f>
        <v>928305</v>
      </c>
      <c r="S40" s="12">
        <f t="shared" si="14"/>
        <v>16.764557984714077</v>
      </c>
      <c r="V40" s="1"/>
      <c r="AJ40" s="8"/>
    </row>
    <row r="41" spans="2:37">
      <c r="G41" s="20">
        <f t="shared" si="10"/>
        <v>5</v>
      </c>
      <c r="H41" s="1">
        <f>SUMIFS('Raw statistics'!$F:$F,'Raw statistics'!$A:$A,$G41,'Raw statistics'!$B:$B,VALUE(RIGHT(H$3,1)),'Raw statistics'!$C:$C,$R$34)+SUMIFS('Raw statistics'!$F:$F,'Raw statistics'!$A:$A,$G41,'Raw statistics'!$B:$B,VALUE(RIGHT(H$3,1)),'Raw statistics'!$C:$C,$S$34)</f>
        <v>0</v>
      </c>
      <c r="I41" s="1">
        <f>SUMIFS('Raw statistics'!$E:$E,'Raw statistics'!$A:$A,$G41,'Raw statistics'!$B:$B,VALUE(RIGHT(H$3,1)),'Raw statistics'!$C:$C,$R$34)+SUMIFS('Raw statistics'!$E:$E,'Raw statistics'!$A:$A,$G41,'Raw statistics'!$B:$B,VALUE(RIGHT(H$3,1)),'Raw statistics'!$C:$C,$S$34)</f>
        <v>0</v>
      </c>
      <c r="J41" s="12">
        <f t="shared" si="11"/>
        <v>0</v>
      </c>
      <c r="K41" s="1">
        <f>SUMIFS('Raw statistics'!$F:$F,'Raw statistics'!$A:$A,$G41,'Raw statistics'!$B:$B,VALUE(RIGHT(K$3,1)),'Raw statistics'!$C:$C,$R$34)+SUMIFS('Raw statistics'!$F:$F,'Raw statistics'!$A:$A,$G41,'Raw statistics'!$B:$B,VALUE(RIGHT(K$3,1)),'Raw statistics'!$C:$C,$S$34)</f>
        <v>49401636</v>
      </c>
      <c r="L41" s="1">
        <f>SUMIFS('Raw statistics'!$E:$E,'Raw statistics'!$A:$A,$G41,'Raw statistics'!$B:$B,VALUE(RIGHT(K$3,1)),'Raw statistics'!$C:$C,$R$34)+SUMIFS('Raw statistics'!$E:$E,'Raw statistics'!$A:$A,$G41,'Raw statistics'!$B:$B,VALUE(RIGHT(K$3,1)),'Raw statistics'!$C:$C,$S$34)</f>
        <v>4116803</v>
      </c>
      <c r="M41" s="12">
        <f t="shared" si="12"/>
        <v>12</v>
      </c>
      <c r="N41" s="1">
        <f>SUMIFS('Raw statistics'!$F:$F,'Raw statistics'!$A:$A,$G41,'Raw statistics'!$B:$B,VALUE(RIGHT(N$3,1)),'Raw statistics'!$C:$C,$R$34)+SUMIFS('Raw statistics'!$F:$F,'Raw statistics'!$A:$A,$G41,'Raw statistics'!$B:$B,VALUE(RIGHT(N$3,1)),'Raw statistics'!$C:$C,$S$34)</f>
        <v>37115655</v>
      </c>
      <c r="O41" s="1">
        <f>SUMIFS('Raw statistics'!$E:$E,'Raw statistics'!$A:$A,$G41,'Raw statistics'!$B:$B,VALUE(RIGHT(N$3,1)),'Raw statistics'!$C:$C,$R$34)+SUMIFS('Raw statistics'!$E:$E,'Raw statistics'!$A:$A,$G41,'Raw statistics'!$B:$B,VALUE(RIGHT(N$3,1)),'Raw statistics'!$C:$C,$S$34)</f>
        <v>2227820</v>
      </c>
      <c r="P41" s="12">
        <f t="shared" si="13"/>
        <v>16.660078013484032</v>
      </c>
      <c r="Q41" s="1">
        <f>SUMIFS('Raw statistics'!$F:$F,'Raw statistics'!$A:$A,$G41,'Raw statistics'!$B:$B,VALUE(RIGHT(Q$3,1)),'Raw statistics'!$C:$C,$R$34)+SUMIFS('Raw statistics'!$F:$F,'Raw statistics'!$A:$A,$G41,'Raw statistics'!$B:$B,VALUE(RIGHT(Q$3,1)),'Raw statistics'!$C:$C,$S$34)</f>
        <v>41497940</v>
      </c>
      <c r="R41" s="1">
        <f>SUMIFS('Raw statistics'!$E:$E,'Raw statistics'!$A:$A,$G41,'Raw statistics'!$B:$B,VALUE(RIGHT(Q$3,1)),'Raw statistics'!$C:$C,$R$34)+SUMIFS('Raw statistics'!$E:$E,'Raw statistics'!$A:$A,$G41,'Raw statistics'!$B:$B,VALUE(RIGHT(Q$3,1)),'Raw statistics'!$C:$C,$S$34)</f>
        <v>1982010</v>
      </c>
      <c r="S41" s="12">
        <f t="shared" si="14"/>
        <v>20.937301022699177</v>
      </c>
      <c r="V41" s="1"/>
      <c r="AJ41" s="1"/>
      <c r="AK41" s="10"/>
    </row>
    <row r="42" spans="2:37">
      <c r="G42" s="20">
        <f t="shared" si="10"/>
        <v>6</v>
      </c>
      <c r="H42" s="1">
        <f>SUMIFS('Raw statistics'!$F:$F,'Raw statistics'!$A:$A,$G42,'Raw statistics'!$B:$B,VALUE(RIGHT(H$3,1)),'Raw statistics'!$C:$C,$R$34)+SUMIFS('Raw statistics'!$F:$F,'Raw statistics'!$A:$A,$G42,'Raw statistics'!$B:$B,VALUE(RIGHT(H$3,1)),'Raw statistics'!$C:$C,$S$34)</f>
        <v>0</v>
      </c>
      <c r="I42" s="1">
        <f>SUMIFS('Raw statistics'!$E:$E,'Raw statistics'!$A:$A,$G42,'Raw statistics'!$B:$B,VALUE(RIGHT(H$3,1)),'Raw statistics'!$C:$C,$R$34)+SUMIFS('Raw statistics'!$E:$E,'Raw statistics'!$A:$A,$G42,'Raw statistics'!$B:$B,VALUE(RIGHT(H$3,1)),'Raw statistics'!$C:$C,$S$34)</f>
        <v>0</v>
      </c>
      <c r="J42" s="12">
        <f t="shared" si="11"/>
        <v>0</v>
      </c>
      <c r="K42" s="1">
        <f>SUMIFS('Raw statistics'!$F:$F,'Raw statistics'!$A:$A,$G42,'Raw statistics'!$B:$B,VALUE(RIGHT(K$3,1)),'Raw statistics'!$C:$C,$R$34)+SUMIFS('Raw statistics'!$F:$F,'Raw statistics'!$A:$A,$G42,'Raw statistics'!$B:$B,VALUE(RIGHT(K$3,1)),'Raw statistics'!$C:$C,$S$34)</f>
        <v>4314330</v>
      </c>
      <c r="L42" s="1">
        <f>SUMIFS('Raw statistics'!$E:$E,'Raw statistics'!$A:$A,$G42,'Raw statistics'!$B:$B,VALUE(RIGHT(K$3,1)),'Raw statistics'!$C:$C,$R$34)+SUMIFS('Raw statistics'!$E:$E,'Raw statistics'!$A:$A,$G42,'Raw statistics'!$B:$B,VALUE(RIGHT(K$3,1)),'Raw statistics'!$C:$C,$S$34)</f>
        <v>287622</v>
      </c>
      <c r="M42" s="12">
        <f t="shared" si="12"/>
        <v>15</v>
      </c>
      <c r="N42" s="1">
        <f>SUMIFS('Raw statistics'!$F:$F,'Raw statistics'!$A:$A,$G42,'Raw statistics'!$B:$B,VALUE(RIGHT(N$3,1)),'Raw statistics'!$C:$C,$R$34)+SUMIFS('Raw statistics'!$F:$F,'Raw statistics'!$A:$A,$G42,'Raw statistics'!$B:$B,VALUE(RIGHT(N$3,1)),'Raw statistics'!$C:$C,$S$34)</f>
        <v>2341585</v>
      </c>
      <c r="O42" s="1">
        <f>SUMIFS('Raw statistics'!$E:$E,'Raw statistics'!$A:$A,$G42,'Raw statistics'!$B:$B,VALUE(RIGHT(N$3,1)),'Raw statistics'!$C:$C,$R$34)+SUMIFS('Raw statistics'!$E:$E,'Raw statistics'!$A:$A,$G42,'Raw statistics'!$B:$B,VALUE(RIGHT(N$3,1)),'Raw statistics'!$C:$C,$S$34)</f>
        <v>89414</v>
      </c>
      <c r="P42" s="12">
        <f t="shared" si="13"/>
        <v>26.188124902140604</v>
      </c>
      <c r="Q42" s="1">
        <f>SUMIFS('Raw statistics'!$F:$F,'Raw statistics'!$A:$A,$G42,'Raw statistics'!$B:$B,VALUE(RIGHT(Q$3,1)),'Raw statistics'!$C:$C,$R$34)+SUMIFS('Raw statistics'!$F:$F,'Raw statistics'!$A:$A,$G42,'Raw statistics'!$B:$B,VALUE(RIGHT(Q$3,1)),'Raw statistics'!$C:$C,$S$34)</f>
        <v>868505</v>
      </c>
      <c r="R42" s="1">
        <f>SUMIFS('Raw statistics'!$E:$E,'Raw statistics'!$A:$A,$G42,'Raw statistics'!$B:$B,VALUE(RIGHT(Q$3,1)),'Raw statistics'!$C:$C,$R$34)+SUMIFS('Raw statistics'!$E:$E,'Raw statistics'!$A:$A,$G42,'Raw statistics'!$B:$B,VALUE(RIGHT(Q$3,1)),'Raw statistics'!$C:$C,$S$34)</f>
        <v>30169</v>
      </c>
      <c r="S42" s="12">
        <f t="shared" si="14"/>
        <v>28.78799429878352</v>
      </c>
    </row>
    <row r="43" spans="2:37">
      <c r="G43" s="20">
        <f t="shared" si="10"/>
        <v>7</v>
      </c>
      <c r="H43" s="1">
        <f>SUMIFS('Raw statistics'!$F:$F,'Raw statistics'!$A:$A,$G43,'Raw statistics'!$B:$B,VALUE(RIGHT(H$3,1)),'Raw statistics'!$C:$C,$R$34)+SUMIFS('Raw statistics'!$F:$F,'Raw statistics'!$A:$A,$G43,'Raw statistics'!$B:$B,VALUE(RIGHT(H$3,1)),'Raw statistics'!$C:$C,$S$34)</f>
        <v>0</v>
      </c>
      <c r="I43" s="1">
        <f>SUMIFS('Raw statistics'!$E:$E,'Raw statistics'!$A:$A,$G43,'Raw statistics'!$B:$B,VALUE(RIGHT(H$3,1)),'Raw statistics'!$C:$C,$R$34)+SUMIFS('Raw statistics'!$E:$E,'Raw statistics'!$A:$A,$G43,'Raw statistics'!$B:$B,VALUE(RIGHT(H$3,1)),'Raw statistics'!$C:$C,$S$34)</f>
        <v>0</v>
      </c>
      <c r="J43" s="12">
        <f t="shared" si="11"/>
        <v>0</v>
      </c>
      <c r="K43" s="1">
        <f>SUMIFS('Raw statistics'!$F:$F,'Raw statistics'!$A:$A,$G43,'Raw statistics'!$B:$B,VALUE(RIGHT(K$3,1)),'Raw statistics'!$C:$C,$R$34)+SUMIFS('Raw statistics'!$F:$F,'Raw statistics'!$A:$A,$G43,'Raw statistics'!$B:$B,VALUE(RIGHT(K$3,1)),'Raw statistics'!$C:$C,$S$34)</f>
        <v>4397900</v>
      </c>
      <c r="L43" s="1">
        <f>SUMIFS('Raw statistics'!$E:$E,'Raw statistics'!$A:$A,$G43,'Raw statistics'!$B:$B,VALUE(RIGHT(K$3,1)),'Raw statistics'!$C:$C,$R$34)+SUMIFS('Raw statistics'!$E:$E,'Raw statistics'!$A:$A,$G43,'Raw statistics'!$B:$B,VALUE(RIGHT(K$3,1)),'Raw statistics'!$C:$C,$S$34)</f>
        <v>219895</v>
      </c>
      <c r="M43" s="12">
        <f t="shared" si="12"/>
        <v>20</v>
      </c>
      <c r="N43" s="1">
        <f>SUMIFS('Raw statistics'!$F:$F,'Raw statistics'!$A:$A,$G43,'Raw statistics'!$B:$B,VALUE(RIGHT(N$3,1)),'Raw statistics'!$C:$C,$R$34)+SUMIFS('Raw statistics'!$F:$F,'Raw statistics'!$A:$A,$G43,'Raw statistics'!$B:$B,VALUE(RIGHT(N$3,1)),'Raw statistics'!$C:$C,$S$34)</f>
        <v>2658110</v>
      </c>
      <c r="O43" s="1">
        <f>SUMIFS('Raw statistics'!$E:$E,'Raw statistics'!$A:$A,$G43,'Raw statistics'!$B:$B,VALUE(RIGHT(N$3,1)),'Raw statistics'!$C:$C,$R$34)+SUMIFS('Raw statistics'!$E:$E,'Raw statistics'!$A:$A,$G43,'Raw statistics'!$B:$B,VALUE(RIGHT(N$3,1)),'Raw statistics'!$C:$C,$S$34)</f>
        <v>71681</v>
      </c>
      <c r="P43" s="12">
        <f t="shared" si="13"/>
        <v>37.082490478648459</v>
      </c>
      <c r="Q43" s="1">
        <f>SUMIFS('Raw statistics'!$F:$F,'Raw statistics'!$A:$A,$G43,'Raw statistics'!$B:$B,VALUE(RIGHT(Q$3,1)),'Raw statistics'!$C:$C,$R$34)+SUMIFS('Raw statistics'!$F:$F,'Raw statistics'!$A:$A,$G43,'Raw statistics'!$B:$B,VALUE(RIGHT(Q$3,1)),'Raw statistics'!$C:$C,$S$34)</f>
        <v>1287920</v>
      </c>
      <c r="R43" s="1">
        <f>SUMIFS('Raw statistics'!$E:$E,'Raw statistics'!$A:$A,$G43,'Raw statistics'!$B:$B,VALUE(RIGHT(Q$3,1)),'Raw statistics'!$C:$C,$R$34)+SUMIFS('Raw statistics'!$E:$E,'Raw statistics'!$A:$A,$G43,'Raw statistics'!$B:$B,VALUE(RIGHT(Q$3,1)),'Raw statistics'!$C:$C,$S$34)</f>
        <v>23412</v>
      </c>
      <c r="S43" s="12">
        <f t="shared" si="14"/>
        <v>55.01110541602597</v>
      </c>
    </row>
    <row r="44" spans="2:37">
      <c r="B44" s="35"/>
      <c r="C44" s="35"/>
      <c r="D44" s="35"/>
      <c r="E44" s="35"/>
      <c r="G44" s="20">
        <f t="shared" si="10"/>
        <v>8</v>
      </c>
      <c r="H44" s="1">
        <f>SUMIFS('Raw statistics'!$F:$F,'Raw statistics'!$A:$A,$G44,'Raw statistics'!$B:$B,VALUE(RIGHT(H$3,1)),'Raw statistics'!$C:$C,$R$34)+SUMIFS('Raw statistics'!$F:$F,'Raw statistics'!$A:$A,$G44,'Raw statistics'!$B:$B,VALUE(RIGHT(H$3,1)),'Raw statistics'!$C:$C,$S$34)</f>
        <v>0</v>
      </c>
      <c r="I44" s="1">
        <f>SUMIFS('Raw statistics'!$E:$E,'Raw statistics'!$A:$A,$G44,'Raw statistics'!$B:$B,VALUE(RIGHT(H$3,1)),'Raw statistics'!$C:$C,$R$34)+SUMIFS('Raw statistics'!$E:$E,'Raw statistics'!$A:$A,$G44,'Raw statistics'!$B:$B,VALUE(RIGHT(H$3,1)),'Raw statistics'!$C:$C,$S$34)</f>
        <v>0</v>
      </c>
      <c r="J44" s="12">
        <f t="shared" si="11"/>
        <v>0</v>
      </c>
      <c r="K44" s="1">
        <f>SUMIFS('Raw statistics'!$F:$F,'Raw statistics'!$A:$A,$G44,'Raw statistics'!$B:$B,VALUE(RIGHT(K$3,1)),'Raw statistics'!$C:$C,$R$34)+SUMIFS('Raw statistics'!$F:$F,'Raw statistics'!$A:$A,$G44,'Raw statistics'!$B:$B,VALUE(RIGHT(K$3,1)),'Raw statistics'!$C:$C,$S$34)</f>
        <v>1779450</v>
      </c>
      <c r="L44" s="1">
        <f>SUMIFS('Raw statistics'!$E:$E,'Raw statistics'!$A:$A,$G44,'Raw statistics'!$B:$B,VALUE(RIGHT(K$3,1)),'Raw statistics'!$C:$C,$R$34)+SUMIFS('Raw statistics'!$E:$E,'Raw statistics'!$A:$A,$G44,'Raw statistics'!$B:$B,VALUE(RIGHT(K$3,1)),'Raw statistics'!$C:$C,$S$34)</f>
        <v>71178</v>
      </c>
      <c r="M44" s="12">
        <f t="shared" si="12"/>
        <v>25</v>
      </c>
      <c r="N44" s="1">
        <f>SUMIFS('Raw statistics'!$F:$F,'Raw statistics'!$A:$A,$G44,'Raw statistics'!$B:$B,VALUE(RIGHT(N$3,1)),'Raw statistics'!$C:$C,$R$34)+SUMIFS('Raw statistics'!$F:$F,'Raw statistics'!$A:$A,$G44,'Raw statistics'!$B:$B,VALUE(RIGHT(N$3,1)),'Raw statistics'!$C:$C,$S$34)</f>
        <v>1336075</v>
      </c>
      <c r="O44" s="1">
        <f>SUMIFS('Raw statistics'!$E:$E,'Raw statistics'!$A:$A,$G44,'Raw statistics'!$B:$B,VALUE(RIGHT(N$3,1)),'Raw statistics'!$C:$C,$R$34)+SUMIFS('Raw statistics'!$E:$E,'Raw statistics'!$A:$A,$G44,'Raw statistics'!$B:$B,VALUE(RIGHT(N$3,1)),'Raw statistics'!$C:$C,$S$34)</f>
        <v>23841</v>
      </c>
      <c r="P44" s="12">
        <f t="shared" si="13"/>
        <v>56.041063713770399</v>
      </c>
      <c r="Q44" s="1">
        <f>SUMIFS('Raw statistics'!$F:$F,'Raw statistics'!$A:$A,$G44,'Raw statistics'!$B:$B,VALUE(RIGHT(Q$3,1)),'Raw statistics'!$C:$C,$R$34)+SUMIFS('Raw statistics'!$F:$F,'Raw statistics'!$A:$A,$G44,'Raw statistics'!$B:$B,VALUE(RIGHT(Q$3,1)),'Raw statistics'!$C:$C,$S$34)</f>
        <v>1046200</v>
      </c>
      <c r="R44" s="1">
        <f>SUMIFS('Raw statistics'!$E:$E,'Raw statistics'!$A:$A,$G44,'Raw statistics'!$B:$B,VALUE(RIGHT(Q$3,1)),'Raw statistics'!$C:$C,$R$34)+SUMIFS('Raw statistics'!$E:$E,'Raw statistics'!$A:$A,$G44,'Raw statistics'!$B:$B,VALUE(RIGHT(Q$3,1)),'Raw statistics'!$C:$C,$S$34)</f>
        <v>10056</v>
      </c>
      <c r="S44" s="12">
        <f t="shared" si="14"/>
        <v>104.03739061256961</v>
      </c>
    </row>
    <row r="45" spans="2:37">
      <c r="B45" s="35"/>
      <c r="C45" s="35"/>
      <c r="D45" s="35"/>
      <c r="E45" s="35"/>
      <c r="G45" s="20">
        <f t="shared" si="10"/>
        <v>9</v>
      </c>
      <c r="H45" s="1">
        <f>SUMIFS('Raw statistics'!$F:$F,'Raw statistics'!$A:$A,$G45,'Raw statistics'!$B:$B,VALUE(RIGHT(H$3,1)),'Raw statistics'!$C:$C,$R$34)+SUMIFS('Raw statistics'!$F:$F,'Raw statistics'!$A:$A,$G45,'Raw statistics'!$B:$B,VALUE(RIGHT(H$3,1)),'Raw statistics'!$C:$C,$S$34)</f>
        <v>0</v>
      </c>
      <c r="I45" s="1">
        <f>SUMIFS('Raw statistics'!$E:$E,'Raw statistics'!$A:$A,$G45,'Raw statistics'!$B:$B,VALUE(RIGHT(H$3,1)),'Raw statistics'!$C:$C,$R$34)+SUMIFS('Raw statistics'!$E:$E,'Raw statistics'!$A:$A,$G45,'Raw statistics'!$B:$B,VALUE(RIGHT(H$3,1)),'Raw statistics'!$C:$C,$S$34)</f>
        <v>0</v>
      </c>
      <c r="J45" s="12">
        <f t="shared" si="11"/>
        <v>0</v>
      </c>
      <c r="K45" s="1">
        <f>SUMIFS('Raw statistics'!$F:$F,'Raw statistics'!$A:$A,$G45,'Raw statistics'!$B:$B,VALUE(RIGHT(K$3,1)),'Raw statistics'!$C:$C,$R$34)+SUMIFS('Raw statistics'!$F:$F,'Raw statistics'!$A:$A,$G45,'Raw statistics'!$B:$B,VALUE(RIGHT(K$3,1)),'Raw statistics'!$C:$C,$S$34)</f>
        <v>887730</v>
      </c>
      <c r="L45" s="1">
        <f>SUMIFS('Raw statistics'!$E:$E,'Raw statistics'!$A:$A,$G45,'Raw statistics'!$B:$B,VALUE(RIGHT(K$3,1)),'Raw statistics'!$C:$C,$R$34)+SUMIFS('Raw statistics'!$E:$E,'Raw statistics'!$A:$A,$G45,'Raw statistics'!$B:$B,VALUE(RIGHT(K$3,1)),'Raw statistics'!$C:$C,$S$34)</f>
        <v>29591</v>
      </c>
      <c r="M45" s="12">
        <f t="shared" si="12"/>
        <v>30</v>
      </c>
      <c r="N45" s="1">
        <f>SUMIFS('Raw statistics'!$F:$F,'Raw statistics'!$A:$A,$G45,'Raw statistics'!$B:$B,VALUE(RIGHT(N$3,1)),'Raw statistics'!$C:$C,$R$34)+SUMIFS('Raw statistics'!$F:$F,'Raw statistics'!$A:$A,$G45,'Raw statistics'!$B:$B,VALUE(RIGHT(N$3,1)),'Raw statistics'!$C:$C,$S$34)</f>
        <v>808020</v>
      </c>
      <c r="O45" s="1">
        <f>SUMIFS('Raw statistics'!$E:$E,'Raw statistics'!$A:$A,$G45,'Raw statistics'!$B:$B,VALUE(RIGHT(N$3,1)),'Raw statistics'!$C:$C,$R$34)+SUMIFS('Raw statistics'!$E:$E,'Raw statistics'!$A:$A,$G45,'Raw statistics'!$B:$B,VALUE(RIGHT(N$3,1)),'Raw statistics'!$C:$C,$S$34)</f>
        <v>10028</v>
      </c>
      <c r="P45" s="12">
        <f t="shared" si="13"/>
        <v>80.576386118867177</v>
      </c>
      <c r="Q45" s="1">
        <f>SUMIFS('Raw statistics'!$F:$F,'Raw statistics'!$A:$A,$G45,'Raw statistics'!$B:$B,VALUE(RIGHT(Q$3,1)),'Raw statistics'!$C:$C,$R$34)+SUMIFS('Raw statistics'!$F:$F,'Raw statistics'!$A:$A,$G45,'Raw statistics'!$B:$B,VALUE(RIGHT(Q$3,1)),'Raw statistics'!$C:$C,$S$34)</f>
        <v>298950</v>
      </c>
      <c r="R45" s="1">
        <f>SUMIFS('Raw statistics'!$E:$E,'Raw statistics'!$A:$A,$G45,'Raw statistics'!$B:$B,VALUE(RIGHT(Q$3,1)),'Raw statistics'!$C:$C,$R$34)+SUMIFS('Raw statistics'!$E:$E,'Raw statistics'!$A:$A,$G45,'Raw statistics'!$B:$B,VALUE(RIGHT(Q$3,1)),'Raw statistics'!$C:$C,$S$34)</f>
        <v>1861</v>
      </c>
      <c r="S45" s="12">
        <f t="shared" si="14"/>
        <v>160.63944116066631</v>
      </c>
    </row>
    <row r="46" spans="2:37">
      <c r="G46" s="20">
        <f t="shared" si="10"/>
        <v>10</v>
      </c>
      <c r="H46" s="1">
        <f>SUMIFS('Raw statistics'!$F:$F,'Raw statistics'!$A:$A,$G46,'Raw statistics'!$B:$B,VALUE(RIGHT(H$3,1)),'Raw statistics'!$C:$C,$R$34)+SUMIFS('Raw statistics'!$F:$F,'Raw statistics'!$A:$A,$G46,'Raw statistics'!$B:$B,VALUE(RIGHT(H$3,1)),'Raw statistics'!$C:$C,$S$34)</f>
        <v>0</v>
      </c>
      <c r="I46" s="1">
        <f>SUMIFS('Raw statistics'!$E:$E,'Raw statistics'!$A:$A,$G46,'Raw statistics'!$B:$B,VALUE(RIGHT(H$3,1)),'Raw statistics'!$C:$C,$R$34)+SUMIFS('Raw statistics'!$E:$E,'Raw statistics'!$A:$A,$G46,'Raw statistics'!$B:$B,VALUE(RIGHT(H$3,1)),'Raw statistics'!$C:$C,$S$34)</f>
        <v>0</v>
      </c>
      <c r="J46" s="12">
        <f t="shared" si="11"/>
        <v>0</v>
      </c>
      <c r="K46" s="1">
        <f>SUMIFS('Raw statistics'!$F:$F,'Raw statistics'!$A:$A,$G46,'Raw statistics'!$B:$B,VALUE(RIGHT(K$3,1)),'Raw statistics'!$C:$C,$R$34)+SUMIFS('Raw statistics'!$F:$F,'Raw statistics'!$A:$A,$G46,'Raw statistics'!$B:$B,VALUE(RIGHT(K$3,1)),'Raw statistics'!$C:$C,$S$34)</f>
        <v>0</v>
      </c>
      <c r="L46" s="1">
        <f>SUMIFS('Raw statistics'!$E:$E,'Raw statistics'!$A:$A,$G46,'Raw statistics'!$B:$B,VALUE(RIGHT(K$3,1)),'Raw statistics'!$C:$C,$R$34)+SUMIFS('Raw statistics'!$E:$E,'Raw statistics'!$A:$A,$G46,'Raw statistics'!$B:$B,VALUE(RIGHT(K$3,1)),'Raw statistics'!$C:$C,$S$34)</f>
        <v>0</v>
      </c>
      <c r="M46" s="12">
        <f t="shared" si="12"/>
        <v>0</v>
      </c>
      <c r="N46" s="1">
        <f>SUMIFS('Raw statistics'!$F:$F,'Raw statistics'!$A:$A,$G46,'Raw statistics'!$B:$B,VALUE(RIGHT(N$3,1)),'Raw statistics'!$C:$C,$R$34)+SUMIFS('Raw statistics'!$F:$F,'Raw statistics'!$A:$A,$G46,'Raw statistics'!$B:$B,VALUE(RIGHT(N$3,1)),'Raw statistics'!$C:$C,$S$34)</f>
        <v>0</v>
      </c>
      <c r="O46" s="1">
        <f>SUMIFS('Raw statistics'!$E:$E,'Raw statistics'!$A:$A,$G46,'Raw statistics'!$B:$B,VALUE(RIGHT(N$3,1)),'Raw statistics'!$C:$C,$R$34)+SUMIFS('Raw statistics'!$E:$E,'Raw statistics'!$A:$A,$G46,'Raw statistics'!$B:$B,VALUE(RIGHT(N$3,1)),'Raw statistics'!$C:$C,$S$34)</f>
        <v>0</v>
      </c>
      <c r="P46" s="12">
        <f t="shared" si="13"/>
        <v>0</v>
      </c>
      <c r="Q46" s="1">
        <f>SUMIFS('Raw statistics'!$F:$F,'Raw statistics'!$A:$A,$G46,'Raw statistics'!$B:$B,VALUE(RIGHT(Q$3,1)),'Raw statistics'!$C:$C,$R$34)+SUMIFS('Raw statistics'!$F:$F,'Raw statistics'!$A:$A,$G46,'Raw statistics'!$B:$B,VALUE(RIGHT(Q$3,1)),'Raw statistics'!$C:$C,$S$34)</f>
        <v>301600</v>
      </c>
      <c r="R46" s="1">
        <f>SUMIFS('Raw statistics'!$E:$E,'Raw statistics'!$A:$A,$G46,'Raw statistics'!$B:$B,VALUE(RIGHT(Q$3,1)),'Raw statistics'!$C:$C,$R$34)+SUMIFS('Raw statistics'!$E:$E,'Raw statistics'!$A:$A,$G46,'Raw statistics'!$B:$B,VALUE(RIGHT(Q$3,1)),'Raw statistics'!$C:$C,$S$34)</f>
        <v>1508</v>
      </c>
      <c r="S46" s="12">
        <f t="shared" si="14"/>
        <v>200</v>
      </c>
      <c r="V46" s="9"/>
    </row>
    <row r="47" spans="2:37"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V47" s="9"/>
    </row>
    <row r="48" spans="2:37">
      <c r="G48" s="20" t="s">
        <v>23</v>
      </c>
      <c r="H48" s="1">
        <f>SUM(H$4:H47)</f>
        <v>0</v>
      </c>
      <c r="I48" s="1"/>
      <c r="J48" s="4"/>
      <c r="K48" s="1">
        <f>SUM(K$4:K47)</f>
        <v>1846158812</v>
      </c>
      <c r="L48" s="1"/>
      <c r="M48" s="4"/>
      <c r="N48" s="1">
        <f>SUM(N$4:N47)</f>
        <v>2493762698</v>
      </c>
      <c r="O48" s="1"/>
      <c r="P48" s="1"/>
      <c r="Q48" s="1">
        <f>SUM(Q$4:Q47)</f>
        <v>8937100604</v>
      </c>
      <c r="R48" s="1"/>
      <c r="S48" s="12"/>
      <c r="V48" s="9"/>
    </row>
    <row r="49" spans="7:30">
      <c r="V49" s="9"/>
    </row>
    <row r="50" spans="7:30">
      <c r="H50" s="1"/>
      <c r="I50" s="1"/>
      <c r="J50" s="12"/>
      <c r="K50" s="1"/>
      <c r="L50" s="1"/>
      <c r="M50" s="12"/>
      <c r="N50" s="1"/>
      <c r="O50" s="1"/>
      <c r="P50" s="12"/>
      <c r="Q50" s="11"/>
      <c r="V50" s="9"/>
    </row>
    <row r="51" spans="7:30">
      <c r="G51" s="20" t="s">
        <v>24</v>
      </c>
      <c r="H51" s="20"/>
      <c r="I51" s="20"/>
      <c r="J51" s="20"/>
      <c r="K51" s="20"/>
      <c r="L51" s="20"/>
      <c r="M51" s="20"/>
      <c r="N51" s="20"/>
      <c r="O51" s="20"/>
      <c r="P51" s="28"/>
      <c r="Q51" s="20"/>
      <c r="R51" s="20"/>
      <c r="S51" s="20"/>
      <c r="T51" s="20"/>
      <c r="U51" s="28"/>
      <c r="V51" s="20"/>
      <c r="W51" s="20"/>
      <c r="X51" s="20"/>
      <c r="Y51" s="20"/>
      <c r="Z51" s="28"/>
      <c r="AA51" s="20"/>
      <c r="AB51" s="20"/>
      <c r="AC51" s="20"/>
      <c r="AD51" s="20"/>
    </row>
    <row r="52" spans="7:30">
      <c r="G52" s="20" t="s">
        <v>5</v>
      </c>
      <c r="H52" s="20"/>
      <c r="I52" s="20"/>
      <c r="J52" s="20"/>
      <c r="K52" s="20"/>
      <c r="L52" s="20" t="s">
        <v>181</v>
      </c>
      <c r="M52" s="20"/>
      <c r="N52" s="20"/>
      <c r="O52" s="20"/>
      <c r="P52" s="29"/>
      <c r="Q52" s="20" t="s">
        <v>125</v>
      </c>
      <c r="R52" s="20"/>
      <c r="S52" s="20"/>
      <c r="T52" s="20"/>
      <c r="U52" s="29"/>
      <c r="V52" s="20" t="s">
        <v>207</v>
      </c>
      <c r="W52" s="20"/>
      <c r="X52" s="20"/>
      <c r="Y52" s="20"/>
      <c r="Z52" s="29"/>
      <c r="AA52" s="20" t="s">
        <v>27</v>
      </c>
      <c r="AB52" s="20"/>
      <c r="AC52" s="20"/>
      <c r="AD52" s="20"/>
    </row>
    <row r="53" spans="7:30">
      <c r="G53" s="20" t="s">
        <v>78</v>
      </c>
      <c r="H53" s="20" t="s">
        <v>79</v>
      </c>
      <c r="I53" s="20" t="s">
        <v>25</v>
      </c>
      <c r="J53" s="20" t="s">
        <v>26</v>
      </c>
      <c r="K53" s="20"/>
      <c r="L53" s="20" t="s">
        <v>78</v>
      </c>
      <c r="M53" s="20" t="s">
        <v>79</v>
      </c>
      <c r="N53" s="20" t="s">
        <v>25</v>
      </c>
      <c r="O53" s="20" t="s">
        <v>26</v>
      </c>
      <c r="P53" s="20"/>
      <c r="Q53" s="20" t="s">
        <v>78</v>
      </c>
      <c r="R53" s="20" t="s">
        <v>79</v>
      </c>
      <c r="S53" s="20" t="s">
        <v>25</v>
      </c>
      <c r="T53" s="20" t="s">
        <v>26</v>
      </c>
      <c r="U53" s="20"/>
      <c r="V53" s="20" t="s">
        <v>78</v>
      </c>
      <c r="W53" s="20" t="s">
        <v>79</v>
      </c>
      <c r="X53" s="20" t="s">
        <v>25</v>
      </c>
      <c r="Y53" s="20" t="s">
        <v>26</v>
      </c>
      <c r="Z53" s="20"/>
      <c r="AA53" s="20" t="s">
        <v>78</v>
      </c>
      <c r="AB53" s="20" t="s">
        <v>79</v>
      </c>
      <c r="AC53" s="20" t="s">
        <v>25</v>
      </c>
      <c r="AD53" s="20" t="s">
        <v>26</v>
      </c>
    </row>
    <row r="54" spans="7:30">
      <c r="G54" s="2">
        <v>0</v>
      </c>
      <c r="H54" s="2">
        <f>G55</f>
        <v>1</v>
      </c>
      <c r="I54" s="1">
        <f>(SUMIFS('Raw statistics'!$O:$O,'Raw statistics'!$N:$N,"&gt;"&amp;(G54*$B$4),'Raw statistics'!$N:$N,"&lt;="&amp;(H54*$B$4),'Raw statistics'!$M:$M,0))</f>
        <v>29184035</v>
      </c>
      <c r="J54" s="9">
        <f>(SUMIFS('Raw statistics'!$P:$P,'Raw statistics'!$N:$N,"&gt;"&amp;(G54*$B$4),'Raw statistics'!$N:$N,"&lt;="&amp;(H54*$B$4),'Raw statistics'!$M:$M,0))/$B$5/$B$4*100</f>
        <v>3.7073453200000004</v>
      </c>
      <c r="L54" s="2">
        <f t="shared" ref="L54:L74" si="15">G54</f>
        <v>0</v>
      </c>
      <c r="M54" s="2">
        <f>L55</f>
        <v>1</v>
      </c>
      <c r="N54" s="1">
        <f>(SUMIFS('Raw statistics'!$O:$O,'Raw statistics'!$N:$N,"&gt;"&amp;(L54*$B$4),'Raw statistics'!$N:$N,"&lt;="&amp;(M54*$B$4),'Raw statistics'!$M:$M,1))</f>
        <v>265081</v>
      </c>
      <c r="O54" s="9">
        <f>(SUMIFS('Raw statistics'!$P:$P,'Raw statistics'!$N:$N,"&gt;"&amp;(L54*$B$4),'Raw statistics'!$N:$N,"&lt;="&amp;(M54*$B$4),'Raw statistics'!$M:$M,1))/$B$5/$B$4*100</f>
        <v>3.3964899999999999E-2</v>
      </c>
      <c r="Q54" s="2">
        <f t="shared" ref="Q54:Q74" si="16">L54</f>
        <v>0</v>
      </c>
      <c r="R54" s="2">
        <f>Q55</f>
        <v>1</v>
      </c>
      <c r="S54" s="1">
        <f>(SUMIFS('Raw statistics'!$O:$O,'Raw statistics'!$N:$N,"&gt;"&amp;(Q54*$B$4),'Raw statistics'!$N:$N,"&lt;="&amp;(R54*$B$4),'Raw statistics'!$M:$M,2))</f>
        <v>1962998</v>
      </c>
      <c r="T54" s="9">
        <f>(SUMIFS('Raw statistics'!$P:$P,'Raw statistics'!$N:$N,"&gt;"&amp;(Q54*$B$4),'Raw statistics'!$N:$N,"&lt;="&amp;(R54*$B$4),'Raw statistics'!$M:$M,2))/$B$5/$B$4*100</f>
        <v>0.24873286000000003</v>
      </c>
      <c r="V54" s="2">
        <f t="shared" ref="V54:V74" si="17">Q54</f>
        <v>0</v>
      </c>
      <c r="W54" s="2">
        <f>V55</f>
        <v>1</v>
      </c>
      <c r="X54" s="1">
        <f>(SUMIFS('Raw statistics'!$O:$O,'Raw statistics'!$N:$N,"&gt;"&amp;(V54*$B$4),'Raw statistics'!$N:$N,"&lt;="&amp;(W54*$B$4),'Raw statistics'!$M:$M,3))</f>
        <v>43870</v>
      </c>
      <c r="Y54" s="9">
        <f>(SUMIFS('Raw statistics'!$P:$P,'Raw statistics'!$N:$N,"&gt;"&amp;(V54*$B$4),'Raw statistics'!$N:$N,"&lt;="&amp;(W54*$B$4),'Raw statistics'!$M:$M,3))/$B$5/$B$4*100</f>
        <v>5.8697999999999997E-3</v>
      </c>
      <c r="AA54" s="2">
        <f t="shared" ref="AA54:AA74" si="18">L54</f>
        <v>0</v>
      </c>
      <c r="AB54" s="2">
        <f>AA55</f>
        <v>1</v>
      </c>
      <c r="AC54" s="1">
        <f t="shared" ref="AC54:AC74" si="19">SUM(I54,N54,S54,X54)</f>
        <v>31455984</v>
      </c>
      <c r="AD54" s="9">
        <f t="shared" ref="AD54:AD74" si="20">SUM(J54,O54,T54,Y54)</f>
        <v>3.9959128800000006</v>
      </c>
    </row>
    <row r="55" spans="7:30">
      <c r="G55" s="2">
        <v>1</v>
      </c>
      <c r="H55" s="2">
        <f t="shared" ref="H55:H73" si="21">G56</f>
        <v>2</v>
      </c>
      <c r="I55" s="1">
        <f>(SUMIFS('Raw statistics'!$O:$O,'Raw statistics'!$N:$N,"&gt;"&amp;(G55*$B$4),'Raw statistics'!$N:$N,"&lt;="&amp;(H55*$B$4),'Raw statistics'!$M:$M,0))</f>
        <v>21013112</v>
      </c>
      <c r="J55" s="9">
        <f>(SUMIFS('Raw statistics'!$P:$P,'Raw statistics'!$N:$N,"&gt;"&amp;(G55*$B$4),'Raw statistics'!$N:$N,"&lt;="&amp;(H55*$B$4),'Raw statistics'!$M:$M,0))/$B$5/$B$4*100</f>
        <v>5.9469383200000001</v>
      </c>
      <c r="L55" s="2">
        <f t="shared" si="15"/>
        <v>1</v>
      </c>
      <c r="M55" s="2">
        <f t="shared" ref="M55:M73" si="22">L56</f>
        <v>2</v>
      </c>
      <c r="N55" s="1">
        <f>(SUMIFS('Raw statistics'!$O:$O,'Raw statistics'!$N:$N,"&gt;"&amp;(L55*$B$4),'Raw statistics'!$N:$N,"&lt;="&amp;(M55*$B$4),'Raw statistics'!$M:$M,1))</f>
        <v>430000</v>
      </c>
      <c r="O55" s="9">
        <f>(SUMIFS('Raw statistics'!$P:$P,'Raw statistics'!$N:$N,"&gt;"&amp;(L55*$B$4),'Raw statistics'!$N:$N,"&lt;="&amp;(M55*$B$4),'Raw statistics'!$M:$M,1))/$B$5/$B$4*100</f>
        <v>0.13506486000000001</v>
      </c>
      <c r="Q55" s="2">
        <f t="shared" si="16"/>
        <v>1</v>
      </c>
      <c r="R55" s="2">
        <f t="shared" ref="R55:R73" si="23">Q56</f>
        <v>2</v>
      </c>
      <c r="S55" s="1">
        <f>(SUMIFS('Raw statistics'!$O:$O,'Raw statistics'!$N:$N,"&gt;"&amp;(Q55*$B$4),'Raw statistics'!$N:$N,"&lt;="&amp;(R55*$B$4),'Raw statistics'!$M:$M,2))</f>
        <v>1568559</v>
      </c>
      <c r="T55" s="9">
        <f>(SUMIFS('Raw statistics'!$P:$P,'Raw statistics'!$N:$N,"&gt;"&amp;(Q55*$B$4),'Raw statistics'!$N:$N,"&lt;="&amp;(R55*$B$4),'Raw statistics'!$M:$M,2))/$B$5/$B$4*100</f>
        <v>0.44485212000000007</v>
      </c>
      <c r="V55" s="2">
        <f t="shared" si="17"/>
        <v>1</v>
      </c>
      <c r="W55" s="2">
        <f t="shared" ref="W55:W73" si="24">V56</f>
        <v>2</v>
      </c>
      <c r="X55" s="1">
        <f>(SUMIFS('Raw statistics'!$O:$O,'Raw statistics'!$N:$N,"&gt;"&amp;(V55*$B$4),'Raw statistics'!$N:$N,"&lt;="&amp;(W55*$B$4),'Raw statistics'!$M:$M,3))</f>
        <v>102712</v>
      </c>
      <c r="Y55" s="9">
        <f>(SUMIFS('Raw statistics'!$P:$P,'Raw statistics'!$N:$N,"&gt;"&amp;(V55*$B$4),'Raw statistics'!$N:$N,"&lt;="&amp;(W55*$B$4),'Raw statistics'!$M:$M,3))/$B$5/$B$4*100</f>
        <v>3.2240980000000002E-2</v>
      </c>
      <c r="AA55" s="2">
        <f t="shared" si="18"/>
        <v>1</v>
      </c>
      <c r="AB55" s="2">
        <f t="shared" ref="AB55:AB73" si="25">AA56</f>
        <v>2</v>
      </c>
      <c r="AC55" s="1">
        <f t="shared" si="19"/>
        <v>23114383</v>
      </c>
      <c r="AD55" s="9">
        <f t="shared" si="20"/>
        <v>6.5590962800000003</v>
      </c>
    </row>
    <row r="56" spans="7:30">
      <c r="G56" s="2">
        <v>2</v>
      </c>
      <c r="H56" s="2">
        <f t="shared" si="21"/>
        <v>4</v>
      </c>
      <c r="I56" s="1">
        <f>(SUMIFS('Raw statistics'!$O:$O,'Raw statistics'!$N:$N,"&gt;"&amp;(G56*$B$4),'Raw statistics'!$N:$N,"&lt;="&amp;(H56*$B$4),'Raw statistics'!$M:$M,0))</f>
        <v>18335900</v>
      </c>
      <c r="J56" s="9">
        <f>(SUMIFS('Raw statistics'!$P:$P,'Raw statistics'!$N:$N,"&gt;"&amp;(G56*$B$4),'Raw statistics'!$N:$N,"&lt;="&amp;(H56*$B$4),'Raw statistics'!$M:$M,0))/$B$5/$B$4*100</f>
        <v>10.405227980000001</v>
      </c>
      <c r="L56" s="2">
        <f t="shared" si="15"/>
        <v>2</v>
      </c>
      <c r="M56" s="2">
        <f t="shared" si="22"/>
        <v>4</v>
      </c>
      <c r="N56" s="1">
        <f>(SUMIFS('Raw statistics'!$O:$O,'Raw statistics'!$N:$N,"&gt;"&amp;(L56*$B$4),'Raw statistics'!$N:$N,"&lt;="&amp;(M56*$B$4),'Raw statistics'!$M:$M,1))</f>
        <v>3912083</v>
      </c>
      <c r="O56" s="9">
        <f>(SUMIFS('Raw statistics'!$P:$P,'Raw statistics'!$N:$N,"&gt;"&amp;(L56*$B$4),'Raw statistics'!$N:$N,"&lt;="&amp;(M56*$B$4),'Raw statistics'!$M:$M,1))/$B$5/$B$4*100</f>
        <v>2.35848886</v>
      </c>
      <c r="Q56" s="2">
        <f t="shared" si="16"/>
        <v>2</v>
      </c>
      <c r="R56" s="2">
        <f t="shared" si="23"/>
        <v>4</v>
      </c>
      <c r="S56" s="1">
        <f>(SUMIFS('Raw statistics'!$O:$O,'Raw statistics'!$N:$N,"&gt;"&amp;(Q56*$B$4),'Raw statistics'!$N:$N,"&lt;="&amp;(R56*$B$4),'Raw statistics'!$M:$M,2))</f>
        <v>1776310</v>
      </c>
      <c r="T56" s="9">
        <f>(SUMIFS('Raw statistics'!$P:$P,'Raw statistics'!$N:$N,"&gt;"&amp;(Q56*$B$4),'Raw statistics'!$N:$N,"&lt;="&amp;(R56*$B$4),'Raw statistics'!$M:$M,2))/$B$5/$B$4*100</f>
        <v>1.0162348400000001</v>
      </c>
      <c r="V56" s="2">
        <f t="shared" si="17"/>
        <v>2</v>
      </c>
      <c r="W56" s="2">
        <f t="shared" si="24"/>
        <v>4</v>
      </c>
      <c r="X56" s="1">
        <f>(SUMIFS('Raw statistics'!$O:$O,'Raw statistics'!$N:$N,"&gt;"&amp;(V56*$B$4),'Raw statistics'!$N:$N,"&lt;="&amp;(W56*$B$4),'Raw statistics'!$M:$M,3))</f>
        <v>1428831</v>
      </c>
      <c r="Y56" s="9">
        <f>(SUMIFS('Raw statistics'!$P:$P,'Raw statistics'!$N:$N,"&gt;"&amp;(V56*$B$4),'Raw statistics'!$N:$N,"&lt;="&amp;(W56*$B$4),'Raw statistics'!$M:$M,3))/$B$5/$B$4*100</f>
        <v>0.86166034000000002</v>
      </c>
      <c r="AA56" s="2">
        <f t="shared" si="18"/>
        <v>2</v>
      </c>
      <c r="AB56" s="2">
        <f t="shared" si="25"/>
        <v>4</v>
      </c>
      <c r="AC56" s="1">
        <f t="shared" si="19"/>
        <v>25453124</v>
      </c>
      <c r="AD56" s="9">
        <f t="shared" si="20"/>
        <v>14.64161202</v>
      </c>
    </row>
    <row r="57" spans="7:30">
      <c r="G57" s="2">
        <v>4</v>
      </c>
      <c r="H57" s="2">
        <f t="shared" si="21"/>
        <v>7</v>
      </c>
      <c r="I57" s="1">
        <f>(SUMIFS('Raw statistics'!$O:$O,'Raw statistics'!$N:$N,"&gt;"&amp;(G57*$B$4),'Raw statistics'!$N:$N,"&lt;="&amp;(H57*$B$4),'Raw statistics'!$M:$M,0))</f>
        <v>9599439</v>
      </c>
      <c r="J57" s="9">
        <f>(SUMIFS('Raw statistics'!$P:$P,'Raw statistics'!$N:$N,"&gt;"&amp;(G57*$B$4),'Raw statistics'!$N:$N,"&lt;="&amp;(H57*$B$4),'Raw statistics'!$M:$M,0))/$B$5/$B$4*100</f>
        <v>9.8472617399999987</v>
      </c>
      <c r="L57" s="2">
        <f t="shared" si="15"/>
        <v>4</v>
      </c>
      <c r="M57" s="2">
        <f t="shared" si="22"/>
        <v>7</v>
      </c>
      <c r="N57" s="1">
        <f>(SUMIFS('Raw statistics'!$O:$O,'Raw statistics'!$N:$N,"&gt;"&amp;(L57*$B$4),'Raw statistics'!$N:$N,"&lt;="&amp;(M57*$B$4),'Raw statistics'!$M:$M,1))</f>
        <v>941665</v>
      </c>
      <c r="O57" s="9">
        <f>(SUMIFS('Raw statistics'!$P:$P,'Raw statistics'!$N:$N,"&gt;"&amp;(L57*$B$4),'Raw statistics'!$N:$N,"&lt;="&amp;(M57*$B$4),'Raw statistics'!$M:$M,1))/$B$5/$B$4*100</f>
        <v>1.0047340200000001</v>
      </c>
      <c r="Q57" s="2">
        <f t="shared" si="16"/>
        <v>4</v>
      </c>
      <c r="R57" s="2">
        <f t="shared" si="23"/>
        <v>7</v>
      </c>
      <c r="S57" s="1">
        <f>(SUMIFS('Raw statistics'!$O:$O,'Raw statistics'!$N:$N,"&gt;"&amp;(Q57*$B$4),'Raw statistics'!$N:$N,"&lt;="&amp;(R57*$B$4),'Raw statistics'!$M:$M,2))</f>
        <v>1215169</v>
      </c>
      <c r="T57" s="9">
        <f>(SUMIFS('Raw statistics'!$P:$P,'Raw statistics'!$N:$N,"&gt;"&amp;(Q57*$B$4),'Raw statistics'!$N:$N,"&lt;="&amp;(R57*$B$4),'Raw statistics'!$M:$M,2))/$B$5/$B$4*100</f>
        <v>1.2598040799999999</v>
      </c>
      <c r="V57" s="2">
        <f t="shared" si="17"/>
        <v>4</v>
      </c>
      <c r="W57" s="2">
        <f t="shared" si="24"/>
        <v>7</v>
      </c>
      <c r="X57" s="1">
        <f>(SUMIFS('Raw statistics'!$O:$O,'Raw statistics'!$N:$N,"&gt;"&amp;(V57*$B$4),'Raw statistics'!$N:$N,"&lt;="&amp;(W57*$B$4),'Raw statistics'!$M:$M,3))</f>
        <v>302754</v>
      </c>
      <c r="Y57" s="9">
        <f>(SUMIFS('Raw statistics'!$P:$P,'Raw statistics'!$N:$N,"&gt;"&amp;(V57*$B$4),'Raw statistics'!$N:$N,"&lt;="&amp;(W57*$B$4),'Raw statistics'!$M:$M,3))/$B$5/$B$4*100</f>
        <v>0.32586527999999998</v>
      </c>
      <c r="AA57" s="2">
        <f t="shared" si="18"/>
        <v>4</v>
      </c>
      <c r="AB57" s="2">
        <f t="shared" si="25"/>
        <v>7</v>
      </c>
      <c r="AC57" s="1">
        <f t="shared" si="19"/>
        <v>12059027</v>
      </c>
      <c r="AD57" s="9">
        <f t="shared" si="20"/>
        <v>12.43766512</v>
      </c>
    </row>
    <row r="58" spans="7:30">
      <c r="G58" s="2">
        <v>7</v>
      </c>
      <c r="H58" s="2">
        <f t="shared" si="21"/>
        <v>10</v>
      </c>
      <c r="I58" s="1">
        <f>(SUMIFS('Raw statistics'!$O:$O,'Raw statistics'!$N:$N,"&gt;"&amp;(G58*$B$4),'Raw statistics'!$N:$N,"&lt;="&amp;(H58*$B$4),'Raw statistics'!$M:$M,0))</f>
        <v>5594410</v>
      </c>
      <c r="J58" s="9">
        <f>(SUMIFS('Raw statistics'!$P:$P,'Raw statistics'!$N:$N,"&gt;"&amp;(G58*$B$4),'Raw statistics'!$N:$N,"&lt;="&amp;(H58*$B$4),'Raw statistics'!$M:$M,0))/$B$5/$B$4*100</f>
        <v>9.2485947999999993</v>
      </c>
      <c r="L58" s="2">
        <f t="shared" si="15"/>
        <v>7</v>
      </c>
      <c r="M58" s="2">
        <f t="shared" si="22"/>
        <v>10</v>
      </c>
      <c r="N58" s="1">
        <f>(SUMIFS('Raw statistics'!$O:$O,'Raw statistics'!$N:$N,"&gt;"&amp;(L58*$B$4),'Raw statistics'!$N:$N,"&lt;="&amp;(M58*$B$4),'Raw statistics'!$M:$M,1))</f>
        <v>588377</v>
      </c>
      <c r="O58" s="9">
        <f>(SUMIFS('Raw statistics'!$P:$P,'Raw statistics'!$N:$N,"&gt;"&amp;(L58*$B$4),'Raw statistics'!$N:$N,"&lt;="&amp;(M58*$B$4),'Raw statistics'!$M:$M,1))/$B$5/$B$4*100</f>
        <v>1.05039828</v>
      </c>
      <c r="Q58" s="2">
        <f t="shared" si="16"/>
        <v>7</v>
      </c>
      <c r="R58" s="2">
        <f t="shared" si="23"/>
        <v>10</v>
      </c>
      <c r="S58" s="1">
        <f>(SUMIFS('Raw statistics'!$O:$O,'Raw statistics'!$N:$N,"&gt;"&amp;(Q58*$B$4),'Raw statistics'!$N:$N,"&lt;="&amp;(R58*$B$4),'Raw statistics'!$M:$M,2))</f>
        <v>762987</v>
      </c>
      <c r="T58" s="9">
        <f>(SUMIFS('Raw statistics'!$P:$P,'Raw statistics'!$N:$N,"&gt;"&amp;(Q58*$B$4),'Raw statistics'!$N:$N,"&lt;="&amp;(R58*$B$4),'Raw statistics'!$M:$M,2))/$B$5/$B$4*100</f>
        <v>1.2734671200000001</v>
      </c>
      <c r="V58" s="2">
        <f t="shared" si="17"/>
        <v>7</v>
      </c>
      <c r="W58" s="2">
        <f t="shared" si="24"/>
        <v>10</v>
      </c>
      <c r="X58" s="1">
        <f>(SUMIFS('Raw statistics'!$O:$O,'Raw statistics'!$N:$N,"&gt;"&amp;(V58*$B$4),'Raw statistics'!$N:$N,"&lt;="&amp;(W58*$B$4),'Raw statistics'!$M:$M,3))</f>
        <v>265004</v>
      </c>
      <c r="Y58" s="9">
        <f>(SUMIFS('Raw statistics'!$P:$P,'Raw statistics'!$N:$N,"&gt;"&amp;(V58*$B$4),'Raw statistics'!$N:$N,"&lt;="&amp;(W58*$B$4),'Raw statistics'!$M:$M,3))/$B$5/$B$4*100</f>
        <v>0.46874667999999997</v>
      </c>
      <c r="AA58" s="2">
        <f t="shared" si="18"/>
        <v>7</v>
      </c>
      <c r="AB58" s="2">
        <f t="shared" si="25"/>
        <v>10</v>
      </c>
      <c r="AC58" s="1">
        <f t="shared" si="19"/>
        <v>7210778</v>
      </c>
      <c r="AD58" s="9">
        <f t="shared" si="20"/>
        <v>12.041206879999999</v>
      </c>
    </row>
    <row r="59" spans="7:30">
      <c r="G59" s="2">
        <v>10</v>
      </c>
      <c r="H59" s="2">
        <f t="shared" si="21"/>
        <v>20</v>
      </c>
      <c r="I59" s="1">
        <f>(SUMIFS('Raw statistics'!$O:$O,'Raw statistics'!$N:$N,"&gt;"&amp;(G59*$B$4),'Raw statistics'!$N:$N,"&lt;="&amp;(H59*$B$4),'Raw statistics'!$M:$M,0))</f>
        <v>3827068</v>
      </c>
      <c r="J59" s="9">
        <f>(SUMIFS('Raw statistics'!$P:$P,'Raw statistics'!$N:$N,"&gt;"&amp;(G59*$B$4),'Raw statistics'!$N:$N,"&lt;="&amp;(H59*$B$4),'Raw statistics'!$M:$M,0))/$B$5/$B$4*100</f>
        <v>10.650976940000001</v>
      </c>
      <c r="L59" s="2">
        <f t="shared" si="15"/>
        <v>10</v>
      </c>
      <c r="M59" s="2">
        <f t="shared" si="22"/>
        <v>20</v>
      </c>
      <c r="N59" s="1">
        <f>(SUMIFS('Raw statistics'!$O:$O,'Raw statistics'!$N:$N,"&gt;"&amp;(L59*$B$4),'Raw statistics'!$N:$N,"&lt;="&amp;(M59*$B$4),'Raw statistics'!$M:$M,1))</f>
        <v>1277383</v>
      </c>
      <c r="O59" s="9">
        <f>(SUMIFS('Raw statistics'!$P:$P,'Raw statistics'!$N:$N,"&gt;"&amp;(L59*$B$4),'Raw statistics'!$N:$N,"&lt;="&amp;(M59*$B$4),'Raw statistics'!$M:$M,1))/$B$5/$B$4*100</f>
        <v>3.6929462000000002</v>
      </c>
      <c r="Q59" s="2">
        <f t="shared" si="16"/>
        <v>10</v>
      </c>
      <c r="R59" s="2">
        <f t="shared" si="23"/>
        <v>20</v>
      </c>
      <c r="S59" s="1">
        <f>(SUMIFS('Raw statistics'!$O:$O,'Raw statistics'!$N:$N,"&gt;"&amp;(Q59*$B$4),'Raw statistics'!$N:$N,"&lt;="&amp;(R59*$B$4),'Raw statistics'!$M:$M,2))</f>
        <v>673558</v>
      </c>
      <c r="T59" s="9">
        <f>(SUMIFS('Raw statistics'!$P:$P,'Raw statistics'!$N:$N,"&gt;"&amp;(Q59*$B$4),'Raw statistics'!$N:$N,"&lt;="&amp;(R59*$B$4),'Raw statistics'!$M:$M,2))/$B$5/$B$4*100</f>
        <v>1.8900810800000001</v>
      </c>
      <c r="V59" s="2">
        <f t="shared" si="17"/>
        <v>10</v>
      </c>
      <c r="W59" s="2">
        <f t="shared" si="24"/>
        <v>20</v>
      </c>
      <c r="X59" s="1">
        <f>(SUMIFS('Raw statistics'!$O:$O,'Raw statistics'!$N:$N,"&gt;"&amp;(V59*$B$4),'Raw statistics'!$N:$N,"&lt;="&amp;(W59*$B$4),'Raw statistics'!$M:$M,3))</f>
        <v>474568</v>
      </c>
      <c r="Y59" s="9">
        <f>(SUMIFS('Raw statistics'!$P:$P,'Raw statistics'!$N:$N,"&gt;"&amp;(V59*$B$4),'Raw statistics'!$N:$N,"&lt;="&amp;(W59*$B$4),'Raw statistics'!$M:$M,3))/$B$5/$B$4*100</f>
        <v>1.42291352</v>
      </c>
      <c r="AA59" s="2">
        <f t="shared" si="18"/>
        <v>10</v>
      </c>
      <c r="AB59" s="2">
        <f t="shared" si="25"/>
        <v>20</v>
      </c>
      <c r="AC59" s="1">
        <f t="shared" si="19"/>
        <v>6252577</v>
      </c>
      <c r="AD59" s="9">
        <f t="shared" si="20"/>
        <v>17.656917740000004</v>
      </c>
    </row>
    <row r="60" spans="7:30">
      <c r="G60" s="2">
        <v>20</v>
      </c>
      <c r="H60" s="2">
        <f t="shared" si="21"/>
        <v>30</v>
      </c>
      <c r="I60" s="1">
        <f>(SUMIFS('Raw statistics'!$O:$O,'Raw statistics'!$N:$N,"&gt;"&amp;(G60*$B$4),'Raw statistics'!$N:$N,"&lt;="&amp;(H60*$B$4),'Raw statistics'!$M:$M,0))</f>
        <v>688878</v>
      </c>
      <c r="J60" s="9">
        <f>(SUMIFS('Raw statistics'!$P:$P,'Raw statistics'!$N:$N,"&gt;"&amp;(G60*$B$4),'Raw statistics'!$N:$N,"&lt;="&amp;(H60*$B$4),'Raw statistics'!$M:$M,0))/$B$5/$B$4*100</f>
        <v>3.3529336199999995</v>
      </c>
      <c r="L60" s="2">
        <f t="shared" si="15"/>
        <v>20</v>
      </c>
      <c r="M60" s="2">
        <f t="shared" si="22"/>
        <v>30</v>
      </c>
      <c r="N60" s="1">
        <f>(SUMIFS('Raw statistics'!$O:$O,'Raw statistics'!$N:$N,"&gt;"&amp;(L60*$B$4),'Raw statistics'!$N:$N,"&lt;="&amp;(M60*$B$4),'Raw statistics'!$M:$M,1))</f>
        <v>466121</v>
      </c>
      <c r="O60" s="9">
        <f>(SUMIFS('Raw statistics'!$P:$P,'Raw statistics'!$N:$N,"&gt;"&amp;(L60*$B$4),'Raw statistics'!$N:$N,"&lt;="&amp;(M60*$B$4),'Raw statistics'!$M:$M,1))/$B$5/$B$4*100</f>
        <v>2.2705875199999999</v>
      </c>
      <c r="Q60" s="2">
        <f t="shared" si="16"/>
        <v>20</v>
      </c>
      <c r="R60" s="2">
        <f t="shared" si="23"/>
        <v>30</v>
      </c>
      <c r="S60" s="1">
        <f>(SUMIFS('Raw statistics'!$O:$O,'Raw statistics'!$N:$N,"&gt;"&amp;(Q60*$B$4),'Raw statistics'!$N:$N,"&lt;="&amp;(R60*$B$4),'Raw statistics'!$M:$M,2))</f>
        <v>155247</v>
      </c>
      <c r="T60" s="9">
        <f>(SUMIFS('Raw statistics'!$P:$P,'Raw statistics'!$N:$N,"&gt;"&amp;(Q60*$B$4),'Raw statistics'!$N:$N,"&lt;="&amp;(R60*$B$4),'Raw statistics'!$M:$M,2))/$B$5/$B$4*100</f>
        <v>0.75537192000000009</v>
      </c>
      <c r="V60" s="2">
        <f t="shared" si="17"/>
        <v>20</v>
      </c>
      <c r="W60" s="2">
        <f t="shared" si="24"/>
        <v>30</v>
      </c>
      <c r="X60" s="1">
        <f>(SUMIFS('Raw statistics'!$O:$O,'Raw statistics'!$N:$N,"&gt;"&amp;(V60*$B$4),'Raw statistics'!$N:$N,"&lt;="&amp;(W60*$B$4),'Raw statistics'!$M:$M,3))</f>
        <v>222242</v>
      </c>
      <c r="Y60" s="9">
        <f>(SUMIFS('Raw statistics'!$P:$P,'Raw statistics'!$N:$N,"&gt;"&amp;(V60*$B$4),'Raw statistics'!$N:$N,"&lt;="&amp;(W60*$B$4),'Raw statistics'!$M:$M,3))/$B$5/$B$4*100</f>
        <v>1.1058418800000001</v>
      </c>
      <c r="AA60" s="2">
        <f t="shared" si="18"/>
        <v>20</v>
      </c>
      <c r="AB60" s="2">
        <f t="shared" si="25"/>
        <v>30</v>
      </c>
      <c r="AC60" s="1">
        <f t="shared" si="19"/>
        <v>1532488</v>
      </c>
      <c r="AD60" s="9">
        <f t="shared" si="20"/>
        <v>7.4847349399999992</v>
      </c>
    </row>
    <row r="61" spans="7:30">
      <c r="G61" s="2">
        <v>30</v>
      </c>
      <c r="H61" s="2">
        <f t="shared" si="21"/>
        <v>40</v>
      </c>
      <c r="I61" s="1">
        <f>(SUMIFS('Raw statistics'!$O:$O,'Raw statistics'!$N:$N,"&gt;"&amp;(G61*$B$4),'Raw statistics'!$N:$N,"&lt;="&amp;(H61*$B$4),'Raw statistics'!$M:$M,0))</f>
        <v>207995</v>
      </c>
      <c r="J61" s="9">
        <f>(SUMIFS('Raw statistics'!$P:$P,'Raw statistics'!$N:$N,"&gt;"&amp;(G61*$B$4),'Raw statistics'!$N:$N,"&lt;="&amp;(H61*$B$4),'Raw statistics'!$M:$M,0))/$B$5/$B$4*100</f>
        <v>1.4418455000000001</v>
      </c>
      <c r="L61" s="2">
        <f t="shared" si="15"/>
        <v>30</v>
      </c>
      <c r="M61" s="2">
        <f t="shared" si="22"/>
        <v>40</v>
      </c>
      <c r="N61" s="1">
        <f>(SUMIFS('Raw statistics'!$O:$O,'Raw statistics'!$N:$N,"&gt;"&amp;(L61*$B$4),'Raw statistics'!$N:$N,"&lt;="&amp;(M61*$B$4),'Raw statistics'!$M:$M,1))</f>
        <v>256246</v>
      </c>
      <c r="O61" s="9">
        <f>(SUMIFS('Raw statistics'!$P:$P,'Raw statistics'!$N:$N,"&gt;"&amp;(L61*$B$4),'Raw statistics'!$N:$N,"&lt;="&amp;(M61*$B$4),'Raw statistics'!$M:$M,1))/$B$5/$B$4*100</f>
        <v>1.7773392800000003</v>
      </c>
      <c r="Q61" s="2">
        <f t="shared" si="16"/>
        <v>30</v>
      </c>
      <c r="R61" s="2">
        <f t="shared" si="23"/>
        <v>40</v>
      </c>
      <c r="S61" s="1">
        <f>(SUMIFS('Raw statistics'!$O:$O,'Raw statistics'!$N:$N,"&gt;"&amp;(Q61*$B$4),'Raw statistics'!$N:$N,"&lt;="&amp;(R61*$B$4),'Raw statistics'!$M:$M,2))</f>
        <v>54433</v>
      </c>
      <c r="T61" s="9">
        <f>(SUMIFS('Raw statistics'!$P:$P,'Raw statistics'!$N:$N,"&gt;"&amp;(Q61*$B$4),'Raw statistics'!$N:$N,"&lt;="&amp;(R61*$B$4),'Raw statistics'!$M:$M,2))/$B$5/$B$4*100</f>
        <v>0.37206700000000004</v>
      </c>
      <c r="V61" s="2">
        <f t="shared" si="17"/>
        <v>30</v>
      </c>
      <c r="W61" s="2">
        <f t="shared" si="24"/>
        <v>40</v>
      </c>
      <c r="X61" s="1">
        <f>(SUMIFS('Raw statistics'!$O:$O,'Raw statistics'!$N:$N,"&gt;"&amp;(V61*$B$4),'Raw statistics'!$N:$N,"&lt;="&amp;(W61*$B$4),'Raw statistics'!$M:$M,3))</f>
        <v>159329</v>
      </c>
      <c r="Y61" s="9">
        <f>(SUMIFS('Raw statistics'!$P:$P,'Raw statistics'!$N:$N,"&gt;"&amp;(V61*$B$4),'Raw statistics'!$N:$N,"&lt;="&amp;(W61*$B$4),'Raw statistics'!$M:$M,3))/$B$5/$B$4*100</f>
        <v>1.1100520199999999</v>
      </c>
      <c r="AA61" s="2">
        <f t="shared" si="18"/>
        <v>30</v>
      </c>
      <c r="AB61" s="2">
        <f t="shared" si="25"/>
        <v>40</v>
      </c>
      <c r="AC61" s="1">
        <f t="shared" si="19"/>
        <v>678003</v>
      </c>
      <c r="AD61" s="9">
        <f t="shared" si="20"/>
        <v>4.7013037999999998</v>
      </c>
    </row>
    <row r="62" spans="7:30">
      <c r="G62" s="2">
        <v>40</v>
      </c>
      <c r="H62" s="2">
        <f t="shared" si="21"/>
        <v>50</v>
      </c>
      <c r="I62" s="1">
        <f>(SUMIFS('Raw statistics'!$O:$O,'Raw statistics'!$N:$N,"&gt;"&amp;(G62*$B$4),'Raw statistics'!$N:$N,"&lt;="&amp;(H62*$B$4),'Raw statistics'!$M:$M,0))</f>
        <v>58091</v>
      </c>
      <c r="J62" s="9">
        <f>(SUMIFS('Raw statistics'!$P:$P,'Raw statistics'!$N:$N,"&gt;"&amp;(G62*$B$4),'Raw statistics'!$N:$N,"&lt;="&amp;(H62*$B$4),'Raw statistics'!$M:$M,0))/$B$5/$B$4*100</f>
        <v>0.51381132000000007</v>
      </c>
      <c r="L62" s="2">
        <f t="shared" si="15"/>
        <v>40</v>
      </c>
      <c r="M62" s="2">
        <f t="shared" si="22"/>
        <v>50</v>
      </c>
      <c r="N62" s="1">
        <f>(SUMIFS('Raw statistics'!$O:$O,'Raw statistics'!$N:$N,"&gt;"&amp;(L62*$B$4),'Raw statistics'!$N:$N,"&lt;="&amp;(M62*$B$4),'Raw statistics'!$M:$M,1))</f>
        <v>109577</v>
      </c>
      <c r="O62" s="9">
        <f>(SUMIFS('Raw statistics'!$P:$P,'Raw statistics'!$N:$N,"&gt;"&amp;(L62*$B$4),'Raw statistics'!$N:$N,"&lt;="&amp;(M62*$B$4),'Raw statistics'!$M:$M,1))/$B$5/$B$4*100</f>
        <v>0.95866872000000014</v>
      </c>
      <c r="Q62" s="2">
        <f t="shared" si="16"/>
        <v>40</v>
      </c>
      <c r="R62" s="2">
        <f t="shared" si="23"/>
        <v>50</v>
      </c>
      <c r="S62" s="1">
        <f>(SUMIFS('Raw statistics'!$O:$O,'Raw statistics'!$N:$N,"&gt;"&amp;(Q62*$B$4),'Raw statistics'!$N:$N,"&lt;="&amp;(R62*$B$4),'Raw statistics'!$M:$M,2))</f>
        <v>19973</v>
      </c>
      <c r="T62" s="9">
        <f>(SUMIFS('Raw statistics'!$P:$P,'Raw statistics'!$N:$N,"&gt;"&amp;(Q62*$B$4),'Raw statistics'!$N:$N,"&lt;="&amp;(R62*$B$4),'Raw statistics'!$M:$M,2))/$B$5/$B$4*100</f>
        <v>0.17845378000000001</v>
      </c>
      <c r="V62" s="2">
        <f t="shared" si="17"/>
        <v>40</v>
      </c>
      <c r="W62" s="2">
        <f t="shared" si="24"/>
        <v>50</v>
      </c>
      <c r="X62" s="1">
        <f>(SUMIFS('Raw statistics'!$O:$O,'Raw statistics'!$N:$N,"&gt;"&amp;(V62*$B$4),'Raw statistics'!$N:$N,"&lt;="&amp;(W62*$B$4),'Raw statistics'!$M:$M,3))</f>
        <v>77372</v>
      </c>
      <c r="Y62" s="9">
        <f>(SUMIFS('Raw statistics'!$P:$P,'Raw statistics'!$N:$N,"&gt;"&amp;(V62*$B$4),'Raw statistics'!$N:$N,"&lt;="&amp;(W62*$B$4),'Raw statistics'!$M:$M,3))/$B$5/$B$4*100</f>
        <v>0.68557287999999994</v>
      </c>
      <c r="AA62" s="2">
        <f t="shared" si="18"/>
        <v>40</v>
      </c>
      <c r="AB62" s="2">
        <f t="shared" si="25"/>
        <v>50</v>
      </c>
      <c r="AC62" s="1">
        <f t="shared" si="19"/>
        <v>265013</v>
      </c>
      <c r="AD62" s="9">
        <f t="shared" si="20"/>
        <v>2.3365067000000002</v>
      </c>
    </row>
    <row r="63" spans="7:30">
      <c r="G63" s="2">
        <v>50</v>
      </c>
      <c r="H63" s="2">
        <f t="shared" si="21"/>
        <v>75</v>
      </c>
      <c r="I63" s="1">
        <f>(SUMIFS('Raw statistics'!$O:$O,'Raw statistics'!$N:$N,"&gt;"&amp;(G63*$B$4),'Raw statistics'!$N:$N,"&lt;="&amp;(H63*$B$4),'Raw statistics'!$M:$M,0))</f>
        <v>51302</v>
      </c>
      <c r="J63" s="9">
        <f>(SUMIFS('Raw statistics'!$P:$P,'Raw statistics'!$N:$N,"&gt;"&amp;(G63*$B$4),'Raw statistics'!$N:$N,"&lt;="&amp;(H63*$B$4),'Raw statistics'!$M:$M,0))/$B$5/$B$4*100</f>
        <v>0.59398076</v>
      </c>
      <c r="L63" s="2">
        <f t="shared" si="15"/>
        <v>50</v>
      </c>
      <c r="M63" s="2">
        <f t="shared" si="22"/>
        <v>75</v>
      </c>
      <c r="N63" s="1">
        <f>(SUMIFS('Raw statistics'!$O:$O,'Raw statistics'!$N:$N,"&gt;"&amp;(L63*$B$4),'Raw statistics'!$N:$N,"&lt;="&amp;(M63*$B$4),'Raw statistics'!$M:$M,1))</f>
        <v>146851</v>
      </c>
      <c r="O63" s="9">
        <f>(SUMIFS('Raw statistics'!$P:$P,'Raw statistics'!$N:$N,"&gt;"&amp;(L63*$B$4),'Raw statistics'!$N:$N,"&lt;="&amp;(M63*$B$4),'Raw statistics'!$M:$M,1))/$B$5/$B$4*100</f>
        <v>1.76541276</v>
      </c>
      <c r="Q63" s="2">
        <f t="shared" si="16"/>
        <v>50</v>
      </c>
      <c r="R63" s="2">
        <f t="shared" si="23"/>
        <v>75</v>
      </c>
      <c r="S63" s="1">
        <f>(SUMIFS('Raw statistics'!$O:$O,'Raw statistics'!$N:$N,"&gt;"&amp;(Q63*$B$4),'Raw statistics'!$N:$N,"&lt;="&amp;(R63*$B$4),'Raw statistics'!$M:$M,2))</f>
        <v>14949</v>
      </c>
      <c r="T63" s="9">
        <f>(SUMIFS('Raw statistics'!$P:$P,'Raw statistics'!$N:$N,"&gt;"&amp;(Q63*$B$4),'Raw statistics'!$N:$N,"&lt;="&amp;(R63*$B$4),'Raw statistics'!$M:$M,2))/$B$5/$B$4*100</f>
        <v>0.17791209999999999</v>
      </c>
      <c r="V63" s="2">
        <f t="shared" si="17"/>
        <v>50</v>
      </c>
      <c r="W63" s="2">
        <f t="shared" si="24"/>
        <v>75</v>
      </c>
      <c r="X63" s="1">
        <f>(SUMIFS('Raw statistics'!$O:$O,'Raw statistics'!$N:$N,"&gt;"&amp;(V63*$B$4),'Raw statistics'!$N:$N,"&lt;="&amp;(W63*$B$4),'Raw statistics'!$M:$M,3))</f>
        <v>125524</v>
      </c>
      <c r="Y63" s="9">
        <f>(SUMIFS('Raw statistics'!$P:$P,'Raw statistics'!$N:$N,"&gt;"&amp;(V63*$B$4),'Raw statistics'!$N:$N,"&lt;="&amp;(W63*$B$4),'Raw statistics'!$M:$M,3))/$B$5/$B$4*100</f>
        <v>1.5118573799999999</v>
      </c>
      <c r="AA63" s="2">
        <f t="shared" si="18"/>
        <v>50</v>
      </c>
      <c r="AB63" s="2">
        <f t="shared" si="25"/>
        <v>75</v>
      </c>
      <c r="AC63" s="1">
        <f t="shared" si="19"/>
        <v>338626</v>
      </c>
      <c r="AD63" s="9">
        <f t="shared" si="20"/>
        <v>4.0491630000000001</v>
      </c>
    </row>
    <row r="64" spans="7:30">
      <c r="G64" s="2">
        <v>75</v>
      </c>
      <c r="H64" s="2">
        <f t="shared" si="21"/>
        <v>100</v>
      </c>
      <c r="I64" s="1">
        <f>(SUMIFS('Raw statistics'!$O:$O,'Raw statistics'!$N:$N,"&gt;"&amp;(G64*$B$4),'Raw statistics'!$N:$N,"&lt;="&amp;(H64*$B$4),'Raw statistics'!$M:$M,0))</f>
        <v>9388</v>
      </c>
      <c r="J64" s="9">
        <f>(SUMIFS('Raw statistics'!$P:$P,'Raw statistics'!$N:$N,"&gt;"&amp;(G64*$B$4),'Raw statistics'!$N:$N,"&lt;="&amp;(H64*$B$4),'Raw statistics'!$M:$M,0))/$B$5/$B$4*100</f>
        <v>0.15625865999999999</v>
      </c>
      <c r="L64" s="2">
        <f t="shared" si="15"/>
        <v>75</v>
      </c>
      <c r="M64" s="2">
        <f t="shared" si="22"/>
        <v>100</v>
      </c>
      <c r="N64" s="1">
        <f>(SUMIFS('Raw statistics'!$O:$O,'Raw statistics'!$N:$N,"&gt;"&amp;(L64*$B$4),'Raw statistics'!$N:$N,"&lt;="&amp;(M64*$B$4),'Raw statistics'!$M:$M,1))</f>
        <v>69015</v>
      </c>
      <c r="O64" s="9">
        <f>(SUMIFS('Raw statistics'!$P:$P,'Raw statistics'!$N:$N,"&gt;"&amp;(L64*$B$4),'Raw statistics'!$N:$N,"&lt;="&amp;(M64*$B$4),'Raw statistics'!$M:$M,1))/$B$5/$B$4*100</f>
        <v>1.1622249599999999</v>
      </c>
      <c r="Q64" s="2">
        <f t="shared" si="16"/>
        <v>75</v>
      </c>
      <c r="R64" s="2">
        <f t="shared" si="23"/>
        <v>100</v>
      </c>
      <c r="S64" s="1">
        <f>(SUMIFS('Raw statistics'!$O:$O,'Raw statistics'!$N:$N,"&gt;"&amp;(Q64*$B$4),'Raw statistics'!$N:$N,"&lt;="&amp;(R64*$B$4),'Raw statistics'!$M:$M,2))</f>
        <v>3445</v>
      </c>
      <c r="T64" s="9">
        <f>(SUMIFS('Raw statistics'!$P:$P,'Raw statistics'!$N:$N,"&gt;"&amp;(Q64*$B$4),'Raw statistics'!$N:$N,"&lt;="&amp;(R64*$B$4),'Raw statistics'!$M:$M,2))/$B$5/$B$4*100</f>
        <v>5.8828379999999993E-2</v>
      </c>
      <c r="V64" s="2">
        <f t="shared" si="17"/>
        <v>75</v>
      </c>
      <c r="W64" s="2">
        <f t="shared" si="24"/>
        <v>100</v>
      </c>
      <c r="X64" s="1">
        <f>(SUMIFS('Raw statistics'!$O:$O,'Raw statistics'!$N:$N,"&gt;"&amp;(V64*$B$4),'Raw statistics'!$N:$N,"&lt;="&amp;(W64*$B$4),'Raw statistics'!$M:$M,3))</f>
        <v>61438</v>
      </c>
      <c r="Y64" s="9">
        <f>(SUMIFS('Raw statistics'!$P:$P,'Raw statistics'!$N:$N,"&gt;"&amp;(V64*$B$4),'Raw statistics'!$N:$N,"&lt;="&amp;(W64*$B$4),'Raw statistics'!$M:$M,3))/$B$5/$B$4*100</f>
        <v>1.04294924</v>
      </c>
      <c r="AA64" s="2">
        <f t="shared" si="18"/>
        <v>75</v>
      </c>
      <c r="AB64" s="2">
        <f t="shared" si="25"/>
        <v>100</v>
      </c>
      <c r="AC64" s="1">
        <f t="shared" si="19"/>
        <v>143286</v>
      </c>
      <c r="AD64" s="9">
        <f t="shared" si="20"/>
        <v>2.4202612399999999</v>
      </c>
    </row>
    <row r="65" spans="7:30">
      <c r="G65" s="2">
        <v>100</v>
      </c>
      <c r="H65" s="2">
        <f t="shared" si="21"/>
        <v>250</v>
      </c>
      <c r="I65" s="1">
        <f>(SUMIFS('Raw statistics'!$O:$O,'Raw statistics'!$N:$N,"&gt;"&amp;(G65*$B$4),'Raw statistics'!$N:$N,"&lt;="&amp;(H65*$B$4),'Raw statistics'!$M:$M,0))</f>
        <v>3237</v>
      </c>
      <c r="J65" s="9">
        <f>(SUMIFS('Raw statistics'!$P:$P,'Raw statistics'!$N:$N,"&gt;"&amp;(G65*$B$4),'Raw statistics'!$N:$N,"&lt;="&amp;(H65*$B$4),'Raw statistics'!$M:$M,0))/$B$5/$B$4*100</f>
        <v>7.8468759999999999E-2</v>
      </c>
      <c r="L65" s="2">
        <f t="shared" si="15"/>
        <v>100</v>
      </c>
      <c r="M65" s="2">
        <f t="shared" si="22"/>
        <v>250</v>
      </c>
      <c r="N65" s="1">
        <f>(SUMIFS('Raw statistics'!$O:$O,'Raw statistics'!$N:$N,"&gt;"&amp;(L65*$B$4),'Raw statistics'!$N:$N,"&lt;="&amp;(M65*$B$4),'Raw statistics'!$M:$M,1))</f>
        <v>60377</v>
      </c>
      <c r="O65" s="9">
        <f>(SUMIFS('Raw statistics'!$P:$P,'Raw statistics'!$N:$N,"&gt;"&amp;(L65*$B$4),'Raw statistics'!$N:$N,"&lt;="&amp;(M65*$B$4),'Raw statistics'!$M:$M,1))/$B$5/$B$4*100</f>
        <v>1.6924564</v>
      </c>
      <c r="Q65" s="2">
        <f t="shared" si="16"/>
        <v>100</v>
      </c>
      <c r="R65" s="2">
        <f t="shared" si="23"/>
        <v>250</v>
      </c>
      <c r="S65" s="1">
        <f>(SUMIFS('Raw statistics'!$O:$O,'Raw statistics'!$N:$N,"&gt;"&amp;(Q65*$B$4),'Raw statistics'!$N:$N,"&lt;="&amp;(R65*$B$4),'Raw statistics'!$M:$M,2))</f>
        <v>1328</v>
      </c>
      <c r="T65" s="9">
        <f>(SUMIFS('Raw statistics'!$P:$P,'Raw statistics'!$N:$N,"&gt;"&amp;(Q65*$B$4),'Raw statistics'!$N:$N,"&lt;="&amp;(R65*$B$4),'Raw statistics'!$M:$M,2))/$B$5/$B$4*100</f>
        <v>3.3982680000000001E-2</v>
      </c>
      <c r="V65" s="2">
        <f t="shared" si="17"/>
        <v>100</v>
      </c>
      <c r="W65" s="2">
        <f t="shared" si="24"/>
        <v>250</v>
      </c>
      <c r="X65" s="1">
        <f>(SUMIFS('Raw statistics'!$O:$O,'Raw statistics'!$N:$N,"&gt;"&amp;(V65*$B$4),'Raw statistics'!$N:$N,"&lt;="&amp;(W65*$B$4),'Raw statistics'!$M:$M,3))</f>
        <v>78511</v>
      </c>
      <c r="Y65" s="9">
        <f>(SUMIFS('Raw statistics'!$P:$P,'Raw statistics'!$N:$N,"&gt;"&amp;(V65*$B$4),'Raw statistics'!$N:$N,"&lt;="&amp;(W65*$B$4),'Raw statistics'!$M:$M,3))/$B$5/$B$4*100</f>
        <v>2.2806750600000001</v>
      </c>
      <c r="AA65" s="2">
        <f t="shared" si="18"/>
        <v>100</v>
      </c>
      <c r="AB65" s="2">
        <f t="shared" si="25"/>
        <v>250</v>
      </c>
      <c r="AC65" s="1">
        <f t="shared" si="19"/>
        <v>143453</v>
      </c>
      <c r="AD65" s="9">
        <f t="shared" si="20"/>
        <v>4.0855829000000004</v>
      </c>
    </row>
    <row r="66" spans="7:30">
      <c r="G66" s="2">
        <v>250</v>
      </c>
      <c r="H66" s="2">
        <f t="shared" si="21"/>
        <v>500</v>
      </c>
      <c r="I66" s="1">
        <f>(SUMIFS('Raw statistics'!$O:$O,'Raw statistics'!$N:$N,"&gt;"&amp;(G66*$B$4),'Raw statistics'!$N:$N,"&lt;="&amp;(H66*$B$4),'Raw statistics'!$M:$M,0))</f>
        <v>11</v>
      </c>
      <c r="J66" s="9">
        <f>(SUMIFS('Raw statistics'!$P:$P,'Raw statistics'!$N:$N,"&gt;"&amp;(G66*$B$4),'Raw statistics'!$N:$N,"&lt;="&amp;(H66*$B$4),'Raw statistics'!$M:$M,0))/$B$5/$B$4*100</f>
        <v>6.4439999999999994E-4</v>
      </c>
      <c r="L66" s="2">
        <f t="shared" si="15"/>
        <v>250</v>
      </c>
      <c r="M66" s="2">
        <f t="shared" si="22"/>
        <v>500</v>
      </c>
      <c r="N66" s="1">
        <f>(SUMIFS('Raw statistics'!$O:$O,'Raw statistics'!$N:$N,"&gt;"&amp;(L66*$B$4),'Raw statistics'!$N:$N,"&lt;="&amp;(M66*$B$4),'Raw statistics'!$M:$M,1))</f>
        <v>8396</v>
      </c>
      <c r="O66" s="9">
        <f>(SUMIFS('Raw statistics'!$P:$P,'Raw statistics'!$N:$N,"&gt;"&amp;(L66*$B$4),'Raw statistics'!$N:$N,"&lt;="&amp;(M66*$B$4),'Raw statistics'!$M:$M,1))/$B$5/$B$4*100</f>
        <v>0.56525079999999994</v>
      </c>
      <c r="Q66" s="2">
        <f t="shared" si="16"/>
        <v>250</v>
      </c>
      <c r="R66" s="2">
        <f t="shared" si="23"/>
        <v>500</v>
      </c>
      <c r="S66" s="1">
        <f>(SUMIFS('Raw statistics'!$O:$O,'Raw statistics'!$N:$N,"&gt;"&amp;(Q66*$B$4),'Raw statistics'!$N:$N,"&lt;="&amp;(R66*$B$4),'Raw statistics'!$M:$M,2))</f>
        <v>10</v>
      </c>
      <c r="T66" s="9">
        <f>(SUMIFS('Raw statistics'!$P:$P,'Raw statistics'!$N:$N,"&gt;"&amp;(Q66*$B$4),'Raw statistics'!$N:$N,"&lt;="&amp;(R66*$B$4),'Raw statistics'!$M:$M,2))/$B$5/$B$4*100</f>
        <v>6.0127999999999994E-4</v>
      </c>
      <c r="V66" s="2">
        <f t="shared" si="17"/>
        <v>250</v>
      </c>
      <c r="W66" s="2">
        <f t="shared" si="24"/>
        <v>500</v>
      </c>
      <c r="X66" s="1">
        <f>(SUMIFS('Raw statistics'!$O:$O,'Raw statistics'!$N:$N,"&gt;"&amp;(V66*$B$4),'Raw statistics'!$N:$N,"&lt;="&amp;(W66*$B$4),'Raw statistics'!$M:$M,3))</f>
        <v>8695</v>
      </c>
      <c r="Y66" s="9">
        <f>(SUMIFS('Raw statistics'!$P:$P,'Raw statistics'!$N:$N,"&gt;"&amp;(V66*$B$4),'Raw statistics'!$N:$N,"&lt;="&amp;(W66*$B$4),'Raw statistics'!$M:$M,3))/$B$5/$B$4*100</f>
        <v>0.5808434400000001</v>
      </c>
      <c r="AA66" s="2">
        <f t="shared" si="18"/>
        <v>250</v>
      </c>
      <c r="AB66" s="2">
        <f t="shared" si="25"/>
        <v>500</v>
      </c>
      <c r="AC66" s="1">
        <f t="shared" si="19"/>
        <v>17112</v>
      </c>
      <c r="AD66" s="9">
        <f t="shared" si="20"/>
        <v>1.1473399200000001</v>
      </c>
    </row>
    <row r="67" spans="7:30">
      <c r="G67" s="2">
        <v>500</v>
      </c>
      <c r="H67" s="2">
        <f t="shared" si="21"/>
        <v>1000</v>
      </c>
      <c r="I67" s="1">
        <f>(SUMIFS('Raw statistics'!$O:$O,'Raw statistics'!$N:$N,"&gt;"&amp;(G67*$B$4),'Raw statistics'!$N:$N,"&lt;="&amp;(H67*$B$4),'Raw statistics'!$M:$M,0))</f>
        <v>0</v>
      </c>
      <c r="J67" s="9">
        <f>(SUMIFS('Raw statistics'!$P:$P,'Raw statistics'!$N:$N,"&gt;"&amp;(G67*$B$4),'Raw statistics'!$N:$N,"&lt;="&amp;(H67*$B$4),'Raw statistics'!$M:$M,0))/$B$5/$B$4*100</f>
        <v>0</v>
      </c>
      <c r="L67" s="2">
        <f t="shared" si="15"/>
        <v>500</v>
      </c>
      <c r="M67" s="2">
        <f t="shared" si="22"/>
        <v>1000</v>
      </c>
      <c r="N67" s="1">
        <f>(SUMIFS('Raw statistics'!$O:$O,'Raw statistics'!$N:$N,"&gt;"&amp;(L67*$B$4),'Raw statistics'!$N:$N,"&lt;="&amp;(M67*$B$4),'Raw statistics'!$M:$M,1))</f>
        <v>1403</v>
      </c>
      <c r="O67" s="9">
        <f>(SUMIFS('Raw statistics'!$P:$P,'Raw statistics'!$N:$N,"&gt;"&amp;(L67*$B$4),'Raw statistics'!$N:$N,"&lt;="&amp;(M67*$B$4),'Raw statistics'!$M:$M,1))/$B$5/$B$4*100</f>
        <v>0.17312256000000001</v>
      </c>
      <c r="Q67" s="2">
        <f t="shared" si="16"/>
        <v>500</v>
      </c>
      <c r="R67" s="2">
        <f t="shared" si="23"/>
        <v>1000</v>
      </c>
      <c r="S67" s="1">
        <f>(SUMIFS('Raw statistics'!$O:$O,'Raw statistics'!$N:$N,"&gt;"&amp;(Q67*$B$4),'Raw statistics'!$N:$N,"&lt;="&amp;(R67*$B$4),'Raw statistics'!$M:$M,2))</f>
        <v>0</v>
      </c>
      <c r="T67" s="9">
        <f>(SUMIFS('Raw statistics'!$P:$P,'Raw statistics'!$N:$N,"&gt;"&amp;(Q67*$B$4),'Raw statistics'!$N:$N,"&lt;="&amp;(R67*$B$4),'Raw statistics'!$M:$M,2))/$B$5/$B$4*100</f>
        <v>0</v>
      </c>
      <c r="V67" s="2">
        <f t="shared" si="17"/>
        <v>500</v>
      </c>
      <c r="W67" s="2">
        <f t="shared" si="24"/>
        <v>1000</v>
      </c>
      <c r="X67" s="1">
        <f>(SUMIFS('Raw statistics'!$O:$O,'Raw statistics'!$N:$N,"&gt;"&amp;(V67*$B$4),'Raw statistics'!$N:$N,"&lt;="&amp;(W67*$B$4),'Raw statistics'!$M:$M,3))</f>
        <v>1173</v>
      </c>
      <c r="Y67" s="9">
        <f>(SUMIFS('Raw statistics'!$P:$P,'Raw statistics'!$N:$N,"&gt;"&amp;(V67*$B$4),'Raw statistics'!$N:$N,"&lt;="&amp;(W67*$B$4),'Raw statistics'!$M:$M,3))/$B$5/$B$4*100</f>
        <v>0.15256535999999998</v>
      </c>
      <c r="AA67" s="2">
        <f t="shared" si="18"/>
        <v>500</v>
      </c>
      <c r="AB67" s="2">
        <f t="shared" si="25"/>
        <v>1000</v>
      </c>
      <c r="AC67" s="1">
        <f t="shared" si="19"/>
        <v>2576</v>
      </c>
      <c r="AD67" s="9">
        <f t="shared" si="20"/>
        <v>0.32568792000000002</v>
      </c>
    </row>
    <row r="68" spans="7:30">
      <c r="G68" s="2">
        <f>G65*10</f>
        <v>1000</v>
      </c>
      <c r="H68" s="2">
        <f t="shared" si="21"/>
        <v>2500</v>
      </c>
      <c r="I68" s="1">
        <f>(SUMIFS('Raw statistics'!$O:$O,'Raw statistics'!$N:$N,"&gt;"&amp;(G68*$B$4),'Raw statistics'!$N:$N,"&lt;="&amp;(H68*$B$4),'Raw statistics'!$M:$M,0))</f>
        <v>0</v>
      </c>
      <c r="J68" s="9">
        <f>(SUMIFS('Raw statistics'!$P:$P,'Raw statistics'!$N:$N,"&gt;"&amp;(G68*$B$4),'Raw statistics'!$N:$N,"&lt;="&amp;(H68*$B$4),'Raw statistics'!$M:$M,0))/$B$5/$B$4*100</f>
        <v>0</v>
      </c>
      <c r="L68" s="2">
        <f t="shared" si="15"/>
        <v>1000</v>
      </c>
      <c r="M68" s="2">
        <f t="shared" si="22"/>
        <v>2500</v>
      </c>
      <c r="N68" s="1">
        <f>(SUMIFS('Raw statistics'!$O:$O,'Raw statistics'!$N:$N,"&gt;"&amp;(L68*$B$4),'Raw statistics'!$N:$N,"&lt;="&amp;(M68*$B$4),'Raw statistics'!$M:$M,1))</f>
        <v>387</v>
      </c>
      <c r="O68" s="9">
        <f>(SUMIFS('Raw statistics'!$P:$P,'Raw statistics'!$N:$N,"&gt;"&amp;(L68*$B$4),'Raw statistics'!$N:$N,"&lt;="&amp;(M68*$B$4),'Raw statistics'!$M:$M,1))/$B$5/$B$4*100</f>
        <v>0.11302144</v>
      </c>
      <c r="Q68" s="2">
        <f t="shared" si="16"/>
        <v>1000</v>
      </c>
      <c r="R68" s="2">
        <f t="shared" si="23"/>
        <v>2500</v>
      </c>
      <c r="S68" s="1">
        <f>(SUMIFS('Raw statistics'!$O:$O,'Raw statistics'!$N:$N,"&gt;"&amp;(Q68*$B$4),'Raw statistics'!$N:$N,"&lt;="&amp;(R68*$B$4),'Raw statistics'!$M:$M,2))</f>
        <v>0</v>
      </c>
      <c r="T68" s="9">
        <f>(SUMIFS('Raw statistics'!$P:$P,'Raw statistics'!$N:$N,"&gt;"&amp;(Q68*$B$4),'Raw statistics'!$N:$N,"&lt;="&amp;(R68*$B$4),'Raw statistics'!$M:$M,2))/$B$5/$B$4*100</f>
        <v>0</v>
      </c>
      <c r="V68" s="2">
        <f t="shared" si="17"/>
        <v>1000</v>
      </c>
      <c r="W68" s="2">
        <f t="shared" si="24"/>
        <v>2500</v>
      </c>
      <c r="X68" s="1">
        <f>(SUMIFS('Raw statistics'!$O:$O,'Raw statistics'!$N:$N,"&gt;"&amp;(V68*$B$4),'Raw statistics'!$N:$N,"&lt;="&amp;(W68*$B$4),'Raw statistics'!$M:$M,3))</f>
        <v>87</v>
      </c>
      <c r="Y68" s="9">
        <f>(SUMIFS('Raw statistics'!$P:$P,'Raw statistics'!$N:$N,"&gt;"&amp;(V68*$B$4),'Raw statistics'!$N:$N,"&lt;="&amp;(W68*$B$4),'Raw statistics'!$M:$M,3))/$B$5/$B$4*100</f>
        <v>2.3033040000000001E-2</v>
      </c>
      <c r="AA68" s="2">
        <f t="shared" si="18"/>
        <v>1000</v>
      </c>
      <c r="AB68" s="2">
        <f t="shared" si="25"/>
        <v>2500</v>
      </c>
      <c r="AC68" s="1">
        <f t="shared" si="19"/>
        <v>474</v>
      </c>
      <c r="AD68" s="9">
        <f t="shared" si="20"/>
        <v>0.13605448000000001</v>
      </c>
    </row>
    <row r="69" spans="7:30">
      <c r="G69" s="2">
        <f t="shared" ref="G69:G74" si="26">G66*10</f>
        <v>2500</v>
      </c>
      <c r="H69" s="2">
        <f t="shared" si="21"/>
        <v>5000</v>
      </c>
      <c r="I69" s="1">
        <f>(SUMIFS('Raw statistics'!$O:$O,'Raw statistics'!$N:$N,"&gt;"&amp;(G69*$B$4),'Raw statistics'!$N:$N,"&lt;="&amp;(H69*$B$4),'Raw statistics'!$M:$M,0))</f>
        <v>0</v>
      </c>
      <c r="J69" s="9">
        <f>(SUMIFS('Raw statistics'!$P:$P,'Raw statistics'!$N:$N,"&gt;"&amp;(G69*$B$4),'Raw statistics'!$N:$N,"&lt;="&amp;(H69*$B$4),'Raw statistics'!$M:$M,0))/$B$5/$B$4*100</f>
        <v>0</v>
      </c>
      <c r="L69" s="2">
        <f t="shared" si="15"/>
        <v>2500</v>
      </c>
      <c r="M69" s="2">
        <f t="shared" si="22"/>
        <v>5000</v>
      </c>
      <c r="N69" s="1">
        <f>(SUMIFS('Raw statistics'!$O:$O,'Raw statistics'!$N:$N,"&gt;"&amp;(L69*$B$4),'Raw statistics'!$N:$N,"&lt;="&amp;(M69*$B$4),'Raw statistics'!$M:$M,1))</f>
        <v>12</v>
      </c>
      <c r="O69" s="9">
        <f>(SUMIFS('Raw statistics'!$P:$P,'Raw statistics'!$N:$N,"&gt;"&amp;(L69*$B$4),'Raw statistics'!$N:$N,"&lt;="&amp;(M69*$B$4),'Raw statistics'!$M:$M,1))/$B$5/$B$4*100</f>
        <v>8.5708799999999995E-3</v>
      </c>
      <c r="Q69" s="2">
        <f t="shared" si="16"/>
        <v>2500</v>
      </c>
      <c r="R69" s="2">
        <f t="shared" si="23"/>
        <v>5000</v>
      </c>
      <c r="S69" s="1">
        <f>(SUMIFS('Raw statistics'!$O:$O,'Raw statistics'!$N:$N,"&gt;"&amp;(Q69*$B$4),'Raw statistics'!$N:$N,"&lt;="&amp;(R69*$B$4),'Raw statistics'!$M:$M,2))</f>
        <v>0</v>
      </c>
      <c r="T69" s="9">
        <f>(SUMIFS('Raw statistics'!$P:$P,'Raw statistics'!$N:$N,"&gt;"&amp;(Q69*$B$4),'Raw statistics'!$N:$N,"&lt;="&amp;(R69*$B$4),'Raw statistics'!$M:$M,2))/$B$5/$B$4*100</f>
        <v>0</v>
      </c>
      <c r="V69" s="2">
        <f t="shared" si="17"/>
        <v>2500</v>
      </c>
      <c r="W69" s="2">
        <f t="shared" si="24"/>
        <v>5000</v>
      </c>
      <c r="X69" s="1">
        <f>(SUMIFS('Raw statistics'!$O:$O,'Raw statistics'!$N:$N,"&gt;"&amp;(V69*$B$4),'Raw statistics'!$N:$N,"&lt;="&amp;(W69*$B$4),'Raw statistics'!$M:$M,3))</f>
        <v>0</v>
      </c>
      <c r="Y69" s="9">
        <f>(SUMIFS('Raw statistics'!$P:$P,'Raw statistics'!$N:$N,"&gt;"&amp;(V69*$B$4),'Raw statistics'!$N:$N,"&lt;="&amp;(W69*$B$4),'Raw statistics'!$M:$M,3))/$B$5/$B$4*100</f>
        <v>0</v>
      </c>
      <c r="AA69" s="2">
        <f t="shared" si="18"/>
        <v>2500</v>
      </c>
      <c r="AB69" s="2">
        <f t="shared" si="25"/>
        <v>5000</v>
      </c>
      <c r="AC69" s="1">
        <f t="shared" si="19"/>
        <v>12</v>
      </c>
      <c r="AD69" s="9">
        <f t="shared" si="20"/>
        <v>8.5708799999999995E-3</v>
      </c>
    </row>
    <row r="70" spans="7:30">
      <c r="G70" s="2">
        <f t="shared" si="26"/>
        <v>5000</v>
      </c>
      <c r="H70" s="2">
        <f t="shared" si="21"/>
        <v>10000</v>
      </c>
      <c r="I70" s="1">
        <f>(SUMIFS('Raw statistics'!$O:$O,'Raw statistics'!$N:$N,"&gt;"&amp;(G70*$B$4),'Raw statistics'!$N:$N,"&lt;="&amp;(H70*$B$4),'Raw statistics'!$M:$M,0))</f>
        <v>0</v>
      </c>
      <c r="J70" s="9">
        <f>(SUMIFS('Raw statistics'!$P:$P,'Raw statistics'!$N:$N,"&gt;"&amp;(G70*$B$4),'Raw statistics'!$N:$N,"&lt;="&amp;(H70*$B$4),'Raw statistics'!$M:$M,0))/$B$5/$B$4*100</f>
        <v>0</v>
      </c>
      <c r="L70" s="2">
        <f t="shared" si="15"/>
        <v>5000</v>
      </c>
      <c r="M70" s="2">
        <f t="shared" si="22"/>
        <v>10000</v>
      </c>
      <c r="N70" s="1">
        <f>(SUMIFS('Raw statistics'!$O:$O,'Raw statistics'!$N:$N,"&gt;"&amp;(L70*$B$4),'Raw statistics'!$N:$N,"&lt;="&amp;(M70*$B$4),'Raw statistics'!$M:$M,1))</f>
        <v>5</v>
      </c>
      <c r="O70" s="9">
        <f>(SUMIFS('Raw statistics'!$P:$P,'Raw statistics'!$N:$N,"&gt;"&amp;(L70*$B$4),'Raw statistics'!$N:$N,"&lt;="&amp;(M70*$B$4),'Raw statistics'!$M:$M,1))/$B$5/$B$4*100</f>
        <v>6.0108799999999997E-3</v>
      </c>
      <c r="Q70" s="2">
        <f t="shared" si="16"/>
        <v>5000</v>
      </c>
      <c r="R70" s="2">
        <f t="shared" si="23"/>
        <v>10000</v>
      </c>
      <c r="S70" s="1">
        <f>(SUMIFS('Raw statistics'!$O:$O,'Raw statistics'!$N:$N,"&gt;"&amp;(Q70*$B$4),'Raw statistics'!$N:$N,"&lt;="&amp;(R70*$B$4),'Raw statistics'!$M:$M,2))</f>
        <v>0</v>
      </c>
      <c r="T70" s="9">
        <f>(SUMIFS('Raw statistics'!$P:$P,'Raw statistics'!$N:$N,"&gt;"&amp;(Q70*$B$4),'Raw statistics'!$N:$N,"&lt;="&amp;(R70*$B$4),'Raw statistics'!$M:$M,2))/$B$5/$B$4*100</f>
        <v>0</v>
      </c>
      <c r="V70" s="2">
        <f t="shared" si="17"/>
        <v>5000</v>
      </c>
      <c r="W70" s="2">
        <f t="shared" si="24"/>
        <v>10000</v>
      </c>
      <c r="X70" s="1">
        <f>(SUMIFS('Raw statistics'!$O:$O,'Raw statistics'!$N:$N,"&gt;"&amp;(V70*$B$4),'Raw statistics'!$N:$N,"&lt;="&amp;(W70*$B$4),'Raw statistics'!$M:$M,3))</f>
        <v>0</v>
      </c>
      <c r="Y70" s="9">
        <f>(SUMIFS('Raw statistics'!$P:$P,'Raw statistics'!$N:$N,"&gt;"&amp;(V70*$B$4),'Raw statistics'!$N:$N,"&lt;="&amp;(W70*$B$4),'Raw statistics'!$M:$M,3))/$B$5/$B$4*100</f>
        <v>0</v>
      </c>
      <c r="AA70" s="2">
        <f t="shared" si="18"/>
        <v>5000</v>
      </c>
      <c r="AB70" s="2">
        <f t="shared" si="25"/>
        <v>10000</v>
      </c>
      <c r="AC70" s="1">
        <f t="shared" si="19"/>
        <v>5</v>
      </c>
      <c r="AD70" s="9">
        <f t="shared" si="20"/>
        <v>6.0108799999999997E-3</v>
      </c>
    </row>
    <row r="71" spans="7:30">
      <c r="G71" s="2">
        <f t="shared" si="26"/>
        <v>10000</v>
      </c>
      <c r="H71" s="2">
        <f t="shared" si="21"/>
        <v>25000</v>
      </c>
      <c r="I71" s="1">
        <f>(SUMIFS('Raw statistics'!$O:$O,'Raw statistics'!$N:$N,"&gt;"&amp;(G71*$B$4),'Raw statistics'!$N:$N,"&lt;="&amp;(H71*$B$4),'Raw statistics'!$M:$M,0))</f>
        <v>0</v>
      </c>
      <c r="J71" s="9">
        <f>(SUMIFS('Raw statistics'!$P:$P,'Raw statistics'!$N:$N,"&gt;"&amp;(G71*$B$4),'Raw statistics'!$N:$N,"&lt;="&amp;(H71*$B$4),'Raw statistics'!$M:$M,0))/$B$5/$B$4*100</f>
        <v>0</v>
      </c>
      <c r="L71" s="2">
        <f t="shared" si="15"/>
        <v>10000</v>
      </c>
      <c r="M71" s="2">
        <f t="shared" si="22"/>
        <v>25000</v>
      </c>
      <c r="N71" s="1">
        <f>(SUMIFS('Raw statistics'!$O:$O,'Raw statistics'!$N:$N,"&gt;"&amp;(L71*$B$4),'Raw statistics'!$N:$N,"&lt;="&amp;(M71*$B$4),'Raw statistics'!$M:$M,1))</f>
        <v>0</v>
      </c>
      <c r="O71" s="9">
        <f>(SUMIFS('Raw statistics'!$P:$P,'Raw statistics'!$N:$N,"&gt;"&amp;(L71*$B$4),'Raw statistics'!$N:$N,"&lt;="&amp;(M71*$B$4),'Raw statistics'!$M:$M,1))/$B$5/$B$4*100</f>
        <v>0</v>
      </c>
      <c r="Q71" s="2">
        <f t="shared" si="16"/>
        <v>10000</v>
      </c>
      <c r="R71" s="2">
        <f t="shared" si="23"/>
        <v>25000</v>
      </c>
      <c r="S71" s="1">
        <f>(SUMIFS('Raw statistics'!$O:$O,'Raw statistics'!$N:$N,"&gt;"&amp;(Q71*$B$4),'Raw statistics'!$N:$N,"&lt;="&amp;(R71*$B$4),'Raw statistics'!$M:$M,2))</f>
        <v>0</v>
      </c>
      <c r="T71" s="9">
        <f>(SUMIFS('Raw statistics'!$P:$P,'Raw statistics'!$N:$N,"&gt;"&amp;(Q71*$B$4),'Raw statistics'!$N:$N,"&lt;="&amp;(R71*$B$4),'Raw statistics'!$M:$M,2))/$B$5/$B$4*100</f>
        <v>0</v>
      </c>
      <c r="V71" s="2">
        <f t="shared" si="17"/>
        <v>10000</v>
      </c>
      <c r="W71" s="2">
        <f t="shared" si="24"/>
        <v>25000</v>
      </c>
      <c r="X71" s="1">
        <f>(SUMIFS('Raw statistics'!$O:$O,'Raw statistics'!$N:$N,"&gt;"&amp;(V71*$B$4),'Raw statistics'!$N:$N,"&lt;="&amp;(W71*$B$4),'Raw statistics'!$M:$M,3))</f>
        <v>0</v>
      </c>
      <c r="Y71" s="9">
        <f>(SUMIFS('Raw statistics'!$P:$P,'Raw statistics'!$N:$N,"&gt;"&amp;(V71*$B$4),'Raw statistics'!$N:$N,"&lt;="&amp;(W71*$B$4),'Raw statistics'!$M:$M,3))/$B$5/$B$4*100</f>
        <v>0</v>
      </c>
      <c r="AA71" s="2">
        <f t="shared" si="18"/>
        <v>10000</v>
      </c>
      <c r="AB71" s="2">
        <f t="shared" si="25"/>
        <v>25000</v>
      </c>
      <c r="AC71" s="1">
        <f t="shared" si="19"/>
        <v>0</v>
      </c>
      <c r="AD71" s="9">
        <f t="shared" si="20"/>
        <v>0</v>
      </c>
    </row>
    <row r="72" spans="7:30">
      <c r="G72" s="2">
        <f t="shared" si="26"/>
        <v>25000</v>
      </c>
      <c r="H72" s="2">
        <f t="shared" si="21"/>
        <v>50000</v>
      </c>
      <c r="I72" s="1">
        <f>(SUMIFS('Raw statistics'!$O:$O,'Raw statistics'!$N:$N,"&gt;"&amp;(G72*$B$4),'Raw statistics'!$N:$N,"&lt;="&amp;(H72*$B$4),'Raw statistics'!$M:$M,0))</f>
        <v>0</v>
      </c>
      <c r="J72" s="9">
        <f>(SUMIFS('Raw statistics'!$P:$P,'Raw statistics'!$N:$N,"&gt;"&amp;(G72*$B$4),'Raw statistics'!$N:$N,"&lt;="&amp;(H72*$B$4),'Raw statistics'!$M:$M,0))/$B$5/$B$4*100</f>
        <v>0</v>
      </c>
      <c r="L72" s="2">
        <f t="shared" si="15"/>
        <v>25000</v>
      </c>
      <c r="M72" s="2">
        <f t="shared" si="22"/>
        <v>50000</v>
      </c>
      <c r="N72" s="1">
        <f>(SUMIFS('Raw statistics'!$O:$O,'Raw statistics'!$N:$N,"&gt;"&amp;(L72*$B$4),'Raw statistics'!$N:$N,"&lt;="&amp;(M72*$B$4),'Raw statistics'!$M:$M,1))</f>
        <v>0</v>
      </c>
      <c r="O72" s="9">
        <f>(SUMIFS('Raw statistics'!$P:$P,'Raw statistics'!$N:$N,"&gt;"&amp;(L72*$B$4),'Raw statistics'!$N:$N,"&lt;="&amp;(M72*$B$4),'Raw statistics'!$M:$M,1))/$B$5/$B$4*100</f>
        <v>0</v>
      </c>
      <c r="Q72" s="2">
        <f t="shared" si="16"/>
        <v>25000</v>
      </c>
      <c r="R72" s="2">
        <f t="shared" si="23"/>
        <v>50000</v>
      </c>
      <c r="S72" s="1">
        <f>(SUMIFS('Raw statistics'!$O:$O,'Raw statistics'!$N:$N,"&gt;"&amp;(Q72*$B$4),'Raw statistics'!$N:$N,"&lt;="&amp;(R72*$B$4),'Raw statistics'!$M:$M,2))</f>
        <v>0</v>
      </c>
      <c r="T72" s="9">
        <f>(SUMIFS('Raw statistics'!$P:$P,'Raw statistics'!$N:$N,"&gt;"&amp;(Q72*$B$4),'Raw statistics'!$N:$N,"&lt;="&amp;(R72*$B$4),'Raw statistics'!$M:$M,2))/$B$5/$B$4*100</f>
        <v>0</v>
      </c>
      <c r="V72" s="2">
        <f t="shared" si="17"/>
        <v>25000</v>
      </c>
      <c r="W72" s="2">
        <f t="shared" si="24"/>
        <v>50000</v>
      </c>
      <c r="X72" s="1">
        <f>(SUMIFS('Raw statistics'!$O:$O,'Raw statistics'!$N:$N,"&gt;"&amp;(V72*$B$4),'Raw statistics'!$N:$N,"&lt;="&amp;(W72*$B$4),'Raw statistics'!$M:$M,3))</f>
        <v>0</v>
      </c>
      <c r="Y72" s="9">
        <f>(SUMIFS('Raw statistics'!$P:$P,'Raw statistics'!$N:$N,"&gt;"&amp;(V72*$B$4),'Raw statistics'!$N:$N,"&lt;="&amp;(W72*$B$4),'Raw statistics'!$M:$M,3))/$B$5/$B$4*100</f>
        <v>0</v>
      </c>
      <c r="AA72" s="2">
        <f t="shared" si="18"/>
        <v>25000</v>
      </c>
      <c r="AB72" s="2">
        <f t="shared" si="25"/>
        <v>50000</v>
      </c>
      <c r="AC72" s="1">
        <f t="shared" si="19"/>
        <v>0</v>
      </c>
      <c r="AD72" s="9">
        <f t="shared" si="20"/>
        <v>0</v>
      </c>
    </row>
    <row r="73" spans="7:30">
      <c r="G73" s="2">
        <f t="shared" si="26"/>
        <v>50000</v>
      </c>
      <c r="H73" s="2">
        <f t="shared" si="21"/>
        <v>100000</v>
      </c>
      <c r="I73" s="1">
        <f>(SUMIFS('Raw statistics'!$O:$O,'Raw statistics'!$N:$N,"&gt;"&amp;(G73*$B$4),'Raw statistics'!$N:$N,"&lt;="&amp;(H73*$B$4),'Raw statistics'!$M:$M,0))</f>
        <v>0</v>
      </c>
      <c r="J73" s="9">
        <f>(SUMIFS('Raw statistics'!$P:$P,'Raw statistics'!$N:$N,"&gt;"&amp;(G73*$B$4),'Raw statistics'!$N:$N,"&lt;="&amp;(H73*$B$4),'Raw statistics'!$M:$M,0))/$B$5/$B$4*100</f>
        <v>0</v>
      </c>
      <c r="L73" s="2">
        <f t="shared" si="15"/>
        <v>50000</v>
      </c>
      <c r="M73" s="2">
        <f t="shared" si="22"/>
        <v>100000</v>
      </c>
      <c r="N73" s="1">
        <f>(SUMIFS('Raw statistics'!$O:$O,'Raw statistics'!$N:$N,"&gt;"&amp;(L73*$B$4),'Raw statistics'!$N:$N,"&lt;="&amp;(M73*$B$4),'Raw statistics'!$M:$M,1))</f>
        <v>0</v>
      </c>
      <c r="O73" s="9">
        <f>(SUMIFS('Raw statistics'!$P:$P,'Raw statistics'!$N:$N,"&gt;"&amp;(L73*$B$4),'Raw statistics'!$N:$N,"&lt;="&amp;(M73*$B$4),'Raw statistics'!$M:$M,1))/$B$5/$B$4*100</f>
        <v>0</v>
      </c>
      <c r="Q73" s="2">
        <f t="shared" si="16"/>
        <v>50000</v>
      </c>
      <c r="R73" s="2">
        <f t="shared" si="23"/>
        <v>100000</v>
      </c>
      <c r="S73" s="1">
        <f>(SUMIFS('Raw statistics'!$O:$O,'Raw statistics'!$N:$N,"&gt;"&amp;(Q73*$B$4),'Raw statistics'!$N:$N,"&lt;="&amp;(R73*$B$4),'Raw statistics'!$M:$M,2))</f>
        <v>0</v>
      </c>
      <c r="T73" s="9">
        <f>(SUMIFS('Raw statistics'!$P:$P,'Raw statistics'!$N:$N,"&gt;"&amp;(Q73*$B$4),'Raw statistics'!$N:$N,"&lt;="&amp;(R73*$B$4),'Raw statistics'!$M:$M,2))/$B$5/$B$4*100</f>
        <v>0</v>
      </c>
      <c r="V73" s="2">
        <f t="shared" si="17"/>
        <v>50000</v>
      </c>
      <c r="W73" s="2">
        <f t="shared" si="24"/>
        <v>100000</v>
      </c>
      <c r="X73" s="1">
        <f>(SUMIFS('Raw statistics'!$O:$O,'Raw statistics'!$N:$N,"&gt;"&amp;(V73*$B$4),'Raw statistics'!$N:$N,"&lt;="&amp;(W73*$B$4),'Raw statistics'!$M:$M,3))</f>
        <v>0</v>
      </c>
      <c r="Y73" s="9">
        <f>(SUMIFS('Raw statistics'!$P:$P,'Raw statistics'!$N:$N,"&gt;"&amp;(V73*$B$4),'Raw statistics'!$N:$N,"&lt;="&amp;(W73*$B$4),'Raw statistics'!$M:$M,3))/$B$5/$B$4*100</f>
        <v>0</v>
      </c>
      <c r="AA73" s="2">
        <f t="shared" si="18"/>
        <v>50000</v>
      </c>
      <c r="AB73" s="2">
        <f t="shared" si="25"/>
        <v>100000</v>
      </c>
      <c r="AC73" s="1">
        <f t="shared" si="19"/>
        <v>0</v>
      </c>
      <c r="AD73" s="9">
        <f t="shared" si="20"/>
        <v>0</v>
      </c>
    </row>
    <row r="74" spans="7:30">
      <c r="G74" s="2">
        <f t="shared" si="26"/>
        <v>100000</v>
      </c>
      <c r="H74" s="2" t="s">
        <v>46</v>
      </c>
      <c r="I74" s="1">
        <f>(SUMIFS('Raw statistics'!$O:$O,'Raw statistics'!$N:$N,"&gt;"&amp;(G74*$B$4),'Raw statistics'!$N:$N,"&lt;="&amp;(H74*$B$4),'Raw statistics'!$M:$M,0))</f>
        <v>0</v>
      </c>
      <c r="J74" s="9">
        <f>(SUMIFS('Raw statistics'!$P:$P,'Raw statistics'!$N:$N,"&gt;"&amp;(G74*$B$4),'Raw statistics'!$N:$N,"&lt;="&amp;(H74*$B$4),'Raw statistics'!$M:$M,0))/$B$5/$B$4*100</f>
        <v>0</v>
      </c>
      <c r="L74" s="2">
        <f t="shared" si="15"/>
        <v>100000</v>
      </c>
      <c r="M74" s="2" t="s">
        <v>46</v>
      </c>
      <c r="N74" s="1">
        <f>(SUMIFS('Raw statistics'!$O:$O,'Raw statistics'!$N:$N,"&gt;"&amp;(L74*$B$4),'Raw statistics'!$N:$N,"&lt;="&amp;(M74*$B$4),'Raw statistics'!$M:$M,1))</f>
        <v>0</v>
      </c>
      <c r="O74" s="9">
        <f>(SUMIFS('Raw statistics'!$P:$P,'Raw statistics'!$N:$N,"&gt;"&amp;(L74*$B$4),'Raw statistics'!$N:$N,"&lt;="&amp;(M74*$B$4),'Raw statistics'!$M:$M,1))/$B$5/$B$4*100</f>
        <v>0</v>
      </c>
      <c r="Q74" s="2">
        <f t="shared" si="16"/>
        <v>100000</v>
      </c>
      <c r="R74" s="2" t="s">
        <v>46</v>
      </c>
      <c r="S74" s="1">
        <f>(SUMIFS('Raw statistics'!$O:$O,'Raw statistics'!$N:$N,"&gt;"&amp;(Q74*$B$4),'Raw statistics'!$N:$N,"&lt;="&amp;(R74*$B$4),'Raw statistics'!$M:$M,2))</f>
        <v>0</v>
      </c>
      <c r="T74" s="9">
        <f>(SUMIFS('Raw statistics'!$P:$P,'Raw statistics'!$N:$N,"&gt;"&amp;(Q74*$B$4),'Raw statistics'!$N:$N,"&lt;="&amp;(R74*$B$4),'Raw statistics'!$M:$M,2))/$B$5/$B$4*100</f>
        <v>0</v>
      </c>
      <c r="V74" s="2">
        <f t="shared" si="17"/>
        <v>100000</v>
      </c>
      <c r="W74" s="2" t="s">
        <v>46</v>
      </c>
      <c r="X74" s="1">
        <f>(SUMIFS('Raw statistics'!$O:$O,'Raw statistics'!$N:$N,"&gt;"&amp;(V74*$B$4),'Raw statistics'!$N:$N,"&lt;="&amp;(W74*$B$4),'Raw statistics'!$M:$M,3))</f>
        <v>0</v>
      </c>
      <c r="Y74" s="9">
        <f>(SUMIFS('Raw statistics'!$P:$P,'Raw statistics'!$N:$N,"&gt;"&amp;(V74*$B$4),'Raw statistics'!$N:$N,"&lt;="&amp;(W74*$B$4),'Raw statistics'!$M:$M,3))/$B$5/$B$4*100</f>
        <v>0</v>
      </c>
      <c r="AA74" s="2">
        <f t="shared" si="18"/>
        <v>100000</v>
      </c>
      <c r="AB74" s="2" t="s">
        <v>46</v>
      </c>
      <c r="AC74" s="1">
        <f t="shared" si="19"/>
        <v>0</v>
      </c>
      <c r="AD74" s="9">
        <f t="shared" si="20"/>
        <v>0</v>
      </c>
    </row>
    <row r="75" spans="7:30">
      <c r="I75" s="1">
        <f>SUM(I54:I74)</f>
        <v>88572866</v>
      </c>
      <c r="J75" s="8">
        <f>SUM(J54:J74)</f>
        <v>55.944288120000003</v>
      </c>
      <c r="L75" s="2"/>
      <c r="M75" s="2"/>
      <c r="N75" s="1">
        <f>SUM(N54:N74)</f>
        <v>8532979</v>
      </c>
      <c r="O75" s="8">
        <f>SUM(O54:O74)</f>
        <v>18.768263320000006</v>
      </c>
      <c r="Q75" s="2"/>
      <c r="R75" s="2"/>
      <c r="S75" s="1">
        <f>SUM(S54:S74)</f>
        <v>8208966</v>
      </c>
      <c r="T75" s="8">
        <f>SUM(T54:T74)</f>
        <v>7.7103892400000005</v>
      </c>
      <c r="V75" s="2"/>
      <c r="W75" s="2"/>
      <c r="X75" s="1">
        <f>SUM(X54:X74)</f>
        <v>3352110</v>
      </c>
      <c r="Y75" s="8">
        <f>SUM(Y54:Y74)</f>
        <v>11.610686900000001</v>
      </c>
      <c r="AA75" s="2"/>
      <c r="AB75" s="2"/>
      <c r="AC75" s="1">
        <f>SUM(AC54:AC74)</f>
        <v>108666921</v>
      </c>
      <c r="AD75" s="9">
        <f>SUM(AD54:AD74)</f>
        <v>94.033627580000015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W7278"/>
  <sheetViews>
    <sheetView topLeftCell="AJ1" workbookViewId="0">
      <pane ySplit="2" topLeftCell="A3" activePane="bottomLeft" state="frozen"/>
      <selection pane="bottomLeft" activeCell="AS11" sqref="AS11"/>
    </sheetView>
  </sheetViews>
  <sheetFormatPr defaultRowHeight="12.75"/>
  <cols>
    <col min="1" max="1" width="8.42578125" customWidth="1"/>
    <col min="2" max="2" width="14.140625" customWidth="1"/>
    <col min="3" max="4" width="11.140625" customWidth="1"/>
    <col min="5" max="6" width="11.28515625" customWidth="1"/>
    <col min="7" max="12" width="13" customWidth="1"/>
    <col min="13" max="13" width="8.42578125" customWidth="1"/>
    <col min="14" max="16" width="11.28515625" customWidth="1"/>
    <col min="17" max="17" width="8.42578125" customWidth="1"/>
    <col min="18" max="20" width="13" customWidth="1"/>
    <col min="21" max="21" width="8.42578125" customWidth="1"/>
    <col min="22" max="23" width="10" customWidth="1"/>
    <col min="24" max="24" width="8.42578125" customWidth="1"/>
    <col min="25" max="25" width="13" customWidth="1"/>
    <col min="26" max="26" width="10" bestFit="1" customWidth="1"/>
    <col min="27" max="27" width="10.28515625" customWidth="1"/>
    <col min="28" max="29" width="11.28515625" customWidth="1"/>
    <col min="30" max="30" width="10" bestFit="1" customWidth="1"/>
    <col min="31" max="31" width="10" customWidth="1"/>
    <col min="38" max="38" width="11" bestFit="1" customWidth="1"/>
    <col min="43" max="43" width="12.28515625" customWidth="1"/>
    <col min="44" max="44" width="23.28515625" customWidth="1"/>
    <col min="45" max="45" width="20.42578125" customWidth="1"/>
    <col min="46" max="46" width="15.85546875" customWidth="1"/>
    <col min="47" max="47" width="10" bestFit="1" customWidth="1"/>
    <col min="48" max="48" width="22.42578125" customWidth="1"/>
  </cols>
  <sheetData>
    <row r="1" spans="1:49">
      <c r="A1" t="s">
        <v>40</v>
      </c>
      <c r="H1" t="s">
        <v>67</v>
      </c>
      <c r="M1" t="s">
        <v>42</v>
      </c>
      <c r="R1" t="s">
        <v>33</v>
      </c>
      <c r="V1" t="s">
        <v>35</v>
      </c>
      <c r="AB1" t="s">
        <v>36</v>
      </c>
      <c r="AG1" t="s">
        <v>45</v>
      </c>
    </row>
    <row r="2" spans="1:49">
      <c r="A2" t="s">
        <v>28</v>
      </c>
      <c r="B2" t="s">
        <v>41</v>
      </c>
      <c r="C2" t="s">
        <v>34</v>
      </c>
      <c r="D2" t="s">
        <v>63</v>
      </c>
      <c r="E2" t="s">
        <v>11</v>
      </c>
      <c r="F2" t="s">
        <v>29</v>
      </c>
      <c r="H2" t="s">
        <v>41</v>
      </c>
      <c r="I2" t="s">
        <v>34</v>
      </c>
      <c r="J2" t="s">
        <v>11</v>
      </c>
      <c r="K2" t="s">
        <v>23</v>
      </c>
      <c r="M2" s="13" t="s">
        <v>34</v>
      </c>
      <c r="N2" s="13" t="s">
        <v>30</v>
      </c>
      <c r="O2" s="13" t="s">
        <v>11</v>
      </c>
      <c r="P2" s="13" t="s">
        <v>23</v>
      </c>
      <c r="R2" s="13" t="s">
        <v>30</v>
      </c>
      <c r="S2" t="s">
        <v>11</v>
      </c>
      <c r="T2" s="13" t="s">
        <v>23</v>
      </c>
      <c r="V2" s="13" t="s">
        <v>44</v>
      </c>
      <c r="W2" s="13" t="s">
        <v>43</v>
      </c>
      <c r="X2" t="s">
        <v>179</v>
      </c>
      <c r="Y2" s="13" t="s">
        <v>38</v>
      </c>
      <c r="Z2" t="s">
        <v>23</v>
      </c>
      <c r="AA2" s="13"/>
      <c r="AB2" s="13" t="s">
        <v>44</v>
      </c>
      <c r="AC2" t="s">
        <v>37</v>
      </c>
      <c r="AD2" s="13" t="s">
        <v>38</v>
      </c>
      <c r="AE2" s="13" t="s">
        <v>30</v>
      </c>
      <c r="AG2" t="s">
        <v>22</v>
      </c>
      <c r="AH2" t="s">
        <v>30</v>
      </c>
      <c r="AI2" t="s">
        <v>17</v>
      </c>
      <c r="AJ2" t="s">
        <v>18</v>
      </c>
      <c r="AM2" t="s">
        <v>19</v>
      </c>
      <c r="AN2" t="s">
        <v>20</v>
      </c>
      <c r="AO2" t="s">
        <v>21</v>
      </c>
    </row>
    <row r="3" spans="1:49">
      <c r="A3">
        <v>0</v>
      </c>
      <c r="B3">
        <v>3</v>
      </c>
      <c r="C3">
        <v>0</v>
      </c>
      <c r="D3">
        <v>1</v>
      </c>
      <c r="E3">
        <v>36835303</v>
      </c>
      <c r="F3">
        <v>73670606</v>
      </c>
      <c r="M3">
        <v>0</v>
      </c>
      <c r="N3">
        <v>0</v>
      </c>
      <c r="O3">
        <v>411427134</v>
      </c>
      <c r="P3">
        <v>0</v>
      </c>
      <c r="R3">
        <v>0</v>
      </c>
      <c r="S3">
        <v>407038601</v>
      </c>
      <c r="T3">
        <v>0</v>
      </c>
      <c r="AG3">
        <v>0</v>
      </c>
      <c r="AH3">
        <v>945867</v>
      </c>
      <c r="AI3">
        <v>1</v>
      </c>
      <c r="AJ3">
        <v>1</v>
      </c>
      <c r="AL3">
        <v>1</v>
      </c>
      <c r="AM3" t="e">
        <f>ROUND(SUMIF(AH:AH,$AL3,$AG:$AG)/'Stats summary'!$B$4/100000/COUNTIF(AH:AH,$AL3)*100,0)</f>
        <v>#DIV/0!</v>
      </c>
      <c r="AN3">
        <f>ROUND(SUMIF(AI:AI,$AL3,$AG:$AG)/'Stats summary'!$B$4/100000/COUNTIF(AI:AI,$AL3)*100,0)</f>
        <v>0</v>
      </c>
      <c r="AO3">
        <f>ROUND(SUMIF(AJ:AJ,$AL3,$AG:$AG)/'Stats summary'!$B$4/100000/COUNTIF(AJ:AJ,$AL3)*100,0)</f>
        <v>0</v>
      </c>
    </row>
    <row r="4" spans="1:49">
      <c r="A4">
        <v>0</v>
      </c>
      <c r="B4">
        <v>4</v>
      </c>
      <c r="C4">
        <v>0</v>
      </c>
      <c r="D4">
        <v>0</v>
      </c>
      <c r="E4">
        <v>311876</v>
      </c>
      <c r="F4">
        <v>1247504</v>
      </c>
      <c r="M4">
        <v>1</v>
      </c>
      <c r="N4">
        <v>0</v>
      </c>
      <c r="O4">
        <v>12209771</v>
      </c>
      <c r="P4">
        <v>0</v>
      </c>
      <c r="R4">
        <v>2</v>
      </c>
      <c r="S4">
        <v>1204934</v>
      </c>
      <c r="T4">
        <v>2409868</v>
      </c>
      <c r="AG4">
        <v>1</v>
      </c>
      <c r="AH4">
        <v>934802</v>
      </c>
      <c r="AI4">
        <v>1</v>
      </c>
      <c r="AJ4">
        <f t="shared" ref="AJ4:AJ12" si="0">AJ3</f>
        <v>1</v>
      </c>
      <c r="AL4">
        <f t="shared" ref="AL4:AL67" si="1">AL3+1</f>
        <v>2</v>
      </c>
      <c r="AM4" t="e">
        <f>ROUND(SUMIF(AH:AH,$AL4,$AG:$AG)/'Stats summary'!$B$4/100000/COUNTIF(AH:AH,$AL4)*100,0)</f>
        <v>#DIV/0!</v>
      </c>
      <c r="AN4">
        <f>ROUND(SUMIF(AI:AI,$AL4,$AG:$AG)/'Stats summary'!$B$4/100000/COUNTIF(AI:AI,$AL4)*100,0)</f>
        <v>0</v>
      </c>
      <c r="AO4">
        <f>ROUND(SUMIF(AJ:AJ,$AL4,$AG:$AG)/'Stats summary'!$B$4/100000/COUNTIF(AJ:AJ,$AL4)*100,0)</f>
        <v>0</v>
      </c>
      <c r="AQ4" s="36"/>
      <c r="AR4" s="36" t="s">
        <v>119</v>
      </c>
      <c r="AS4" s="36"/>
      <c r="AU4" s="36" t="s">
        <v>34</v>
      </c>
      <c r="AV4" s="36"/>
      <c r="AW4" s="36"/>
    </row>
    <row r="5" spans="1:49">
      <c r="A5">
        <v>0</v>
      </c>
      <c r="B5">
        <v>4</v>
      </c>
      <c r="C5">
        <v>0</v>
      </c>
      <c r="D5">
        <v>1</v>
      </c>
      <c r="E5">
        <v>36306747</v>
      </c>
      <c r="F5">
        <v>145475530</v>
      </c>
      <c r="M5">
        <v>2</v>
      </c>
      <c r="N5">
        <v>0</v>
      </c>
      <c r="O5">
        <v>23917674</v>
      </c>
      <c r="P5">
        <v>0</v>
      </c>
      <c r="R5">
        <v>3</v>
      </c>
      <c r="S5">
        <v>1975792</v>
      </c>
      <c r="T5">
        <v>5927376</v>
      </c>
      <c r="AG5">
        <v>2</v>
      </c>
      <c r="AH5">
        <v>946263</v>
      </c>
      <c r="AI5">
        <f>AI3+1</f>
        <v>2</v>
      </c>
      <c r="AJ5">
        <f t="shared" si="0"/>
        <v>1</v>
      </c>
      <c r="AL5">
        <f t="shared" si="1"/>
        <v>3</v>
      </c>
      <c r="AM5" t="e">
        <f>ROUND(SUMIF(AH:AH,$AL5,$AG:$AG)/'Stats summary'!$B$4/100000/COUNTIF(AH:AH,$AL5)*100,0)</f>
        <v>#DIV/0!</v>
      </c>
      <c r="AN5">
        <f>ROUND(SUMIF(AI:AI,$AL5,$AG:$AG)/'Stats summary'!$B$4/100000/COUNTIF(AI:AI,$AL5)*100,0)</f>
        <v>0</v>
      </c>
      <c r="AO5">
        <f>ROUND(SUMIF(AJ:AJ,$AL5,$AG:$AG)/'Stats summary'!$B$4/100000/COUNTIF(AJ:AJ,$AL5)*100,0)</f>
        <v>0</v>
      </c>
      <c r="AU5">
        <v>0</v>
      </c>
      <c r="AV5" t="s">
        <v>115</v>
      </c>
    </row>
    <row r="6" spans="1:49">
      <c r="A6">
        <v>0</v>
      </c>
      <c r="B6">
        <v>5</v>
      </c>
      <c r="C6">
        <v>0</v>
      </c>
      <c r="D6">
        <v>0</v>
      </c>
      <c r="E6">
        <v>593708</v>
      </c>
      <c r="F6">
        <v>4749664</v>
      </c>
      <c r="M6">
        <v>3</v>
      </c>
      <c r="N6">
        <v>0</v>
      </c>
      <c r="O6">
        <v>4682364</v>
      </c>
      <c r="P6">
        <v>0</v>
      </c>
      <c r="R6">
        <v>4</v>
      </c>
      <c r="S6">
        <v>4923787</v>
      </c>
      <c r="T6">
        <v>19695148</v>
      </c>
      <c r="AG6">
        <v>3</v>
      </c>
      <c r="AH6">
        <v>951603</v>
      </c>
      <c r="AI6">
        <f t="shared" ref="AI6:AI69" si="2">AI4+1</f>
        <v>2</v>
      </c>
      <c r="AJ6">
        <f t="shared" si="0"/>
        <v>1</v>
      </c>
      <c r="AL6">
        <f t="shared" si="1"/>
        <v>4</v>
      </c>
      <c r="AM6" t="e">
        <f>ROUND(SUMIF(AH:AH,$AL6,$AG:$AG)/'Stats summary'!$B$4/100000/COUNTIF(AH:AH,$AL6)*100,0)</f>
        <v>#DIV/0!</v>
      </c>
      <c r="AN6">
        <f>ROUND(SUMIF(AI:AI,$AL6,$AG:$AG)/'Stats summary'!$B$4/100000/COUNTIF(AI:AI,$AL6)*100,0)</f>
        <v>0</v>
      </c>
      <c r="AO6">
        <f>ROUND(SUMIF(AJ:AJ,$AL6,$AG:$AG)/'Stats summary'!$B$4/100000/COUNTIF(AJ:AJ,$AL6)*100,0)</f>
        <v>0</v>
      </c>
      <c r="AQ6" t="s">
        <v>23</v>
      </c>
      <c r="AR6">
        <f>'Log file'!B6</f>
        <v>4701681379</v>
      </c>
      <c r="AU6">
        <f>AU5+1</f>
        <v>1</v>
      </c>
      <c r="AV6" t="s">
        <v>181</v>
      </c>
    </row>
    <row r="7" spans="1:49">
      <c r="A7">
        <v>0</v>
      </c>
      <c r="B7">
        <v>5</v>
      </c>
      <c r="C7">
        <v>0</v>
      </c>
      <c r="D7">
        <v>1</v>
      </c>
      <c r="E7">
        <v>51299985</v>
      </c>
      <c r="F7">
        <v>564538631</v>
      </c>
      <c r="M7">
        <v>0</v>
      </c>
      <c r="N7">
        <v>2</v>
      </c>
      <c r="O7">
        <v>1219642</v>
      </c>
      <c r="P7">
        <v>2439284</v>
      </c>
      <c r="R7">
        <v>5</v>
      </c>
      <c r="S7">
        <v>1504763</v>
      </c>
      <c r="T7">
        <v>7523815</v>
      </c>
      <c r="AG7">
        <v>4</v>
      </c>
      <c r="AH7">
        <v>928862</v>
      </c>
      <c r="AI7">
        <f t="shared" si="2"/>
        <v>3</v>
      </c>
      <c r="AJ7">
        <f t="shared" si="0"/>
        <v>1</v>
      </c>
      <c r="AL7">
        <f t="shared" si="1"/>
        <v>5</v>
      </c>
      <c r="AM7" t="e">
        <f>ROUND(SUMIF(AH:AH,$AL7,$AG:$AG)/'Stats summary'!$B$4/100000/COUNTIF(AH:AH,$AL7)*100,0)</f>
        <v>#DIV/0!</v>
      </c>
      <c r="AN7">
        <f>ROUND(SUMIF(AI:AI,$AL7,$AG:$AG)/'Stats summary'!$B$4/100000/COUNTIF(AI:AI,$AL7)*100,0)</f>
        <v>0</v>
      </c>
      <c r="AO7">
        <f>ROUND(SUMIF(AJ:AJ,$AL7,$AG:$AG)/'Stats summary'!$B$4/100000/COUNTIF(AJ:AJ,$AL7)*100,0)</f>
        <v>0</v>
      </c>
      <c r="AU7">
        <v>2</v>
      </c>
      <c r="AV7" t="s">
        <v>116</v>
      </c>
    </row>
    <row r="8" spans="1:49">
      <c r="A8">
        <v>1</v>
      </c>
      <c r="B8">
        <v>0</v>
      </c>
      <c r="C8">
        <v>0</v>
      </c>
      <c r="D8">
        <v>0</v>
      </c>
      <c r="E8">
        <v>1050144</v>
      </c>
      <c r="F8">
        <v>23103168</v>
      </c>
      <c r="M8">
        <v>1</v>
      </c>
      <c r="N8">
        <v>2</v>
      </c>
      <c r="O8">
        <v>9215</v>
      </c>
      <c r="P8">
        <v>18430</v>
      </c>
      <c r="R8">
        <v>6</v>
      </c>
      <c r="S8">
        <v>5908514</v>
      </c>
      <c r="T8">
        <v>35451084</v>
      </c>
      <c r="AG8">
        <v>5</v>
      </c>
      <c r="AH8">
        <v>916697</v>
      </c>
      <c r="AI8">
        <f t="shared" si="2"/>
        <v>3</v>
      </c>
      <c r="AJ8">
        <f t="shared" si="0"/>
        <v>1</v>
      </c>
      <c r="AL8">
        <f t="shared" si="1"/>
        <v>6</v>
      </c>
      <c r="AM8" t="e">
        <f>ROUND(SUMIF(AH:AH,$AL8,$AG:$AG)/'Stats summary'!$B$4/100000/COUNTIF(AH:AH,$AL8)*100,0)</f>
        <v>#DIV/0!</v>
      </c>
      <c r="AN8">
        <f>ROUND(SUMIF(AI:AI,$AL8,$AG:$AG)/'Stats summary'!$B$4/100000/COUNTIF(AI:AI,$AL8)*100,0)</f>
        <v>0</v>
      </c>
      <c r="AO8">
        <f>ROUND(SUMIF(AJ:AJ,$AL8,$AG:$AG)/'Stats summary'!$B$4/100000/COUNTIF(AJ:AJ,$AL8)*100,0)</f>
        <v>0</v>
      </c>
      <c r="AQ8" t="s">
        <v>77</v>
      </c>
      <c r="AR8">
        <f>SUM(F:F)</f>
        <v>4573066909</v>
      </c>
      <c r="AU8">
        <v>3</v>
      </c>
      <c r="AV8" t="str">
        <f>CONCATENATE(AV6," + ",AV7)</f>
        <v>Lightning + Free</v>
      </c>
    </row>
    <row r="9" spans="1:49">
      <c r="A9">
        <v>1</v>
      </c>
      <c r="B9">
        <v>0</v>
      </c>
      <c r="C9">
        <v>0</v>
      </c>
      <c r="D9">
        <v>1</v>
      </c>
      <c r="E9">
        <v>426392</v>
      </c>
      <c r="F9">
        <v>14070936</v>
      </c>
      <c r="M9">
        <v>2</v>
      </c>
      <c r="N9">
        <v>2</v>
      </c>
      <c r="O9">
        <v>84668</v>
      </c>
      <c r="P9">
        <v>169336</v>
      </c>
      <c r="R9">
        <v>7</v>
      </c>
      <c r="S9">
        <v>1626829</v>
      </c>
      <c r="T9">
        <v>11387803</v>
      </c>
      <c r="AG9">
        <v>6</v>
      </c>
      <c r="AH9">
        <v>911560</v>
      </c>
      <c r="AI9">
        <f t="shared" si="2"/>
        <v>4</v>
      </c>
      <c r="AJ9">
        <f t="shared" si="0"/>
        <v>1</v>
      </c>
      <c r="AL9">
        <f t="shared" si="1"/>
        <v>7</v>
      </c>
      <c r="AM9" t="e">
        <f>ROUND(SUMIF(AH:AH,$AL9,$AG:$AG)/'Stats summary'!$B$4/100000/COUNTIF(AH:AH,$AL9)*100,0)</f>
        <v>#DIV/0!</v>
      </c>
      <c r="AN9">
        <f>ROUND(SUMIF(AI:AI,$AL9,$AG:$AG)/'Stats summary'!$B$4/100000/COUNTIF(AI:AI,$AL9)*100,0)</f>
        <v>0</v>
      </c>
      <c r="AO9">
        <f>ROUND(SUMIF(AJ:AJ,$AL9,$AG:$AG)/'Stats summary'!$B$4/100000/COUNTIF(AJ:AJ,$AL9)*100,0)</f>
        <v>0</v>
      </c>
      <c r="AQ9" t="s">
        <v>114</v>
      </c>
      <c r="AR9">
        <f>SUM(K:K)</f>
        <v>0</v>
      </c>
    </row>
    <row r="10" spans="1:49">
      <c r="A10">
        <v>1</v>
      </c>
      <c r="B10">
        <v>1</v>
      </c>
      <c r="C10">
        <v>0</v>
      </c>
      <c r="D10">
        <v>0</v>
      </c>
      <c r="E10">
        <v>16</v>
      </c>
      <c r="F10">
        <v>1760</v>
      </c>
      <c r="M10">
        <v>3</v>
      </c>
      <c r="N10">
        <v>2</v>
      </c>
      <c r="O10">
        <v>1519</v>
      </c>
      <c r="P10">
        <v>3038</v>
      </c>
      <c r="R10">
        <v>8</v>
      </c>
      <c r="S10">
        <v>6371364</v>
      </c>
      <c r="T10">
        <v>50970912</v>
      </c>
      <c r="AG10">
        <v>7</v>
      </c>
      <c r="AH10">
        <v>943581</v>
      </c>
      <c r="AI10">
        <f t="shared" si="2"/>
        <v>4</v>
      </c>
      <c r="AJ10">
        <f t="shared" si="0"/>
        <v>1</v>
      </c>
      <c r="AL10">
        <f t="shared" si="1"/>
        <v>8</v>
      </c>
      <c r="AM10" t="e">
        <f>ROUND(SUMIF(AH:AH,$AL10,$AG:$AG)/'Stats summary'!$B$4/100000/COUNTIF(AH:AH,$AL10)*100,0)</f>
        <v>#DIV/0!</v>
      </c>
      <c r="AN10">
        <f>ROUND(SUMIF(AI:AI,$AL10,$AG:$AG)/'Stats summary'!$B$4/100000/COUNTIF(AI:AI,$AL10)*100,0)</f>
        <v>0</v>
      </c>
      <c r="AO10">
        <f>ROUND(SUMIF(AJ:AJ,$AL10,$AG:$AG)/'Stats summary'!$B$4/100000/COUNTIF(AJ:AJ,$AL10)*100,0)</f>
        <v>0</v>
      </c>
      <c r="AR10">
        <f>SUM(AR8:AR9)</f>
        <v>4573066909</v>
      </c>
      <c r="AS10">
        <f>AR10-AR$6</f>
        <v>-128614470</v>
      </c>
    </row>
    <row r="11" spans="1:49">
      <c r="A11">
        <v>1</v>
      </c>
      <c r="B11">
        <v>3</v>
      </c>
      <c r="C11">
        <v>0</v>
      </c>
      <c r="D11">
        <v>1</v>
      </c>
      <c r="E11">
        <v>42985709</v>
      </c>
      <c r="F11">
        <v>128957127</v>
      </c>
      <c r="M11">
        <v>0</v>
      </c>
      <c r="N11">
        <v>3</v>
      </c>
      <c r="O11">
        <v>2000578</v>
      </c>
      <c r="P11">
        <v>6001734</v>
      </c>
      <c r="R11">
        <v>9</v>
      </c>
      <c r="S11">
        <v>3483505</v>
      </c>
      <c r="T11">
        <v>31351545</v>
      </c>
      <c r="AG11">
        <v>8</v>
      </c>
      <c r="AH11">
        <v>938624</v>
      </c>
      <c r="AI11">
        <f t="shared" si="2"/>
        <v>5</v>
      </c>
      <c r="AJ11">
        <f t="shared" si="0"/>
        <v>1</v>
      </c>
      <c r="AL11">
        <f t="shared" si="1"/>
        <v>9</v>
      </c>
      <c r="AM11" t="e">
        <f>ROUND(SUMIF(AH:AH,$AL11,$AG:$AG)/'Stats summary'!$B$4/100000/COUNTIF(AH:AH,$AL11)*100,0)</f>
        <v>#DIV/0!</v>
      </c>
      <c r="AN11">
        <f>ROUND(SUMIF(AI:AI,$AL11,$AG:$AG)/'Stats summary'!$B$4/100000/COUNTIF(AI:AI,$AL11)*100,0)</f>
        <v>0</v>
      </c>
      <c r="AO11">
        <f>ROUND(SUMIF(AJ:AJ,$AL11,$AG:$AG)/'Stats summary'!$B$4/100000/COUNTIF(AJ:AJ,$AL11)*100,0)</f>
        <v>0</v>
      </c>
      <c r="AS11" t="s">
        <v>213</v>
      </c>
    </row>
    <row r="12" spans="1:49">
      <c r="A12">
        <v>1</v>
      </c>
      <c r="B12">
        <v>4</v>
      </c>
      <c r="C12">
        <v>0</v>
      </c>
      <c r="D12">
        <v>0</v>
      </c>
      <c r="E12">
        <v>664727</v>
      </c>
      <c r="F12">
        <v>3988362</v>
      </c>
      <c r="M12">
        <v>1</v>
      </c>
      <c r="N12">
        <v>3</v>
      </c>
      <c r="O12">
        <v>14583</v>
      </c>
      <c r="P12">
        <v>43749</v>
      </c>
      <c r="R12">
        <v>10</v>
      </c>
      <c r="S12">
        <v>1849216</v>
      </c>
      <c r="T12">
        <v>18492160</v>
      </c>
      <c r="AG12">
        <v>9</v>
      </c>
      <c r="AH12">
        <v>930409</v>
      </c>
      <c r="AI12">
        <f t="shared" si="2"/>
        <v>5</v>
      </c>
      <c r="AJ12">
        <f t="shared" si="0"/>
        <v>1</v>
      </c>
      <c r="AL12">
        <f t="shared" si="1"/>
        <v>10</v>
      </c>
      <c r="AM12" t="e">
        <f>ROUND(SUMIF(AH:AH,$AL12,$AG:$AG)/'Stats summary'!$B$4/100000/COUNTIF(AH:AH,$AL12)*100,0)</f>
        <v>#DIV/0!</v>
      </c>
      <c r="AN12">
        <f>ROUND(SUMIF(AI:AI,$AL12,$AG:$AG)/'Stats summary'!$B$4/100000/COUNTIF(AI:AI,$AL12)*100,0)</f>
        <v>0</v>
      </c>
      <c r="AO12">
        <f>ROUND(SUMIF(AJ:AJ,$AL12,$AG:$AG)/'Stats summary'!$B$4/100000/COUNTIF(AJ:AJ,$AL12)*100,0)</f>
        <v>0</v>
      </c>
      <c r="AQ12" t="s">
        <v>77</v>
      </c>
    </row>
    <row r="13" spans="1:49">
      <c r="A13">
        <v>1</v>
      </c>
      <c r="B13">
        <v>4</v>
      </c>
      <c r="C13">
        <v>0</v>
      </c>
      <c r="D13">
        <v>1</v>
      </c>
      <c r="E13">
        <v>24158698</v>
      </c>
      <c r="F13">
        <v>121849586</v>
      </c>
      <c r="M13">
        <v>2</v>
      </c>
      <c r="N13">
        <v>3</v>
      </c>
      <c r="O13">
        <v>120419</v>
      </c>
      <c r="P13">
        <v>361257</v>
      </c>
      <c r="R13">
        <v>11</v>
      </c>
      <c r="S13">
        <v>665097</v>
      </c>
      <c r="T13">
        <v>7316067</v>
      </c>
      <c r="AG13">
        <v>10</v>
      </c>
      <c r="AH13">
        <v>932114</v>
      </c>
      <c r="AI13">
        <f t="shared" si="2"/>
        <v>6</v>
      </c>
      <c r="AJ13">
        <f>AJ3+1</f>
        <v>2</v>
      </c>
      <c r="AL13">
        <f t="shared" si="1"/>
        <v>11</v>
      </c>
      <c r="AM13" t="e">
        <f>ROUND(SUMIF(AH:AH,$AL13,$AG:$AG)/'Stats summary'!$B$4/100000/COUNTIF(AH:AH,$AL13)*100,0)</f>
        <v>#DIV/0!</v>
      </c>
      <c r="AN13">
        <f>ROUND(SUMIF(AI:AI,$AL13,$AG:$AG)/'Stats summary'!$B$4/100000/COUNTIF(AI:AI,$AL13)*100,0)</f>
        <v>0</v>
      </c>
      <c r="AO13">
        <f>ROUND(SUMIF(AJ:AJ,$AL13,$AG:$AG)/'Stats summary'!$B$4/100000/COUNTIF(AJ:AJ,$AL13)*100,0)</f>
        <v>0</v>
      </c>
      <c r="AQ13" t="s">
        <v>115</v>
      </c>
      <c r="AR13">
        <f>SUMIFS(F:F,C:C,"0")</f>
        <v>3005760379</v>
      </c>
    </row>
    <row r="14" spans="1:49">
      <c r="A14">
        <v>1</v>
      </c>
      <c r="B14">
        <v>5</v>
      </c>
      <c r="C14">
        <v>0</v>
      </c>
      <c r="D14">
        <v>0</v>
      </c>
      <c r="E14">
        <v>287508</v>
      </c>
      <c r="F14">
        <v>2875080</v>
      </c>
      <c r="M14">
        <v>3</v>
      </c>
      <c r="N14">
        <v>3</v>
      </c>
      <c r="O14">
        <v>2330</v>
      </c>
      <c r="P14">
        <v>6990</v>
      </c>
      <c r="R14">
        <v>12</v>
      </c>
      <c r="S14">
        <v>8696240</v>
      </c>
      <c r="T14">
        <v>104354880</v>
      </c>
      <c r="AG14">
        <v>11</v>
      </c>
      <c r="AH14">
        <v>965150</v>
      </c>
      <c r="AI14">
        <f t="shared" si="2"/>
        <v>6</v>
      </c>
      <c r="AJ14">
        <f t="shared" ref="AJ14:AJ77" si="3">AJ4+1</f>
        <v>2</v>
      </c>
      <c r="AL14">
        <f t="shared" si="1"/>
        <v>12</v>
      </c>
      <c r="AM14" t="e">
        <f>ROUND(SUMIF(AH:AH,$AL14,$AG:$AG)/'Stats summary'!$B$4/100000/COUNTIF(AH:AH,$AL14)*100,0)</f>
        <v>#DIV/0!</v>
      </c>
      <c r="AN14">
        <f>ROUND(SUMIF(AI:AI,$AL14,$AG:$AG)/'Stats summary'!$B$4/100000/COUNTIF(AI:AI,$AL14)*100,0)</f>
        <v>0</v>
      </c>
      <c r="AO14">
        <f>ROUND(SUMIF(AJ:AJ,$AL14,$AG:$AG)/'Stats summary'!$B$4/100000/COUNTIF(AJ:AJ,$AL14)*100,0)</f>
        <v>0</v>
      </c>
      <c r="AQ14" t="s">
        <v>116</v>
      </c>
      <c r="AR14">
        <f>SUMIFS(F:F,C:C,"1")</f>
        <v>981652791</v>
      </c>
    </row>
    <row r="15" spans="1:49">
      <c r="A15">
        <v>1</v>
      </c>
      <c r="B15">
        <v>5</v>
      </c>
      <c r="C15">
        <v>0</v>
      </c>
      <c r="D15">
        <v>1</v>
      </c>
      <c r="E15">
        <v>53578074</v>
      </c>
      <c r="F15">
        <v>643301016</v>
      </c>
      <c r="M15">
        <v>0</v>
      </c>
      <c r="N15">
        <v>4</v>
      </c>
      <c r="O15">
        <v>4963059</v>
      </c>
      <c r="P15">
        <v>19852236</v>
      </c>
      <c r="R15">
        <v>13</v>
      </c>
      <c r="S15">
        <v>801970</v>
      </c>
      <c r="T15">
        <v>10425610</v>
      </c>
      <c r="AG15">
        <v>12</v>
      </c>
      <c r="AH15">
        <v>975918</v>
      </c>
      <c r="AI15">
        <f t="shared" si="2"/>
        <v>7</v>
      </c>
      <c r="AJ15">
        <f t="shared" si="3"/>
        <v>2</v>
      </c>
      <c r="AL15">
        <f t="shared" si="1"/>
        <v>13</v>
      </c>
      <c r="AM15" t="e">
        <f>ROUND(SUMIF(AH:AH,$AL15,$AG:$AG)/'Stats summary'!$B$4/100000/COUNTIF(AH:AH,$AL15)*100,0)</f>
        <v>#DIV/0!</v>
      </c>
      <c r="AN15">
        <f>ROUND(SUMIF(AI:AI,$AL15,$AG:$AG)/'Stats summary'!$B$4/100000/COUNTIF(AI:AI,$AL15)*100,0)</f>
        <v>0</v>
      </c>
      <c r="AO15">
        <f>ROUND(SUMIF(AJ:AJ,$AL15,$AG:$AG)/'Stats summary'!$B$4/100000/COUNTIF(AJ:AJ,$AL15)*100,0)</f>
        <v>0</v>
      </c>
      <c r="AQ15" t="s">
        <v>114</v>
      </c>
    </row>
    <row r="16" spans="1:49">
      <c r="A16">
        <v>2</v>
      </c>
      <c r="B16">
        <v>0</v>
      </c>
      <c r="C16">
        <v>0</v>
      </c>
      <c r="D16">
        <v>0</v>
      </c>
      <c r="E16">
        <v>1183892</v>
      </c>
      <c r="F16">
        <v>28413408</v>
      </c>
      <c r="M16">
        <v>1</v>
      </c>
      <c r="N16">
        <v>4</v>
      </c>
      <c r="O16">
        <v>50688</v>
      </c>
      <c r="P16">
        <v>202752</v>
      </c>
      <c r="R16">
        <v>14</v>
      </c>
      <c r="S16">
        <v>2395092</v>
      </c>
      <c r="T16">
        <v>33531288</v>
      </c>
      <c r="AG16">
        <v>13</v>
      </c>
      <c r="AH16">
        <v>946553</v>
      </c>
      <c r="AI16">
        <f t="shared" si="2"/>
        <v>7</v>
      </c>
      <c r="AJ16">
        <f t="shared" si="3"/>
        <v>2</v>
      </c>
      <c r="AL16">
        <f t="shared" si="1"/>
        <v>14</v>
      </c>
      <c r="AM16" t="e">
        <f>ROUND(SUMIF(AH:AH,$AL16,$AG:$AG)/'Stats summary'!$B$4/100000/COUNTIF(AH:AH,$AL16)*100,0)</f>
        <v>#DIV/0!</v>
      </c>
      <c r="AN16">
        <f>ROUND(SUMIF(AI:AI,$AL16,$AG:$AG)/'Stats summary'!$B$4/100000/COUNTIF(AI:AI,$AL16)*100,0)</f>
        <v>0</v>
      </c>
      <c r="AO16">
        <f>ROUND(SUMIF(AJ:AJ,$AL16,$AG:$AG)/'Stats summary'!$B$4/100000/COUNTIF(AJ:AJ,$AL16)*100,0)</f>
        <v>0</v>
      </c>
      <c r="AQ16" t="s">
        <v>115</v>
      </c>
      <c r="AR16">
        <f>SUMIFS(K:K,I:I,"0")</f>
        <v>0</v>
      </c>
    </row>
    <row r="17" spans="1:45">
      <c r="A17">
        <v>2</v>
      </c>
      <c r="B17">
        <v>0</v>
      </c>
      <c r="C17">
        <v>0</v>
      </c>
      <c r="D17">
        <v>1</v>
      </c>
      <c r="E17">
        <v>468852</v>
      </c>
      <c r="F17">
        <v>16878672</v>
      </c>
      <c r="M17">
        <v>2</v>
      </c>
      <c r="N17">
        <v>4</v>
      </c>
      <c r="O17">
        <v>353901</v>
      </c>
      <c r="P17">
        <v>1415604</v>
      </c>
      <c r="R17">
        <v>15</v>
      </c>
      <c r="S17">
        <v>1939675</v>
      </c>
      <c r="T17">
        <v>29095125</v>
      </c>
      <c r="AG17">
        <v>14</v>
      </c>
      <c r="AH17">
        <v>934819</v>
      </c>
      <c r="AI17">
        <f t="shared" si="2"/>
        <v>8</v>
      </c>
      <c r="AJ17">
        <f t="shared" si="3"/>
        <v>2</v>
      </c>
      <c r="AL17">
        <f t="shared" si="1"/>
        <v>15</v>
      </c>
      <c r="AM17" t="e">
        <f>ROUND(SUMIF(AH:AH,$AL17,$AG:$AG)/'Stats summary'!$B$4/100000/COUNTIF(AH:AH,$AL17)*100,0)</f>
        <v>#DIV/0!</v>
      </c>
      <c r="AN17">
        <f>ROUND(SUMIF(AI:AI,$AL17,$AG:$AG)/'Stats summary'!$B$4/100000/COUNTIF(AI:AI,$AL17)*100,0)</f>
        <v>0</v>
      </c>
      <c r="AO17">
        <f>ROUND(SUMIF(AJ:AJ,$AL17,$AG:$AG)/'Stats summary'!$B$4/100000/COUNTIF(AJ:AJ,$AL17)*100,0)</f>
        <v>0</v>
      </c>
      <c r="AQ17" t="s">
        <v>116</v>
      </c>
      <c r="AR17">
        <f>SUMIFS(K:K,I:I,"1")</f>
        <v>0</v>
      </c>
    </row>
    <row r="18" spans="1:45">
      <c r="A18">
        <v>2</v>
      </c>
      <c r="B18">
        <v>1</v>
      </c>
      <c r="C18">
        <v>0</v>
      </c>
      <c r="D18">
        <v>0</v>
      </c>
      <c r="E18">
        <v>144</v>
      </c>
      <c r="F18">
        <v>17280</v>
      </c>
      <c r="M18">
        <v>3</v>
      </c>
      <c r="N18">
        <v>4</v>
      </c>
      <c r="O18">
        <v>5181</v>
      </c>
      <c r="P18">
        <v>20724</v>
      </c>
      <c r="R18">
        <v>16</v>
      </c>
      <c r="S18">
        <v>3358325</v>
      </c>
      <c r="T18">
        <v>53733200</v>
      </c>
      <c r="AG18">
        <v>15</v>
      </c>
      <c r="AH18">
        <v>941070</v>
      </c>
      <c r="AI18">
        <f t="shared" si="2"/>
        <v>8</v>
      </c>
      <c r="AJ18">
        <f t="shared" si="3"/>
        <v>2</v>
      </c>
      <c r="AL18">
        <f t="shared" si="1"/>
        <v>16</v>
      </c>
      <c r="AM18" t="e">
        <f>ROUND(SUMIF(AH:AH,$AL18,$AG:$AG)/'Stats summary'!$B$4/100000/COUNTIF(AH:AH,$AL18)*100,0)</f>
        <v>#DIV/0!</v>
      </c>
      <c r="AN18">
        <f>ROUND(SUMIF(AI:AI,$AL18,$AG:$AG)/'Stats summary'!$B$4/100000/COUNTIF(AI:AI,$AL18)*100,0)</f>
        <v>0</v>
      </c>
      <c r="AO18">
        <f>ROUND(SUMIF(AJ:AJ,$AL18,$AG:$AG)/'Stats summary'!$B$4/100000/COUNTIF(AJ:AJ,$AL18)*100,0)</f>
        <v>0</v>
      </c>
    </row>
    <row r="19" spans="1:45">
      <c r="A19">
        <v>2</v>
      </c>
      <c r="B19">
        <v>1</v>
      </c>
      <c r="C19">
        <v>0</v>
      </c>
      <c r="D19">
        <v>1</v>
      </c>
      <c r="E19">
        <v>96</v>
      </c>
      <c r="F19">
        <v>12672</v>
      </c>
      <c r="M19">
        <v>0</v>
      </c>
      <c r="N19">
        <v>5</v>
      </c>
      <c r="O19">
        <v>1531903</v>
      </c>
      <c r="P19">
        <v>7659515</v>
      </c>
      <c r="R19">
        <v>17</v>
      </c>
      <c r="S19">
        <v>140393</v>
      </c>
      <c r="T19">
        <v>2386681</v>
      </c>
      <c r="AG19">
        <v>16</v>
      </c>
      <c r="AH19">
        <v>916545</v>
      </c>
      <c r="AI19">
        <f t="shared" si="2"/>
        <v>9</v>
      </c>
      <c r="AJ19">
        <f t="shared" si="3"/>
        <v>2</v>
      </c>
      <c r="AL19">
        <f t="shared" si="1"/>
        <v>17</v>
      </c>
      <c r="AM19" t="e">
        <f>ROUND(SUMIF(AH:AH,$AL19,$AG:$AG)/'Stats summary'!$B$4/100000/COUNTIF(AH:AH,$AL19)*100,0)</f>
        <v>#DIV/0!</v>
      </c>
      <c r="AN19">
        <f>ROUND(SUMIF(AI:AI,$AL19,$AG:$AG)/'Stats summary'!$B$4/100000/COUNTIF(AI:AI,$AL19)*100,0)</f>
        <v>0</v>
      </c>
      <c r="AO19">
        <f>ROUND(SUMIF(AJ:AJ,$AL19,$AG:$AG)/'Stats summary'!$B$4/100000/COUNTIF(AJ:AJ,$AL19)*100,0)</f>
        <v>0</v>
      </c>
      <c r="AQ19" t="s">
        <v>115</v>
      </c>
      <c r="AR19">
        <f>SUM(AR13,AR16)</f>
        <v>3005760379</v>
      </c>
    </row>
    <row r="20" spans="1:45">
      <c r="A20">
        <v>2</v>
      </c>
      <c r="B20">
        <v>3</v>
      </c>
      <c r="C20">
        <v>0</v>
      </c>
      <c r="D20">
        <v>1</v>
      </c>
      <c r="E20">
        <v>31613569</v>
      </c>
      <c r="F20">
        <v>126454276</v>
      </c>
      <c r="M20">
        <v>1</v>
      </c>
      <c r="N20">
        <v>5</v>
      </c>
      <c r="O20">
        <v>5872</v>
      </c>
      <c r="P20">
        <v>29360</v>
      </c>
      <c r="R20">
        <v>18</v>
      </c>
      <c r="S20">
        <v>1059891</v>
      </c>
      <c r="T20">
        <v>19078038</v>
      </c>
      <c r="AG20">
        <v>17</v>
      </c>
      <c r="AH20">
        <v>950164</v>
      </c>
      <c r="AI20">
        <f t="shared" si="2"/>
        <v>9</v>
      </c>
      <c r="AJ20">
        <f t="shared" si="3"/>
        <v>2</v>
      </c>
      <c r="AL20">
        <f t="shared" si="1"/>
        <v>18</v>
      </c>
      <c r="AM20" t="e">
        <f>ROUND(SUMIF(AH:AH,$AL20,$AG:$AG)/'Stats summary'!$B$4/100000/COUNTIF(AH:AH,$AL20)*100,0)</f>
        <v>#DIV/0!</v>
      </c>
      <c r="AN20">
        <f>ROUND(SUMIF(AI:AI,$AL20,$AG:$AG)/'Stats summary'!$B$4/100000/COUNTIF(AI:AI,$AL20)*100,0)</f>
        <v>0</v>
      </c>
      <c r="AO20">
        <f>ROUND(SUMIF(AJ:AJ,$AL20,$AG:$AG)/'Stats summary'!$B$4/100000/COUNTIF(AJ:AJ,$AL20)*100,0)</f>
        <v>0</v>
      </c>
      <c r="AQ20" t="s">
        <v>116</v>
      </c>
      <c r="AR20">
        <f>SUM(AR14,AR17)</f>
        <v>981652791</v>
      </c>
    </row>
    <row r="21" spans="1:45">
      <c r="A21">
        <v>2</v>
      </c>
      <c r="B21">
        <v>4</v>
      </c>
      <c r="C21">
        <v>0</v>
      </c>
      <c r="D21">
        <v>0</v>
      </c>
      <c r="E21">
        <v>458978</v>
      </c>
      <c r="F21">
        <v>3671824</v>
      </c>
      <c r="M21">
        <v>2</v>
      </c>
      <c r="N21">
        <v>5</v>
      </c>
      <c r="O21">
        <v>65479</v>
      </c>
      <c r="P21">
        <v>327395</v>
      </c>
      <c r="R21">
        <v>19</v>
      </c>
      <c r="S21">
        <v>108670</v>
      </c>
      <c r="T21">
        <v>2064730</v>
      </c>
      <c r="AG21">
        <v>18</v>
      </c>
      <c r="AH21">
        <v>927555</v>
      </c>
      <c r="AI21">
        <f t="shared" si="2"/>
        <v>10</v>
      </c>
      <c r="AJ21">
        <f t="shared" si="3"/>
        <v>2</v>
      </c>
      <c r="AL21">
        <f t="shared" si="1"/>
        <v>19</v>
      </c>
      <c r="AM21" t="e">
        <f>ROUND(SUMIF(AH:AH,$AL21,$AG:$AG)/'Stats summary'!$B$4/100000/COUNTIF(AH:AH,$AL21)*100,0)</f>
        <v>#DIV/0!</v>
      </c>
      <c r="AN21">
        <f>ROUND(SUMIF(AI:AI,$AL21,$AG:$AG)/'Stats summary'!$B$4/100000/COUNTIF(AI:AI,$AL21)*100,0)</f>
        <v>0</v>
      </c>
      <c r="AO21">
        <f>ROUND(SUMIF(AJ:AJ,$AL21,$AG:$AG)/'Stats summary'!$B$4/100000/COUNTIF(AJ:AJ,$AL21)*100,0)</f>
        <v>0</v>
      </c>
    </row>
    <row r="22" spans="1:45">
      <c r="A22">
        <v>2</v>
      </c>
      <c r="B22">
        <v>4</v>
      </c>
      <c r="C22">
        <v>0</v>
      </c>
      <c r="D22">
        <v>1</v>
      </c>
      <c r="E22">
        <v>29875094</v>
      </c>
      <c r="F22">
        <v>210082898</v>
      </c>
      <c r="M22">
        <v>3</v>
      </c>
      <c r="N22">
        <v>5</v>
      </c>
      <c r="O22">
        <v>1313</v>
      </c>
      <c r="P22">
        <v>6565</v>
      </c>
      <c r="R22">
        <v>20</v>
      </c>
      <c r="S22">
        <v>1597775</v>
      </c>
      <c r="T22">
        <v>31955500</v>
      </c>
      <c r="AG22">
        <v>19</v>
      </c>
      <c r="AH22">
        <v>960529</v>
      </c>
      <c r="AI22">
        <f t="shared" si="2"/>
        <v>10</v>
      </c>
      <c r="AJ22">
        <f t="shared" si="3"/>
        <v>2</v>
      </c>
      <c r="AL22">
        <f t="shared" si="1"/>
        <v>20</v>
      </c>
      <c r="AM22" t="e">
        <f>ROUND(SUMIF(AH:AH,$AL22,$AG:$AG)/'Stats summary'!$B$4/100000/COUNTIF(AH:AH,$AL22)*100,0)</f>
        <v>#DIV/0!</v>
      </c>
      <c r="AN22">
        <f>ROUND(SUMIF(AI:AI,$AL22,$AG:$AG)/'Stats summary'!$B$4/100000/COUNTIF(AI:AI,$AL22)*100,0)</f>
        <v>0</v>
      </c>
      <c r="AO22">
        <f>ROUND(SUMIF(AJ:AJ,$AL22,$AG:$AG)/'Stats summary'!$B$4/100000/COUNTIF(AJ:AJ,$AL22)*100,0)</f>
        <v>0</v>
      </c>
      <c r="AQ22" t="s">
        <v>117</v>
      </c>
      <c r="AR22">
        <f>SUM(P:P)</f>
        <v>4701681379</v>
      </c>
      <c r="AS22">
        <f>AR22-AR$6</f>
        <v>0</v>
      </c>
    </row>
    <row r="23" spans="1:45">
      <c r="A23">
        <v>2</v>
      </c>
      <c r="B23">
        <v>5</v>
      </c>
      <c r="C23">
        <v>0</v>
      </c>
      <c r="D23">
        <v>0</v>
      </c>
      <c r="E23">
        <v>651484</v>
      </c>
      <c r="F23">
        <v>9120776</v>
      </c>
      <c r="M23">
        <v>0</v>
      </c>
      <c r="N23">
        <v>6</v>
      </c>
      <c r="O23">
        <v>5972535</v>
      </c>
      <c r="P23">
        <v>35835210</v>
      </c>
      <c r="R23">
        <v>21</v>
      </c>
      <c r="S23">
        <v>1512635</v>
      </c>
      <c r="T23">
        <v>31765335</v>
      </c>
      <c r="AG23">
        <v>20</v>
      </c>
      <c r="AH23">
        <v>936742</v>
      </c>
      <c r="AI23">
        <f t="shared" si="2"/>
        <v>11</v>
      </c>
      <c r="AJ23">
        <f t="shared" si="3"/>
        <v>3</v>
      </c>
      <c r="AL23">
        <f t="shared" si="1"/>
        <v>21</v>
      </c>
      <c r="AM23" t="e">
        <f>ROUND(SUMIF(AH:AH,$AL23,$AG:$AG)/'Stats summary'!$B$4/100000/COUNTIF(AH:AH,$AL23)*100,0)</f>
        <v>#DIV/0!</v>
      </c>
      <c r="AN23">
        <f>ROUND(SUMIF(AI:AI,$AL23,$AG:$AG)/'Stats summary'!$B$4/100000/COUNTIF(AI:AI,$AL23)*100,0)</f>
        <v>0</v>
      </c>
      <c r="AO23">
        <f>ROUND(SUMIF(AJ:AJ,$AL23,$AG:$AG)/'Stats summary'!$B$4/100000/COUNTIF(AJ:AJ,$AL23)*100,0)</f>
        <v>0</v>
      </c>
    </row>
    <row r="24" spans="1:45">
      <c r="A24">
        <v>2</v>
      </c>
      <c r="B24">
        <v>5</v>
      </c>
      <c r="C24">
        <v>0</v>
      </c>
      <c r="D24">
        <v>1</v>
      </c>
      <c r="E24">
        <v>48682786</v>
      </c>
      <c r="F24">
        <v>634989526</v>
      </c>
      <c r="M24">
        <v>1</v>
      </c>
      <c r="N24">
        <v>6</v>
      </c>
      <c r="O24">
        <v>52489</v>
      </c>
      <c r="P24">
        <v>314934</v>
      </c>
      <c r="R24">
        <v>22</v>
      </c>
      <c r="S24">
        <v>1439273</v>
      </c>
      <c r="T24">
        <v>31664006</v>
      </c>
      <c r="AG24">
        <v>21</v>
      </c>
      <c r="AH24">
        <v>941904</v>
      </c>
      <c r="AI24">
        <f t="shared" si="2"/>
        <v>11</v>
      </c>
      <c r="AJ24">
        <f t="shared" si="3"/>
        <v>3</v>
      </c>
      <c r="AL24">
        <f t="shared" si="1"/>
        <v>22</v>
      </c>
      <c r="AM24" t="e">
        <f>ROUND(SUMIF(AH:AH,$AL24,$AG:$AG)/'Stats summary'!$B$4/100000/COUNTIF(AH:AH,$AL24)*100,0)</f>
        <v>#DIV/0!</v>
      </c>
      <c r="AN24">
        <f>ROUND(SUMIF(AI:AI,$AL24,$AG:$AG)/'Stats summary'!$B$4/100000/COUNTIF(AI:AI,$AL24)*100,0)</f>
        <v>0</v>
      </c>
      <c r="AO24">
        <f>ROUND(SUMIF(AJ:AJ,$AL24,$AG:$AG)/'Stats summary'!$B$4/100000/COUNTIF(AJ:AJ,$AL24)*100,0)</f>
        <v>0</v>
      </c>
    </row>
    <row r="25" spans="1:45">
      <c r="A25">
        <v>3</v>
      </c>
      <c r="B25">
        <v>0</v>
      </c>
      <c r="C25">
        <v>0</v>
      </c>
      <c r="D25">
        <v>0</v>
      </c>
      <c r="E25">
        <v>1236280</v>
      </c>
      <c r="F25">
        <v>32143280</v>
      </c>
      <c r="M25">
        <v>2</v>
      </c>
      <c r="N25">
        <v>6</v>
      </c>
      <c r="O25">
        <v>453165</v>
      </c>
      <c r="P25">
        <v>2718990</v>
      </c>
      <c r="R25">
        <v>23</v>
      </c>
      <c r="S25">
        <v>89219</v>
      </c>
      <c r="T25">
        <v>2052037</v>
      </c>
      <c r="AG25">
        <v>22</v>
      </c>
      <c r="AH25">
        <v>957697</v>
      </c>
      <c r="AI25">
        <f t="shared" si="2"/>
        <v>12</v>
      </c>
      <c r="AJ25">
        <f t="shared" si="3"/>
        <v>3</v>
      </c>
      <c r="AL25">
        <f t="shared" si="1"/>
        <v>23</v>
      </c>
      <c r="AM25" t="e">
        <f>ROUND(SUMIF(AH:AH,$AL25,$AG:$AG)/'Stats summary'!$B$4/100000/COUNTIF(AH:AH,$AL25)*100,0)</f>
        <v>#DIV/0!</v>
      </c>
      <c r="AN25">
        <f>ROUND(SUMIF(AI:AI,$AL25,$AG:$AG)/'Stats summary'!$B$4/100000/COUNTIF(AI:AI,$AL25)*100,0)</f>
        <v>0</v>
      </c>
      <c r="AO25">
        <f>ROUND(SUMIF(AJ:AJ,$AL25,$AG:$AG)/'Stats summary'!$B$4/100000/COUNTIF(AJ:AJ,$AL25)*100,0)</f>
        <v>0</v>
      </c>
    </row>
    <row r="26" spans="1:45">
      <c r="A26">
        <v>3</v>
      </c>
      <c r="B26">
        <v>0</v>
      </c>
      <c r="C26">
        <v>0</v>
      </c>
      <c r="D26">
        <v>1</v>
      </c>
      <c r="E26">
        <v>485684</v>
      </c>
      <c r="F26">
        <v>18941676</v>
      </c>
      <c r="M26">
        <v>3</v>
      </c>
      <c r="N26">
        <v>6</v>
      </c>
      <c r="O26">
        <v>9351</v>
      </c>
      <c r="P26">
        <v>56106</v>
      </c>
      <c r="R26">
        <v>24</v>
      </c>
      <c r="S26">
        <v>4416785</v>
      </c>
      <c r="T26">
        <v>106002840</v>
      </c>
      <c r="AG26">
        <v>23</v>
      </c>
      <c r="AH26">
        <v>912622</v>
      </c>
      <c r="AI26">
        <f t="shared" si="2"/>
        <v>12</v>
      </c>
      <c r="AJ26">
        <f t="shared" si="3"/>
        <v>3</v>
      </c>
      <c r="AL26">
        <f t="shared" si="1"/>
        <v>24</v>
      </c>
      <c r="AM26" t="e">
        <f>ROUND(SUMIF(AH:AH,$AL26,$AG:$AG)/'Stats summary'!$B$4/100000/COUNTIF(AH:AH,$AL26)*100,0)</f>
        <v>#DIV/0!</v>
      </c>
      <c r="AN26">
        <f>ROUND(SUMIF(AI:AI,$AL26,$AG:$AG)/'Stats summary'!$B$4/100000/COUNTIF(AI:AI,$AL26)*100,0)</f>
        <v>0</v>
      </c>
      <c r="AO26">
        <f>ROUND(SUMIF(AJ:AJ,$AL26,$AG:$AG)/'Stats summary'!$B$4/100000/COUNTIF(AJ:AJ,$AL26)*100,0)</f>
        <v>0</v>
      </c>
      <c r="AQ26" t="s">
        <v>118</v>
      </c>
      <c r="AR26">
        <f>SUM(T:T)</f>
        <v>4573066909</v>
      </c>
      <c r="AS26">
        <f>AR26-AR$6</f>
        <v>-128614470</v>
      </c>
    </row>
    <row r="27" spans="1:45">
      <c r="A27">
        <v>3</v>
      </c>
      <c r="B27">
        <v>3</v>
      </c>
      <c r="C27">
        <v>0</v>
      </c>
      <c r="D27">
        <v>1</v>
      </c>
      <c r="E27">
        <v>2425782</v>
      </c>
      <c r="F27">
        <v>12128910</v>
      </c>
      <c r="M27">
        <v>0</v>
      </c>
      <c r="N27">
        <v>7</v>
      </c>
      <c r="O27">
        <v>1664783</v>
      </c>
      <c r="P27">
        <v>11653481</v>
      </c>
      <c r="R27">
        <v>25</v>
      </c>
      <c r="S27">
        <v>105784</v>
      </c>
      <c r="T27">
        <v>2644600</v>
      </c>
      <c r="AG27">
        <v>24</v>
      </c>
      <c r="AH27">
        <v>0</v>
      </c>
      <c r="AI27">
        <f t="shared" si="2"/>
        <v>13</v>
      </c>
      <c r="AJ27">
        <f t="shared" si="3"/>
        <v>3</v>
      </c>
      <c r="AL27">
        <f t="shared" si="1"/>
        <v>25</v>
      </c>
      <c r="AM27" t="e">
        <f>ROUND(SUMIF(AH:AH,$AL27,$AG:$AG)/'Stats summary'!$B$4/100000/COUNTIF(AH:AH,$AL27)*100,0)</f>
        <v>#DIV/0!</v>
      </c>
      <c r="AN27">
        <f>ROUND(SUMIF(AI:AI,$AL27,$AG:$AG)/'Stats summary'!$B$4/100000/COUNTIF(AI:AI,$AL27)*100,0)</f>
        <v>0</v>
      </c>
      <c r="AO27">
        <f>ROUND(SUMIF(AJ:AJ,$AL27,$AG:$AG)/'Stats summary'!$B$4/100000/COUNTIF(AJ:AJ,$AL27)*100,0)</f>
        <v>0</v>
      </c>
    </row>
    <row r="28" spans="1:45">
      <c r="A28">
        <v>3</v>
      </c>
      <c r="B28">
        <v>4</v>
      </c>
      <c r="C28">
        <v>0</v>
      </c>
      <c r="D28">
        <v>0</v>
      </c>
      <c r="E28">
        <v>114819</v>
      </c>
      <c r="F28">
        <v>1148190</v>
      </c>
      <c r="M28">
        <v>1</v>
      </c>
      <c r="N28">
        <v>7</v>
      </c>
      <c r="O28">
        <v>6072</v>
      </c>
      <c r="P28">
        <v>42504</v>
      </c>
      <c r="R28">
        <v>26</v>
      </c>
      <c r="S28">
        <v>1979584</v>
      </c>
      <c r="T28">
        <v>51469184</v>
      </c>
      <c r="AG28">
        <v>25</v>
      </c>
      <c r="AH28">
        <v>15294</v>
      </c>
      <c r="AI28">
        <f t="shared" si="2"/>
        <v>13</v>
      </c>
      <c r="AJ28">
        <f t="shared" si="3"/>
        <v>3</v>
      </c>
      <c r="AL28">
        <f t="shared" si="1"/>
        <v>26</v>
      </c>
      <c r="AM28" t="e">
        <f>ROUND(SUMIF(AH:AH,$AL28,$AG:$AG)/'Stats summary'!$B$4/100000/COUNTIF(AH:AH,$AL28)*100,0)</f>
        <v>#DIV/0!</v>
      </c>
      <c r="AN28">
        <f>ROUND(SUMIF(AI:AI,$AL28,$AG:$AG)/'Stats summary'!$B$4/100000/COUNTIF(AI:AI,$AL28)*100,0)</f>
        <v>0</v>
      </c>
      <c r="AO28">
        <f>ROUND(SUMIF(AJ:AJ,$AL28,$AG:$AG)/'Stats summary'!$B$4/100000/COUNTIF(AJ:AJ,$AL28)*100,0)</f>
        <v>0</v>
      </c>
    </row>
    <row r="29" spans="1:45">
      <c r="A29">
        <v>3</v>
      </c>
      <c r="B29">
        <v>4</v>
      </c>
      <c r="C29">
        <v>0</v>
      </c>
      <c r="D29">
        <v>1</v>
      </c>
      <c r="E29">
        <v>1219425</v>
      </c>
      <c r="F29">
        <v>13602919</v>
      </c>
      <c r="M29">
        <v>2</v>
      </c>
      <c r="N29">
        <v>7</v>
      </c>
      <c r="O29">
        <v>102744</v>
      </c>
      <c r="P29">
        <v>719208</v>
      </c>
      <c r="R29">
        <v>27</v>
      </c>
      <c r="S29">
        <v>141550</v>
      </c>
      <c r="T29">
        <v>3821850</v>
      </c>
      <c r="AG29">
        <v>26</v>
      </c>
      <c r="AH29">
        <v>9160</v>
      </c>
      <c r="AI29">
        <f t="shared" si="2"/>
        <v>14</v>
      </c>
      <c r="AJ29">
        <f t="shared" si="3"/>
        <v>3</v>
      </c>
      <c r="AL29">
        <f t="shared" si="1"/>
        <v>27</v>
      </c>
      <c r="AM29" t="e">
        <f>ROUND(SUMIF(AH:AH,$AL29,$AG:$AG)/'Stats summary'!$B$4/100000/COUNTIF(AH:AH,$AL29)*100,0)</f>
        <v>#DIV/0!</v>
      </c>
      <c r="AN29">
        <f>ROUND(SUMIF(AI:AI,$AL29,$AG:$AG)/'Stats summary'!$B$4/100000/COUNTIF(AI:AI,$AL29)*100,0)</f>
        <v>0</v>
      </c>
      <c r="AO29">
        <f>ROUND(SUMIF(AJ:AJ,$AL29,$AG:$AG)/'Stats summary'!$B$4/100000/COUNTIF(AJ:AJ,$AL29)*100,0)</f>
        <v>0</v>
      </c>
    </row>
    <row r="30" spans="1:45">
      <c r="A30">
        <v>3</v>
      </c>
      <c r="B30">
        <v>5</v>
      </c>
      <c r="C30">
        <v>0</v>
      </c>
      <c r="D30">
        <v>0</v>
      </c>
      <c r="E30">
        <v>70196</v>
      </c>
      <c r="F30">
        <v>1544312</v>
      </c>
      <c r="M30">
        <v>3</v>
      </c>
      <c r="N30">
        <v>7</v>
      </c>
      <c r="O30">
        <v>1012</v>
      </c>
      <c r="P30">
        <v>7084</v>
      </c>
      <c r="R30">
        <v>28</v>
      </c>
      <c r="S30">
        <v>1528456</v>
      </c>
      <c r="T30">
        <v>42796768</v>
      </c>
      <c r="AG30">
        <v>27</v>
      </c>
      <c r="AH30">
        <v>9160</v>
      </c>
      <c r="AI30">
        <f t="shared" si="2"/>
        <v>14</v>
      </c>
      <c r="AJ30">
        <f t="shared" si="3"/>
        <v>3</v>
      </c>
      <c r="AL30">
        <f t="shared" si="1"/>
        <v>28</v>
      </c>
      <c r="AM30" t="e">
        <f>ROUND(SUMIF(AH:AH,$AL30,$AG:$AG)/'Stats summary'!$B$4/100000/COUNTIF(AH:AH,$AL30)*100,0)</f>
        <v>#DIV/0!</v>
      </c>
      <c r="AN30">
        <f>ROUND(SUMIF(AI:AI,$AL30,$AG:$AG)/'Stats summary'!$B$4/100000/COUNTIF(AI:AI,$AL30)*100,0)</f>
        <v>0</v>
      </c>
      <c r="AO30">
        <f>ROUND(SUMIF(AJ:AJ,$AL30,$AG:$AG)/'Stats summary'!$B$4/100000/COUNTIF(AJ:AJ,$AL30)*100,0)</f>
        <v>0</v>
      </c>
    </row>
    <row r="31" spans="1:45">
      <c r="A31">
        <v>3</v>
      </c>
      <c r="B31">
        <v>5</v>
      </c>
      <c r="C31">
        <v>0</v>
      </c>
      <c r="D31">
        <v>1</v>
      </c>
      <c r="E31">
        <v>1125625</v>
      </c>
      <c r="F31">
        <v>16294170</v>
      </c>
      <c r="M31">
        <v>0</v>
      </c>
      <c r="N31">
        <v>8</v>
      </c>
      <c r="O31">
        <v>6436033</v>
      </c>
      <c r="P31">
        <v>51488264</v>
      </c>
      <c r="R31">
        <v>29</v>
      </c>
      <c r="S31">
        <v>86291</v>
      </c>
      <c r="T31">
        <v>2502439</v>
      </c>
      <c r="AG31">
        <v>28</v>
      </c>
      <c r="AH31">
        <v>1168</v>
      </c>
      <c r="AI31">
        <f t="shared" si="2"/>
        <v>15</v>
      </c>
      <c r="AJ31">
        <f t="shared" si="3"/>
        <v>3</v>
      </c>
      <c r="AL31">
        <f t="shared" si="1"/>
        <v>29</v>
      </c>
      <c r="AM31" t="e">
        <f>ROUND(SUMIF(AH:AH,$AL31,$AG:$AG)/'Stats summary'!$B$4/100000/COUNTIF(AH:AH,$AL31)*100,0)</f>
        <v>#DIV/0!</v>
      </c>
      <c r="AN31">
        <f>ROUND(SUMIF(AI:AI,$AL31,$AG:$AG)/'Stats summary'!$B$4/100000/COUNTIF(AI:AI,$AL31)*100,0)</f>
        <v>0</v>
      </c>
      <c r="AO31">
        <f>ROUND(SUMIF(AJ:AJ,$AL31,$AG:$AG)/'Stats summary'!$B$4/100000/COUNTIF(AJ:AJ,$AL31)*100,0)</f>
        <v>0</v>
      </c>
    </row>
    <row r="32" spans="1:45">
      <c r="A32">
        <v>4</v>
      </c>
      <c r="B32">
        <v>0</v>
      </c>
      <c r="C32">
        <v>0</v>
      </c>
      <c r="D32">
        <v>0</v>
      </c>
      <c r="E32">
        <v>74824</v>
      </c>
      <c r="F32">
        <v>2095072</v>
      </c>
      <c r="M32">
        <v>1</v>
      </c>
      <c r="N32">
        <v>8</v>
      </c>
      <c r="O32">
        <v>92506</v>
      </c>
      <c r="P32">
        <v>740048</v>
      </c>
      <c r="R32">
        <v>30</v>
      </c>
      <c r="S32">
        <v>1101511</v>
      </c>
      <c r="T32">
        <v>33045330</v>
      </c>
      <c r="AG32">
        <v>29</v>
      </c>
      <c r="AH32">
        <v>5952</v>
      </c>
      <c r="AI32">
        <f t="shared" si="2"/>
        <v>15</v>
      </c>
      <c r="AJ32">
        <f t="shared" si="3"/>
        <v>3</v>
      </c>
      <c r="AL32">
        <f t="shared" si="1"/>
        <v>30</v>
      </c>
      <c r="AM32" t="e">
        <f>ROUND(SUMIF(AH:AH,$AL32,$AG:$AG)/'Stats summary'!$B$4/100000/COUNTIF(AH:AH,$AL32)*100,0)</f>
        <v>#DIV/0!</v>
      </c>
      <c r="AN32">
        <f>ROUND(SUMIF(AI:AI,$AL32,$AG:$AG)/'Stats summary'!$B$4/100000/COUNTIF(AI:AI,$AL32)*100,0)</f>
        <v>0</v>
      </c>
      <c r="AO32">
        <f>ROUND(SUMIF(AJ:AJ,$AL32,$AG:$AG)/'Stats summary'!$B$4/100000/COUNTIF(AJ:AJ,$AL32)*100,0)</f>
        <v>0</v>
      </c>
    </row>
    <row r="33" spans="1:41">
      <c r="A33">
        <v>4</v>
      </c>
      <c r="B33">
        <v>0</v>
      </c>
      <c r="C33">
        <v>0</v>
      </c>
      <c r="D33">
        <v>1</v>
      </c>
      <c r="E33">
        <v>30592</v>
      </c>
      <c r="F33">
        <v>1284864</v>
      </c>
      <c r="M33">
        <v>2</v>
      </c>
      <c r="N33">
        <v>8</v>
      </c>
      <c r="O33">
        <v>437496</v>
      </c>
      <c r="P33">
        <v>3499968</v>
      </c>
      <c r="R33">
        <v>31</v>
      </c>
      <c r="S33">
        <v>73781</v>
      </c>
      <c r="T33">
        <v>2287211</v>
      </c>
      <c r="AG33">
        <v>30</v>
      </c>
      <c r="AH33">
        <v>1188</v>
      </c>
      <c r="AI33">
        <f t="shared" si="2"/>
        <v>16</v>
      </c>
      <c r="AJ33">
        <f t="shared" si="3"/>
        <v>4</v>
      </c>
      <c r="AL33">
        <f t="shared" si="1"/>
        <v>31</v>
      </c>
      <c r="AM33" t="e">
        <f>ROUND(SUMIF(AH:AH,$AL33,$AG:$AG)/'Stats summary'!$B$4/100000/COUNTIF(AH:AH,$AL33)*100,0)</f>
        <v>#DIV/0!</v>
      </c>
      <c r="AN33">
        <f>ROUND(SUMIF(AI:AI,$AL33,$AG:$AG)/'Stats summary'!$B$4/100000/COUNTIF(AI:AI,$AL33)*100,0)</f>
        <v>0</v>
      </c>
      <c r="AO33">
        <f>ROUND(SUMIF(AJ:AJ,$AL33,$AG:$AG)/'Stats summary'!$B$4/100000/COUNTIF(AJ:AJ,$AL33)*100,0)</f>
        <v>0</v>
      </c>
    </row>
    <row r="34" spans="1:41">
      <c r="A34">
        <v>4</v>
      </c>
      <c r="B34">
        <v>3</v>
      </c>
      <c r="C34">
        <v>0</v>
      </c>
      <c r="D34">
        <v>1</v>
      </c>
      <c r="E34">
        <v>2610397</v>
      </c>
      <c r="F34">
        <v>18272779</v>
      </c>
      <c r="M34">
        <v>3</v>
      </c>
      <c r="N34">
        <v>8</v>
      </c>
      <c r="O34">
        <v>17088</v>
      </c>
      <c r="P34">
        <v>136704</v>
      </c>
      <c r="R34">
        <v>32</v>
      </c>
      <c r="S34">
        <v>995822</v>
      </c>
      <c r="T34">
        <v>31866304</v>
      </c>
      <c r="AG34">
        <v>31</v>
      </c>
      <c r="AH34">
        <v>0</v>
      </c>
      <c r="AI34">
        <f t="shared" si="2"/>
        <v>16</v>
      </c>
      <c r="AJ34">
        <f t="shared" si="3"/>
        <v>4</v>
      </c>
      <c r="AL34">
        <f t="shared" si="1"/>
        <v>32</v>
      </c>
      <c r="AM34" t="e">
        <f>ROUND(SUMIF(AH:AH,$AL34,$AG:$AG)/'Stats summary'!$B$4/100000/COUNTIF(AH:AH,$AL34)*100,0)</f>
        <v>#DIV/0!</v>
      </c>
      <c r="AN34">
        <f>ROUND(SUMIF(AI:AI,$AL34,$AG:$AG)/'Stats summary'!$B$4/100000/COUNTIF(AI:AI,$AL34)*100,0)</f>
        <v>0</v>
      </c>
      <c r="AO34">
        <f>ROUND(SUMIF(AJ:AJ,$AL34,$AG:$AG)/'Stats summary'!$B$4/100000/COUNTIF(AJ:AJ,$AL34)*100,0)</f>
        <v>0</v>
      </c>
    </row>
    <row r="35" spans="1:41">
      <c r="A35">
        <v>4</v>
      </c>
      <c r="B35">
        <v>4</v>
      </c>
      <c r="C35">
        <v>0</v>
      </c>
      <c r="D35">
        <v>0</v>
      </c>
      <c r="E35">
        <v>157057</v>
      </c>
      <c r="F35">
        <v>2198798</v>
      </c>
      <c r="M35">
        <v>0</v>
      </c>
      <c r="N35">
        <v>9</v>
      </c>
      <c r="O35">
        <v>3517478</v>
      </c>
      <c r="P35">
        <v>31657302</v>
      </c>
      <c r="R35">
        <v>33</v>
      </c>
      <c r="S35">
        <v>768751</v>
      </c>
      <c r="T35">
        <v>25368783</v>
      </c>
      <c r="AG35">
        <v>32</v>
      </c>
      <c r="AH35">
        <v>0</v>
      </c>
      <c r="AI35">
        <f t="shared" si="2"/>
        <v>17</v>
      </c>
      <c r="AJ35">
        <f t="shared" si="3"/>
        <v>4</v>
      </c>
      <c r="AL35">
        <f t="shared" si="1"/>
        <v>33</v>
      </c>
      <c r="AM35" t="e">
        <f>ROUND(SUMIF(AH:AH,$AL35,$AG:$AG)/'Stats summary'!$B$4/100000/COUNTIF(AH:AH,$AL35)*100,0)</f>
        <v>#DIV/0!</v>
      </c>
      <c r="AN35">
        <f>ROUND(SUMIF(AI:AI,$AL35,$AG:$AG)/'Stats summary'!$B$4/100000/COUNTIF(AI:AI,$AL35)*100,0)</f>
        <v>0</v>
      </c>
      <c r="AO35">
        <f>ROUND(SUMIF(AJ:AJ,$AL35,$AG:$AG)/'Stats summary'!$B$4/100000/COUNTIF(AJ:AJ,$AL35)*100,0)</f>
        <v>0</v>
      </c>
    </row>
    <row r="36" spans="1:41">
      <c r="A36">
        <v>4</v>
      </c>
      <c r="B36">
        <v>4</v>
      </c>
      <c r="C36">
        <v>0</v>
      </c>
      <c r="D36">
        <v>1</v>
      </c>
      <c r="E36">
        <v>1120990</v>
      </c>
      <c r="F36">
        <v>14011590</v>
      </c>
      <c r="M36">
        <v>1</v>
      </c>
      <c r="N36">
        <v>9</v>
      </c>
      <c r="O36">
        <v>30092</v>
      </c>
      <c r="P36">
        <v>270828</v>
      </c>
      <c r="R36">
        <v>34</v>
      </c>
      <c r="S36">
        <v>128865</v>
      </c>
      <c r="T36">
        <v>4381410</v>
      </c>
      <c r="AG36">
        <v>33</v>
      </c>
      <c r="AH36">
        <v>0</v>
      </c>
      <c r="AI36">
        <f t="shared" si="2"/>
        <v>17</v>
      </c>
      <c r="AJ36">
        <f t="shared" si="3"/>
        <v>4</v>
      </c>
      <c r="AL36">
        <f t="shared" si="1"/>
        <v>34</v>
      </c>
      <c r="AM36" t="e">
        <f>ROUND(SUMIF(AH:AH,$AL36,$AG:$AG)/'Stats summary'!$B$4/100000/COUNTIF(AH:AH,$AL36)*100,0)</f>
        <v>#DIV/0!</v>
      </c>
      <c r="AN36">
        <f>ROUND(SUMIF(AI:AI,$AL36,$AG:$AG)/'Stats summary'!$B$4/100000/COUNTIF(AI:AI,$AL36)*100,0)</f>
        <v>0</v>
      </c>
      <c r="AO36">
        <f>ROUND(SUMIF(AJ:AJ,$AL36,$AG:$AG)/'Stats summary'!$B$4/100000/COUNTIF(AJ:AJ,$AL36)*100,0)</f>
        <v>0</v>
      </c>
    </row>
    <row r="37" spans="1:41">
      <c r="A37">
        <v>4</v>
      </c>
      <c r="B37">
        <v>5</v>
      </c>
      <c r="C37">
        <v>0</v>
      </c>
      <c r="D37">
        <v>0</v>
      </c>
      <c r="E37">
        <v>73548</v>
      </c>
      <c r="F37">
        <v>1765152</v>
      </c>
      <c r="M37">
        <v>2</v>
      </c>
      <c r="N37">
        <v>9</v>
      </c>
      <c r="O37">
        <v>226375</v>
      </c>
      <c r="P37">
        <v>2037375</v>
      </c>
      <c r="R37">
        <v>35</v>
      </c>
      <c r="S37">
        <v>61985</v>
      </c>
      <c r="T37">
        <v>2169475</v>
      </c>
      <c r="AG37">
        <v>34</v>
      </c>
      <c r="AH37">
        <v>0</v>
      </c>
      <c r="AI37">
        <f t="shared" si="2"/>
        <v>18</v>
      </c>
      <c r="AJ37">
        <f t="shared" si="3"/>
        <v>4</v>
      </c>
      <c r="AL37">
        <f t="shared" si="1"/>
        <v>35</v>
      </c>
      <c r="AM37" t="e">
        <f>ROUND(SUMIF(AH:AH,$AL37,$AG:$AG)/'Stats summary'!$B$4/100000/COUNTIF(AH:AH,$AL37)*100,0)</f>
        <v>#DIV/0!</v>
      </c>
      <c r="AN37">
        <f>ROUND(SUMIF(AI:AI,$AL37,$AG:$AG)/'Stats summary'!$B$4/100000/COUNTIF(AI:AI,$AL37)*100,0)</f>
        <v>0</v>
      </c>
      <c r="AO37">
        <f>ROUND(SUMIF(AJ:AJ,$AL37,$AG:$AG)/'Stats summary'!$B$4/100000/COUNTIF(AJ:AJ,$AL37)*100,0)</f>
        <v>0</v>
      </c>
    </row>
    <row r="38" spans="1:41">
      <c r="A38">
        <v>4</v>
      </c>
      <c r="B38">
        <v>5</v>
      </c>
      <c r="C38">
        <v>0</v>
      </c>
      <c r="D38">
        <v>1</v>
      </c>
      <c r="E38">
        <v>866023</v>
      </c>
      <c r="F38">
        <v>13600017</v>
      </c>
      <c r="M38">
        <v>3</v>
      </c>
      <c r="N38">
        <v>9</v>
      </c>
      <c r="O38">
        <v>4481</v>
      </c>
      <c r="P38">
        <v>40329</v>
      </c>
      <c r="R38">
        <v>36</v>
      </c>
      <c r="S38">
        <v>1684309</v>
      </c>
      <c r="T38">
        <v>60635124</v>
      </c>
      <c r="AG38">
        <v>35</v>
      </c>
      <c r="AH38">
        <v>0</v>
      </c>
      <c r="AI38">
        <f t="shared" si="2"/>
        <v>18</v>
      </c>
      <c r="AJ38">
        <f t="shared" si="3"/>
        <v>4</v>
      </c>
      <c r="AL38">
        <f t="shared" si="1"/>
        <v>36</v>
      </c>
      <c r="AM38" t="e">
        <f>ROUND(SUMIF(AH:AH,$AL38,$AG:$AG)/'Stats summary'!$B$4/100000/COUNTIF(AH:AH,$AL38)*100,0)</f>
        <v>#DIV/0!</v>
      </c>
      <c r="AN38">
        <f>ROUND(SUMIF(AI:AI,$AL38,$AG:$AG)/'Stats summary'!$B$4/100000/COUNTIF(AI:AI,$AL38)*100,0)</f>
        <v>0</v>
      </c>
      <c r="AO38">
        <f>ROUND(SUMIF(AJ:AJ,$AL38,$AG:$AG)/'Stats summary'!$B$4/100000/COUNTIF(AJ:AJ,$AL38)*100,0)</f>
        <v>0</v>
      </c>
    </row>
    <row r="39" spans="1:41">
      <c r="A39">
        <v>5</v>
      </c>
      <c r="B39">
        <v>0</v>
      </c>
      <c r="C39">
        <v>0</v>
      </c>
      <c r="D39">
        <v>0</v>
      </c>
      <c r="E39">
        <v>57120</v>
      </c>
      <c r="F39">
        <v>1715040</v>
      </c>
      <c r="M39">
        <v>0</v>
      </c>
      <c r="N39">
        <v>10</v>
      </c>
      <c r="O39">
        <v>1878024</v>
      </c>
      <c r="P39">
        <v>18780240</v>
      </c>
      <c r="R39">
        <v>37</v>
      </c>
      <c r="S39">
        <v>58303</v>
      </c>
      <c r="T39">
        <v>2157211</v>
      </c>
      <c r="AG39">
        <v>36</v>
      </c>
      <c r="AH39">
        <v>0</v>
      </c>
      <c r="AI39">
        <f t="shared" si="2"/>
        <v>19</v>
      </c>
      <c r="AJ39">
        <f t="shared" si="3"/>
        <v>4</v>
      </c>
      <c r="AL39">
        <f t="shared" si="1"/>
        <v>37</v>
      </c>
      <c r="AM39" t="e">
        <f>ROUND(SUMIF(AH:AH,$AL39,$AG:$AG)/'Stats summary'!$B$4/100000/COUNTIF(AH:AH,$AL39)*100,0)</f>
        <v>#DIV/0!</v>
      </c>
      <c r="AN39">
        <f>ROUND(SUMIF(AI:AI,$AL39,$AG:$AG)/'Stats summary'!$B$4/100000/COUNTIF(AI:AI,$AL39)*100,0)</f>
        <v>0</v>
      </c>
      <c r="AO39">
        <f>ROUND(SUMIF(AJ:AJ,$AL39,$AG:$AG)/'Stats summary'!$B$4/100000/COUNTIF(AJ:AJ,$AL39)*100,0)</f>
        <v>0</v>
      </c>
    </row>
    <row r="40" spans="1:41">
      <c r="A40">
        <v>5</v>
      </c>
      <c r="B40">
        <v>0</v>
      </c>
      <c r="C40">
        <v>0</v>
      </c>
      <c r="D40">
        <v>1</v>
      </c>
      <c r="E40">
        <v>22700</v>
      </c>
      <c r="F40">
        <v>1021500</v>
      </c>
      <c r="M40">
        <v>1</v>
      </c>
      <c r="N40">
        <v>10</v>
      </c>
      <c r="O40">
        <v>3564</v>
      </c>
      <c r="P40">
        <v>35640</v>
      </c>
      <c r="R40">
        <v>38</v>
      </c>
      <c r="S40">
        <v>121450</v>
      </c>
      <c r="T40">
        <v>4615100</v>
      </c>
      <c r="AG40">
        <v>37</v>
      </c>
      <c r="AH40">
        <v>0</v>
      </c>
      <c r="AI40">
        <f t="shared" si="2"/>
        <v>19</v>
      </c>
      <c r="AJ40">
        <f t="shared" si="3"/>
        <v>4</v>
      </c>
      <c r="AL40">
        <f t="shared" si="1"/>
        <v>38</v>
      </c>
      <c r="AM40" t="e">
        <f>ROUND(SUMIF(AH:AH,$AL40,$AG:$AG)/'Stats summary'!$B$4/100000/COUNTIF(AH:AH,$AL40)*100,0)</f>
        <v>#DIV/0!</v>
      </c>
      <c r="AN40">
        <f>ROUND(SUMIF(AI:AI,$AL40,$AG:$AG)/'Stats summary'!$B$4/100000/COUNTIF(AI:AI,$AL40)*100,0)</f>
        <v>0</v>
      </c>
      <c r="AO40">
        <f>ROUND(SUMIF(AJ:AJ,$AL40,$AG:$AG)/'Stats summary'!$B$4/100000/COUNTIF(AJ:AJ,$AL40)*100,0)</f>
        <v>0</v>
      </c>
    </row>
    <row r="41" spans="1:41">
      <c r="A41">
        <v>5</v>
      </c>
      <c r="B41">
        <v>3</v>
      </c>
      <c r="C41">
        <v>0</v>
      </c>
      <c r="D41">
        <v>1</v>
      </c>
      <c r="E41">
        <v>2887710</v>
      </c>
      <c r="F41">
        <v>34652520</v>
      </c>
      <c r="M41">
        <v>2</v>
      </c>
      <c r="N41">
        <v>10</v>
      </c>
      <c r="O41">
        <v>118751</v>
      </c>
      <c r="P41">
        <v>1187510</v>
      </c>
      <c r="R41">
        <v>39</v>
      </c>
      <c r="S41">
        <v>1440248</v>
      </c>
      <c r="T41">
        <v>56169672</v>
      </c>
      <c r="AG41">
        <v>38</v>
      </c>
      <c r="AH41">
        <v>0</v>
      </c>
      <c r="AI41">
        <f t="shared" si="2"/>
        <v>20</v>
      </c>
      <c r="AJ41">
        <f t="shared" si="3"/>
        <v>4</v>
      </c>
      <c r="AL41">
        <f t="shared" si="1"/>
        <v>39</v>
      </c>
      <c r="AM41" t="e">
        <f>ROUND(SUMIF(AH:AH,$AL41,$AG:$AG)/'Stats summary'!$B$4/100000/COUNTIF(AH:AH,$AL41)*100,0)</f>
        <v>#DIV/0!</v>
      </c>
      <c r="AN41">
        <f>ROUND(SUMIF(AI:AI,$AL41,$AG:$AG)/'Stats summary'!$B$4/100000/COUNTIF(AI:AI,$AL41)*100,0)</f>
        <v>0</v>
      </c>
      <c r="AO41">
        <f>ROUND(SUMIF(AJ:AJ,$AL41,$AG:$AG)/'Stats summary'!$B$4/100000/COUNTIF(AJ:AJ,$AL41)*100,0)</f>
        <v>0</v>
      </c>
    </row>
    <row r="42" spans="1:41">
      <c r="A42">
        <v>5</v>
      </c>
      <c r="B42">
        <v>4</v>
      </c>
      <c r="C42">
        <v>0</v>
      </c>
      <c r="D42">
        <v>0</v>
      </c>
      <c r="E42">
        <v>173964</v>
      </c>
      <c r="F42">
        <v>4175136</v>
      </c>
      <c r="M42">
        <v>3</v>
      </c>
      <c r="N42">
        <v>10</v>
      </c>
      <c r="O42">
        <v>1595</v>
      </c>
      <c r="P42">
        <v>15950</v>
      </c>
      <c r="R42">
        <v>40</v>
      </c>
      <c r="S42">
        <v>575538</v>
      </c>
      <c r="T42">
        <v>23021520</v>
      </c>
      <c r="AG42">
        <v>39</v>
      </c>
      <c r="AH42">
        <v>0</v>
      </c>
      <c r="AI42">
        <f t="shared" si="2"/>
        <v>20</v>
      </c>
      <c r="AJ42">
        <f t="shared" si="3"/>
        <v>4</v>
      </c>
      <c r="AL42">
        <f t="shared" si="1"/>
        <v>40</v>
      </c>
      <c r="AM42" t="e">
        <f>ROUND(SUMIF(AH:AH,$AL42,$AG:$AG)/'Stats summary'!$B$4/100000/COUNTIF(AH:AH,$AL42)*100,0)</f>
        <v>#DIV/0!</v>
      </c>
      <c r="AN42">
        <f>ROUND(SUMIF(AI:AI,$AL42,$AG:$AG)/'Stats summary'!$B$4/100000/COUNTIF(AI:AI,$AL42)*100,0)</f>
        <v>0</v>
      </c>
      <c r="AO42">
        <f>ROUND(SUMIF(AJ:AJ,$AL42,$AG:$AG)/'Stats summary'!$B$4/100000/COUNTIF(AJ:AJ,$AL42)*100,0)</f>
        <v>0</v>
      </c>
    </row>
    <row r="43" spans="1:41">
      <c r="A43">
        <v>5</v>
      </c>
      <c r="B43">
        <v>4</v>
      </c>
      <c r="C43">
        <v>0</v>
      </c>
      <c r="D43">
        <v>1</v>
      </c>
      <c r="E43">
        <v>1124470</v>
      </c>
      <c r="F43">
        <v>18387387</v>
      </c>
      <c r="M43">
        <v>0</v>
      </c>
      <c r="N43">
        <v>11</v>
      </c>
      <c r="O43">
        <v>677737</v>
      </c>
      <c r="P43">
        <v>7455107</v>
      </c>
      <c r="R43">
        <v>41</v>
      </c>
      <c r="S43">
        <v>44040</v>
      </c>
      <c r="T43">
        <v>1805640</v>
      </c>
      <c r="AG43">
        <v>40</v>
      </c>
      <c r="AH43">
        <v>0</v>
      </c>
      <c r="AI43">
        <f t="shared" si="2"/>
        <v>21</v>
      </c>
      <c r="AJ43">
        <f t="shared" si="3"/>
        <v>5</v>
      </c>
      <c r="AL43">
        <f t="shared" si="1"/>
        <v>41</v>
      </c>
      <c r="AM43" t="e">
        <f>ROUND(SUMIF(AH:AH,$AL43,$AG:$AG)/'Stats summary'!$B$4/100000/COUNTIF(AH:AH,$AL43)*100,0)</f>
        <v>#DIV/0!</v>
      </c>
      <c r="AN43">
        <f>ROUND(SUMIF(AI:AI,$AL43,$AG:$AG)/'Stats summary'!$B$4/100000/COUNTIF(AI:AI,$AL43)*100,0)</f>
        <v>0</v>
      </c>
      <c r="AO43">
        <f>ROUND(SUMIF(AJ:AJ,$AL43,$AG:$AG)/'Stats summary'!$B$4/100000/COUNTIF(AJ:AJ,$AL43)*100,0)</f>
        <v>0</v>
      </c>
    </row>
    <row r="44" spans="1:41">
      <c r="A44">
        <v>5</v>
      </c>
      <c r="B44">
        <v>5</v>
      </c>
      <c r="C44">
        <v>0</v>
      </c>
      <c r="D44">
        <v>0</v>
      </c>
      <c r="E44">
        <v>70884</v>
      </c>
      <c r="F44">
        <v>2126520</v>
      </c>
      <c r="M44">
        <v>1</v>
      </c>
      <c r="N44">
        <v>11</v>
      </c>
      <c r="O44">
        <v>472</v>
      </c>
      <c r="P44">
        <v>5192</v>
      </c>
      <c r="R44">
        <v>42</v>
      </c>
      <c r="S44">
        <v>916491</v>
      </c>
      <c r="T44">
        <v>38492622</v>
      </c>
      <c r="AG44">
        <v>41</v>
      </c>
      <c r="AH44">
        <v>0</v>
      </c>
      <c r="AI44">
        <f t="shared" si="2"/>
        <v>21</v>
      </c>
      <c r="AJ44">
        <f t="shared" si="3"/>
        <v>5</v>
      </c>
      <c r="AL44">
        <f t="shared" si="1"/>
        <v>42</v>
      </c>
      <c r="AM44" t="e">
        <f>ROUND(SUMIF(AH:AH,$AL44,$AG:$AG)/'Stats summary'!$B$4/100000/COUNTIF(AH:AH,$AL44)*100,0)</f>
        <v>#DIV/0!</v>
      </c>
      <c r="AN44">
        <f>ROUND(SUMIF(AI:AI,$AL44,$AG:$AG)/'Stats summary'!$B$4/100000/COUNTIF(AI:AI,$AL44)*100,0)</f>
        <v>0</v>
      </c>
      <c r="AO44">
        <f>ROUND(SUMIF(AJ:AJ,$AL44,$AG:$AG)/'Stats summary'!$B$4/100000/COUNTIF(AJ:AJ,$AL44)*100,0)</f>
        <v>0</v>
      </c>
    </row>
    <row r="45" spans="1:41">
      <c r="A45">
        <v>5</v>
      </c>
      <c r="B45">
        <v>5</v>
      </c>
      <c r="C45">
        <v>0</v>
      </c>
      <c r="D45">
        <v>1</v>
      </c>
      <c r="E45">
        <v>693491</v>
      </c>
      <c r="F45">
        <v>14566020</v>
      </c>
      <c r="M45">
        <v>2</v>
      </c>
      <c r="N45">
        <v>11</v>
      </c>
      <c r="O45">
        <v>67817</v>
      </c>
      <c r="P45">
        <v>745987</v>
      </c>
      <c r="R45">
        <v>43</v>
      </c>
      <c r="S45">
        <v>55095</v>
      </c>
      <c r="T45">
        <v>2369085</v>
      </c>
      <c r="AG45">
        <v>42</v>
      </c>
      <c r="AH45">
        <v>0</v>
      </c>
      <c r="AI45">
        <f t="shared" si="2"/>
        <v>22</v>
      </c>
      <c r="AJ45">
        <f t="shared" si="3"/>
        <v>5</v>
      </c>
      <c r="AL45">
        <f t="shared" si="1"/>
        <v>43</v>
      </c>
      <c r="AM45" t="e">
        <f>ROUND(SUMIF(AH:AH,$AL45,$AG:$AG)/'Stats summary'!$B$4/100000/COUNTIF(AH:AH,$AL45)*100,0)</f>
        <v>#DIV/0!</v>
      </c>
      <c r="AN45">
        <f>ROUND(SUMIF(AI:AI,$AL45,$AG:$AG)/'Stats summary'!$B$4/100000/COUNTIF(AI:AI,$AL45)*100,0)</f>
        <v>0</v>
      </c>
      <c r="AO45">
        <f>ROUND(SUMIF(AJ:AJ,$AL45,$AG:$AG)/'Stats summary'!$B$4/100000/COUNTIF(AJ:AJ,$AL45)*100,0)</f>
        <v>0</v>
      </c>
    </row>
    <row r="46" spans="1:41">
      <c r="A46">
        <v>6</v>
      </c>
      <c r="B46">
        <v>0</v>
      </c>
      <c r="C46">
        <v>0</v>
      </c>
      <c r="D46">
        <v>0</v>
      </c>
      <c r="E46">
        <v>53636</v>
      </c>
      <c r="F46">
        <v>2145440</v>
      </c>
      <c r="M46">
        <v>3</v>
      </c>
      <c r="N46">
        <v>11</v>
      </c>
      <c r="O46">
        <v>62</v>
      </c>
      <c r="P46">
        <v>682</v>
      </c>
      <c r="R46">
        <v>44</v>
      </c>
      <c r="S46">
        <v>1503342</v>
      </c>
      <c r="T46">
        <v>66147048</v>
      </c>
      <c r="AG46">
        <v>43</v>
      </c>
      <c r="AH46">
        <v>0</v>
      </c>
      <c r="AI46">
        <f t="shared" si="2"/>
        <v>22</v>
      </c>
      <c r="AJ46">
        <f t="shared" si="3"/>
        <v>5</v>
      </c>
      <c r="AL46">
        <f t="shared" si="1"/>
        <v>44</v>
      </c>
      <c r="AM46" t="e">
        <f>ROUND(SUMIF(AH:AH,$AL46,$AG:$AG)/'Stats summary'!$B$4/100000/COUNTIF(AH:AH,$AL46)*100,0)</f>
        <v>#DIV/0!</v>
      </c>
      <c r="AN46">
        <f>ROUND(SUMIF(AI:AI,$AL46,$AG:$AG)/'Stats summary'!$B$4/100000/COUNTIF(AI:AI,$AL46)*100,0)</f>
        <v>0</v>
      </c>
      <c r="AO46">
        <f>ROUND(SUMIF(AJ:AJ,$AL46,$AG:$AG)/'Stats summary'!$B$4/100000/COUNTIF(AJ:AJ,$AL46)*100,0)</f>
        <v>0</v>
      </c>
    </row>
    <row r="47" spans="1:41">
      <c r="A47">
        <v>6</v>
      </c>
      <c r="B47">
        <v>0</v>
      </c>
      <c r="C47">
        <v>0</v>
      </c>
      <c r="D47">
        <v>1</v>
      </c>
      <c r="E47">
        <v>21356</v>
      </c>
      <c r="F47">
        <v>1281360</v>
      </c>
      <c r="M47">
        <v>0</v>
      </c>
      <c r="N47">
        <v>12</v>
      </c>
      <c r="O47">
        <v>8808956</v>
      </c>
      <c r="P47">
        <v>105707472</v>
      </c>
      <c r="R47">
        <v>45</v>
      </c>
      <c r="S47">
        <v>160341</v>
      </c>
      <c r="T47">
        <v>7215345</v>
      </c>
      <c r="AG47">
        <v>44</v>
      </c>
      <c r="AH47">
        <v>0</v>
      </c>
      <c r="AI47">
        <f t="shared" si="2"/>
        <v>23</v>
      </c>
      <c r="AJ47">
        <f t="shared" si="3"/>
        <v>5</v>
      </c>
      <c r="AL47">
        <f t="shared" si="1"/>
        <v>45</v>
      </c>
      <c r="AM47" t="e">
        <f>ROUND(SUMIF(AH:AH,$AL47,$AG:$AG)/'Stats summary'!$B$4/100000/COUNTIF(AH:AH,$AL47)*100,0)</f>
        <v>#DIV/0!</v>
      </c>
      <c r="AN47">
        <f>ROUND(SUMIF(AI:AI,$AL47,$AG:$AG)/'Stats summary'!$B$4/100000/COUNTIF(AI:AI,$AL47)*100,0)</f>
        <v>0</v>
      </c>
      <c r="AO47">
        <f>ROUND(SUMIF(AJ:AJ,$AL47,$AG:$AG)/'Stats summary'!$B$4/100000/COUNTIF(AJ:AJ,$AL47)*100,0)</f>
        <v>0</v>
      </c>
    </row>
    <row r="48" spans="1:41">
      <c r="A48">
        <v>6</v>
      </c>
      <c r="B48">
        <v>3</v>
      </c>
      <c r="C48">
        <v>0</v>
      </c>
      <c r="D48">
        <v>1</v>
      </c>
      <c r="E48">
        <v>430518</v>
      </c>
      <c r="F48">
        <v>6457770</v>
      </c>
      <c r="M48">
        <v>1</v>
      </c>
      <c r="N48">
        <v>12</v>
      </c>
      <c r="O48">
        <v>106201</v>
      </c>
      <c r="P48">
        <v>1274412</v>
      </c>
      <c r="R48">
        <v>46</v>
      </c>
      <c r="S48">
        <v>71721</v>
      </c>
      <c r="T48">
        <v>3299166</v>
      </c>
      <c r="AG48">
        <v>45</v>
      </c>
      <c r="AH48">
        <v>0</v>
      </c>
      <c r="AI48">
        <f t="shared" si="2"/>
        <v>23</v>
      </c>
      <c r="AJ48">
        <f t="shared" si="3"/>
        <v>5</v>
      </c>
      <c r="AL48">
        <f t="shared" si="1"/>
        <v>46</v>
      </c>
      <c r="AM48" t="e">
        <f>ROUND(SUMIF(AH:AH,$AL48,$AG:$AG)/'Stats summary'!$B$4/100000/COUNTIF(AH:AH,$AL48)*100,0)</f>
        <v>#DIV/0!</v>
      </c>
      <c r="AN48">
        <f>ROUND(SUMIF(AI:AI,$AL48,$AG:$AG)/'Stats summary'!$B$4/100000/COUNTIF(AI:AI,$AL48)*100,0)</f>
        <v>0</v>
      </c>
      <c r="AO48">
        <f>ROUND(SUMIF(AJ:AJ,$AL48,$AG:$AG)/'Stats summary'!$B$4/100000/COUNTIF(AJ:AJ,$AL48)*100,0)</f>
        <v>0</v>
      </c>
    </row>
    <row r="49" spans="1:41">
      <c r="A49">
        <v>6</v>
      </c>
      <c r="B49">
        <v>4</v>
      </c>
      <c r="C49">
        <v>0</v>
      </c>
      <c r="D49">
        <v>0</v>
      </c>
      <c r="E49">
        <v>22243</v>
      </c>
      <c r="F49">
        <v>667290</v>
      </c>
      <c r="M49">
        <v>2</v>
      </c>
      <c r="N49">
        <v>12</v>
      </c>
      <c r="O49">
        <v>645004</v>
      </c>
      <c r="P49">
        <v>7740048</v>
      </c>
      <c r="R49">
        <v>47</v>
      </c>
      <c r="S49">
        <v>49847</v>
      </c>
      <c r="T49">
        <v>2342809</v>
      </c>
      <c r="AG49">
        <v>46</v>
      </c>
      <c r="AH49">
        <v>0</v>
      </c>
      <c r="AI49">
        <f t="shared" si="2"/>
        <v>24</v>
      </c>
      <c r="AJ49">
        <f t="shared" si="3"/>
        <v>5</v>
      </c>
      <c r="AL49">
        <f t="shared" si="1"/>
        <v>47</v>
      </c>
      <c r="AM49" t="e">
        <f>ROUND(SUMIF(AH:AH,$AL49,$AG:$AG)/'Stats summary'!$B$4/100000/COUNTIF(AH:AH,$AL49)*100,0)</f>
        <v>#DIV/0!</v>
      </c>
      <c r="AN49">
        <f>ROUND(SUMIF(AI:AI,$AL49,$AG:$AG)/'Stats summary'!$B$4/100000/COUNTIF(AI:AI,$AL49)*100,0)</f>
        <v>0</v>
      </c>
      <c r="AO49">
        <f>ROUND(SUMIF(AJ:AJ,$AL49,$AG:$AG)/'Stats summary'!$B$4/100000/COUNTIF(AJ:AJ,$AL49)*100,0)</f>
        <v>0</v>
      </c>
    </row>
    <row r="50" spans="1:41">
      <c r="A50">
        <v>6</v>
      </c>
      <c r="B50">
        <v>4</v>
      </c>
      <c r="C50">
        <v>0</v>
      </c>
      <c r="D50">
        <v>1</v>
      </c>
      <c r="E50">
        <v>58207</v>
      </c>
      <c r="F50">
        <v>1401440</v>
      </c>
      <c r="M50">
        <v>3</v>
      </c>
      <c r="N50">
        <v>12</v>
      </c>
      <c r="O50">
        <v>30018</v>
      </c>
      <c r="P50">
        <v>360216</v>
      </c>
      <c r="R50">
        <v>48</v>
      </c>
      <c r="S50">
        <v>2392009</v>
      </c>
      <c r="T50">
        <v>114816432</v>
      </c>
      <c r="AG50">
        <v>47</v>
      </c>
      <c r="AH50">
        <v>0</v>
      </c>
      <c r="AI50">
        <f t="shared" si="2"/>
        <v>24</v>
      </c>
      <c r="AJ50">
        <f t="shared" si="3"/>
        <v>5</v>
      </c>
      <c r="AL50">
        <f t="shared" si="1"/>
        <v>48</v>
      </c>
      <c r="AM50" t="e">
        <f>ROUND(SUMIF(AH:AH,$AL50,$AG:$AG)/'Stats summary'!$B$4/100000/COUNTIF(AH:AH,$AL50)*100,0)</f>
        <v>#DIV/0!</v>
      </c>
      <c r="AN50">
        <f>ROUND(SUMIF(AI:AI,$AL50,$AG:$AG)/'Stats summary'!$B$4/100000/COUNTIF(AI:AI,$AL50)*100,0)</f>
        <v>0</v>
      </c>
      <c r="AO50">
        <f>ROUND(SUMIF(AJ:AJ,$AL50,$AG:$AG)/'Stats summary'!$B$4/100000/COUNTIF(AJ:AJ,$AL50)*100,0)</f>
        <v>0</v>
      </c>
    </row>
    <row r="51" spans="1:41">
      <c r="A51">
        <v>6</v>
      </c>
      <c r="B51">
        <v>5</v>
      </c>
      <c r="C51">
        <v>0</v>
      </c>
      <c r="D51">
        <v>0</v>
      </c>
      <c r="E51">
        <v>3360</v>
      </c>
      <c r="F51">
        <v>134400</v>
      </c>
      <c r="M51">
        <v>0</v>
      </c>
      <c r="N51">
        <v>13</v>
      </c>
      <c r="O51">
        <v>811252</v>
      </c>
      <c r="P51">
        <v>10546276</v>
      </c>
      <c r="R51">
        <v>49</v>
      </c>
      <c r="S51">
        <v>34604</v>
      </c>
      <c r="T51">
        <v>1695596</v>
      </c>
      <c r="AG51">
        <v>48</v>
      </c>
      <c r="AH51">
        <v>0</v>
      </c>
      <c r="AI51">
        <f t="shared" si="2"/>
        <v>25</v>
      </c>
      <c r="AJ51">
        <f t="shared" si="3"/>
        <v>5</v>
      </c>
      <c r="AL51">
        <f t="shared" si="1"/>
        <v>49</v>
      </c>
      <c r="AM51" t="e">
        <f>ROUND(SUMIF(AH:AH,$AL51,$AG:$AG)/'Stats summary'!$B$4/100000/COUNTIF(AH:AH,$AL51)*100,0)</f>
        <v>#DIV/0!</v>
      </c>
      <c r="AN51">
        <f>ROUND(SUMIF(AI:AI,$AL51,$AG:$AG)/'Stats summary'!$B$4/100000/COUNTIF(AI:AI,$AL51)*100,0)</f>
        <v>0</v>
      </c>
      <c r="AO51">
        <f>ROUND(SUMIF(AJ:AJ,$AL51,$AG:$AG)/'Stats summary'!$B$4/100000/COUNTIF(AJ:AJ,$AL51)*100,0)</f>
        <v>0</v>
      </c>
    </row>
    <row r="52" spans="1:41">
      <c r="A52">
        <v>6</v>
      </c>
      <c r="B52">
        <v>5</v>
      </c>
      <c r="C52">
        <v>0</v>
      </c>
      <c r="D52">
        <v>1</v>
      </c>
      <c r="E52">
        <v>7765</v>
      </c>
      <c r="F52">
        <v>244665</v>
      </c>
      <c r="M52">
        <v>1</v>
      </c>
      <c r="N52">
        <v>13</v>
      </c>
      <c r="O52">
        <v>727</v>
      </c>
      <c r="P52">
        <v>9451</v>
      </c>
      <c r="R52">
        <v>50</v>
      </c>
      <c r="S52">
        <v>107825</v>
      </c>
      <c r="T52">
        <v>5391250</v>
      </c>
      <c r="AG52">
        <v>49</v>
      </c>
      <c r="AH52">
        <v>0</v>
      </c>
      <c r="AI52">
        <f t="shared" si="2"/>
        <v>25</v>
      </c>
      <c r="AJ52">
        <f t="shared" si="3"/>
        <v>5</v>
      </c>
      <c r="AL52">
        <f t="shared" si="1"/>
        <v>50</v>
      </c>
      <c r="AM52" t="e">
        <f>ROUND(SUMIF(AH:AH,$AL52,$AG:$AG)/'Stats summary'!$B$4/100000/COUNTIF(AH:AH,$AL52)*100,0)</f>
        <v>#DIV/0!</v>
      </c>
      <c r="AN52">
        <f>ROUND(SUMIF(AI:AI,$AL52,$AG:$AG)/'Stats summary'!$B$4/100000/COUNTIF(AI:AI,$AL52)*100,0)</f>
        <v>0</v>
      </c>
      <c r="AO52">
        <f>ROUND(SUMIF(AJ:AJ,$AL52,$AG:$AG)/'Stats summary'!$B$4/100000/COUNTIF(AJ:AJ,$AL52)*100,0)</f>
        <v>0</v>
      </c>
    </row>
    <row r="53" spans="1:41">
      <c r="A53">
        <v>7</v>
      </c>
      <c r="B53">
        <v>0</v>
      </c>
      <c r="C53">
        <v>0</v>
      </c>
      <c r="D53">
        <v>0</v>
      </c>
      <c r="E53">
        <v>508</v>
      </c>
      <c r="F53">
        <v>25400</v>
      </c>
      <c r="M53">
        <v>2</v>
      </c>
      <c r="N53">
        <v>13</v>
      </c>
      <c r="O53">
        <v>69092</v>
      </c>
      <c r="P53">
        <v>898196</v>
      </c>
      <c r="R53">
        <v>51</v>
      </c>
      <c r="S53">
        <v>51665</v>
      </c>
      <c r="T53">
        <v>2634915</v>
      </c>
      <c r="AG53">
        <v>50</v>
      </c>
      <c r="AH53">
        <v>0</v>
      </c>
      <c r="AI53">
        <f t="shared" si="2"/>
        <v>26</v>
      </c>
      <c r="AJ53">
        <f t="shared" si="3"/>
        <v>6</v>
      </c>
      <c r="AL53">
        <f t="shared" si="1"/>
        <v>51</v>
      </c>
      <c r="AM53" t="e">
        <f>ROUND(SUMIF(AH:AH,$AL53,$AG:$AG)/'Stats summary'!$B$4/100000/COUNTIF(AH:AH,$AL53)*100,0)</f>
        <v>#DIV/0!</v>
      </c>
      <c r="AN53">
        <f>ROUND(SUMIF(AI:AI,$AL53,$AG:$AG)/'Stats summary'!$B$4/100000/COUNTIF(AI:AI,$AL53)*100,0)</f>
        <v>0</v>
      </c>
      <c r="AO53">
        <f>ROUND(SUMIF(AJ:AJ,$AL53,$AG:$AG)/'Stats summary'!$B$4/100000/COUNTIF(AJ:AJ,$AL53)*100,0)</f>
        <v>0</v>
      </c>
    </row>
    <row r="54" spans="1:41">
      <c r="A54">
        <v>7</v>
      </c>
      <c r="B54">
        <v>0</v>
      </c>
      <c r="C54">
        <v>0</v>
      </c>
      <c r="D54">
        <v>1</v>
      </c>
      <c r="E54">
        <v>232</v>
      </c>
      <c r="F54">
        <v>17400</v>
      </c>
      <c r="M54">
        <v>3</v>
      </c>
      <c r="N54">
        <v>13</v>
      </c>
      <c r="O54">
        <v>35</v>
      </c>
      <c r="P54">
        <v>455</v>
      </c>
      <c r="R54">
        <v>52</v>
      </c>
      <c r="S54">
        <v>1738367</v>
      </c>
      <c r="T54">
        <v>90395084</v>
      </c>
      <c r="AG54">
        <v>51</v>
      </c>
      <c r="AH54">
        <v>0</v>
      </c>
      <c r="AI54">
        <f t="shared" si="2"/>
        <v>26</v>
      </c>
      <c r="AJ54">
        <f t="shared" si="3"/>
        <v>6</v>
      </c>
      <c r="AL54">
        <f t="shared" si="1"/>
        <v>52</v>
      </c>
      <c r="AM54" t="e">
        <f>ROUND(SUMIF(AH:AH,$AL54,$AG:$AG)/'Stats summary'!$B$4/100000/COUNTIF(AH:AH,$AL54)*100,0)</f>
        <v>#DIV/0!</v>
      </c>
      <c r="AN54">
        <f>ROUND(SUMIF(AI:AI,$AL54,$AG:$AG)/'Stats summary'!$B$4/100000/COUNTIF(AI:AI,$AL54)*100,0)</f>
        <v>0</v>
      </c>
      <c r="AO54">
        <f>ROUND(SUMIF(AJ:AJ,$AL54,$AG:$AG)/'Stats summary'!$B$4/100000/COUNTIF(AJ:AJ,$AL54)*100,0)</f>
        <v>0</v>
      </c>
    </row>
    <row r="55" spans="1:41">
      <c r="A55">
        <v>7</v>
      </c>
      <c r="B55">
        <v>3</v>
      </c>
      <c r="C55">
        <v>0</v>
      </c>
      <c r="D55">
        <v>1</v>
      </c>
      <c r="E55">
        <v>274567</v>
      </c>
      <c r="F55">
        <v>5491340</v>
      </c>
      <c r="M55">
        <v>0</v>
      </c>
      <c r="N55">
        <v>14</v>
      </c>
      <c r="O55">
        <v>2437380</v>
      </c>
      <c r="P55">
        <v>34123320</v>
      </c>
      <c r="R55">
        <v>53</v>
      </c>
      <c r="S55">
        <v>31243</v>
      </c>
      <c r="T55">
        <v>1655879</v>
      </c>
      <c r="AG55">
        <v>52</v>
      </c>
      <c r="AH55">
        <v>0</v>
      </c>
      <c r="AI55">
        <f t="shared" si="2"/>
        <v>27</v>
      </c>
      <c r="AJ55">
        <f t="shared" si="3"/>
        <v>6</v>
      </c>
      <c r="AL55">
        <f t="shared" si="1"/>
        <v>53</v>
      </c>
      <c r="AM55" t="e">
        <f>ROUND(SUMIF(AH:AH,$AL55,$AG:$AG)/'Stats summary'!$B$4/100000/COUNTIF(AH:AH,$AL55)*100,0)</f>
        <v>#DIV/0!</v>
      </c>
      <c r="AN55">
        <f>ROUND(SUMIF(AI:AI,$AL55,$AG:$AG)/'Stats summary'!$B$4/100000/COUNTIF(AI:AI,$AL55)*100,0)</f>
        <v>0</v>
      </c>
      <c r="AO55">
        <f>ROUND(SUMIF(AJ:AJ,$AL55,$AG:$AG)/'Stats summary'!$B$4/100000/COUNTIF(AJ:AJ,$AL55)*100,0)</f>
        <v>0</v>
      </c>
    </row>
    <row r="56" spans="1:41">
      <c r="A56">
        <v>7</v>
      </c>
      <c r="B56">
        <v>4</v>
      </c>
      <c r="C56">
        <v>0</v>
      </c>
      <c r="D56">
        <v>0</v>
      </c>
      <c r="E56">
        <v>15788</v>
      </c>
      <c r="F56">
        <v>631520</v>
      </c>
      <c r="M56">
        <v>1</v>
      </c>
      <c r="N56">
        <v>14</v>
      </c>
      <c r="O56">
        <v>3543</v>
      </c>
      <c r="P56">
        <v>49602</v>
      </c>
      <c r="R56">
        <v>54</v>
      </c>
      <c r="S56">
        <v>81167</v>
      </c>
      <c r="T56">
        <v>4383018</v>
      </c>
      <c r="AG56">
        <v>53</v>
      </c>
      <c r="AH56">
        <v>0</v>
      </c>
      <c r="AI56">
        <f t="shared" si="2"/>
        <v>27</v>
      </c>
      <c r="AJ56">
        <f t="shared" si="3"/>
        <v>6</v>
      </c>
      <c r="AL56">
        <f t="shared" si="1"/>
        <v>54</v>
      </c>
      <c r="AM56" t="e">
        <f>ROUND(SUMIF(AH:AH,$AL56,$AG:$AG)/'Stats summary'!$B$4/100000/COUNTIF(AH:AH,$AL56)*100,0)</f>
        <v>#DIV/0!</v>
      </c>
      <c r="AN56">
        <f>ROUND(SUMIF(AI:AI,$AL56,$AG:$AG)/'Stats summary'!$B$4/100000/COUNTIF(AI:AI,$AL56)*100,0)</f>
        <v>0</v>
      </c>
      <c r="AO56">
        <f>ROUND(SUMIF(AJ:AJ,$AL56,$AG:$AG)/'Stats summary'!$B$4/100000/COUNTIF(AJ:AJ,$AL56)*100,0)</f>
        <v>0</v>
      </c>
    </row>
    <row r="57" spans="1:41">
      <c r="A57">
        <v>7</v>
      </c>
      <c r="B57">
        <v>4</v>
      </c>
      <c r="C57">
        <v>0</v>
      </c>
      <c r="D57">
        <v>1</v>
      </c>
      <c r="E57">
        <v>36787</v>
      </c>
      <c r="F57">
        <v>1290990</v>
      </c>
      <c r="M57">
        <v>2</v>
      </c>
      <c r="N57">
        <v>14</v>
      </c>
      <c r="O57">
        <v>165700</v>
      </c>
      <c r="P57">
        <v>2319800</v>
      </c>
      <c r="R57">
        <v>55</v>
      </c>
      <c r="S57">
        <v>41533</v>
      </c>
      <c r="T57">
        <v>2284315</v>
      </c>
      <c r="AG57">
        <v>54</v>
      </c>
      <c r="AH57">
        <v>0</v>
      </c>
      <c r="AI57">
        <f t="shared" si="2"/>
        <v>28</v>
      </c>
      <c r="AJ57">
        <f t="shared" si="3"/>
        <v>6</v>
      </c>
      <c r="AL57">
        <f t="shared" si="1"/>
        <v>55</v>
      </c>
      <c r="AM57" t="e">
        <f>ROUND(SUMIF(AH:AH,$AL57,$AG:$AG)/'Stats summary'!$B$4/100000/COUNTIF(AH:AH,$AL57)*100,0)</f>
        <v>#DIV/0!</v>
      </c>
      <c r="AN57">
        <f>ROUND(SUMIF(AI:AI,$AL57,$AG:$AG)/'Stats summary'!$B$4/100000/COUNTIF(AI:AI,$AL57)*100,0)</f>
        <v>0</v>
      </c>
      <c r="AO57">
        <f>ROUND(SUMIF(AJ:AJ,$AL57,$AG:$AG)/'Stats summary'!$B$4/100000/COUNTIF(AJ:AJ,$AL57)*100,0)</f>
        <v>0</v>
      </c>
    </row>
    <row r="58" spans="1:41">
      <c r="A58">
        <v>7</v>
      </c>
      <c r="B58">
        <v>5</v>
      </c>
      <c r="C58">
        <v>0</v>
      </c>
      <c r="D58">
        <v>0</v>
      </c>
      <c r="E58">
        <v>2344</v>
      </c>
      <c r="F58">
        <v>140640</v>
      </c>
      <c r="M58">
        <v>3</v>
      </c>
      <c r="N58">
        <v>14</v>
      </c>
      <c r="O58">
        <v>1450</v>
      </c>
      <c r="P58">
        <v>20300</v>
      </c>
      <c r="R58">
        <v>56</v>
      </c>
      <c r="S58">
        <v>551281</v>
      </c>
      <c r="T58">
        <v>30871736</v>
      </c>
      <c r="AG58">
        <v>55</v>
      </c>
      <c r="AH58">
        <v>0</v>
      </c>
      <c r="AI58">
        <f t="shared" si="2"/>
        <v>28</v>
      </c>
      <c r="AJ58">
        <f t="shared" si="3"/>
        <v>6</v>
      </c>
      <c r="AL58">
        <f t="shared" si="1"/>
        <v>56</v>
      </c>
      <c r="AM58" t="e">
        <f>ROUND(SUMIF(AH:AH,$AL58,$AG:$AG)/'Stats summary'!$B$4/100000/COUNTIF(AH:AH,$AL58)*100,0)</f>
        <v>#DIV/0!</v>
      </c>
      <c r="AN58">
        <f>ROUND(SUMIF(AI:AI,$AL58,$AG:$AG)/'Stats summary'!$B$4/100000/COUNTIF(AI:AI,$AL58)*100,0)</f>
        <v>0</v>
      </c>
      <c r="AO58">
        <f>ROUND(SUMIF(AJ:AJ,$AL58,$AG:$AG)/'Stats summary'!$B$4/100000/COUNTIF(AJ:AJ,$AL58)*100,0)</f>
        <v>0</v>
      </c>
    </row>
    <row r="59" spans="1:41">
      <c r="A59">
        <v>7</v>
      </c>
      <c r="B59">
        <v>5</v>
      </c>
      <c r="C59">
        <v>0</v>
      </c>
      <c r="D59">
        <v>1</v>
      </c>
      <c r="E59">
        <v>5092</v>
      </c>
      <c r="F59">
        <v>290760</v>
      </c>
      <c r="M59">
        <v>0</v>
      </c>
      <c r="N59">
        <v>15</v>
      </c>
      <c r="O59">
        <v>1979228</v>
      </c>
      <c r="P59">
        <v>29688420</v>
      </c>
      <c r="R59">
        <v>57</v>
      </c>
      <c r="S59">
        <v>35874</v>
      </c>
      <c r="T59">
        <v>2044818</v>
      </c>
      <c r="AG59">
        <v>56</v>
      </c>
      <c r="AH59">
        <v>0</v>
      </c>
      <c r="AI59">
        <f t="shared" si="2"/>
        <v>29</v>
      </c>
      <c r="AJ59">
        <f t="shared" si="3"/>
        <v>6</v>
      </c>
      <c r="AL59">
        <f t="shared" si="1"/>
        <v>57</v>
      </c>
      <c r="AM59" t="e">
        <f>ROUND(SUMIF(AH:AH,$AL59,$AG:$AG)/'Stats summary'!$B$4/100000/COUNTIF(AH:AH,$AL59)*100,0)</f>
        <v>#DIV/0!</v>
      </c>
      <c r="AN59">
        <f>ROUND(SUMIF(AI:AI,$AL59,$AG:$AG)/'Stats summary'!$B$4/100000/COUNTIF(AI:AI,$AL59)*100,0)</f>
        <v>0</v>
      </c>
      <c r="AO59">
        <f>ROUND(SUMIF(AJ:AJ,$AL59,$AG:$AG)/'Stats summary'!$B$4/100000/COUNTIF(AJ:AJ,$AL59)*100,0)</f>
        <v>0</v>
      </c>
    </row>
    <row r="60" spans="1:41">
      <c r="A60">
        <v>8</v>
      </c>
      <c r="B60">
        <v>0</v>
      </c>
      <c r="C60">
        <v>0</v>
      </c>
      <c r="D60">
        <v>0</v>
      </c>
      <c r="E60">
        <v>328</v>
      </c>
      <c r="F60">
        <v>32800</v>
      </c>
      <c r="M60">
        <v>1</v>
      </c>
      <c r="N60">
        <v>15</v>
      </c>
      <c r="O60">
        <v>2347</v>
      </c>
      <c r="P60">
        <v>35205</v>
      </c>
      <c r="R60">
        <v>58</v>
      </c>
      <c r="S60">
        <v>72735</v>
      </c>
      <c r="T60">
        <v>4218630</v>
      </c>
      <c r="AG60">
        <v>57</v>
      </c>
      <c r="AH60">
        <v>0</v>
      </c>
      <c r="AI60">
        <f t="shared" si="2"/>
        <v>29</v>
      </c>
      <c r="AJ60">
        <f t="shared" si="3"/>
        <v>6</v>
      </c>
      <c r="AL60">
        <f t="shared" si="1"/>
        <v>58</v>
      </c>
      <c r="AM60" t="e">
        <f>ROUND(SUMIF(AH:AH,$AL60,$AG:$AG)/'Stats summary'!$B$4/100000/COUNTIF(AH:AH,$AL60)*100,0)</f>
        <v>#DIV/0!</v>
      </c>
      <c r="AN60">
        <f>ROUND(SUMIF(AI:AI,$AL60,$AG:$AG)/'Stats summary'!$B$4/100000/COUNTIF(AI:AI,$AL60)*100,0)</f>
        <v>0</v>
      </c>
      <c r="AO60">
        <f>ROUND(SUMIF(AJ:AJ,$AL60,$AG:$AG)/'Stats summary'!$B$4/100000/COUNTIF(AJ:AJ,$AL60)*100,0)</f>
        <v>0</v>
      </c>
    </row>
    <row r="61" spans="1:41">
      <c r="A61">
        <v>8</v>
      </c>
      <c r="B61">
        <v>0</v>
      </c>
      <c r="C61">
        <v>0</v>
      </c>
      <c r="D61">
        <v>1</v>
      </c>
      <c r="E61">
        <v>184</v>
      </c>
      <c r="F61">
        <v>27600</v>
      </c>
      <c r="M61">
        <v>2</v>
      </c>
      <c r="N61">
        <v>15</v>
      </c>
      <c r="O61">
        <v>111584</v>
      </c>
      <c r="P61">
        <v>1673760</v>
      </c>
      <c r="R61">
        <v>59</v>
      </c>
      <c r="S61">
        <v>35103</v>
      </c>
      <c r="T61">
        <v>2071077</v>
      </c>
      <c r="AG61">
        <v>58</v>
      </c>
      <c r="AH61">
        <v>0</v>
      </c>
      <c r="AI61">
        <f t="shared" si="2"/>
        <v>30</v>
      </c>
      <c r="AJ61">
        <f t="shared" si="3"/>
        <v>6</v>
      </c>
      <c r="AL61">
        <f t="shared" si="1"/>
        <v>59</v>
      </c>
      <c r="AM61" t="e">
        <f>ROUND(SUMIF(AH:AH,$AL61,$AG:$AG)/'Stats summary'!$B$4/100000/COUNTIF(AH:AH,$AL61)*100,0)</f>
        <v>#DIV/0!</v>
      </c>
      <c r="AN61">
        <f>ROUND(SUMIF(AI:AI,$AL61,$AG:$AG)/'Stats summary'!$B$4/100000/COUNTIF(AI:AI,$AL61)*100,0)</f>
        <v>0</v>
      </c>
      <c r="AO61">
        <f>ROUND(SUMIF(AJ:AJ,$AL61,$AG:$AG)/'Stats summary'!$B$4/100000/COUNTIF(AJ:AJ,$AL61)*100,0)</f>
        <v>0</v>
      </c>
    </row>
    <row r="62" spans="1:41">
      <c r="A62">
        <v>8</v>
      </c>
      <c r="B62">
        <v>3</v>
      </c>
      <c r="C62">
        <v>0</v>
      </c>
      <c r="D62">
        <v>1</v>
      </c>
      <c r="E62">
        <v>40146</v>
      </c>
      <c r="F62">
        <v>1003650</v>
      </c>
      <c r="M62">
        <v>3</v>
      </c>
      <c r="N62">
        <v>15</v>
      </c>
      <c r="O62">
        <v>976</v>
      </c>
      <c r="P62">
        <v>14640</v>
      </c>
      <c r="R62">
        <v>60</v>
      </c>
      <c r="S62">
        <v>314739</v>
      </c>
      <c r="T62">
        <v>18884340</v>
      </c>
      <c r="AG62">
        <v>59</v>
      </c>
      <c r="AH62">
        <v>0</v>
      </c>
      <c r="AI62">
        <f t="shared" si="2"/>
        <v>30</v>
      </c>
      <c r="AJ62">
        <f t="shared" si="3"/>
        <v>6</v>
      </c>
      <c r="AL62">
        <f t="shared" si="1"/>
        <v>60</v>
      </c>
      <c r="AM62" t="e">
        <f>ROUND(SUMIF(AH:AH,$AL62,$AG:$AG)/'Stats summary'!$B$4/100000/COUNTIF(AH:AH,$AL62)*100,0)</f>
        <v>#DIV/0!</v>
      </c>
      <c r="AN62">
        <f>ROUND(SUMIF(AI:AI,$AL62,$AG:$AG)/'Stats summary'!$B$4/100000/COUNTIF(AI:AI,$AL62)*100,0)</f>
        <v>0</v>
      </c>
      <c r="AO62">
        <f>ROUND(SUMIF(AJ:AJ,$AL62,$AG:$AG)/'Stats summary'!$B$4/100000/COUNTIF(AJ:AJ,$AL62)*100,0)</f>
        <v>0</v>
      </c>
    </row>
    <row r="63" spans="1:41">
      <c r="A63">
        <v>8</v>
      </c>
      <c r="B63">
        <v>4</v>
      </c>
      <c r="C63">
        <v>0</v>
      </c>
      <c r="D63">
        <v>0</v>
      </c>
      <c r="E63">
        <v>4102</v>
      </c>
      <c r="F63">
        <v>205100</v>
      </c>
      <c r="M63">
        <v>0</v>
      </c>
      <c r="N63">
        <v>16</v>
      </c>
      <c r="O63">
        <v>3366833</v>
      </c>
      <c r="P63">
        <v>53869328</v>
      </c>
      <c r="R63">
        <v>61</v>
      </c>
      <c r="S63">
        <v>39608</v>
      </c>
      <c r="T63">
        <v>2416088</v>
      </c>
      <c r="AG63">
        <v>60</v>
      </c>
      <c r="AH63">
        <v>0</v>
      </c>
      <c r="AI63">
        <f t="shared" si="2"/>
        <v>31</v>
      </c>
      <c r="AJ63">
        <f t="shared" si="3"/>
        <v>7</v>
      </c>
      <c r="AL63">
        <f t="shared" si="1"/>
        <v>61</v>
      </c>
      <c r="AM63" t="e">
        <f>ROUND(SUMIF(AH:AH,$AL63,$AG:$AG)/'Stats summary'!$B$4/100000/COUNTIF(AH:AH,$AL63)*100,0)</f>
        <v>#DIV/0!</v>
      </c>
      <c r="AN63">
        <f>ROUND(SUMIF(AI:AI,$AL63,$AG:$AG)/'Stats summary'!$B$4/100000/COUNTIF(AI:AI,$AL63)*100,0)</f>
        <v>0</v>
      </c>
      <c r="AO63">
        <f>ROUND(SUMIF(AJ:AJ,$AL63,$AG:$AG)/'Stats summary'!$B$4/100000/COUNTIF(AJ:AJ,$AL63)*100,0)</f>
        <v>0</v>
      </c>
    </row>
    <row r="64" spans="1:41">
      <c r="A64">
        <v>8</v>
      </c>
      <c r="B64">
        <v>4</v>
      </c>
      <c r="C64">
        <v>0</v>
      </c>
      <c r="D64">
        <v>1</v>
      </c>
      <c r="E64">
        <v>6341</v>
      </c>
      <c r="F64">
        <v>358950</v>
      </c>
      <c r="M64">
        <v>1</v>
      </c>
      <c r="N64">
        <v>16</v>
      </c>
      <c r="O64">
        <v>236831</v>
      </c>
      <c r="P64">
        <v>3789296</v>
      </c>
      <c r="R64">
        <v>62</v>
      </c>
      <c r="S64">
        <v>63734</v>
      </c>
      <c r="T64">
        <v>3951508</v>
      </c>
      <c r="AG64">
        <v>61</v>
      </c>
      <c r="AH64">
        <v>0</v>
      </c>
      <c r="AI64">
        <f t="shared" si="2"/>
        <v>31</v>
      </c>
      <c r="AJ64">
        <f t="shared" si="3"/>
        <v>7</v>
      </c>
      <c r="AL64">
        <f t="shared" si="1"/>
        <v>62</v>
      </c>
      <c r="AM64" t="e">
        <f>ROUND(SUMIF(AH:AH,$AL64,$AG:$AG)/'Stats summary'!$B$4/100000/COUNTIF(AH:AH,$AL64)*100,0)</f>
        <v>#DIV/0!</v>
      </c>
      <c r="AN64">
        <f>ROUND(SUMIF(AI:AI,$AL64,$AG:$AG)/'Stats summary'!$B$4/100000/COUNTIF(AI:AI,$AL64)*100,0)</f>
        <v>0</v>
      </c>
      <c r="AO64">
        <f>ROUND(SUMIF(AJ:AJ,$AL64,$AG:$AG)/'Stats summary'!$B$4/100000/COUNTIF(AJ:AJ,$AL64)*100,0)</f>
        <v>0</v>
      </c>
    </row>
    <row r="65" spans="1:41">
      <c r="A65">
        <v>8</v>
      </c>
      <c r="B65">
        <v>5</v>
      </c>
      <c r="C65">
        <v>0</v>
      </c>
      <c r="D65">
        <v>0</v>
      </c>
      <c r="E65">
        <v>652</v>
      </c>
      <c r="F65">
        <v>65200</v>
      </c>
      <c r="M65">
        <v>2</v>
      </c>
      <c r="N65">
        <v>16</v>
      </c>
      <c r="O65">
        <v>269177</v>
      </c>
      <c r="P65">
        <v>4306832</v>
      </c>
      <c r="R65">
        <v>63</v>
      </c>
      <c r="S65">
        <v>180861</v>
      </c>
      <c r="T65">
        <v>11394243</v>
      </c>
      <c r="AG65">
        <v>62</v>
      </c>
      <c r="AH65">
        <v>0</v>
      </c>
      <c r="AI65">
        <f t="shared" si="2"/>
        <v>32</v>
      </c>
      <c r="AJ65">
        <f t="shared" si="3"/>
        <v>7</v>
      </c>
      <c r="AL65">
        <f t="shared" si="1"/>
        <v>63</v>
      </c>
      <c r="AM65" t="e">
        <f>ROUND(SUMIF(AH:AH,$AL65,$AG:$AG)/'Stats summary'!$B$4/100000/COUNTIF(AH:AH,$AL65)*100,0)</f>
        <v>#DIV/0!</v>
      </c>
      <c r="AN65">
        <f>ROUND(SUMIF(AI:AI,$AL65,$AG:$AG)/'Stats summary'!$B$4/100000/COUNTIF(AI:AI,$AL65)*100,0)</f>
        <v>0</v>
      </c>
      <c r="AO65">
        <f>ROUND(SUMIF(AJ:AJ,$AL65,$AG:$AG)/'Stats summary'!$B$4/100000/COUNTIF(AJ:AJ,$AL65)*100,0)</f>
        <v>0</v>
      </c>
    </row>
    <row r="66" spans="1:41">
      <c r="A66">
        <v>8</v>
      </c>
      <c r="B66">
        <v>5</v>
      </c>
      <c r="C66">
        <v>0</v>
      </c>
      <c r="D66">
        <v>1</v>
      </c>
      <c r="E66">
        <v>726</v>
      </c>
      <c r="F66">
        <v>79600</v>
      </c>
      <c r="M66">
        <v>3</v>
      </c>
      <c r="N66">
        <v>16</v>
      </c>
      <c r="O66">
        <v>44845</v>
      </c>
      <c r="P66">
        <v>717520</v>
      </c>
      <c r="R66">
        <v>64</v>
      </c>
      <c r="S66">
        <v>208244</v>
      </c>
      <c r="T66">
        <v>13327616</v>
      </c>
      <c r="AG66">
        <v>63</v>
      </c>
      <c r="AH66">
        <v>0</v>
      </c>
      <c r="AI66">
        <f t="shared" si="2"/>
        <v>32</v>
      </c>
      <c r="AJ66">
        <f t="shared" si="3"/>
        <v>7</v>
      </c>
      <c r="AL66">
        <f t="shared" si="1"/>
        <v>64</v>
      </c>
      <c r="AM66" t="e">
        <f>ROUND(SUMIF(AH:AH,$AL66,$AG:$AG)/'Stats summary'!$B$4/100000/COUNTIF(AH:AH,$AL66)*100,0)</f>
        <v>#DIV/0!</v>
      </c>
      <c r="AN66">
        <f>ROUND(SUMIF(AI:AI,$AL66,$AG:$AG)/'Stats summary'!$B$4/100000/COUNTIF(AI:AI,$AL66)*100,0)</f>
        <v>0</v>
      </c>
      <c r="AO66">
        <f>ROUND(SUMIF(AJ:AJ,$AL66,$AG:$AG)/'Stats summary'!$B$4/100000/COUNTIF(AJ:AJ,$AL66)*100,0)</f>
        <v>0</v>
      </c>
    </row>
    <row r="67" spans="1:41">
      <c r="A67">
        <v>9</v>
      </c>
      <c r="B67">
        <v>0</v>
      </c>
      <c r="C67">
        <v>0</v>
      </c>
      <c r="D67">
        <v>0</v>
      </c>
      <c r="E67">
        <v>108</v>
      </c>
      <c r="F67">
        <v>21600</v>
      </c>
      <c r="M67">
        <v>0</v>
      </c>
      <c r="N67">
        <v>17</v>
      </c>
      <c r="O67">
        <v>142755</v>
      </c>
      <c r="P67">
        <v>2426835</v>
      </c>
      <c r="R67">
        <v>65</v>
      </c>
      <c r="S67">
        <v>18334</v>
      </c>
      <c r="T67">
        <v>1191710</v>
      </c>
      <c r="AG67">
        <v>64</v>
      </c>
      <c r="AH67">
        <v>0</v>
      </c>
      <c r="AI67">
        <f t="shared" si="2"/>
        <v>33</v>
      </c>
      <c r="AJ67">
        <f t="shared" si="3"/>
        <v>7</v>
      </c>
      <c r="AL67">
        <f t="shared" si="1"/>
        <v>65</v>
      </c>
      <c r="AM67" t="e">
        <f>ROUND(SUMIF(AH:AH,$AL67,$AG:$AG)/'Stats summary'!$B$4/100000/COUNTIF(AH:AH,$AL67)*100,0)</f>
        <v>#DIV/0!</v>
      </c>
      <c r="AN67">
        <f>ROUND(SUMIF(AI:AI,$AL67,$AG:$AG)/'Stats summary'!$B$4/100000/COUNTIF(AI:AI,$AL67)*100,0)</f>
        <v>0</v>
      </c>
      <c r="AO67">
        <f>ROUND(SUMIF(AJ:AJ,$AL67,$AG:$AG)/'Stats summary'!$B$4/100000/COUNTIF(AJ:AJ,$AL67)*100,0)</f>
        <v>0</v>
      </c>
    </row>
    <row r="68" spans="1:41">
      <c r="A68">
        <v>9</v>
      </c>
      <c r="B68">
        <v>0</v>
      </c>
      <c r="C68">
        <v>0</v>
      </c>
      <c r="D68">
        <v>1</v>
      </c>
      <c r="E68">
        <v>80</v>
      </c>
      <c r="F68">
        <v>24000</v>
      </c>
      <c r="M68">
        <v>1</v>
      </c>
      <c r="N68">
        <v>17</v>
      </c>
      <c r="O68">
        <v>202</v>
      </c>
      <c r="P68">
        <v>3434</v>
      </c>
      <c r="R68">
        <v>66</v>
      </c>
      <c r="S68">
        <v>1050864</v>
      </c>
      <c r="T68">
        <v>69357024</v>
      </c>
      <c r="AG68">
        <v>65</v>
      </c>
      <c r="AH68">
        <v>0</v>
      </c>
      <c r="AI68">
        <f t="shared" si="2"/>
        <v>33</v>
      </c>
      <c r="AJ68">
        <f t="shared" si="3"/>
        <v>7</v>
      </c>
      <c r="AL68">
        <f t="shared" ref="AL68:AL131" si="4">AL67+1</f>
        <v>66</v>
      </c>
      <c r="AM68" t="e">
        <f>ROUND(SUMIF(AH:AH,$AL68,$AG:$AG)/'Stats summary'!$B$4/100000/COUNTIF(AH:AH,$AL68)*100,0)</f>
        <v>#DIV/0!</v>
      </c>
      <c r="AN68">
        <f>ROUND(SUMIF(AI:AI,$AL68,$AG:$AG)/'Stats summary'!$B$4/100000/COUNTIF(AI:AI,$AL68)*100,0)</f>
        <v>0</v>
      </c>
      <c r="AO68">
        <f>ROUND(SUMIF(AJ:AJ,$AL68,$AG:$AG)/'Stats summary'!$B$4/100000/COUNTIF(AJ:AJ,$AL68)*100,0)</f>
        <v>0</v>
      </c>
    </row>
    <row r="69" spans="1:41">
      <c r="A69">
        <v>9</v>
      </c>
      <c r="B69">
        <v>3</v>
      </c>
      <c r="C69">
        <v>0</v>
      </c>
      <c r="D69">
        <v>1</v>
      </c>
      <c r="E69">
        <v>10476</v>
      </c>
      <c r="F69">
        <v>314280</v>
      </c>
      <c r="M69">
        <v>2</v>
      </c>
      <c r="N69">
        <v>17</v>
      </c>
      <c r="O69">
        <v>13297</v>
      </c>
      <c r="P69">
        <v>226049</v>
      </c>
      <c r="R69">
        <v>67</v>
      </c>
      <c r="S69">
        <v>23033</v>
      </c>
      <c r="T69">
        <v>1543211</v>
      </c>
      <c r="AG69">
        <v>66</v>
      </c>
      <c r="AH69">
        <v>0</v>
      </c>
      <c r="AI69">
        <f t="shared" si="2"/>
        <v>34</v>
      </c>
      <c r="AJ69">
        <f t="shared" si="3"/>
        <v>7</v>
      </c>
      <c r="AL69">
        <f t="shared" si="4"/>
        <v>67</v>
      </c>
      <c r="AM69" t="e">
        <f>ROUND(SUMIF(AH:AH,$AL69,$AG:$AG)/'Stats summary'!$B$4/100000/COUNTIF(AH:AH,$AL69)*100,0)</f>
        <v>#DIV/0!</v>
      </c>
      <c r="AN69">
        <f>ROUND(SUMIF(AI:AI,$AL69,$AG:$AG)/'Stats summary'!$B$4/100000/COUNTIF(AI:AI,$AL69)*100,0)</f>
        <v>0</v>
      </c>
      <c r="AO69">
        <f>ROUND(SUMIF(AJ:AJ,$AL69,$AG:$AG)/'Stats summary'!$B$4/100000/COUNTIF(AJ:AJ,$AL69)*100,0)</f>
        <v>0</v>
      </c>
    </row>
    <row r="70" spans="1:41">
      <c r="A70">
        <v>9</v>
      </c>
      <c r="B70">
        <v>4</v>
      </c>
      <c r="C70">
        <v>0</v>
      </c>
      <c r="D70">
        <v>0</v>
      </c>
      <c r="E70">
        <v>1634</v>
      </c>
      <c r="F70">
        <v>98040</v>
      </c>
      <c r="M70">
        <v>3</v>
      </c>
      <c r="N70">
        <v>17</v>
      </c>
      <c r="O70">
        <v>35</v>
      </c>
      <c r="P70">
        <v>595</v>
      </c>
      <c r="R70">
        <v>68</v>
      </c>
      <c r="S70">
        <v>60238</v>
      </c>
      <c r="T70">
        <v>4096184</v>
      </c>
      <c r="AG70">
        <v>67</v>
      </c>
      <c r="AH70">
        <v>0</v>
      </c>
      <c r="AI70">
        <f t="shared" ref="AI70:AI133" si="5">AI68+1</f>
        <v>34</v>
      </c>
      <c r="AJ70">
        <f t="shared" si="3"/>
        <v>7</v>
      </c>
      <c r="AL70">
        <f t="shared" si="4"/>
        <v>68</v>
      </c>
      <c r="AM70" t="e">
        <f>ROUND(SUMIF(AH:AH,$AL70,$AG:$AG)/'Stats summary'!$B$4/100000/COUNTIF(AH:AH,$AL70)*100,0)</f>
        <v>#DIV/0!</v>
      </c>
      <c r="AN70">
        <f>ROUND(SUMIF(AI:AI,$AL70,$AG:$AG)/'Stats summary'!$B$4/100000/COUNTIF(AI:AI,$AL70)*100,0)</f>
        <v>0</v>
      </c>
      <c r="AO70">
        <f>ROUND(SUMIF(AJ:AJ,$AL70,$AG:$AG)/'Stats summary'!$B$4/100000/COUNTIF(AJ:AJ,$AL70)*100,0)</f>
        <v>0</v>
      </c>
    </row>
    <row r="71" spans="1:41">
      <c r="A71">
        <v>9</v>
      </c>
      <c r="B71">
        <v>4</v>
      </c>
      <c r="C71">
        <v>0</v>
      </c>
      <c r="D71">
        <v>1</v>
      </c>
      <c r="E71">
        <v>1392</v>
      </c>
      <c r="F71">
        <v>114540</v>
      </c>
      <c r="M71">
        <v>0</v>
      </c>
      <c r="N71">
        <v>18</v>
      </c>
      <c r="O71">
        <v>1069821</v>
      </c>
      <c r="P71">
        <v>19256778</v>
      </c>
      <c r="R71">
        <v>69</v>
      </c>
      <c r="S71">
        <v>30020</v>
      </c>
      <c r="T71">
        <v>2071380</v>
      </c>
      <c r="AG71">
        <v>68</v>
      </c>
      <c r="AH71">
        <v>0</v>
      </c>
      <c r="AI71">
        <f t="shared" si="5"/>
        <v>35</v>
      </c>
      <c r="AJ71">
        <f t="shared" si="3"/>
        <v>7</v>
      </c>
      <c r="AL71">
        <f t="shared" si="4"/>
        <v>69</v>
      </c>
      <c r="AM71" t="e">
        <f>ROUND(SUMIF(AH:AH,$AL71,$AG:$AG)/'Stats summary'!$B$4/100000/COUNTIF(AH:AH,$AL71)*100,0)</f>
        <v>#DIV/0!</v>
      </c>
      <c r="AN71">
        <f>ROUND(SUMIF(AI:AI,$AL71,$AG:$AG)/'Stats summary'!$B$4/100000/COUNTIF(AI:AI,$AL71)*100,0)</f>
        <v>0</v>
      </c>
      <c r="AO71">
        <f>ROUND(SUMIF(AJ:AJ,$AL71,$AG:$AG)/'Stats summary'!$B$4/100000/COUNTIF(AJ:AJ,$AL71)*100,0)</f>
        <v>0</v>
      </c>
    </row>
    <row r="72" spans="1:41">
      <c r="A72">
        <v>9</v>
      </c>
      <c r="B72">
        <v>5</v>
      </c>
      <c r="C72">
        <v>0</v>
      </c>
      <c r="D72">
        <v>0</v>
      </c>
      <c r="E72">
        <v>124</v>
      </c>
      <c r="F72">
        <v>18600</v>
      </c>
      <c r="M72">
        <v>1</v>
      </c>
      <c r="N72">
        <v>18</v>
      </c>
      <c r="O72">
        <v>3403</v>
      </c>
      <c r="P72">
        <v>61254</v>
      </c>
      <c r="R72">
        <v>70</v>
      </c>
      <c r="S72">
        <v>48317</v>
      </c>
      <c r="T72">
        <v>3382190</v>
      </c>
      <c r="AG72">
        <v>69</v>
      </c>
      <c r="AH72">
        <v>0</v>
      </c>
      <c r="AI72">
        <f t="shared" si="5"/>
        <v>35</v>
      </c>
      <c r="AJ72">
        <f t="shared" si="3"/>
        <v>7</v>
      </c>
      <c r="AL72">
        <f t="shared" si="4"/>
        <v>70</v>
      </c>
      <c r="AM72" t="e">
        <f>ROUND(SUMIF(AH:AH,$AL72,$AG:$AG)/'Stats summary'!$B$4/100000/COUNTIF(AH:AH,$AL72)*100,0)</f>
        <v>#DIV/0!</v>
      </c>
      <c r="AN72">
        <f>ROUND(SUMIF(AI:AI,$AL72,$AG:$AG)/'Stats summary'!$B$4/100000/COUNTIF(AI:AI,$AL72)*100,0)</f>
        <v>0</v>
      </c>
      <c r="AO72">
        <f>ROUND(SUMIF(AJ:AJ,$AL72,$AG:$AG)/'Stats summary'!$B$4/100000/COUNTIF(AJ:AJ,$AL72)*100,0)</f>
        <v>0</v>
      </c>
    </row>
    <row r="73" spans="1:41">
      <c r="A73">
        <v>9</v>
      </c>
      <c r="B73">
        <v>5</v>
      </c>
      <c r="C73">
        <v>0</v>
      </c>
      <c r="D73">
        <v>1</v>
      </c>
      <c r="E73">
        <v>119</v>
      </c>
      <c r="F73">
        <v>22050</v>
      </c>
      <c r="M73">
        <v>2</v>
      </c>
      <c r="N73">
        <v>18</v>
      </c>
      <c r="O73">
        <v>96776</v>
      </c>
      <c r="P73">
        <v>1741968</v>
      </c>
      <c r="R73">
        <v>71</v>
      </c>
      <c r="S73">
        <v>20923</v>
      </c>
      <c r="T73">
        <v>1485533</v>
      </c>
      <c r="AG73">
        <v>70</v>
      </c>
      <c r="AH73">
        <v>0</v>
      </c>
      <c r="AI73">
        <f t="shared" si="5"/>
        <v>36</v>
      </c>
      <c r="AJ73">
        <f t="shared" si="3"/>
        <v>8</v>
      </c>
      <c r="AL73">
        <f t="shared" si="4"/>
        <v>71</v>
      </c>
      <c r="AM73" t="e">
        <f>ROUND(SUMIF(AH:AH,$AL73,$AG:$AG)/'Stats summary'!$B$4/100000/COUNTIF(AH:AH,$AL73)*100,0)</f>
        <v>#DIV/0!</v>
      </c>
      <c r="AN73">
        <f>ROUND(SUMIF(AI:AI,$AL73,$AG:$AG)/'Stats summary'!$B$4/100000/COUNTIF(AI:AI,$AL73)*100,0)</f>
        <v>0</v>
      </c>
      <c r="AO73">
        <f>ROUND(SUMIF(AJ:AJ,$AL73,$AG:$AG)/'Stats summary'!$B$4/100000/COUNTIF(AJ:AJ,$AL73)*100,0)</f>
        <v>0</v>
      </c>
    </row>
    <row r="74" spans="1:41">
      <c r="A74">
        <v>10</v>
      </c>
      <c r="B74">
        <v>0</v>
      </c>
      <c r="C74">
        <v>0</v>
      </c>
      <c r="D74">
        <v>1</v>
      </c>
      <c r="E74">
        <v>16</v>
      </c>
      <c r="F74">
        <v>7200</v>
      </c>
      <c r="M74">
        <v>3</v>
      </c>
      <c r="N74">
        <v>18</v>
      </c>
      <c r="O74">
        <v>4076</v>
      </c>
      <c r="P74">
        <v>73368</v>
      </c>
      <c r="R74">
        <v>72</v>
      </c>
      <c r="S74">
        <v>1471678</v>
      </c>
      <c r="T74">
        <v>105960816</v>
      </c>
      <c r="AG74">
        <v>71</v>
      </c>
      <c r="AH74">
        <v>0</v>
      </c>
      <c r="AI74">
        <f t="shared" si="5"/>
        <v>36</v>
      </c>
      <c r="AJ74">
        <f t="shared" si="3"/>
        <v>8</v>
      </c>
      <c r="AL74">
        <f t="shared" si="4"/>
        <v>72</v>
      </c>
      <c r="AM74" t="e">
        <f>ROUND(SUMIF(AH:AH,$AL74,$AG:$AG)/'Stats summary'!$B$4/100000/COUNTIF(AH:AH,$AL74)*100,0)</f>
        <v>#DIV/0!</v>
      </c>
      <c r="AN74">
        <f>ROUND(SUMIF(AI:AI,$AL74,$AG:$AG)/'Stats summary'!$B$4/100000/COUNTIF(AI:AI,$AL74)*100,0)</f>
        <v>0</v>
      </c>
      <c r="AO74">
        <f>ROUND(SUMIF(AJ:AJ,$AL74,$AG:$AG)/'Stats summary'!$B$4/100000/COUNTIF(AJ:AJ,$AL74)*100,0)</f>
        <v>0</v>
      </c>
    </row>
    <row r="75" spans="1:41">
      <c r="A75">
        <v>10</v>
      </c>
      <c r="B75">
        <v>5</v>
      </c>
      <c r="C75">
        <v>0</v>
      </c>
      <c r="D75">
        <v>1</v>
      </c>
      <c r="E75">
        <v>3</v>
      </c>
      <c r="F75">
        <v>600</v>
      </c>
      <c r="M75">
        <v>0</v>
      </c>
      <c r="N75">
        <v>19</v>
      </c>
      <c r="O75">
        <v>109620</v>
      </c>
      <c r="P75">
        <v>2082780</v>
      </c>
      <c r="R75">
        <v>73</v>
      </c>
      <c r="S75">
        <v>14901</v>
      </c>
      <c r="T75">
        <v>1087773</v>
      </c>
      <c r="AG75">
        <v>72</v>
      </c>
      <c r="AH75">
        <v>0</v>
      </c>
      <c r="AI75">
        <f t="shared" si="5"/>
        <v>37</v>
      </c>
      <c r="AJ75">
        <f t="shared" si="3"/>
        <v>8</v>
      </c>
      <c r="AL75">
        <f t="shared" si="4"/>
        <v>73</v>
      </c>
      <c r="AM75" t="e">
        <f>ROUND(SUMIF(AH:AH,$AL75,$AG:$AG)/'Stats summary'!$B$4/100000/COUNTIF(AH:AH,$AL75)*100,0)</f>
        <v>#DIV/0!</v>
      </c>
      <c r="AN75">
        <f>ROUND(SUMIF(AI:AI,$AL75,$AG:$AG)/'Stats summary'!$B$4/100000/COUNTIF(AI:AI,$AL75)*100,0)</f>
        <v>0</v>
      </c>
      <c r="AO75">
        <f>ROUND(SUMIF(AJ:AJ,$AL75,$AG:$AG)/'Stats summary'!$B$4/100000/COUNTIF(AJ:AJ,$AL75)*100,0)</f>
        <v>0</v>
      </c>
    </row>
    <row r="76" spans="1:41">
      <c r="A76">
        <v>0</v>
      </c>
      <c r="B76">
        <v>3</v>
      </c>
      <c r="C76">
        <v>1</v>
      </c>
      <c r="D76">
        <v>1</v>
      </c>
      <c r="E76">
        <v>4086783</v>
      </c>
      <c r="F76">
        <v>8173566</v>
      </c>
      <c r="M76">
        <v>1</v>
      </c>
      <c r="N76">
        <v>19</v>
      </c>
      <c r="O76">
        <v>83</v>
      </c>
      <c r="P76">
        <v>1577</v>
      </c>
      <c r="R76">
        <v>74</v>
      </c>
      <c r="S76">
        <v>55314</v>
      </c>
      <c r="T76">
        <v>4093236</v>
      </c>
      <c r="AG76">
        <v>73</v>
      </c>
      <c r="AH76">
        <v>0</v>
      </c>
      <c r="AI76">
        <f t="shared" si="5"/>
        <v>37</v>
      </c>
      <c r="AJ76">
        <f t="shared" si="3"/>
        <v>8</v>
      </c>
      <c r="AL76">
        <f t="shared" si="4"/>
        <v>74</v>
      </c>
      <c r="AM76" t="e">
        <f>ROUND(SUMIF(AH:AH,$AL76,$AG:$AG)/'Stats summary'!$B$4/100000/COUNTIF(AH:AH,$AL76)*100,0)</f>
        <v>#DIV/0!</v>
      </c>
      <c r="AN76">
        <f>ROUND(SUMIF(AI:AI,$AL76,$AG:$AG)/'Stats summary'!$B$4/100000/COUNTIF(AI:AI,$AL76)*100,0)</f>
        <v>0</v>
      </c>
      <c r="AO76">
        <f>ROUND(SUMIF(AJ:AJ,$AL76,$AG:$AG)/'Stats summary'!$B$4/100000/COUNTIF(AJ:AJ,$AL76)*100,0)</f>
        <v>0</v>
      </c>
    </row>
    <row r="77" spans="1:41">
      <c r="A77">
        <v>0</v>
      </c>
      <c r="B77">
        <v>4</v>
      </c>
      <c r="C77">
        <v>1</v>
      </c>
      <c r="D77">
        <v>0</v>
      </c>
      <c r="E77">
        <v>101280</v>
      </c>
      <c r="F77">
        <v>810240</v>
      </c>
      <c r="M77">
        <v>2</v>
      </c>
      <c r="N77">
        <v>19</v>
      </c>
      <c r="O77">
        <v>12274</v>
      </c>
      <c r="P77">
        <v>233206</v>
      </c>
      <c r="R77">
        <v>75</v>
      </c>
      <c r="S77">
        <v>21055</v>
      </c>
      <c r="T77">
        <v>1579125</v>
      </c>
      <c r="AG77">
        <v>74</v>
      </c>
      <c r="AH77">
        <v>0</v>
      </c>
      <c r="AI77">
        <f t="shared" si="5"/>
        <v>38</v>
      </c>
      <c r="AJ77">
        <f t="shared" si="3"/>
        <v>8</v>
      </c>
      <c r="AL77">
        <f t="shared" si="4"/>
        <v>75</v>
      </c>
      <c r="AM77" t="e">
        <f>ROUND(SUMIF(AH:AH,$AL77,$AG:$AG)/'Stats summary'!$B$4/100000/COUNTIF(AH:AH,$AL77)*100,0)</f>
        <v>#DIV/0!</v>
      </c>
      <c r="AN77">
        <f>ROUND(SUMIF(AI:AI,$AL77,$AG:$AG)/'Stats summary'!$B$4/100000/COUNTIF(AI:AI,$AL77)*100,0)</f>
        <v>0</v>
      </c>
      <c r="AO77">
        <f>ROUND(SUMIF(AJ:AJ,$AL77,$AG:$AG)/'Stats summary'!$B$4/100000/COUNTIF(AJ:AJ,$AL77)*100,0)</f>
        <v>0</v>
      </c>
    </row>
    <row r="78" spans="1:41">
      <c r="A78">
        <v>0</v>
      </c>
      <c r="B78">
        <v>4</v>
      </c>
      <c r="C78">
        <v>1</v>
      </c>
      <c r="D78">
        <v>1</v>
      </c>
      <c r="E78">
        <v>6222717</v>
      </c>
      <c r="F78">
        <v>25192698</v>
      </c>
      <c r="M78">
        <v>3</v>
      </c>
      <c r="N78">
        <v>19</v>
      </c>
      <c r="O78">
        <v>27</v>
      </c>
      <c r="P78">
        <v>513</v>
      </c>
      <c r="R78">
        <v>76</v>
      </c>
      <c r="S78">
        <v>79630</v>
      </c>
      <c r="T78">
        <v>6051880</v>
      </c>
      <c r="AG78">
        <v>75</v>
      </c>
      <c r="AH78">
        <v>0</v>
      </c>
      <c r="AI78">
        <f t="shared" si="5"/>
        <v>38</v>
      </c>
      <c r="AJ78">
        <f t="shared" ref="AJ78:AJ141" si="6">AJ68+1</f>
        <v>8</v>
      </c>
      <c r="AL78">
        <f t="shared" si="4"/>
        <v>76</v>
      </c>
      <c r="AM78" t="e">
        <f>ROUND(SUMIF(AH:AH,$AL78,$AG:$AG)/'Stats summary'!$B$4/100000/COUNTIF(AH:AH,$AL78)*100,0)</f>
        <v>#DIV/0!</v>
      </c>
      <c r="AN78">
        <f>ROUND(SUMIF(AI:AI,$AL78,$AG:$AG)/'Stats summary'!$B$4/100000/COUNTIF(AI:AI,$AL78)*100,0)</f>
        <v>0</v>
      </c>
      <c r="AO78">
        <f>ROUND(SUMIF(AJ:AJ,$AL78,$AG:$AG)/'Stats summary'!$B$4/100000/COUNTIF(AJ:AJ,$AL78)*100,0)</f>
        <v>0</v>
      </c>
    </row>
    <row r="79" spans="1:41">
      <c r="A79">
        <v>0</v>
      </c>
      <c r="B79">
        <v>5</v>
      </c>
      <c r="C79">
        <v>1</v>
      </c>
      <c r="D79">
        <v>0</v>
      </c>
      <c r="E79">
        <v>187524</v>
      </c>
      <c r="F79">
        <v>3000384</v>
      </c>
      <c r="M79">
        <v>0</v>
      </c>
      <c r="N79">
        <v>20</v>
      </c>
      <c r="O79">
        <v>1609530</v>
      </c>
      <c r="P79">
        <v>32190600</v>
      </c>
      <c r="R79">
        <v>77</v>
      </c>
      <c r="S79">
        <v>13012</v>
      </c>
      <c r="T79">
        <v>1001924</v>
      </c>
      <c r="AG79">
        <v>76</v>
      </c>
      <c r="AH79">
        <v>0</v>
      </c>
      <c r="AI79">
        <f t="shared" si="5"/>
        <v>39</v>
      </c>
      <c r="AJ79">
        <f t="shared" si="6"/>
        <v>8</v>
      </c>
      <c r="AL79">
        <f t="shared" si="4"/>
        <v>77</v>
      </c>
      <c r="AM79" t="e">
        <f>ROUND(SUMIF(AH:AH,$AL79,$AG:$AG)/'Stats summary'!$B$4/100000/COUNTIF(AH:AH,$AL79)*100,0)</f>
        <v>#DIV/0!</v>
      </c>
      <c r="AN79">
        <f>ROUND(SUMIF(AI:AI,$AL79,$AG:$AG)/'Stats summary'!$B$4/100000/COUNTIF(AI:AI,$AL79)*100,0)</f>
        <v>0</v>
      </c>
      <c r="AO79">
        <f>ROUND(SUMIF(AJ:AJ,$AL79,$AG:$AG)/'Stats summary'!$B$4/100000/COUNTIF(AJ:AJ,$AL79)*100,0)</f>
        <v>0</v>
      </c>
    </row>
    <row r="80" spans="1:41">
      <c r="A80">
        <v>0</v>
      </c>
      <c r="B80">
        <v>5</v>
      </c>
      <c r="C80">
        <v>1</v>
      </c>
      <c r="D80">
        <v>1</v>
      </c>
      <c r="E80">
        <v>14506994</v>
      </c>
      <c r="F80">
        <v>160448530</v>
      </c>
      <c r="M80">
        <v>1</v>
      </c>
      <c r="N80">
        <v>20</v>
      </c>
      <c r="O80">
        <v>76191</v>
      </c>
      <c r="P80">
        <v>1523820</v>
      </c>
      <c r="R80">
        <v>78</v>
      </c>
      <c r="S80">
        <v>1288013</v>
      </c>
      <c r="T80">
        <v>100465014</v>
      </c>
      <c r="AG80">
        <v>77</v>
      </c>
      <c r="AH80">
        <v>0</v>
      </c>
      <c r="AI80">
        <f t="shared" si="5"/>
        <v>39</v>
      </c>
      <c r="AJ80">
        <f t="shared" si="6"/>
        <v>8</v>
      </c>
      <c r="AL80">
        <f t="shared" si="4"/>
        <v>78</v>
      </c>
      <c r="AM80" t="e">
        <f>ROUND(SUMIF(AH:AH,$AL80,$AG:$AG)/'Stats summary'!$B$4/100000/COUNTIF(AH:AH,$AL80)*100,0)</f>
        <v>#DIV/0!</v>
      </c>
      <c r="AN80">
        <f>ROUND(SUMIF(AI:AI,$AL80,$AG:$AG)/'Stats summary'!$B$4/100000/COUNTIF(AI:AI,$AL80)*100,0)</f>
        <v>0</v>
      </c>
      <c r="AO80">
        <f>ROUND(SUMIF(AJ:AJ,$AL80,$AG:$AG)/'Stats summary'!$B$4/100000/COUNTIF(AJ:AJ,$AL80)*100,0)</f>
        <v>0</v>
      </c>
    </row>
    <row r="81" spans="1:41">
      <c r="A81">
        <v>1</v>
      </c>
      <c r="B81">
        <v>0</v>
      </c>
      <c r="C81">
        <v>1</v>
      </c>
      <c r="D81">
        <v>0</v>
      </c>
      <c r="E81">
        <v>329236</v>
      </c>
      <c r="F81">
        <v>14486384</v>
      </c>
      <c r="M81">
        <v>2</v>
      </c>
      <c r="N81">
        <v>20</v>
      </c>
      <c r="O81">
        <v>117838</v>
      </c>
      <c r="P81">
        <v>2356760</v>
      </c>
      <c r="R81">
        <v>79</v>
      </c>
      <c r="S81">
        <v>20711</v>
      </c>
      <c r="T81">
        <v>1636169</v>
      </c>
      <c r="AG81">
        <v>78</v>
      </c>
      <c r="AH81">
        <v>0</v>
      </c>
      <c r="AI81">
        <f t="shared" si="5"/>
        <v>40</v>
      </c>
      <c r="AJ81">
        <f t="shared" si="6"/>
        <v>8</v>
      </c>
      <c r="AL81">
        <f t="shared" si="4"/>
        <v>79</v>
      </c>
      <c r="AM81" t="e">
        <f>ROUND(SUMIF(AH:AH,$AL81,$AG:$AG)/'Stats summary'!$B$4/100000/COUNTIF(AH:AH,$AL81)*100,0)</f>
        <v>#DIV/0!</v>
      </c>
      <c r="AN81">
        <f>ROUND(SUMIF(AI:AI,$AL81,$AG:$AG)/'Stats summary'!$B$4/100000/COUNTIF(AI:AI,$AL81)*100,0)</f>
        <v>0</v>
      </c>
      <c r="AO81">
        <f>ROUND(SUMIF(AJ:AJ,$AL81,$AG:$AG)/'Stats summary'!$B$4/100000/COUNTIF(AJ:AJ,$AL81)*100,0)</f>
        <v>0</v>
      </c>
    </row>
    <row r="82" spans="1:41">
      <c r="A82">
        <v>1</v>
      </c>
      <c r="B82">
        <v>0</v>
      </c>
      <c r="C82">
        <v>1</v>
      </c>
      <c r="D82">
        <v>1</v>
      </c>
      <c r="E82">
        <v>165852</v>
      </c>
      <c r="F82">
        <v>9121860</v>
      </c>
      <c r="M82">
        <v>3</v>
      </c>
      <c r="N82">
        <v>20</v>
      </c>
      <c r="O82">
        <v>21188</v>
      </c>
      <c r="P82">
        <v>423760</v>
      </c>
      <c r="R82">
        <v>80</v>
      </c>
      <c r="S82">
        <v>157745</v>
      </c>
      <c r="T82">
        <v>12619600</v>
      </c>
      <c r="AG82">
        <v>79</v>
      </c>
      <c r="AH82">
        <v>0</v>
      </c>
      <c r="AI82">
        <f t="shared" si="5"/>
        <v>40</v>
      </c>
      <c r="AJ82">
        <f t="shared" si="6"/>
        <v>8</v>
      </c>
      <c r="AL82">
        <f t="shared" si="4"/>
        <v>80</v>
      </c>
      <c r="AM82" t="e">
        <f>ROUND(SUMIF(AH:AH,$AL82,$AG:$AG)/'Stats summary'!$B$4/100000/COUNTIF(AH:AH,$AL82)*100,0)</f>
        <v>#DIV/0!</v>
      </c>
      <c r="AN82">
        <f>ROUND(SUMIF(AI:AI,$AL82,$AG:$AG)/'Stats summary'!$B$4/100000/COUNTIF(AI:AI,$AL82)*100,0)</f>
        <v>0</v>
      </c>
      <c r="AO82">
        <f>ROUND(SUMIF(AJ:AJ,$AL82,$AG:$AG)/'Stats summary'!$B$4/100000/COUNTIF(AJ:AJ,$AL82)*100,0)</f>
        <v>0</v>
      </c>
    </row>
    <row r="83" spans="1:41">
      <c r="A83">
        <v>1</v>
      </c>
      <c r="B83">
        <v>3</v>
      </c>
      <c r="C83">
        <v>1</v>
      </c>
      <c r="D83">
        <v>1</v>
      </c>
      <c r="E83">
        <v>6638889</v>
      </c>
      <c r="F83">
        <v>19916667</v>
      </c>
      <c r="M83">
        <v>0</v>
      </c>
      <c r="N83">
        <v>21</v>
      </c>
      <c r="O83">
        <v>1532607</v>
      </c>
      <c r="P83">
        <v>32184747</v>
      </c>
      <c r="R83">
        <v>81</v>
      </c>
      <c r="S83">
        <v>22804</v>
      </c>
      <c r="T83">
        <v>1847124</v>
      </c>
      <c r="AG83">
        <v>80</v>
      </c>
      <c r="AH83">
        <v>0</v>
      </c>
      <c r="AI83">
        <f t="shared" si="5"/>
        <v>41</v>
      </c>
      <c r="AJ83">
        <f t="shared" si="6"/>
        <v>9</v>
      </c>
      <c r="AL83">
        <f t="shared" si="4"/>
        <v>81</v>
      </c>
      <c r="AM83" t="e">
        <f>ROUND(SUMIF(AH:AH,$AL83,$AG:$AG)/'Stats summary'!$B$4/100000/COUNTIF(AH:AH,$AL83)*100,0)</f>
        <v>#DIV/0!</v>
      </c>
      <c r="AN83">
        <f>ROUND(SUMIF(AI:AI,$AL83,$AG:$AG)/'Stats summary'!$B$4/100000/COUNTIF(AI:AI,$AL83)*100,0)</f>
        <v>0</v>
      </c>
      <c r="AO83">
        <f>ROUND(SUMIF(AJ:AJ,$AL83,$AG:$AG)/'Stats summary'!$B$4/100000/COUNTIF(AJ:AJ,$AL83)*100,0)</f>
        <v>0</v>
      </c>
    </row>
    <row r="84" spans="1:41">
      <c r="A84">
        <v>1</v>
      </c>
      <c r="B84">
        <v>4</v>
      </c>
      <c r="C84">
        <v>1</v>
      </c>
      <c r="D84">
        <v>0</v>
      </c>
      <c r="E84">
        <v>209107</v>
      </c>
      <c r="F84">
        <v>2509284</v>
      </c>
      <c r="M84">
        <v>1</v>
      </c>
      <c r="N84">
        <v>21</v>
      </c>
      <c r="O84">
        <v>896</v>
      </c>
      <c r="P84">
        <v>18816</v>
      </c>
      <c r="R84">
        <v>82</v>
      </c>
      <c r="S84">
        <v>40596</v>
      </c>
      <c r="T84">
        <v>3328872</v>
      </c>
      <c r="AG84">
        <v>81</v>
      </c>
      <c r="AH84">
        <v>0</v>
      </c>
      <c r="AI84">
        <f t="shared" si="5"/>
        <v>41</v>
      </c>
      <c r="AJ84">
        <f t="shared" si="6"/>
        <v>9</v>
      </c>
      <c r="AL84">
        <f t="shared" si="4"/>
        <v>82</v>
      </c>
      <c r="AM84" t="e">
        <f>ROUND(SUMIF(AH:AH,$AL84,$AG:$AG)/'Stats summary'!$B$4/100000/COUNTIF(AH:AH,$AL84)*100,0)</f>
        <v>#DIV/0!</v>
      </c>
      <c r="AN84">
        <f>ROUND(SUMIF(AI:AI,$AL84,$AG:$AG)/'Stats summary'!$B$4/100000/COUNTIF(AI:AI,$AL84)*100,0)</f>
        <v>0</v>
      </c>
      <c r="AO84">
        <f>ROUND(SUMIF(AJ:AJ,$AL84,$AG:$AG)/'Stats summary'!$B$4/100000/COUNTIF(AJ:AJ,$AL84)*100,0)</f>
        <v>0</v>
      </c>
    </row>
    <row r="85" spans="1:41">
      <c r="A85">
        <v>1</v>
      </c>
      <c r="B85">
        <v>4</v>
      </c>
      <c r="C85">
        <v>1</v>
      </c>
      <c r="D85">
        <v>1</v>
      </c>
      <c r="E85">
        <v>3795843</v>
      </c>
      <c r="F85">
        <v>20047165</v>
      </c>
      <c r="M85">
        <v>2</v>
      </c>
      <c r="N85">
        <v>21</v>
      </c>
      <c r="O85">
        <v>130185</v>
      </c>
      <c r="P85">
        <v>2733885</v>
      </c>
      <c r="R85">
        <v>83</v>
      </c>
      <c r="S85">
        <v>19025</v>
      </c>
      <c r="T85">
        <v>1579075</v>
      </c>
      <c r="AG85">
        <v>82</v>
      </c>
      <c r="AH85">
        <v>0</v>
      </c>
      <c r="AI85">
        <f t="shared" si="5"/>
        <v>42</v>
      </c>
      <c r="AJ85">
        <f t="shared" si="6"/>
        <v>9</v>
      </c>
      <c r="AL85">
        <f t="shared" si="4"/>
        <v>83</v>
      </c>
      <c r="AM85" t="e">
        <f>ROUND(SUMIF(AH:AH,$AL85,$AG:$AG)/'Stats summary'!$B$4/100000/COUNTIF(AH:AH,$AL85)*100,0)</f>
        <v>#DIV/0!</v>
      </c>
      <c r="AN85">
        <f>ROUND(SUMIF(AI:AI,$AL85,$AG:$AG)/'Stats summary'!$B$4/100000/COUNTIF(AI:AI,$AL85)*100,0)</f>
        <v>0</v>
      </c>
      <c r="AO85">
        <f>ROUND(SUMIF(AJ:AJ,$AL85,$AG:$AG)/'Stats summary'!$B$4/100000/COUNTIF(AJ:AJ,$AL85)*100,0)</f>
        <v>0</v>
      </c>
    </row>
    <row r="86" spans="1:41">
      <c r="A86">
        <v>1</v>
      </c>
      <c r="B86">
        <v>5</v>
      </c>
      <c r="C86">
        <v>1</v>
      </c>
      <c r="D86">
        <v>0</v>
      </c>
      <c r="E86">
        <v>95664</v>
      </c>
      <c r="F86">
        <v>1913280</v>
      </c>
      <c r="M86">
        <v>3</v>
      </c>
      <c r="N86">
        <v>21</v>
      </c>
      <c r="O86">
        <v>394</v>
      </c>
      <c r="P86">
        <v>8274</v>
      </c>
      <c r="R86">
        <v>84</v>
      </c>
      <c r="S86">
        <v>269404</v>
      </c>
      <c r="T86">
        <v>22629936</v>
      </c>
      <c r="AG86">
        <v>83</v>
      </c>
      <c r="AH86">
        <v>0</v>
      </c>
      <c r="AI86">
        <f t="shared" si="5"/>
        <v>42</v>
      </c>
      <c r="AJ86">
        <f t="shared" si="6"/>
        <v>9</v>
      </c>
      <c r="AL86">
        <f t="shared" si="4"/>
        <v>84</v>
      </c>
      <c r="AM86" t="e">
        <f>ROUND(SUMIF(AH:AH,$AL86,$AG:$AG)/'Stats summary'!$B$4/100000/COUNTIF(AH:AH,$AL86)*100,0)</f>
        <v>#DIV/0!</v>
      </c>
      <c r="AN86">
        <f>ROUND(SUMIF(AI:AI,$AL86,$AG:$AG)/'Stats summary'!$B$4/100000/COUNTIF(AI:AI,$AL86)*100,0)</f>
        <v>0</v>
      </c>
      <c r="AO86">
        <f>ROUND(SUMIF(AJ:AJ,$AL86,$AG:$AG)/'Stats summary'!$B$4/100000/COUNTIF(AJ:AJ,$AL86)*100,0)</f>
        <v>0</v>
      </c>
    </row>
    <row r="87" spans="1:41">
      <c r="A87">
        <v>1</v>
      </c>
      <c r="B87">
        <v>5</v>
      </c>
      <c r="C87">
        <v>1</v>
      </c>
      <c r="D87">
        <v>1</v>
      </c>
      <c r="E87">
        <v>15804791</v>
      </c>
      <c r="F87">
        <v>190285080</v>
      </c>
      <c r="M87">
        <v>0</v>
      </c>
      <c r="N87">
        <v>22</v>
      </c>
      <c r="O87">
        <v>1457868</v>
      </c>
      <c r="P87">
        <v>32073096</v>
      </c>
      <c r="R87">
        <v>85</v>
      </c>
      <c r="S87">
        <v>18083</v>
      </c>
      <c r="T87">
        <v>1537055</v>
      </c>
      <c r="AG87">
        <v>84</v>
      </c>
      <c r="AH87">
        <v>0</v>
      </c>
      <c r="AI87">
        <f t="shared" si="5"/>
        <v>43</v>
      </c>
      <c r="AJ87">
        <f t="shared" si="6"/>
        <v>9</v>
      </c>
      <c r="AL87">
        <f t="shared" si="4"/>
        <v>85</v>
      </c>
      <c r="AM87" t="e">
        <f>ROUND(SUMIF(AH:AH,$AL87,$AG:$AG)/'Stats summary'!$B$4/100000/COUNTIF(AH:AH,$AL87)*100,0)</f>
        <v>#DIV/0!</v>
      </c>
      <c r="AN87">
        <f>ROUND(SUMIF(AI:AI,$AL87,$AG:$AG)/'Stats summary'!$B$4/100000/COUNTIF(AI:AI,$AL87)*100,0)</f>
        <v>0</v>
      </c>
      <c r="AO87">
        <f>ROUND(SUMIF(AJ:AJ,$AL87,$AG:$AG)/'Stats summary'!$B$4/100000/COUNTIF(AJ:AJ,$AL87)*100,0)</f>
        <v>0</v>
      </c>
    </row>
    <row r="88" spans="1:41">
      <c r="A88">
        <v>2</v>
      </c>
      <c r="B88">
        <v>0</v>
      </c>
      <c r="C88">
        <v>1</v>
      </c>
      <c r="D88">
        <v>0</v>
      </c>
      <c r="E88">
        <v>381324</v>
      </c>
      <c r="F88">
        <v>18303552</v>
      </c>
      <c r="M88">
        <v>1</v>
      </c>
      <c r="N88">
        <v>22</v>
      </c>
      <c r="O88">
        <v>528</v>
      </c>
      <c r="P88">
        <v>11616</v>
      </c>
      <c r="R88">
        <v>86</v>
      </c>
      <c r="S88">
        <v>45384</v>
      </c>
      <c r="T88">
        <v>3903024</v>
      </c>
      <c r="AG88">
        <v>85</v>
      </c>
      <c r="AH88">
        <v>0</v>
      </c>
      <c r="AI88">
        <f t="shared" si="5"/>
        <v>43</v>
      </c>
      <c r="AJ88">
        <f t="shared" si="6"/>
        <v>9</v>
      </c>
      <c r="AL88">
        <f t="shared" si="4"/>
        <v>86</v>
      </c>
      <c r="AM88" t="e">
        <f>ROUND(SUMIF(AH:AH,$AL88,$AG:$AG)/'Stats summary'!$B$4/100000/COUNTIF(AH:AH,$AL88)*100,0)</f>
        <v>#DIV/0!</v>
      </c>
      <c r="AN88">
        <f>ROUND(SUMIF(AI:AI,$AL88,$AG:$AG)/'Stats summary'!$B$4/100000/COUNTIF(AI:AI,$AL88)*100,0)</f>
        <v>0</v>
      </c>
      <c r="AO88">
        <f>ROUND(SUMIF(AJ:AJ,$AL88,$AG:$AG)/'Stats summary'!$B$4/100000/COUNTIF(AJ:AJ,$AL88)*100,0)</f>
        <v>0</v>
      </c>
    </row>
    <row r="89" spans="1:41">
      <c r="A89">
        <v>2</v>
      </c>
      <c r="B89">
        <v>0</v>
      </c>
      <c r="C89">
        <v>1</v>
      </c>
      <c r="D89">
        <v>1</v>
      </c>
      <c r="E89">
        <v>191884</v>
      </c>
      <c r="F89">
        <v>11513040</v>
      </c>
      <c r="M89">
        <v>2</v>
      </c>
      <c r="N89">
        <v>22</v>
      </c>
      <c r="O89">
        <v>181314</v>
      </c>
      <c r="P89">
        <v>3988908</v>
      </c>
      <c r="R89">
        <v>87</v>
      </c>
      <c r="S89">
        <v>29810</v>
      </c>
      <c r="T89">
        <v>2593470</v>
      </c>
      <c r="AG89">
        <v>86</v>
      </c>
      <c r="AH89">
        <v>0</v>
      </c>
      <c r="AI89">
        <f t="shared" si="5"/>
        <v>44</v>
      </c>
      <c r="AJ89">
        <f t="shared" si="6"/>
        <v>9</v>
      </c>
      <c r="AL89">
        <f t="shared" si="4"/>
        <v>87</v>
      </c>
      <c r="AM89" t="e">
        <f>ROUND(SUMIF(AH:AH,$AL89,$AG:$AG)/'Stats summary'!$B$4/100000/COUNTIF(AH:AH,$AL89)*100,0)</f>
        <v>#DIV/0!</v>
      </c>
      <c r="AN89">
        <f>ROUND(SUMIF(AI:AI,$AL89,$AG:$AG)/'Stats summary'!$B$4/100000/COUNTIF(AI:AI,$AL89)*100,0)</f>
        <v>0</v>
      </c>
      <c r="AO89">
        <f>ROUND(SUMIF(AJ:AJ,$AL89,$AG:$AG)/'Stats summary'!$B$4/100000/COUNTIF(AJ:AJ,$AL89)*100,0)</f>
        <v>0</v>
      </c>
    </row>
    <row r="90" spans="1:41">
      <c r="A90">
        <v>2</v>
      </c>
      <c r="B90">
        <v>1</v>
      </c>
      <c r="C90">
        <v>1</v>
      </c>
      <c r="D90">
        <v>1</v>
      </c>
      <c r="E90">
        <v>32</v>
      </c>
      <c r="F90">
        <v>4992</v>
      </c>
      <c r="M90">
        <v>3</v>
      </c>
      <c r="N90">
        <v>22</v>
      </c>
      <c r="O90">
        <v>42</v>
      </c>
      <c r="P90">
        <v>924</v>
      </c>
      <c r="R90">
        <v>88</v>
      </c>
      <c r="S90">
        <v>869661</v>
      </c>
      <c r="T90">
        <v>76530168</v>
      </c>
      <c r="AG90">
        <v>87</v>
      </c>
      <c r="AH90">
        <v>0</v>
      </c>
      <c r="AI90">
        <f t="shared" si="5"/>
        <v>44</v>
      </c>
      <c r="AJ90">
        <f t="shared" si="6"/>
        <v>9</v>
      </c>
      <c r="AL90">
        <f t="shared" si="4"/>
        <v>88</v>
      </c>
      <c r="AM90" t="e">
        <f>ROUND(SUMIF(AH:AH,$AL90,$AG:$AG)/'Stats summary'!$B$4/100000/COUNTIF(AH:AH,$AL90)*100,0)</f>
        <v>#DIV/0!</v>
      </c>
      <c r="AN90">
        <f>ROUND(SUMIF(AI:AI,$AL90,$AG:$AG)/'Stats summary'!$B$4/100000/COUNTIF(AI:AI,$AL90)*100,0)</f>
        <v>0</v>
      </c>
      <c r="AO90">
        <f>ROUND(SUMIF(AJ:AJ,$AL90,$AG:$AG)/'Stats summary'!$B$4/100000/COUNTIF(AJ:AJ,$AL90)*100,0)</f>
        <v>0</v>
      </c>
    </row>
    <row r="91" spans="1:41">
      <c r="A91">
        <v>2</v>
      </c>
      <c r="B91">
        <v>3</v>
      </c>
      <c r="C91">
        <v>1</v>
      </c>
      <c r="D91">
        <v>1</v>
      </c>
      <c r="E91">
        <v>3625603</v>
      </c>
      <c r="F91">
        <v>14502412</v>
      </c>
      <c r="M91">
        <v>0</v>
      </c>
      <c r="N91">
        <v>23</v>
      </c>
      <c r="O91">
        <v>89000</v>
      </c>
      <c r="P91">
        <v>2047000</v>
      </c>
      <c r="R91">
        <v>89</v>
      </c>
      <c r="S91">
        <v>11180</v>
      </c>
      <c r="T91">
        <v>995020</v>
      </c>
      <c r="AG91">
        <v>88</v>
      </c>
      <c r="AH91">
        <v>0</v>
      </c>
      <c r="AI91">
        <f t="shared" si="5"/>
        <v>45</v>
      </c>
      <c r="AJ91">
        <f t="shared" si="6"/>
        <v>9</v>
      </c>
      <c r="AL91">
        <f t="shared" si="4"/>
        <v>89</v>
      </c>
      <c r="AM91" t="e">
        <f>ROUND(SUMIF(AH:AH,$AL91,$AG:$AG)/'Stats summary'!$B$4/100000/COUNTIF(AH:AH,$AL91)*100,0)</f>
        <v>#DIV/0!</v>
      </c>
      <c r="AN91">
        <f>ROUND(SUMIF(AI:AI,$AL91,$AG:$AG)/'Stats summary'!$B$4/100000/COUNTIF(AI:AI,$AL91)*100,0)</f>
        <v>0</v>
      </c>
      <c r="AO91">
        <f>ROUND(SUMIF(AJ:AJ,$AL91,$AG:$AG)/'Stats summary'!$B$4/100000/COUNTIF(AJ:AJ,$AL91)*100,0)</f>
        <v>0</v>
      </c>
    </row>
    <row r="92" spans="1:41">
      <c r="A92">
        <v>2</v>
      </c>
      <c r="B92">
        <v>4</v>
      </c>
      <c r="C92">
        <v>1</v>
      </c>
      <c r="D92">
        <v>0</v>
      </c>
      <c r="E92">
        <v>146720</v>
      </c>
      <c r="F92">
        <v>2347520</v>
      </c>
      <c r="M92">
        <v>1</v>
      </c>
      <c r="N92">
        <v>23</v>
      </c>
      <c r="O92">
        <v>47</v>
      </c>
      <c r="P92">
        <v>1081</v>
      </c>
      <c r="R92">
        <v>90</v>
      </c>
      <c r="S92">
        <v>72443</v>
      </c>
      <c r="T92">
        <v>6519870</v>
      </c>
      <c r="AG92">
        <v>89</v>
      </c>
      <c r="AH92">
        <v>0</v>
      </c>
      <c r="AI92">
        <f t="shared" si="5"/>
        <v>45</v>
      </c>
      <c r="AJ92">
        <f t="shared" si="6"/>
        <v>9</v>
      </c>
      <c r="AL92">
        <f t="shared" si="4"/>
        <v>90</v>
      </c>
      <c r="AM92" t="e">
        <f>ROUND(SUMIF(AH:AH,$AL92,$AG:$AG)/'Stats summary'!$B$4/100000/COUNTIF(AH:AH,$AL92)*100,0)</f>
        <v>#DIV/0!</v>
      </c>
      <c r="AN92">
        <f>ROUND(SUMIF(AI:AI,$AL92,$AG:$AG)/'Stats summary'!$B$4/100000/COUNTIF(AI:AI,$AL92)*100,0)</f>
        <v>0</v>
      </c>
      <c r="AO92">
        <f>ROUND(SUMIF(AJ:AJ,$AL92,$AG:$AG)/'Stats summary'!$B$4/100000/COUNTIF(AJ:AJ,$AL92)*100,0)</f>
        <v>0</v>
      </c>
    </row>
    <row r="93" spans="1:41">
      <c r="A93">
        <v>2</v>
      </c>
      <c r="B93">
        <v>4</v>
      </c>
      <c r="C93">
        <v>1</v>
      </c>
      <c r="D93">
        <v>1</v>
      </c>
      <c r="E93">
        <v>6798095</v>
      </c>
      <c r="F93">
        <v>48541385</v>
      </c>
      <c r="M93">
        <v>2</v>
      </c>
      <c r="N93">
        <v>23</v>
      </c>
      <c r="O93">
        <v>9522</v>
      </c>
      <c r="P93">
        <v>219006</v>
      </c>
      <c r="R93">
        <v>91</v>
      </c>
      <c r="S93">
        <v>17202</v>
      </c>
      <c r="T93">
        <v>1565382</v>
      </c>
      <c r="AG93">
        <v>90</v>
      </c>
      <c r="AH93">
        <v>0</v>
      </c>
      <c r="AI93">
        <f t="shared" si="5"/>
        <v>46</v>
      </c>
      <c r="AJ93">
        <f t="shared" si="6"/>
        <v>10</v>
      </c>
      <c r="AL93">
        <f t="shared" si="4"/>
        <v>91</v>
      </c>
      <c r="AM93" t="e">
        <f>ROUND(SUMIF(AH:AH,$AL93,$AG:$AG)/'Stats summary'!$B$4/100000/COUNTIF(AH:AH,$AL93)*100,0)</f>
        <v>#DIV/0!</v>
      </c>
      <c r="AN93">
        <f>ROUND(SUMIF(AI:AI,$AL93,$AG:$AG)/'Stats summary'!$B$4/100000/COUNTIF(AI:AI,$AL93)*100,0)</f>
        <v>0</v>
      </c>
      <c r="AO93">
        <f>ROUND(SUMIF(AJ:AJ,$AL93,$AG:$AG)/'Stats summary'!$B$4/100000/COUNTIF(AJ:AJ,$AL93)*100,0)</f>
        <v>0</v>
      </c>
    </row>
    <row r="94" spans="1:41">
      <c r="A94">
        <v>2</v>
      </c>
      <c r="B94">
        <v>5</v>
      </c>
      <c r="C94">
        <v>1</v>
      </c>
      <c r="D94">
        <v>0</v>
      </c>
      <c r="E94">
        <v>212508</v>
      </c>
      <c r="F94">
        <v>5950224</v>
      </c>
      <c r="M94">
        <v>3</v>
      </c>
      <c r="N94">
        <v>23</v>
      </c>
      <c r="O94">
        <v>11</v>
      </c>
      <c r="P94">
        <v>253</v>
      </c>
      <c r="R94">
        <v>92</v>
      </c>
      <c r="S94">
        <v>51601</v>
      </c>
      <c r="T94">
        <v>4747292</v>
      </c>
      <c r="AG94">
        <v>91</v>
      </c>
      <c r="AH94">
        <v>0</v>
      </c>
      <c r="AI94">
        <f t="shared" si="5"/>
        <v>46</v>
      </c>
      <c r="AJ94">
        <f t="shared" si="6"/>
        <v>10</v>
      </c>
      <c r="AL94">
        <f t="shared" si="4"/>
        <v>92</v>
      </c>
      <c r="AM94" t="e">
        <f>ROUND(SUMIF(AH:AH,$AL94,$AG:$AG)/'Stats summary'!$B$4/100000/COUNTIF(AH:AH,$AL94)*100,0)</f>
        <v>#DIV/0!</v>
      </c>
      <c r="AN94">
        <f>ROUND(SUMIF(AI:AI,$AL94,$AG:$AG)/'Stats summary'!$B$4/100000/COUNTIF(AI:AI,$AL94)*100,0)</f>
        <v>0</v>
      </c>
      <c r="AO94">
        <f>ROUND(SUMIF(AJ:AJ,$AL94,$AG:$AG)/'Stats summary'!$B$4/100000/COUNTIF(AJ:AJ,$AL94)*100,0)</f>
        <v>0</v>
      </c>
    </row>
    <row r="95" spans="1:41">
      <c r="A95">
        <v>2</v>
      </c>
      <c r="B95">
        <v>5</v>
      </c>
      <c r="C95">
        <v>1</v>
      </c>
      <c r="D95">
        <v>1</v>
      </c>
      <c r="E95">
        <v>14021048</v>
      </c>
      <c r="F95">
        <v>184497384</v>
      </c>
      <c r="M95">
        <v>0</v>
      </c>
      <c r="N95">
        <v>24</v>
      </c>
      <c r="O95">
        <v>4456357</v>
      </c>
      <c r="P95">
        <v>106952568</v>
      </c>
      <c r="R95">
        <v>93</v>
      </c>
      <c r="S95">
        <v>22332</v>
      </c>
      <c r="T95">
        <v>2076876</v>
      </c>
      <c r="AG95">
        <v>92</v>
      </c>
      <c r="AH95">
        <v>0</v>
      </c>
      <c r="AI95">
        <f t="shared" si="5"/>
        <v>47</v>
      </c>
      <c r="AJ95">
        <f t="shared" si="6"/>
        <v>10</v>
      </c>
      <c r="AL95">
        <f t="shared" si="4"/>
        <v>93</v>
      </c>
      <c r="AM95" t="e">
        <f>ROUND(SUMIF(AH:AH,$AL95,$AG:$AG)/'Stats summary'!$B$4/100000/COUNTIF(AH:AH,$AL95)*100,0)</f>
        <v>#DIV/0!</v>
      </c>
      <c r="AN95">
        <f>ROUND(SUMIF(AI:AI,$AL95,$AG:$AG)/'Stats summary'!$B$4/100000/COUNTIF(AI:AI,$AL95)*100,0)</f>
        <v>0</v>
      </c>
      <c r="AO95">
        <f>ROUND(SUMIF(AJ:AJ,$AL95,$AG:$AG)/'Stats summary'!$B$4/100000/COUNTIF(AJ:AJ,$AL95)*100,0)</f>
        <v>0</v>
      </c>
    </row>
    <row r="96" spans="1:41">
      <c r="A96">
        <v>3</v>
      </c>
      <c r="B96">
        <v>0</v>
      </c>
      <c r="C96">
        <v>1</v>
      </c>
      <c r="D96">
        <v>0</v>
      </c>
      <c r="E96">
        <v>391344</v>
      </c>
      <c r="F96">
        <v>20349888</v>
      </c>
      <c r="M96">
        <v>1</v>
      </c>
      <c r="N96">
        <v>24</v>
      </c>
      <c r="O96">
        <v>199582</v>
      </c>
      <c r="P96">
        <v>4789968</v>
      </c>
      <c r="R96">
        <v>94</v>
      </c>
      <c r="S96">
        <v>34643</v>
      </c>
      <c r="T96">
        <v>3256442</v>
      </c>
      <c r="AG96">
        <v>93</v>
      </c>
      <c r="AH96">
        <v>0</v>
      </c>
      <c r="AI96">
        <f t="shared" si="5"/>
        <v>47</v>
      </c>
      <c r="AJ96">
        <f t="shared" si="6"/>
        <v>10</v>
      </c>
      <c r="AL96">
        <f t="shared" si="4"/>
        <v>94</v>
      </c>
      <c r="AM96" t="e">
        <f>ROUND(SUMIF(AH:AH,$AL96,$AG:$AG)/'Stats summary'!$B$4/100000/COUNTIF(AH:AH,$AL96)*100,0)</f>
        <v>#DIV/0!</v>
      </c>
      <c r="AN96">
        <f>ROUND(SUMIF(AI:AI,$AL96,$AG:$AG)/'Stats summary'!$B$4/100000/COUNTIF(AI:AI,$AL96)*100,0)</f>
        <v>0</v>
      </c>
      <c r="AO96">
        <f>ROUND(SUMIF(AJ:AJ,$AL96,$AG:$AG)/'Stats summary'!$B$4/100000/COUNTIF(AJ:AJ,$AL96)*100,0)</f>
        <v>0</v>
      </c>
    </row>
    <row r="97" spans="1:41">
      <c r="A97">
        <v>3</v>
      </c>
      <c r="B97">
        <v>0</v>
      </c>
      <c r="C97">
        <v>1</v>
      </c>
      <c r="D97">
        <v>1</v>
      </c>
      <c r="E97">
        <v>202112</v>
      </c>
      <c r="F97">
        <v>13137280</v>
      </c>
      <c r="M97">
        <v>2</v>
      </c>
      <c r="N97">
        <v>24</v>
      </c>
      <c r="O97">
        <v>398128</v>
      </c>
      <c r="P97">
        <v>9555072</v>
      </c>
      <c r="R97">
        <v>95</v>
      </c>
      <c r="S97">
        <v>11658</v>
      </c>
      <c r="T97">
        <v>1107510</v>
      </c>
      <c r="AG97">
        <v>94</v>
      </c>
      <c r="AH97">
        <v>0</v>
      </c>
      <c r="AI97">
        <f t="shared" si="5"/>
        <v>48</v>
      </c>
      <c r="AJ97">
        <f t="shared" si="6"/>
        <v>10</v>
      </c>
      <c r="AL97">
        <f t="shared" si="4"/>
        <v>95</v>
      </c>
      <c r="AM97" t="e">
        <f>ROUND(SUMIF(AH:AH,$AL97,$AG:$AG)/'Stats summary'!$B$4/100000/COUNTIF(AH:AH,$AL97)*100,0)</f>
        <v>#DIV/0!</v>
      </c>
      <c r="AN97">
        <f>ROUND(SUMIF(AI:AI,$AL97,$AG:$AG)/'Stats summary'!$B$4/100000/COUNTIF(AI:AI,$AL97)*100,0)</f>
        <v>0</v>
      </c>
      <c r="AO97">
        <f>ROUND(SUMIF(AJ:AJ,$AL97,$AG:$AG)/'Stats summary'!$B$4/100000/COUNTIF(AJ:AJ,$AL97)*100,0)</f>
        <v>0</v>
      </c>
    </row>
    <row r="98" spans="1:41">
      <c r="A98">
        <v>3</v>
      </c>
      <c r="B98">
        <v>1</v>
      </c>
      <c r="C98">
        <v>1</v>
      </c>
      <c r="D98">
        <v>1</v>
      </c>
      <c r="E98">
        <v>48</v>
      </c>
      <c r="F98">
        <v>8112</v>
      </c>
      <c r="M98">
        <v>3</v>
      </c>
      <c r="N98">
        <v>24</v>
      </c>
      <c r="O98">
        <v>63072</v>
      </c>
      <c r="P98">
        <v>1513728</v>
      </c>
      <c r="R98">
        <v>96</v>
      </c>
      <c r="S98">
        <v>1082897</v>
      </c>
      <c r="T98">
        <v>103958112</v>
      </c>
      <c r="AG98">
        <v>95</v>
      </c>
      <c r="AH98">
        <v>0</v>
      </c>
      <c r="AI98">
        <f t="shared" si="5"/>
        <v>48</v>
      </c>
      <c r="AJ98">
        <f t="shared" si="6"/>
        <v>10</v>
      </c>
      <c r="AL98">
        <f t="shared" si="4"/>
        <v>96</v>
      </c>
      <c r="AM98" t="e">
        <f>ROUND(SUMIF(AH:AH,$AL98,$AG:$AG)/'Stats summary'!$B$4/100000/COUNTIF(AH:AH,$AL98)*100,0)</f>
        <v>#DIV/0!</v>
      </c>
      <c r="AN98">
        <f>ROUND(SUMIF(AI:AI,$AL98,$AG:$AG)/'Stats summary'!$B$4/100000/COUNTIF(AI:AI,$AL98)*100,0)</f>
        <v>0</v>
      </c>
      <c r="AO98">
        <f>ROUND(SUMIF(AJ:AJ,$AL98,$AG:$AG)/'Stats summary'!$B$4/100000/COUNTIF(AJ:AJ,$AL98)*100,0)</f>
        <v>0</v>
      </c>
    </row>
    <row r="99" spans="1:41">
      <c r="A99">
        <v>3</v>
      </c>
      <c r="B99">
        <v>3</v>
      </c>
      <c r="C99">
        <v>1</v>
      </c>
      <c r="D99">
        <v>1</v>
      </c>
      <c r="E99">
        <v>1040181</v>
      </c>
      <c r="F99">
        <v>5200905</v>
      </c>
      <c r="M99">
        <v>0</v>
      </c>
      <c r="N99">
        <v>25</v>
      </c>
      <c r="O99">
        <v>106267</v>
      </c>
      <c r="P99">
        <v>2656675</v>
      </c>
      <c r="R99">
        <v>97</v>
      </c>
      <c r="S99">
        <v>10733</v>
      </c>
      <c r="T99">
        <v>1041101</v>
      </c>
      <c r="AG99">
        <v>96</v>
      </c>
      <c r="AH99">
        <v>0</v>
      </c>
      <c r="AI99">
        <f t="shared" si="5"/>
        <v>49</v>
      </c>
      <c r="AJ99">
        <f t="shared" si="6"/>
        <v>10</v>
      </c>
      <c r="AL99">
        <f t="shared" si="4"/>
        <v>97</v>
      </c>
      <c r="AM99" t="e">
        <f>ROUND(SUMIF(AH:AH,$AL99,$AG:$AG)/'Stats summary'!$B$4/100000/COUNTIF(AH:AH,$AL99)*100,0)</f>
        <v>#DIV/0!</v>
      </c>
      <c r="AN99">
        <f>ROUND(SUMIF(AI:AI,$AL99,$AG:$AG)/'Stats summary'!$B$4/100000/COUNTIF(AI:AI,$AL99)*100,0)</f>
        <v>0</v>
      </c>
      <c r="AO99">
        <f>ROUND(SUMIF(AJ:AJ,$AL99,$AG:$AG)/'Stats summary'!$B$4/100000/COUNTIF(AJ:AJ,$AL99)*100,0)</f>
        <v>0</v>
      </c>
    </row>
    <row r="100" spans="1:41">
      <c r="A100">
        <v>3</v>
      </c>
      <c r="B100">
        <v>4</v>
      </c>
      <c r="C100">
        <v>1</v>
      </c>
      <c r="D100">
        <v>0</v>
      </c>
      <c r="E100">
        <v>37508</v>
      </c>
      <c r="F100">
        <v>750160</v>
      </c>
      <c r="M100">
        <v>1</v>
      </c>
      <c r="N100">
        <v>25</v>
      </c>
      <c r="O100">
        <v>178</v>
      </c>
      <c r="P100">
        <v>4450</v>
      </c>
      <c r="R100">
        <v>98</v>
      </c>
      <c r="S100">
        <v>32667</v>
      </c>
      <c r="T100">
        <v>3201366</v>
      </c>
      <c r="AG100">
        <v>97</v>
      </c>
      <c r="AH100">
        <v>0</v>
      </c>
      <c r="AI100">
        <f t="shared" si="5"/>
        <v>49</v>
      </c>
      <c r="AJ100">
        <f t="shared" si="6"/>
        <v>10</v>
      </c>
      <c r="AL100">
        <f t="shared" si="4"/>
        <v>98</v>
      </c>
      <c r="AM100" t="e">
        <f>ROUND(SUMIF(AH:AH,$AL100,$AG:$AG)/'Stats summary'!$B$4/100000/COUNTIF(AH:AH,$AL100)*100,0)</f>
        <v>#DIV/0!</v>
      </c>
      <c r="AN100">
        <f>ROUND(SUMIF(AI:AI,$AL100,$AG:$AG)/'Stats summary'!$B$4/100000/COUNTIF(AI:AI,$AL100)*100,0)</f>
        <v>0</v>
      </c>
      <c r="AO100">
        <f>ROUND(SUMIF(AJ:AJ,$AL100,$AG:$AG)/'Stats summary'!$B$4/100000/COUNTIF(AJ:AJ,$AL100)*100,0)</f>
        <v>0</v>
      </c>
    </row>
    <row r="101" spans="1:41">
      <c r="A101">
        <v>3</v>
      </c>
      <c r="B101">
        <v>4</v>
      </c>
      <c r="C101">
        <v>1</v>
      </c>
      <c r="D101">
        <v>1</v>
      </c>
      <c r="E101">
        <v>740853</v>
      </c>
      <c r="F101">
        <v>8418995</v>
      </c>
      <c r="M101">
        <v>2</v>
      </c>
      <c r="N101">
        <v>25</v>
      </c>
      <c r="O101">
        <v>12229</v>
      </c>
      <c r="P101">
        <v>305725</v>
      </c>
      <c r="R101">
        <v>99</v>
      </c>
      <c r="S101">
        <v>156424</v>
      </c>
      <c r="T101">
        <v>15485976</v>
      </c>
      <c r="AG101">
        <v>98</v>
      </c>
      <c r="AH101">
        <v>0</v>
      </c>
      <c r="AI101">
        <f t="shared" si="5"/>
        <v>50</v>
      </c>
      <c r="AJ101">
        <f t="shared" si="6"/>
        <v>10</v>
      </c>
      <c r="AL101">
        <f t="shared" si="4"/>
        <v>99</v>
      </c>
      <c r="AM101" t="e">
        <f>ROUND(SUMIF(AH:AH,$AL101,$AG:$AG)/'Stats summary'!$B$4/100000/COUNTIF(AH:AH,$AL101)*100,0)</f>
        <v>#DIV/0!</v>
      </c>
      <c r="AN101">
        <f>ROUND(SUMIF(AI:AI,$AL101,$AG:$AG)/'Stats summary'!$B$4/100000/COUNTIF(AI:AI,$AL101)*100,0)</f>
        <v>0</v>
      </c>
      <c r="AO101">
        <f>ROUND(SUMIF(AJ:AJ,$AL101,$AG:$AG)/'Stats summary'!$B$4/100000/COUNTIF(AJ:AJ,$AL101)*100,0)</f>
        <v>0</v>
      </c>
    </row>
    <row r="102" spans="1:41">
      <c r="A102">
        <v>3</v>
      </c>
      <c r="B102">
        <v>5</v>
      </c>
      <c r="C102">
        <v>1</v>
      </c>
      <c r="D102">
        <v>0</v>
      </c>
      <c r="E102">
        <v>22380</v>
      </c>
      <c r="F102">
        <v>984720</v>
      </c>
      <c r="M102">
        <v>3</v>
      </c>
      <c r="N102">
        <v>25</v>
      </c>
      <c r="O102">
        <v>158</v>
      </c>
      <c r="P102">
        <v>3950</v>
      </c>
      <c r="R102">
        <v>100</v>
      </c>
      <c r="S102">
        <v>67553</v>
      </c>
      <c r="T102">
        <v>6755300</v>
      </c>
      <c r="AG102">
        <v>99</v>
      </c>
      <c r="AH102">
        <v>0</v>
      </c>
      <c r="AI102">
        <f t="shared" si="5"/>
        <v>50</v>
      </c>
      <c r="AJ102">
        <f t="shared" si="6"/>
        <v>10</v>
      </c>
      <c r="AL102">
        <f t="shared" si="4"/>
        <v>100</v>
      </c>
      <c r="AM102" t="e">
        <f>ROUND(SUMIF(AH:AH,$AL102,$AG:$AG)/'Stats summary'!$B$4/100000/COUNTIF(AH:AH,$AL102)*100,0)</f>
        <v>#DIV/0!</v>
      </c>
      <c r="AN102">
        <f>ROUND(SUMIF(AI:AI,$AL102,$AG:$AG)/'Stats summary'!$B$4/100000/COUNTIF(AI:AI,$AL102)*100,0)</f>
        <v>0</v>
      </c>
      <c r="AO102">
        <f>ROUND(SUMIF(AJ:AJ,$AL102,$AG:$AG)/'Stats summary'!$B$4/100000/COUNTIF(AJ:AJ,$AL102)*100,0)</f>
        <v>0</v>
      </c>
    </row>
    <row r="103" spans="1:41">
      <c r="A103">
        <v>3</v>
      </c>
      <c r="B103">
        <v>5</v>
      </c>
      <c r="C103">
        <v>1</v>
      </c>
      <c r="D103">
        <v>1</v>
      </c>
      <c r="E103">
        <v>936023</v>
      </c>
      <c r="F103">
        <v>13574018</v>
      </c>
      <c r="M103">
        <v>0</v>
      </c>
      <c r="N103">
        <v>26</v>
      </c>
      <c r="O103">
        <v>2004932</v>
      </c>
      <c r="P103">
        <v>52128232</v>
      </c>
      <c r="R103">
        <v>101</v>
      </c>
      <c r="S103">
        <v>10364</v>
      </c>
      <c r="T103">
        <v>1046764</v>
      </c>
      <c r="AG103">
        <v>100</v>
      </c>
      <c r="AH103">
        <v>0</v>
      </c>
      <c r="AI103">
        <f t="shared" si="5"/>
        <v>51</v>
      </c>
      <c r="AJ103">
        <f t="shared" si="6"/>
        <v>11</v>
      </c>
      <c r="AL103">
        <f t="shared" si="4"/>
        <v>101</v>
      </c>
      <c r="AM103" t="e">
        <f>ROUND(SUMIF(AH:AH,$AL103,$AG:$AG)/'Stats summary'!$B$4/100000/COUNTIF(AH:AH,$AL103)*100,0)</f>
        <v>#DIV/0!</v>
      </c>
      <c r="AN103">
        <f>ROUND(SUMIF(AI:AI,$AL103,$AG:$AG)/'Stats summary'!$B$4/100000/COUNTIF(AI:AI,$AL103)*100,0)</f>
        <v>0</v>
      </c>
      <c r="AO103">
        <f>ROUND(SUMIF(AJ:AJ,$AL103,$AG:$AG)/'Stats summary'!$B$4/100000/COUNTIF(AJ:AJ,$AL103)*100,0)</f>
        <v>0</v>
      </c>
    </row>
    <row r="104" spans="1:41">
      <c r="A104">
        <v>4</v>
      </c>
      <c r="B104">
        <v>0</v>
      </c>
      <c r="C104">
        <v>1</v>
      </c>
      <c r="D104">
        <v>0</v>
      </c>
      <c r="E104">
        <v>24216</v>
      </c>
      <c r="F104">
        <v>1356096</v>
      </c>
      <c r="M104">
        <v>1</v>
      </c>
      <c r="N104">
        <v>26</v>
      </c>
      <c r="O104">
        <v>720</v>
      </c>
      <c r="P104">
        <v>18720</v>
      </c>
      <c r="R104">
        <v>102</v>
      </c>
      <c r="S104">
        <v>34942</v>
      </c>
      <c r="T104">
        <v>3564084</v>
      </c>
      <c r="AG104">
        <v>101</v>
      </c>
      <c r="AH104">
        <v>0</v>
      </c>
      <c r="AI104">
        <f t="shared" si="5"/>
        <v>51</v>
      </c>
      <c r="AJ104">
        <f t="shared" si="6"/>
        <v>11</v>
      </c>
      <c r="AL104">
        <f t="shared" si="4"/>
        <v>102</v>
      </c>
      <c r="AM104" t="e">
        <f>ROUND(SUMIF(AH:AH,$AL104,$AG:$AG)/'Stats summary'!$B$4/100000/COUNTIF(AH:AH,$AL104)*100,0)</f>
        <v>#DIV/0!</v>
      </c>
      <c r="AN104">
        <f>ROUND(SUMIF(AI:AI,$AL104,$AG:$AG)/'Stats summary'!$B$4/100000/COUNTIF(AI:AI,$AL104)*100,0)</f>
        <v>0</v>
      </c>
      <c r="AO104">
        <f>ROUND(SUMIF(AJ:AJ,$AL104,$AG:$AG)/'Stats summary'!$B$4/100000/COUNTIF(AJ:AJ,$AL104)*100,0)</f>
        <v>0</v>
      </c>
    </row>
    <row r="105" spans="1:41">
      <c r="A105">
        <v>4</v>
      </c>
      <c r="B105">
        <v>0</v>
      </c>
      <c r="C105">
        <v>1</v>
      </c>
      <c r="D105">
        <v>1</v>
      </c>
      <c r="E105">
        <v>12044</v>
      </c>
      <c r="F105">
        <v>843080</v>
      </c>
      <c r="M105">
        <v>2</v>
      </c>
      <c r="N105">
        <v>26</v>
      </c>
      <c r="O105">
        <v>165060</v>
      </c>
      <c r="P105">
        <v>4291560</v>
      </c>
      <c r="R105">
        <v>103</v>
      </c>
      <c r="S105">
        <v>13036</v>
      </c>
      <c r="T105">
        <v>1342708</v>
      </c>
      <c r="AG105">
        <v>102</v>
      </c>
      <c r="AH105">
        <v>0</v>
      </c>
      <c r="AI105">
        <f t="shared" si="5"/>
        <v>52</v>
      </c>
      <c r="AJ105">
        <f t="shared" si="6"/>
        <v>11</v>
      </c>
      <c r="AL105">
        <f t="shared" si="4"/>
        <v>103</v>
      </c>
      <c r="AM105" t="e">
        <f>ROUND(SUMIF(AH:AH,$AL105,$AG:$AG)/'Stats summary'!$B$4/100000/COUNTIF(AH:AH,$AL105)*100,0)</f>
        <v>#DIV/0!</v>
      </c>
      <c r="AN105">
        <f>ROUND(SUMIF(AI:AI,$AL105,$AG:$AG)/'Stats summary'!$B$4/100000/COUNTIF(AI:AI,$AL105)*100,0)</f>
        <v>0</v>
      </c>
      <c r="AO105">
        <f>ROUND(SUMIF(AJ:AJ,$AL105,$AG:$AG)/'Stats summary'!$B$4/100000/COUNTIF(AJ:AJ,$AL105)*100,0)</f>
        <v>0</v>
      </c>
    </row>
    <row r="106" spans="1:41">
      <c r="A106">
        <v>4</v>
      </c>
      <c r="B106">
        <v>3</v>
      </c>
      <c r="C106">
        <v>1</v>
      </c>
      <c r="D106">
        <v>1</v>
      </c>
      <c r="E106">
        <v>1240421</v>
      </c>
      <c r="F106">
        <v>8682947</v>
      </c>
      <c r="M106">
        <v>3</v>
      </c>
      <c r="N106">
        <v>26</v>
      </c>
      <c r="O106">
        <v>33</v>
      </c>
      <c r="P106">
        <v>858</v>
      </c>
      <c r="R106">
        <v>104</v>
      </c>
      <c r="S106">
        <v>735183</v>
      </c>
      <c r="T106">
        <v>76459032</v>
      </c>
      <c r="AG106">
        <v>103</v>
      </c>
      <c r="AH106">
        <v>0</v>
      </c>
      <c r="AI106">
        <f t="shared" si="5"/>
        <v>52</v>
      </c>
      <c r="AJ106">
        <f t="shared" si="6"/>
        <v>11</v>
      </c>
      <c r="AL106">
        <f t="shared" si="4"/>
        <v>104</v>
      </c>
      <c r="AM106" t="e">
        <f>ROUND(SUMIF(AH:AH,$AL106,$AG:$AG)/'Stats summary'!$B$4/100000/COUNTIF(AH:AH,$AL106)*100,0)</f>
        <v>#DIV/0!</v>
      </c>
      <c r="AN106">
        <f>ROUND(SUMIF(AI:AI,$AL106,$AG:$AG)/'Stats summary'!$B$4/100000/COUNTIF(AI:AI,$AL106)*100,0)</f>
        <v>0</v>
      </c>
      <c r="AO106">
        <f>ROUND(SUMIF(AJ:AJ,$AL106,$AG:$AG)/'Stats summary'!$B$4/100000/COUNTIF(AJ:AJ,$AL106)*100,0)</f>
        <v>0</v>
      </c>
    </row>
    <row r="107" spans="1:41">
      <c r="A107">
        <v>4</v>
      </c>
      <c r="B107">
        <v>4</v>
      </c>
      <c r="C107">
        <v>1</v>
      </c>
      <c r="D107">
        <v>0</v>
      </c>
      <c r="E107">
        <v>50667</v>
      </c>
      <c r="F107">
        <v>1418676</v>
      </c>
      <c r="M107">
        <v>0</v>
      </c>
      <c r="N107">
        <v>27</v>
      </c>
      <c r="O107">
        <v>140914</v>
      </c>
      <c r="P107">
        <v>3804678</v>
      </c>
      <c r="R107">
        <v>105</v>
      </c>
      <c r="S107">
        <v>14213</v>
      </c>
      <c r="T107">
        <v>1492365</v>
      </c>
      <c r="AG107">
        <v>104</v>
      </c>
      <c r="AH107">
        <v>0</v>
      </c>
      <c r="AI107">
        <f t="shared" si="5"/>
        <v>53</v>
      </c>
      <c r="AJ107">
        <f t="shared" si="6"/>
        <v>11</v>
      </c>
      <c r="AL107">
        <f t="shared" si="4"/>
        <v>105</v>
      </c>
      <c r="AM107" t="e">
        <f>ROUND(SUMIF(AH:AH,$AL107,$AG:$AG)/'Stats summary'!$B$4/100000/COUNTIF(AH:AH,$AL107)*100,0)</f>
        <v>#DIV/0!</v>
      </c>
      <c r="AN107">
        <f>ROUND(SUMIF(AI:AI,$AL107,$AG:$AG)/'Stats summary'!$B$4/100000/COUNTIF(AI:AI,$AL107)*100,0)</f>
        <v>0</v>
      </c>
      <c r="AO107">
        <f>ROUND(SUMIF(AJ:AJ,$AL107,$AG:$AG)/'Stats summary'!$B$4/100000/COUNTIF(AJ:AJ,$AL107)*100,0)</f>
        <v>0</v>
      </c>
    </row>
    <row r="108" spans="1:41">
      <c r="A108">
        <v>4</v>
      </c>
      <c r="B108">
        <v>4</v>
      </c>
      <c r="C108">
        <v>1</v>
      </c>
      <c r="D108">
        <v>1</v>
      </c>
      <c r="E108">
        <v>725548</v>
      </c>
      <c r="F108">
        <v>9255908</v>
      </c>
      <c r="M108">
        <v>1</v>
      </c>
      <c r="N108">
        <v>27</v>
      </c>
      <c r="O108">
        <v>79</v>
      </c>
      <c r="P108">
        <v>2133</v>
      </c>
      <c r="R108">
        <v>106</v>
      </c>
      <c r="S108">
        <v>19273</v>
      </c>
      <c r="T108">
        <v>2042938</v>
      </c>
      <c r="AG108">
        <v>105</v>
      </c>
      <c r="AH108">
        <v>0</v>
      </c>
      <c r="AI108">
        <f t="shared" si="5"/>
        <v>53</v>
      </c>
      <c r="AJ108">
        <f t="shared" si="6"/>
        <v>11</v>
      </c>
      <c r="AL108">
        <f t="shared" si="4"/>
        <v>106</v>
      </c>
      <c r="AM108" t="e">
        <f>ROUND(SUMIF(AH:AH,$AL108,$AG:$AG)/'Stats summary'!$B$4/100000/COUNTIF(AH:AH,$AL108)*100,0)</f>
        <v>#DIV/0!</v>
      </c>
      <c r="AN108">
        <f>ROUND(SUMIF(AI:AI,$AL108,$AG:$AG)/'Stats summary'!$B$4/100000/COUNTIF(AI:AI,$AL108)*100,0)</f>
        <v>0</v>
      </c>
      <c r="AO108">
        <f>ROUND(SUMIF(AJ:AJ,$AL108,$AG:$AG)/'Stats summary'!$B$4/100000/COUNTIF(AJ:AJ,$AL108)*100,0)</f>
        <v>0</v>
      </c>
    </row>
    <row r="109" spans="1:41">
      <c r="A109">
        <v>4</v>
      </c>
      <c r="B109">
        <v>5</v>
      </c>
      <c r="C109">
        <v>1</v>
      </c>
      <c r="D109">
        <v>0</v>
      </c>
      <c r="E109">
        <v>23396</v>
      </c>
      <c r="F109">
        <v>1123008</v>
      </c>
      <c r="M109">
        <v>2</v>
      </c>
      <c r="N109">
        <v>27</v>
      </c>
      <c r="O109">
        <v>23450</v>
      </c>
      <c r="P109">
        <v>633150</v>
      </c>
      <c r="R109">
        <v>107</v>
      </c>
      <c r="S109">
        <v>15655</v>
      </c>
      <c r="T109">
        <v>1675085</v>
      </c>
      <c r="AG109">
        <v>106</v>
      </c>
      <c r="AH109">
        <v>0</v>
      </c>
      <c r="AI109">
        <f t="shared" si="5"/>
        <v>54</v>
      </c>
      <c r="AJ109">
        <f t="shared" si="6"/>
        <v>11</v>
      </c>
      <c r="AL109">
        <f t="shared" si="4"/>
        <v>107</v>
      </c>
      <c r="AM109" t="e">
        <f>ROUND(SUMIF(AH:AH,$AL109,$AG:$AG)/'Stats summary'!$B$4/100000/COUNTIF(AH:AH,$AL109)*100,0)</f>
        <v>#DIV/0!</v>
      </c>
      <c r="AN109">
        <f>ROUND(SUMIF(AI:AI,$AL109,$AG:$AG)/'Stats summary'!$B$4/100000/COUNTIF(AI:AI,$AL109)*100,0)</f>
        <v>0</v>
      </c>
      <c r="AO109">
        <f>ROUND(SUMIF(AJ:AJ,$AL109,$AG:$AG)/'Stats summary'!$B$4/100000/COUNTIF(AJ:AJ,$AL109)*100,0)</f>
        <v>0</v>
      </c>
    </row>
    <row r="110" spans="1:41">
      <c r="A110">
        <v>4</v>
      </c>
      <c r="B110">
        <v>5</v>
      </c>
      <c r="C110">
        <v>1</v>
      </c>
      <c r="D110">
        <v>1</v>
      </c>
      <c r="E110">
        <v>781725</v>
      </c>
      <c r="F110">
        <v>12319695</v>
      </c>
      <c r="M110">
        <v>3</v>
      </c>
      <c r="N110">
        <v>27</v>
      </c>
      <c r="O110">
        <v>846</v>
      </c>
      <c r="P110">
        <v>22842</v>
      </c>
      <c r="R110">
        <v>108</v>
      </c>
      <c r="S110">
        <v>199927</v>
      </c>
      <c r="T110">
        <v>21592116</v>
      </c>
      <c r="AG110">
        <v>107</v>
      </c>
      <c r="AH110">
        <v>0</v>
      </c>
      <c r="AI110">
        <f t="shared" si="5"/>
        <v>54</v>
      </c>
      <c r="AJ110">
        <f t="shared" si="6"/>
        <v>11</v>
      </c>
      <c r="AL110">
        <f t="shared" si="4"/>
        <v>108</v>
      </c>
      <c r="AM110" t="e">
        <f>ROUND(SUMIF(AH:AH,$AL110,$AG:$AG)/'Stats summary'!$B$4/100000/COUNTIF(AH:AH,$AL110)*100,0)</f>
        <v>#DIV/0!</v>
      </c>
      <c r="AN110">
        <f>ROUND(SUMIF(AI:AI,$AL110,$AG:$AG)/'Stats summary'!$B$4/100000/COUNTIF(AI:AI,$AL110)*100,0)</f>
        <v>0</v>
      </c>
      <c r="AO110">
        <f>ROUND(SUMIF(AJ:AJ,$AL110,$AG:$AG)/'Stats summary'!$B$4/100000/COUNTIF(AJ:AJ,$AL110)*100,0)</f>
        <v>0</v>
      </c>
    </row>
    <row r="111" spans="1:41">
      <c r="A111">
        <v>5</v>
      </c>
      <c r="B111">
        <v>0</v>
      </c>
      <c r="C111">
        <v>1</v>
      </c>
      <c r="D111">
        <v>0</v>
      </c>
      <c r="E111">
        <v>19340</v>
      </c>
      <c r="F111">
        <v>1160400</v>
      </c>
      <c r="M111">
        <v>0</v>
      </c>
      <c r="N111">
        <v>28</v>
      </c>
      <c r="O111">
        <v>1503978</v>
      </c>
      <c r="P111">
        <v>42111384</v>
      </c>
      <c r="R111">
        <v>109</v>
      </c>
      <c r="S111">
        <v>13454</v>
      </c>
      <c r="T111">
        <v>1466486</v>
      </c>
      <c r="AG111">
        <v>108</v>
      </c>
      <c r="AH111">
        <v>0</v>
      </c>
      <c r="AI111">
        <f t="shared" si="5"/>
        <v>55</v>
      </c>
      <c r="AJ111">
        <f t="shared" si="6"/>
        <v>11</v>
      </c>
      <c r="AL111">
        <f t="shared" si="4"/>
        <v>109</v>
      </c>
      <c r="AM111" t="e">
        <f>ROUND(SUMIF(AH:AH,$AL111,$AG:$AG)/'Stats summary'!$B$4/100000/COUNTIF(AH:AH,$AL111)*100,0)</f>
        <v>#DIV/0!</v>
      </c>
      <c r="AN111">
        <f>ROUND(SUMIF(AI:AI,$AL111,$AG:$AG)/'Stats summary'!$B$4/100000/COUNTIF(AI:AI,$AL111)*100,0)</f>
        <v>0</v>
      </c>
      <c r="AO111">
        <f>ROUND(SUMIF(AJ:AJ,$AL111,$AG:$AG)/'Stats summary'!$B$4/100000/COUNTIF(AJ:AJ,$AL111)*100,0)</f>
        <v>0</v>
      </c>
    </row>
    <row r="112" spans="1:41">
      <c r="A112">
        <v>5</v>
      </c>
      <c r="B112">
        <v>0</v>
      </c>
      <c r="C112">
        <v>1</v>
      </c>
      <c r="D112">
        <v>1</v>
      </c>
      <c r="E112">
        <v>9520</v>
      </c>
      <c r="F112">
        <v>714000</v>
      </c>
      <c r="M112">
        <v>1</v>
      </c>
      <c r="N112">
        <v>28</v>
      </c>
      <c r="O112">
        <v>175445</v>
      </c>
      <c r="P112">
        <v>4912460</v>
      </c>
      <c r="R112">
        <v>110</v>
      </c>
      <c r="S112">
        <v>30453</v>
      </c>
      <c r="T112">
        <v>3349830</v>
      </c>
      <c r="AG112">
        <v>109</v>
      </c>
      <c r="AH112">
        <v>0</v>
      </c>
      <c r="AI112">
        <f t="shared" si="5"/>
        <v>55</v>
      </c>
      <c r="AJ112">
        <f t="shared" si="6"/>
        <v>11</v>
      </c>
      <c r="AL112">
        <f t="shared" si="4"/>
        <v>110</v>
      </c>
      <c r="AM112" t="e">
        <f>ROUND(SUMIF(AH:AH,$AL112,$AG:$AG)/'Stats summary'!$B$4/100000/COUNTIF(AH:AH,$AL112)*100,0)</f>
        <v>#DIV/0!</v>
      </c>
      <c r="AN112">
        <f>ROUND(SUMIF(AI:AI,$AL112,$AG:$AG)/'Stats summary'!$B$4/100000/COUNTIF(AI:AI,$AL112)*100,0)</f>
        <v>0</v>
      </c>
      <c r="AO112">
        <f>ROUND(SUMIF(AJ:AJ,$AL112,$AG:$AG)/'Stats summary'!$B$4/100000/COUNTIF(AJ:AJ,$AL112)*100,0)</f>
        <v>0</v>
      </c>
    </row>
    <row r="113" spans="1:41">
      <c r="A113">
        <v>5</v>
      </c>
      <c r="B113">
        <v>3</v>
      </c>
      <c r="C113">
        <v>1</v>
      </c>
      <c r="D113">
        <v>1</v>
      </c>
      <c r="E113">
        <v>3769053</v>
      </c>
      <c r="F113">
        <v>45228636</v>
      </c>
      <c r="M113">
        <v>2</v>
      </c>
      <c r="N113">
        <v>28</v>
      </c>
      <c r="O113">
        <v>128048</v>
      </c>
      <c r="P113">
        <v>3585344</v>
      </c>
      <c r="R113">
        <v>111</v>
      </c>
      <c r="S113">
        <v>17773</v>
      </c>
      <c r="T113">
        <v>1972803</v>
      </c>
      <c r="AG113">
        <v>110</v>
      </c>
      <c r="AH113">
        <v>0</v>
      </c>
      <c r="AI113">
        <f t="shared" si="5"/>
        <v>56</v>
      </c>
      <c r="AJ113">
        <f t="shared" si="6"/>
        <v>12</v>
      </c>
      <c r="AL113">
        <f t="shared" si="4"/>
        <v>111</v>
      </c>
      <c r="AM113" t="e">
        <f>ROUND(SUMIF(AH:AH,$AL113,$AG:$AG)/'Stats summary'!$B$4/100000/COUNTIF(AH:AH,$AL113)*100,0)</f>
        <v>#DIV/0!</v>
      </c>
      <c r="AN113">
        <f>ROUND(SUMIF(AI:AI,$AL113,$AG:$AG)/'Stats summary'!$B$4/100000/COUNTIF(AI:AI,$AL113)*100,0)</f>
        <v>0</v>
      </c>
      <c r="AO113">
        <f>ROUND(SUMIF(AJ:AJ,$AL113,$AG:$AG)/'Stats summary'!$B$4/100000/COUNTIF(AJ:AJ,$AL113)*100,0)</f>
        <v>0</v>
      </c>
    </row>
    <row r="114" spans="1:41">
      <c r="A114">
        <v>5</v>
      </c>
      <c r="B114">
        <v>4</v>
      </c>
      <c r="C114">
        <v>1</v>
      </c>
      <c r="D114">
        <v>0</v>
      </c>
      <c r="E114">
        <v>55100</v>
      </c>
      <c r="F114">
        <v>2644800</v>
      </c>
      <c r="M114">
        <v>3</v>
      </c>
      <c r="N114">
        <v>28</v>
      </c>
      <c r="O114">
        <v>23370</v>
      </c>
      <c r="P114">
        <v>654360</v>
      </c>
      <c r="R114">
        <v>112</v>
      </c>
      <c r="S114">
        <v>109802</v>
      </c>
      <c r="T114">
        <v>12297824</v>
      </c>
      <c r="AG114">
        <v>111</v>
      </c>
      <c r="AH114">
        <v>0</v>
      </c>
      <c r="AI114">
        <f t="shared" si="5"/>
        <v>56</v>
      </c>
      <c r="AJ114">
        <f t="shared" si="6"/>
        <v>12</v>
      </c>
      <c r="AL114">
        <f t="shared" si="4"/>
        <v>112</v>
      </c>
      <c r="AM114" t="e">
        <f>ROUND(SUMIF(AH:AH,$AL114,$AG:$AG)/'Stats summary'!$B$4/100000/COUNTIF(AH:AH,$AL114)*100,0)</f>
        <v>#DIV/0!</v>
      </c>
      <c r="AN114">
        <f>ROUND(SUMIF(AI:AI,$AL114,$AG:$AG)/'Stats summary'!$B$4/100000/COUNTIF(AI:AI,$AL114)*100,0)</f>
        <v>0</v>
      </c>
      <c r="AO114">
        <f>ROUND(SUMIF(AJ:AJ,$AL114,$AG:$AG)/'Stats summary'!$B$4/100000/COUNTIF(AJ:AJ,$AL114)*100,0)</f>
        <v>0</v>
      </c>
    </row>
    <row r="115" spans="1:41">
      <c r="A115">
        <v>5</v>
      </c>
      <c r="B115">
        <v>4</v>
      </c>
      <c r="C115">
        <v>1</v>
      </c>
      <c r="D115">
        <v>1</v>
      </c>
      <c r="E115">
        <v>2023465</v>
      </c>
      <c r="F115">
        <v>31636275</v>
      </c>
      <c r="M115">
        <v>0</v>
      </c>
      <c r="N115">
        <v>29</v>
      </c>
      <c r="O115">
        <v>85562</v>
      </c>
      <c r="P115">
        <v>2481298</v>
      </c>
      <c r="R115">
        <v>113</v>
      </c>
      <c r="S115">
        <v>12409</v>
      </c>
      <c r="T115">
        <v>1402217</v>
      </c>
      <c r="AG115">
        <v>112</v>
      </c>
      <c r="AH115">
        <v>0</v>
      </c>
      <c r="AI115">
        <f t="shared" si="5"/>
        <v>57</v>
      </c>
      <c r="AJ115">
        <f t="shared" si="6"/>
        <v>12</v>
      </c>
      <c r="AL115">
        <f t="shared" si="4"/>
        <v>113</v>
      </c>
      <c r="AM115" t="e">
        <f>ROUND(SUMIF(AH:AH,$AL115,$AG:$AG)/'Stats summary'!$B$4/100000/COUNTIF(AH:AH,$AL115)*100,0)</f>
        <v>#DIV/0!</v>
      </c>
      <c r="AN115">
        <f>ROUND(SUMIF(AI:AI,$AL115,$AG:$AG)/'Stats summary'!$B$4/100000/COUNTIF(AI:AI,$AL115)*100,0)</f>
        <v>0</v>
      </c>
      <c r="AO115">
        <f>ROUND(SUMIF(AJ:AJ,$AL115,$AG:$AG)/'Stats summary'!$B$4/100000/COUNTIF(AJ:AJ,$AL115)*100,0)</f>
        <v>0</v>
      </c>
    </row>
    <row r="116" spans="1:41">
      <c r="A116">
        <v>5</v>
      </c>
      <c r="B116">
        <v>5</v>
      </c>
      <c r="C116">
        <v>1</v>
      </c>
      <c r="D116">
        <v>0</v>
      </c>
      <c r="E116">
        <v>22528</v>
      </c>
      <c r="F116">
        <v>1351680</v>
      </c>
      <c r="M116">
        <v>1</v>
      </c>
      <c r="N116">
        <v>29</v>
      </c>
      <c r="O116">
        <v>72</v>
      </c>
      <c r="P116">
        <v>2088</v>
      </c>
      <c r="R116">
        <v>114</v>
      </c>
      <c r="S116">
        <v>27116</v>
      </c>
      <c r="T116">
        <v>3091224</v>
      </c>
      <c r="AG116">
        <v>113</v>
      </c>
      <c r="AH116">
        <v>0</v>
      </c>
      <c r="AI116">
        <f t="shared" si="5"/>
        <v>57</v>
      </c>
      <c r="AJ116">
        <f t="shared" si="6"/>
        <v>12</v>
      </c>
      <c r="AL116">
        <f t="shared" si="4"/>
        <v>114</v>
      </c>
      <c r="AM116" t="e">
        <f>ROUND(SUMIF(AH:AH,$AL116,$AG:$AG)/'Stats summary'!$B$4/100000/COUNTIF(AH:AH,$AL116)*100,0)</f>
        <v>#DIV/0!</v>
      </c>
      <c r="AN116">
        <f>ROUND(SUMIF(AI:AI,$AL116,$AG:$AG)/'Stats summary'!$B$4/100000/COUNTIF(AI:AI,$AL116)*100,0)</f>
        <v>0</v>
      </c>
      <c r="AO116">
        <f>ROUND(SUMIF(AJ:AJ,$AL116,$AG:$AG)/'Stats summary'!$B$4/100000/COUNTIF(AJ:AJ,$AL116)*100,0)</f>
        <v>0</v>
      </c>
    </row>
    <row r="117" spans="1:41">
      <c r="A117">
        <v>5</v>
      </c>
      <c r="B117">
        <v>5</v>
      </c>
      <c r="C117">
        <v>1</v>
      </c>
      <c r="D117">
        <v>1</v>
      </c>
      <c r="E117">
        <v>1855822</v>
      </c>
      <c r="F117">
        <v>37741460</v>
      </c>
      <c r="M117">
        <v>2</v>
      </c>
      <c r="N117">
        <v>29</v>
      </c>
      <c r="O117">
        <v>11422</v>
      </c>
      <c r="P117">
        <v>331238</v>
      </c>
      <c r="R117">
        <v>115</v>
      </c>
      <c r="S117">
        <v>9631</v>
      </c>
      <c r="T117">
        <v>1107565</v>
      </c>
      <c r="AG117">
        <v>114</v>
      </c>
      <c r="AH117">
        <v>0</v>
      </c>
      <c r="AI117">
        <f t="shared" si="5"/>
        <v>58</v>
      </c>
      <c r="AJ117">
        <f t="shared" si="6"/>
        <v>12</v>
      </c>
      <c r="AL117">
        <f t="shared" si="4"/>
        <v>115</v>
      </c>
      <c r="AM117" t="e">
        <f>ROUND(SUMIF(AH:AH,$AL117,$AG:$AG)/'Stats summary'!$B$4/100000/COUNTIF(AH:AH,$AL117)*100,0)</f>
        <v>#DIV/0!</v>
      </c>
      <c r="AN117">
        <f>ROUND(SUMIF(AI:AI,$AL117,$AG:$AG)/'Stats summary'!$B$4/100000/COUNTIF(AI:AI,$AL117)*100,0)</f>
        <v>0</v>
      </c>
      <c r="AO117">
        <f>ROUND(SUMIF(AJ:AJ,$AL117,$AG:$AG)/'Stats summary'!$B$4/100000/COUNTIF(AJ:AJ,$AL117)*100,0)</f>
        <v>0</v>
      </c>
    </row>
    <row r="118" spans="1:41">
      <c r="A118">
        <v>6</v>
      </c>
      <c r="B118">
        <v>0</v>
      </c>
      <c r="C118">
        <v>1</v>
      </c>
      <c r="D118">
        <v>0</v>
      </c>
      <c r="E118">
        <v>16420</v>
      </c>
      <c r="F118">
        <v>1313600</v>
      </c>
      <c r="M118">
        <v>3</v>
      </c>
      <c r="N118">
        <v>29</v>
      </c>
      <c r="O118">
        <v>6</v>
      </c>
      <c r="P118">
        <v>174</v>
      </c>
      <c r="R118">
        <v>116</v>
      </c>
      <c r="S118">
        <v>41026</v>
      </c>
      <c r="T118">
        <v>4759016</v>
      </c>
      <c r="AG118">
        <v>115</v>
      </c>
      <c r="AH118">
        <v>0</v>
      </c>
      <c r="AI118">
        <f t="shared" si="5"/>
        <v>58</v>
      </c>
      <c r="AJ118">
        <f t="shared" si="6"/>
        <v>12</v>
      </c>
      <c r="AL118">
        <f t="shared" si="4"/>
        <v>116</v>
      </c>
      <c r="AM118" t="e">
        <f>ROUND(SUMIF(AH:AH,$AL118,$AG:$AG)/'Stats summary'!$B$4/100000/COUNTIF(AH:AH,$AL118)*100,0)</f>
        <v>#DIV/0!</v>
      </c>
      <c r="AN118">
        <f>ROUND(SUMIF(AI:AI,$AL118,$AG:$AG)/'Stats summary'!$B$4/100000/COUNTIF(AI:AI,$AL118)*100,0)</f>
        <v>0</v>
      </c>
      <c r="AO118">
        <f>ROUND(SUMIF(AJ:AJ,$AL118,$AG:$AG)/'Stats summary'!$B$4/100000/COUNTIF(AJ:AJ,$AL118)*100,0)</f>
        <v>0</v>
      </c>
    </row>
    <row r="119" spans="1:41">
      <c r="A119">
        <v>6</v>
      </c>
      <c r="B119">
        <v>0</v>
      </c>
      <c r="C119">
        <v>1</v>
      </c>
      <c r="D119">
        <v>1</v>
      </c>
      <c r="E119">
        <v>8272</v>
      </c>
      <c r="F119">
        <v>827200</v>
      </c>
      <c r="M119">
        <v>0</v>
      </c>
      <c r="N119">
        <v>30</v>
      </c>
      <c r="O119">
        <v>1120097</v>
      </c>
      <c r="P119">
        <v>33602910</v>
      </c>
      <c r="R119">
        <v>117</v>
      </c>
      <c r="S119">
        <v>201804</v>
      </c>
      <c r="T119">
        <v>23611068</v>
      </c>
      <c r="AG119">
        <v>116</v>
      </c>
      <c r="AH119">
        <v>0</v>
      </c>
      <c r="AI119">
        <f t="shared" si="5"/>
        <v>59</v>
      </c>
      <c r="AJ119">
        <f t="shared" si="6"/>
        <v>12</v>
      </c>
      <c r="AL119">
        <f t="shared" si="4"/>
        <v>117</v>
      </c>
      <c r="AM119" t="e">
        <f>ROUND(SUMIF(AH:AH,$AL119,$AG:$AG)/'Stats summary'!$B$4/100000/COUNTIF(AH:AH,$AL119)*100,0)</f>
        <v>#DIV/0!</v>
      </c>
      <c r="AN119">
        <f>ROUND(SUMIF(AI:AI,$AL119,$AG:$AG)/'Stats summary'!$B$4/100000/COUNTIF(AI:AI,$AL119)*100,0)</f>
        <v>0</v>
      </c>
      <c r="AO119">
        <f>ROUND(SUMIF(AJ:AJ,$AL119,$AG:$AG)/'Stats summary'!$B$4/100000/COUNTIF(AJ:AJ,$AL119)*100,0)</f>
        <v>0</v>
      </c>
    </row>
    <row r="120" spans="1:41">
      <c r="A120">
        <v>6</v>
      </c>
      <c r="B120">
        <v>3</v>
      </c>
      <c r="C120">
        <v>1</v>
      </c>
      <c r="D120">
        <v>1</v>
      </c>
      <c r="E120">
        <v>242714</v>
      </c>
      <c r="F120">
        <v>3640710</v>
      </c>
      <c r="M120">
        <v>1</v>
      </c>
      <c r="N120">
        <v>30</v>
      </c>
      <c r="O120">
        <v>3080440</v>
      </c>
      <c r="P120">
        <v>92413200</v>
      </c>
      <c r="R120">
        <v>118</v>
      </c>
      <c r="S120">
        <v>21949</v>
      </c>
      <c r="T120">
        <v>2589982</v>
      </c>
      <c r="AG120">
        <v>117</v>
      </c>
      <c r="AH120">
        <v>0</v>
      </c>
      <c r="AI120">
        <f t="shared" si="5"/>
        <v>59</v>
      </c>
      <c r="AJ120">
        <f t="shared" si="6"/>
        <v>12</v>
      </c>
      <c r="AL120">
        <f t="shared" si="4"/>
        <v>118</v>
      </c>
      <c r="AM120" t="e">
        <f>ROUND(SUMIF(AH:AH,$AL120,$AG:$AG)/'Stats summary'!$B$4/100000/COUNTIF(AH:AH,$AL120)*100,0)</f>
        <v>#DIV/0!</v>
      </c>
      <c r="AN120">
        <f>ROUND(SUMIF(AI:AI,$AL120,$AG:$AG)/'Stats summary'!$B$4/100000/COUNTIF(AI:AI,$AL120)*100,0)</f>
        <v>0</v>
      </c>
      <c r="AO120">
        <f>ROUND(SUMIF(AJ:AJ,$AL120,$AG:$AG)/'Stats summary'!$B$4/100000/COUNTIF(AJ:AJ,$AL120)*100,0)</f>
        <v>0</v>
      </c>
    </row>
    <row r="121" spans="1:41">
      <c r="A121">
        <v>6</v>
      </c>
      <c r="B121">
        <v>4</v>
      </c>
      <c r="C121">
        <v>1</v>
      </c>
      <c r="D121">
        <v>0</v>
      </c>
      <c r="E121">
        <v>6968</v>
      </c>
      <c r="F121">
        <v>418080</v>
      </c>
      <c r="M121">
        <v>2</v>
      </c>
      <c r="N121">
        <v>30</v>
      </c>
      <c r="O121">
        <v>92256</v>
      </c>
      <c r="P121">
        <v>2767680</v>
      </c>
      <c r="R121">
        <v>119</v>
      </c>
      <c r="S121">
        <v>11982</v>
      </c>
      <c r="T121">
        <v>1425858</v>
      </c>
      <c r="AG121">
        <v>118</v>
      </c>
      <c r="AH121">
        <v>0</v>
      </c>
      <c r="AI121">
        <f t="shared" si="5"/>
        <v>60</v>
      </c>
      <c r="AJ121">
        <f t="shared" si="6"/>
        <v>12</v>
      </c>
      <c r="AL121">
        <f t="shared" si="4"/>
        <v>119</v>
      </c>
      <c r="AM121" t="e">
        <f>ROUND(SUMIF(AH:AH,$AL121,$AG:$AG)/'Stats summary'!$B$4/100000/COUNTIF(AH:AH,$AL121)*100,0)</f>
        <v>#DIV/0!</v>
      </c>
      <c r="AN121">
        <f>ROUND(SUMIF(AI:AI,$AL121,$AG:$AG)/'Stats summary'!$B$4/100000/COUNTIF(AI:AI,$AL121)*100,0)</f>
        <v>0</v>
      </c>
      <c r="AO121">
        <f>ROUND(SUMIF(AJ:AJ,$AL121,$AG:$AG)/'Stats summary'!$B$4/100000/COUNTIF(AJ:AJ,$AL121)*100,0)</f>
        <v>0</v>
      </c>
    </row>
    <row r="122" spans="1:41">
      <c r="A122">
        <v>6</v>
      </c>
      <c r="B122">
        <v>4</v>
      </c>
      <c r="C122">
        <v>1</v>
      </c>
      <c r="D122">
        <v>1</v>
      </c>
      <c r="E122">
        <v>74843</v>
      </c>
      <c r="F122">
        <v>1687545</v>
      </c>
      <c r="M122">
        <v>3</v>
      </c>
      <c r="N122">
        <v>30</v>
      </c>
      <c r="O122">
        <v>1208185</v>
      </c>
      <c r="P122">
        <v>36245550</v>
      </c>
      <c r="R122">
        <v>120</v>
      </c>
      <c r="S122">
        <v>74742</v>
      </c>
      <c r="T122">
        <v>8969040</v>
      </c>
      <c r="AG122">
        <v>119</v>
      </c>
      <c r="AH122">
        <v>0</v>
      </c>
      <c r="AI122">
        <f t="shared" si="5"/>
        <v>60</v>
      </c>
      <c r="AJ122">
        <f t="shared" si="6"/>
        <v>12</v>
      </c>
      <c r="AL122">
        <f t="shared" si="4"/>
        <v>120</v>
      </c>
      <c r="AM122" t="e">
        <f>ROUND(SUMIF(AH:AH,$AL122,$AG:$AG)/'Stats summary'!$B$4/100000/COUNTIF(AH:AH,$AL122)*100,0)</f>
        <v>#DIV/0!</v>
      </c>
      <c r="AN122">
        <f>ROUND(SUMIF(AI:AI,$AL122,$AG:$AG)/'Stats summary'!$B$4/100000/COUNTIF(AI:AI,$AL122)*100,0)</f>
        <v>0</v>
      </c>
      <c r="AO122">
        <f>ROUND(SUMIF(AJ:AJ,$AL122,$AG:$AG)/'Stats summary'!$B$4/100000/COUNTIF(AJ:AJ,$AL122)*100,0)</f>
        <v>0</v>
      </c>
    </row>
    <row r="123" spans="1:41">
      <c r="A123">
        <v>6</v>
      </c>
      <c r="B123">
        <v>5</v>
      </c>
      <c r="C123">
        <v>1</v>
      </c>
      <c r="D123">
        <v>0</v>
      </c>
      <c r="E123">
        <v>1076</v>
      </c>
      <c r="F123">
        <v>86080</v>
      </c>
      <c r="M123">
        <v>0</v>
      </c>
      <c r="N123">
        <v>31</v>
      </c>
      <c r="O123">
        <v>71625</v>
      </c>
      <c r="P123">
        <v>2220375</v>
      </c>
      <c r="R123">
        <v>121</v>
      </c>
      <c r="S123">
        <v>11207</v>
      </c>
      <c r="T123">
        <v>1356047</v>
      </c>
      <c r="AG123">
        <v>120</v>
      </c>
      <c r="AH123">
        <v>0</v>
      </c>
      <c r="AI123">
        <f t="shared" si="5"/>
        <v>61</v>
      </c>
      <c r="AJ123">
        <f t="shared" si="6"/>
        <v>13</v>
      </c>
      <c r="AL123">
        <f t="shared" si="4"/>
        <v>121</v>
      </c>
      <c r="AM123" t="e">
        <f>ROUND(SUMIF(AH:AH,$AL123,$AG:$AG)/'Stats summary'!$B$4/100000/COUNTIF(AH:AH,$AL123)*100,0)</f>
        <v>#DIV/0!</v>
      </c>
      <c r="AN123">
        <f>ROUND(SUMIF(AI:AI,$AL123,$AG:$AG)/'Stats summary'!$B$4/100000/COUNTIF(AI:AI,$AL123)*100,0)</f>
        <v>0</v>
      </c>
      <c r="AO123">
        <f>ROUND(SUMIF(AJ:AJ,$AL123,$AG:$AG)/'Stats summary'!$B$4/100000/COUNTIF(AJ:AJ,$AL123)*100,0)</f>
        <v>0</v>
      </c>
    </row>
    <row r="124" spans="1:41">
      <c r="A124">
        <v>6</v>
      </c>
      <c r="B124">
        <v>5</v>
      </c>
      <c r="C124">
        <v>1</v>
      </c>
      <c r="D124">
        <v>1</v>
      </c>
      <c r="E124">
        <v>27809</v>
      </c>
      <c r="F124">
        <v>735205</v>
      </c>
      <c r="M124">
        <v>1</v>
      </c>
      <c r="N124">
        <v>31</v>
      </c>
      <c r="O124">
        <v>45</v>
      </c>
      <c r="P124">
        <v>1395</v>
      </c>
      <c r="R124">
        <v>122</v>
      </c>
      <c r="S124">
        <v>21865</v>
      </c>
      <c r="T124">
        <v>2667530</v>
      </c>
      <c r="AG124">
        <v>121</v>
      </c>
      <c r="AH124">
        <v>0</v>
      </c>
      <c r="AI124">
        <f t="shared" si="5"/>
        <v>61</v>
      </c>
      <c r="AJ124">
        <f t="shared" si="6"/>
        <v>13</v>
      </c>
      <c r="AL124">
        <f t="shared" si="4"/>
        <v>122</v>
      </c>
      <c r="AM124" t="e">
        <f>ROUND(SUMIF(AH:AH,$AL124,$AG:$AG)/'Stats summary'!$B$4/100000/COUNTIF(AH:AH,$AL124)*100,0)</f>
        <v>#DIV/0!</v>
      </c>
      <c r="AN124">
        <f>ROUND(SUMIF(AI:AI,$AL124,$AG:$AG)/'Stats summary'!$B$4/100000/COUNTIF(AI:AI,$AL124)*100,0)</f>
        <v>0</v>
      </c>
      <c r="AO124">
        <f>ROUND(SUMIF(AJ:AJ,$AL124,$AG:$AG)/'Stats summary'!$B$4/100000/COUNTIF(AJ:AJ,$AL124)*100,0)</f>
        <v>0</v>
      </c>
    </row>
    <row r="125" spans="1:41">
      <c r="A125">
        <v>7</v>
      </c>
      <c r="B125">
        <v>0</v>
      </c>
      <c r="C125">
        <v>1</v>
      </c>
      <c r="D125">
        <v>0</v>
      </c>
      <c r="E125">
        <v>212</v>
      </c>
      <c r="F125">
        <v>21200</v>
      </c>
      <c r="M125">
        <v>2</v>
      </c>
      <c r="N125">
        <v>31</v>
      </c>
      <c r="O125">
        <v>9084</v>
      </c>
      <c r="P125">
        <v>281604</v>
      </c>
      <c r="R125">
        <v>123</v>
      </c>
      <c r="S125">
        <v>11058</v>
      </c>
      <c r="T125">
        <v>1360134</v>
      </c>
      <c r="AG125">
        <v>122</v>
      </c>
      <c r="AH125">
        <v>0</v>
      </c>
      <c r="AI125">
        <f t="shared" si="5"/>
        <v>62</v>
      </c>
      <c r="AJ125">
        <f t="shared" si="6"/>
        <v>13</v>
      </c>
      <c r="AL125">
        <f t="shared" si="4"/>
        <v>123</v>
      </c>
      <c r="AM125" t="e">
        <f>ROUND(SUMIF(AH:AH,$AL125,$AG:$AG)/'Stats summary'!$B$4/100000/COUNTIF(AH:AH,$AL125)*100,0)</f>
        <v>#DIV/0!</v>
      </c>
      <c r="AN125">
        <f>ROUND(SUMIF(AI:AI,$AL125,$AG:$AG)/'Stats summary'!$B$4/100000/COUNTIF(AI:AI,$AL125)*100,0)</f>
        <v>0</v>
      </c>
      <c r="AO125">
        <f>ROUND(SUMIF(AJ:AJ,$AL125,$AG:$AG)/'Stats summary'!$B$4/100000/COUNTIF(AJ:AJ,$AL125)*100,0)</f>
        <v>0</v>
      </c>
    </row>
    <row r="126" spans="1:41">
      <c r="A126">
        <v>7</v>
      </c>
      <c r="B126">
        <v>0</v>
      </c>
      <c r="C126">
        <v>1</v>
      </c>
      <c r="D126">
        <v>1</v>
      </c>
      <c r="E126">
        <v>40</v>
      </c>
      <c r="F126">
        <v>5000</v>
      </c>
      <c r="M126">
        <v>3</v>
      </c>
      <c r="N126">
        <v>31</v>
      </c>
      <c r="O126">
        <v>4</v>
      </c>
      <c r="P126">
        <v>124</v>
      </c>
      <c r="R126">
        <v>124</v>
      </c>
      <c r="S126">
        <v>35600</v>
      </c>
      <c r="T126">
        <v>4414400</v>
      </c>
      <c r="AG126">
        <v>123</v>
      </c>
      <c r="AH126">
        <v>0</v>
      </c>
      <c r="AI126">
        <f t="shared" si="5"/>
        <v>62</v>
      </c>
      <c r="AJ126">
        <f t="shared" si="6"/>
        <v>13</v>
      </c>
      <c r="AL126">
        <f t="shared" si="4"/>
        <v>124</v>
      </c>
      <c r="AM126" t="e">
        <f>ROUND(SUMIF(AH:AH,$AL126,$AG:$AG)/'Stats summary'!$B$4/100000/COUNTIF(AH:AH,$AL126)*100,0)</f>
        <v>#DIV/0!</v>
      </c>
      <c r="AN126">
        <f>ROUND(SUMIF(AI:AI,$AL126,$AG:$AG)/'Stats summary'!$B$4/100000/COUNTIF(AI:AI,$AL126)*100,0)</f>
        <v>0</v>
      </c>
      <c r="AO126">
        <f>ROUND(SUMIF(AJ:AJ,$AL126,$AG:$AG)/'Stats summary'!$B$4/100000/COUNTIF(AJ:AJ,$AL126)*100,0)</f>
        <v>0</v>
      </c>
    </row>
    <row r="127" spans="1:41">
      <c r="A127">
        <v>7</v>
      </c>
      <c r="B127">
        <v>3</v>
      </c>
      <c r="C127">
        <v>1</v>
      </c>
      <c r="D127">
        <v>1</v>
      </c>
      <c r="E127">
        <v>187199</v>
      </c>
      <c r="F127">
        <v>3743980</v>
      </c>
      <c r="M127">
        <v>0</v>
      </c>
      <c r="N127">
        <v>32</v>
      </c>
      <c r="O127">
        <v>955572</v>
      </c>
      <c r="P127">
        <v>30578304</v>
      </c>
      <c r="R127">
        <v>125</v>
      </c>
      <c r="S127">
        <v>9237</v>
      </c>
      <c r="T127">
        <v>1154625</v>
      </c>
      <c r="AG127">
        <v>124</v>
      </c>
      <c r="AH127">
        <v>0</v>
      </c>
      <c r="AI127">
        <f t="shared" si="5"/>
        <v>63</v>
      </c>
      <c r="AJ127">
        <f t="shared" si="6"/>
        <v>13</v>
      </c>
      <c r="AL127">
        <f t="shared" si="4"/>
        <v>125</v>
      </c>
      <c r="AM127" t="e">
        <f>ROUND(SUMIF(AH:AH,$AL127,$AG:$AG)/'Stats summary'!$B$4/100000/COUNTIF(AH:AH,$AL127)*100,0)</f>
        <v>#DIV/0!</v>
      </c>
      <c r="AN127">
        <f>ROUND(SUMIF(AI:AI,$AL127,$AG:$AG)/'Stats summary'!$B$4/100000/COUNTIF(AI:AI,$AL127)*100,0)</f>
        <v>0</v>
      </c>
      <c r="AO127">
        <f>ROUND(SUMIF(AJ:AJ,$AL127,$AG:$AG)/'Stats summary'!$B$4/100000/COUNTIF(AJ:AJ,$AL127)*100,0)</f>
        <v>0</v>
      </c>
    </row>
    <row r="128" spans="1:41">
      <c r="A128">
        <v>7</v>
      </c>
      <c r="B128">
        <v>4</v>
      </c>
      <c r="C128">
        <v>1</v>
      </c>
      <c r="D128">
        <v>0</v>
      </c>
      <c r="E128">
        <v>5015</v>
      </c>
      <c r="F128">
        <v>401200</v>
      </c>
      <c r="M128">
        <v>1</v>
      </c>
      <c r="N128">
        <v>32</v>
      </c>
      <c r="O128">
        <v>232259</v>
      </c>
      <c r="P128">
        <v>7432288</v>
      </c>
      <c r="R128">
        <v>126</v>
      </c>
      <c r="S128">
        <v>60266</v>
      </c>
      <c r="T128">
        <v>7593516</v>
      </c>
      <c r="AG128">
        <v>125</v>
      </c>
      <c r="AH128">
        <v>0</v>
      </c>
      <c r="AI128">
        <f t="shared" si="5"/>
        <v>63</v>
      </c>
      <c r="AJ128">
        <f t="shared" si="6"/>
        <v>13</v>
      </c>
      <c r="AL128">
        <f t="shared" si="4"/>
        <v>126</v>
      </c>
      <c r="AM128" t="e">
        <f>ROUND(SUMIF(AH:AH,$AL128,$AG:$AG)/'Stats summary'!$B$4/100000/COUNTIF(AH:AH,$AL128)*100,0)</f>
        <v>#DIV/0!</v>
      </c>
      <c r="AN128">
        <f>ROUND(SUMIF(AI:AI,$AL128,$AG:$AG)/'Stats summary'!$B$4/100000/COUNTIF(AI:AI,$AL128)*100,0)</f>
        <v>0</v>
      </c>
      <c r="AO128">
        <f>ROUND(SUMIF(AJ:AJ,$AL128,$AG:$AG)/'Stats summary'!$B$4/100000/COUNTIF(AJ:AJ,$AL128)*100,0)</f>
        <v>0</v>
      </c>
    </row>
    <row r="129" spans="1:41">
      <c r="A129">
        <v>7</v>
      </c>
      <c r="B129">
        <v>4</v>
      </c>
      <c r="C129">
        <v>1</v>
      </c>
      <c r="D129">
        <v>1</v>
      </c>
      <c r="E129">
        <v>61354</v>
      </c>
      <c r="F129">
        <v>2013310</v>
      </c>
      <c r="M129">
        <v>2</v>
      </c>
      <c r="N129">
        <v>32</v>
      </c>
      <c r="O129">
        <v>95790</v>
      </c>
      <c r="P129">
        <v>3065280</v>
      </c>
      <c r="R129">
        <v>127</v>
      </c>
      <c r="S129">
        <v>9088</v>
      </c>
      <c r="T129">
        <v>1154176</v>
      </c>
      <c r="AG129">
        <v>126</v>
      </c>
      <c r="AH129">
        <v>0</v>
      </c>
      <c r="AI129">
        <f t="shared" si="5"/>
        <v>64</v>
      </c>
      <c r="AJ129">
        <f t="shared" si="6"/>
        <v>13</v>
      </c>
      <c r="AL129">
        <f t="shared" si="4"/>
        <v>127</v>
      </c>
      <c r="AM129" t="e">
        <f>ROUND(SUMIF(AH:AH,$AL129,$AG:$AG)/'Stats summary'!$B$4/100000/COUNTIF(AH:AH,$AL129)*100,0)</f>
        <v>#DIV/0!</v>
      </c>
      <c r="AN129">
        <f>ROUND(SUMIF(AI:AI,$AL129,$AG:$AG)/'Stats summary'!$B$4/100000/COUNTIF(AI:AI,$AL129)*100,0)</f>
        <v>0</v>
      </c>
      <c r="AO129">
        <f>ROUND(SUMIF(AJ:AJ,$AL129,$AG:$AG)/'Stats summary'!$B$4/100000/COUNTIF(AJ:AJ,$AL129)*100,0)</f>
        <v>0</v>
      </c>
    </row>
    <row r="130" spans="1:41">
      <c r="A130">
        <v>7</v>
      </c>
      <c r="B130">
        <v>5</v>
      </c>
      <c r="C130">
        <v>1</v>
      </c>
      <c r="D130">
        <v>0</v>
      </c>
      <c r="E130">
        <v>752</v>
      </c>
      <c r="F130">
        <v>90240</v>
      </c>
      <c r="M130">
        <v>3</v>
      </c>
      <c r="N130">
        <v>32</v>
      </c>
      <c r="O130">
        <v>68044</v>
      </c>
      <c r="P130">
        <v>2177408</v>
      </c>
      <c r="R130">
        <v>128</v>
      </c>
      <c r="S130">
        <v>47190</v>
      </c>
      <c r="T130">
        <v>6040320</v>
      </c>
      <c r="AG130">
        <v>127</v>
      </c>
      <c r="AH130">
        <v>0</v>
      </c>
      <c r="AI130">
        <f t="shared" si="5"/>
        <v>64</v>
      </c>
      <c r="AJ130">
        <f t="shared" si="6"/>
        <v>13</v>
      </c>
      <c r="AL130">
        <f t="shared" si="4"/>
        <v>128</v>
      </c>
      <c r="AM130" t="e">
        <f>ROUND(SUMIF(AH:AH,$AL130,$AG:$AG)/'Stats summary'!$B$4/100000/COUNTIF(AH:AH,$AL130)*100,0)</f>
        <v>#DIV/0!</v>
      </c>
      <c r="AN130">
        <f>ROUND(SUMIF(AI:AI,$AL130,$AG:$AG)/'Stats summary'!$B$4/100000/COUNTIF(AI:AI,$AL130)*100,0)</f>
        <v>0</v>
      </c>
      <c r="AO130">
        <f>ROUND(SUMIF(AJ:AJ,$AL130,$AG:$AG)/'Stats summary'!$B$4/100000/COUNTIF(AJ:AJ,$AL130)*100,0)</f>
        <v>0</v>
      </c>
    </row>
    <row r="131" spans="1:41">
      <c r="A131">
        <v>7</v>
      </c>
      <c r="B131">
        <v>5</v>
      </c>
      <c r="C131">
        <v>1</v>
      </c>
      <c r="D131">
        <v>1</v>
      </c>
      <c r="E131">
        <v>21756</v>
      </c>
      <c r="F131">
        <v>1135000</v>
      </c>
      <c r="M131">
        <v>0</v>
      </c>
      <c r="N131">
        <v>33</v>
      </c>
      <c r="O131">
        <v>775758</v>
      </c>
      <c r="P131">
        <v>25600014</v>
      </c>
      <c r="R131">
        <v>129</v>
      </c>
      <c r="S131">
        <v>11744</v>
      </c>
      <c r="T131">
        <v>1514976</v>
      </c>
      <c r="AG131">
        <v>128</v>
      </c>
      <c r="AH131">
        <v>0</v>
      </c>
      <c r="AI131">
        <f t="shared" si="5"/>
        <v>65</v>
      </c>
      <c r="AJ131">
        <f t="shared" si="6"/>
        <v>13</v>
      </c>
      <c r="AL131">
        <f t="shared" si="4"/>
        <v>129</v>
      </c>
      <c r="AM131" t="e">
        <f>ROUND(SUMIF(AH:AH,$AL131,$AG:$AG)/'Stats summary'!$B$4/100000/COUNTIF(AH:AH,$AL131)*100,0)</f>
        <v>#DIV/0!</v>
      </c>
      <c r="AN131">
        <f>ROUND(SUMIF(AI:AI,$AL131,$AG:$AG)/'Stats summary'!$B$4/100000/COUNTIF(AI:AI,$AL131)*100,0)</f>
        <v>0</v>
      </c>
      <c r="AO131">
        <f>ROUND(SUMIF(AJ:AJ,$AL131,$AG:$AG)/'Stats summary'!$B$4/100000/COUNTIF(AJ:AJ,$AL131)*100,0)</f>
        <v>0</v>
      </c>
    </row>
    <row r="132" spans="1:41">
      <c r="A132">
        <v>8</v>
      </c>
      <c r="B132">
        <v>0</v>
      </c>
      <c r="C132">
        <v>1</v>
      </c>
      <c r="D132">
        <v>0</v>
      </c>
      <c r="E132">
        <v>184</v>
      </c>
      <c r="F132">
        <v>36800</v>
      </c>
      <c r="M132">
        <v>1</v>
      </c>
      <c r="N132">
        <v>33</v>
      </c>
      <c r="O132">
        <v>321</v>
      </c>
      <c r="P132">
        <v>10593</v>
      </c>
      <c r="R132">
        <v>130</v>
      </c>
      <c r="S132">
        <v>13698</v>
      </c>
      <c r="T132">
        <v>1780740</v>
      </c>
      <c r="AG132">
        <v>129</v>
      </c>
      <c r="AH132">
        <v>0</v>
      </c>
      <c r="AI132">
        <f t="shared" si="5"/>
        <v>65</v>
      </c>
      <c r="AJ132">
        <f t="shared" si="6"/>
        <v>13</v>
      </c>
      <c r="AL132">
        <f t="shared" ref="AL132:AL195" si="7">AL131+1</f>
        <v>130</v>
      </c>
      <c r="AM132" t="e">
        <f>ROUND(SUMIF(AH:AH,$AL132,$AG:$AG)/'Stats summary'!$B$4/100000/COUNTIF(AH:AH,$AL132)*100,0)</f>
        <v>#DIV/0!</v>
      </c>
      <c r="AN132">
        <f>ROUND(SUMIF(AI:AI,$AL132,$AG:$AG)/'Stats summary'!$B$4/100000/COUNTIF(AI:AI,$AL132)*100,0)</f>
        <v>0</v>
      </c>
      <c r="AO132">
        <f>ROUND(SUMIF(AJ:AJ,$AL132,$AG:$AG)/'Stats summary'!$B$4/100000/COUNTIF(AJ:AJ,$AL132)*100,0)</f>
        <v>0</v>
      </c>
    </row>
    <row r="133" spans="1:41">
      <c r="A133">
        <v>8</v>
      </c>
      <c r="B133">
        <v>0</v>
      </c>
      <c r="C133">
        <v>1</v>
      </c>
      <c r="D133">
        <v>1</v>
      </c>
      <c r="E133">
        <v>96</v>
      </c>
      <c r="F133">
        <v>24000</v>
      </c>
      <c r="M133">
        <v>2</v>
      </c>
      <c r="N133">
        <v>33</v>
      </c>
      <c r="O133">
        <v>101351</v>
      </c>
      <c r="P133">
        <v>3344583</v>
      </c>
      <c r="R133">
        <v>131</v>
      </c>
      <c r="S133">
        <v>6848</v>
      </c>
      <c r="T133">
        <v>897088</v>
      </c>
      <c r="AG133">
        <v>130</v>
      </c>
      <c r="AH133">
        <v>0</v>
      </c>
      <c r="AI133">
        <f t="shared" si="5"/>
        <v>66</v>
      </c>
      <c r="AJ133">
        <f t="shared" si="6"/>
        <v>14</v>
      </c>
      <c r="AL133">
        <f t="shared" si="7"/>
        <v>131</v>
      </c>
      <c r="AM133" t="e">
        <f>ROUND(SUMIF(AH:AH,$AL133,$AG:$AG)/'Stats summary'!$B$4/100000/COUNTIF(AH:AH,$AL133)*100,0)</f>
        <v>#DIV/0!</v>
      </c>
      <c r="AN133">
        <f>ROUND(SUMIF(AI:AI,$AL133,$AG:$AG)/'Stats summary'!$B$4/100000/COUNTIF(AI:AI,$AL133)*100,0)</f>
        <v>0</v>
      </c>
      <c r="AO133">
        <f>ROUND(SUMIF(AJ:AJ,$AL133,$AG:$AG)/'Stats summary'!$B$4/100000/COUNTIF(AJ:AJ,$AL133)*100,0)</f>
        <v>0</v>
      </c>
    </row>
    <row r="134" spans="1:41">
      <c r="A134">
        <v>8</v>
      </c>
      <c r="B134">
        <v>3</v>
      </c>
      <c r="C134">
        <v>1</v>
      </c>
      <c r="D134">
        <v>1</v>
      </c>
      <c r="E134">
        <v>62580</v>
      </c>
      <c r="F134">
        <v>1564500</v>
      </c>
      <c r="M134">
        <v>3</v>
      </c>
      <c r="N134">
        <v>33</v>
      </c>
      <c r="O134">
        <v>20</v>
      </c>
      <c r="P134">
        <v>660</v>
      </c>
      <c r="R134">
        <v>132</v>
      </c>
      <c r="S134">
        <v>627610</v>
      </c>
      <c r="T134">
        <v>82844520</v>
      </c>
      <c r="AG134">
        <v>131</v>
      </c>
      <c r="AH134">
        <v>0</v>
      </c>
      <c r="AI134">
        <f t="shared" ref="AI134:AI197" si="8">AI132+1</f>
        <v>66</v>
      </c>
      <c r="AJ134">
        <f t="shared" si="6"/>
        <v>14</v>
      </c>
      <c r="AL134">
        <f t="shared" si="7"/>
        <v>132</v>
      </c>
      <c r="AM134" t="e">
        <f>ROUND(SUMIF(AH:AH,$AL134,$AG:$AG)/'Stats summary'!$B$4/100000/COUNTIF(AH:AH,$AL134)*100,0)</f>
        <v>#DIV/0!</v>
      </c>
      <c r="AN134">
        <f>ROUND(SUMIF(AI:AI,$AL134,$AG:$AG)/'Stats summary'!$B$4/100000/COUNTIF(AI:AI,$AL134)*100,0)</f>
        <v>0</v>
      </c>
      <c r="AO134">
        <f>ROUND(SUMIF(AJ:AJ,$AL134,$AG:$AG)/'Stats summary'!$B$4/100000/COUNTIF(AJ:AJ,$AL134)*100,0)</f>
        <v>0</v>
      </c>
    </row>
    <row r="135" spans="1:41">
      <c r="A135">
        <v>8</v>
      </c>
      <c r="B135">
        <v>4</v>
      </c>
      <c r="C135">
        <v>1</v>
      </c>
      <c r="D135">
        <v>0</v>
      </c>
      <c r="E135">
        <v>1109</v>
      </c>
      <c r="F135">
        <v>110900</v>
      </c>
      <c r="M135">
        <v>0</v>
      </c>
      <c r="N135">
        <v>34</v>
      </c>
      <c r="O135">
        <v>125003</v>
      </c>
      <c r="P135">
        <v>4250102</v>
      </c>
      <c r="R135">
        <v>133</v>
      </c>
      <c r="S135">
        <v>7180</v>
      </c>
      <c r="T135">
        <v>954940</v>
      </c>
      <c r="AG135">
        <v>132</v>
      </c>
      <c r="AH135">
        <v>0</v>
      </c>
      <c r="AI135">
        <f t="shared" si="8"/>
        <v>67</v>
      </c>
      <c r="AJ135">
        <f t="shared" si="6"/>
        <v>14</v>
      </c>
      <c r="AL135">
        <f t="shared" si="7"/>
        <v>133</v>
      </c>
      <c r="AM135" t="e">
        <f>ROUND(SUMIF(AH:AH,$AL135,$AG:$AG)/'Stats summary'!$B$4/100000/COUNTIF(AH:AH,$AL135)*100,0)</f>
        <v>#DIV/0!</v>
      </c>
      <c r="AN135">
        <f>ROUND(SUMIF(AI:AI,$AL135,$AG:$AG)/'Stats summary'!$B$4/100000/COUNTIF(AI:AI,$AL135)*100,0)</f>
        <v>0</v>
      </c>
      <c r="AO135">
        <f>ROUND(SUMIF(AJ:AJ,$AL135,$AG:$AG)/'Stats summary'!$B$4/100000/COUNTIF(AJ:AJ,$AL135)*100,0)</f>
        <v>0</v>
      </c>
    </row>
    <row r="136" spans="1:41">
      <c r="A136">
        <v>8</v>
      </c>
      <c r="B136">
        <v>4</v>
      </c>
      <c r="C136">
        <v>1</v>
      </c>
      <c r="D136">
        <v>1</v>
      </c>
      <c r="E136">
        <v>21427</v>
      </c>
      <c r="F136">
        <v>1134575</v>
      </c>
      <c r="M136">
        <v>1</v>
      </c>
      <c r="N136">
        <v>34</v>
      </c>
      <c r="O136">
        <v>21</v>
      </c>
      <c r="P136">
        <v>714</v>
      </c>
      <c r="R136">
        <v>134</v>
      </c>
      <c r="S136">
        <v>14085</v>
      </c>
      <c r="T136">
        <v>1887390</v>
      </c>
      <c r="AG136">
        <v>133</v>
      </c>
      <c r="AH136">
        <v>0</v>
      </c>
      <c r="AI136">
        <f t="shared" si="8"/>
        <v>67</v>
      </c>
      <c r="AJ136">
        <f t="shared" si="6"/>
        <v>14</v>
      </c>
      <c r="AL136">
        <f t="shared" si="7"/>
        <v>134</v>
      </c>
      <c r="AM136" t="e">
        <f>ROUND(SUMIF(AH:AH,$AL136,$AG:$AG)/'Stats summary'!$B$4/100000/COUNTIF(AH:AH,$AL136)*100,0)</f>
        <v>#DIV/0!</v>
      </c>
      <c r="AN136">
        <f>ROUND(SUMIF(AI:AI,$AL136,$AG:$AG)/'Stats summary'!$B$4/100000/COUNTIF(AI:AI,$AL136)*100,0)</f>
        <v>0</v>
      </c>
      <c r="AO136">
        <f>ROUND(SUMIF(AJ:AJ,$AL136,$AG:$AG)/'Stats summary'!$B$4/100000/COUNTIF(AJ:AJ,$AL136)*100,0)</f>
        <v>0</v>
      </c>
    </row>
    <row r="137" spans="1:41">
      <c r="A137">
        <v>8</v>
      </c>
      <c r="B137">
        <v>5</v>
      </c>
      <c r="C137">
        <v>1</v>
      </c>
      <c r="D137">
        <v>0</v>
      </c>
      <c r="E137">
        <v>148</v>
      </c>
      <c r="F137">
        <v>29600</v>
      </c>
      <c r="M137">
        <v>2</v>
      </c>
      <c r="N137">
        <v>34</v>
      </c>
      <c r="O137">
        <v>17326</v>
      </c>
      <c r="P137">
        <v>589084</v>
      </c>
      <c r="R137">
        <v>135</v>
      </c>
      <c r="S137">
        <v>16140</v>
      </c>
      <c r="T137">
        <v>2178900</v>
      </c>
      <c r="AG137">
        <v>134</v>
      </c>
      <c r="AH137">
        <v>0</v>
      </c>
      <c r="AI137">
        <f t="shared" si="8"/>
        <v>68</v>
      </c>
      <c r="AJ137">
        <f t="shared" si="6"/>
        <v>14</v>
      </c>
      <c r="AL137">
        <f t="shared" si="7"/>
        <v>135</v>
      </c>
      <c r="AM137" t="e">
        <f>ROUND(SUMIF(AH:AH,$AL137,$AG:$AG)/'Stats summary'!$B$4/100000/COUNTIF(AH:AH,$AL137)*100,0)</f>
        <v>#DIV/0!</v>
      </c>
      <c r="AN137">
        <f>ROUND(SUMIF(AI:AI,$AL137,$AG:$AG)/'Stats summary'!$B$4/100000/COUNTIF(AI:AI,$AL137)*100,0)</f>
        <v>0</v>
      </c>
      <c r="AO137">
        <f>ROUND(SUMIF(AJ:AJ,$AL137,$AG:$AG)/'Stats summary'!$B$4/100000/COUNTIF(AJ:AJ,$AL137)*100,0)</f>
        <v>0</v>
      </c>
    </row>
    <row r="138" spans="1:41">
      <c r="A138">
        <v>8</v>
      </c>
      <c r="B138">
        <v>5</v>
      </c>
      <c r="C138">
        <v>1</v>
      </c>
      <c r="D138">
        <v>1</v>
      </c>
      <c r="E138">
        <v>9752</v>
      </c>
      <c r="F138">
        <v>995000</v>
      </c>
      <c r="M138">
        <v>3</v>
      </c>
      <c r="N138">
        <v>34</v>
      </c>
      <c r="O138">
        <v>17</v>
      </c>
      <c r="P138">
        <v>578</v>
      </c>
      <c r="R138">
        <v>136</v>
      </c>
      <c r="S138">
        <v>36743</v>
      </c>
      <c r="T138">
        <v>4997048</v>
      </c>
      <c r="AG138">
        <v>135</v>
      </c>
      <c r="AH138">
        <v>0</v>
      </c>
      <c r="AI138">
        <f t="shared" si="8"/>
        <v>68</v>
      </c>
      <c r="AJ138">
        <f t="shared" si="6"/>
        <v>14</v>
      </c>
      <c r="AL138">
        <f t="shared" si="7"/>
        <v>136</v>
      </c>
      <c r="AM138" t="e">
        <f>ROUND(SUMIF(AH:AH,$AL138,$AG:$AG)/'Stats summary'!$B$4/100000/COUNTIF(AH:AH,$AL138)*100,0)</f>
        <v>#DIV/0!</v>
      </c>
      <c r="AN138">
        <f>ROUND(SUMIF(AI:AI,$AL138,$AG:$AG)/'Stats summary'!$B$4/100000/COUNTIF(AI:AI,$AL138)*100,0)</f>
        <v>0</v>
      </c>
      <c r="AO138">
        <f>ROUND(SUMIF(AJ:AJ,$AL138,$AG:$AG)/'Stats summary'!$B$4/100000/COUNTIF(AJ:AJ,$AL138)*100,0)</f>
        <v>0</v>
      </c>
    </row>
    <row r="139" spans="1:41">
      <c r="A139">
        <v>9</v>
      </c>
      <c r="B139">
        <v>0</v>
      </c>
      <c r="C139">
        <v>1</v>
      </c>
      <c r="D139">
        <v>0</v>
      </c>
      <c r="E139">
        <v>32</v>
      </c>
      <c r="F139">
        <v>12800</v>
      </c>
      <c r="M139">
        <v>0</v>
      </c>
      <c r="N139">
        <v>35</v>
      </c>
      <c r="O139">
        <v>59117</v>
      </c>
      <c r="P139">
        <v>2069095</v>
      </c>
      <c r="R139">
        <v>137</v>
      </c>
      <c r="S139">
        <v>11386</v>
      </c>
      <c r="T139">
        <v>1559882</v>
      </c>
      <c r="AG139">
        <v>136</v>
      </c>
      <c r="AH139">
        <v>0</v>
      </c>
      <c r="AI139">
        <f t="shared" si="8"/>
        <v>69</v>
      </c>
      <c r="AJ139">
        <f t="shared" si="6"/>
        <v>14</v>
      </c>
      <c r="AL139">
        <f t="shared" si="7"/>
        <v>137</v>
      </c>
      <c r="AM139" t="e">
        <f>ROUND(SUMIF(AH:AH,$AL139,$AG:$AG)/'Stats summary'!$B$4/100000/COUNTIF(AH:AH,$AL139)*100,0)</f>
        <v>#DIV/0!</v>
      </c>
      <c r="AN139">
        <f>ROUND(SUMIF(AI:AI,$AL139,$AG:$AG)/'Stats summary'!$B$4/100000/COUNTIF(AI:AI,$AL139)*100,0)</f>
        <v>0</v>
      </c>
      <c r="AO139">
        <f>ROUND(SUMIF(AJ:AJ,$AL139,$AG:$AG)/'Stats summary'!$B$4/100000/COUNTIF(AJ:AJ,$AL139)*100,0)</f>
        <v>0</v>
      </c>
    </row>
    <row r="140" spans="1:41">
      <c r="A140">
        <v>9</v>
      </c>
      <c r="B140">
        <v>0</v>
      </c>
      <c r="C140">
        <v>1</v>
      </c>
      <c r="D140">
        <v>1</v>
      </c>
      <c r="E140">
        <v>16</v>
      </c>
      <c r="F140">
        <v>8000</v>
      </c>
      <c r="M140">
        <v>1</v>
      </c>
      <c r="N140">
        <v>35</v>
      </c>
      <c r="O140">
        <v>29</v>
      </c>
      <c r="P140">
        <v>1015</v>
      </c>
      <c r="R140">
        <v>138</v>
      </c>
      <c r="S140">
        <v>21227</v>
      </c>
      <c r="T140">
        <v>2929326</v>
      </c>
      <c r="AG140">
        <v>137</v>
      </c>
      <c r="AH140">
        <v>0</v>
      </c>
      <c r="AI140">
        <f t="shared" si="8"/>
        <v>69</v>
      </c>
      <c r="AJ140">
        <f t="shared" si="6"/>
        <v>14</v>
      </c>
      <c r="AL140">
        <f t="shared" si="7"/>
        <v>138</v>
      </c>
      <c r="AM140" t="e">
        <f>ROUND(SUMIF(AH:AH,$AL140,$AG:$AG)/'Stats summary'!$B$4/100000/COUNTIF(AH:AH,$AL140)*100,0)</f>
        <v>#DIV/0!</v>
      </c>
      <c r="AN140">
        <f>ROUND(SUMIF(AI:AI,$AL140,$AG:$AG)/'Stats summary'!$B$4/100000/COUNTIF(AI:AI,$AL140)*100,0)</f>
        <v>0</v>
      </c>
      <c r="AO140">
        <f>ROUND(SUMIF(AJ:AJ,$AL140,$AG:$AG)/'Stats summary'!$B$4/100000/COUNTIF(AJ:AJ,$AL140)*100,0)</f>
        <v>0</v>
      </c>
    </row>
    <row r="141" spans="1:41">
      <c r="A141">
        <v>9</v>
      </c>
      <c r="B141">
        <v>3</v>
      </c>
      <c r="C141">
        <v>1</v>
      </c>
      <c r="D141">
        <v>1</v>
      </c>
      <c r="E141">
        <v>26367</v>
      </c>
      <c r="F141">
        <v>791010</v>
      </c>
      <c r="M141">
        <v>2</v>
      </c>
      <c r="N141">
        <v>35</v>
      </c>
      <c r="O141">
        <v>7275</v>
      </c>
      <c r="P141">
        <v>254625</v>
      </c>
      <c r="R141">
        <v>139</v>
      </c>
      <c r="S141">
        <v>9303</v>
      </c>
      <c r="T141">
        <v>1293117</v>
      </c>
      <c r="AG141">
        <v>138</v>
      </c>
      <c r="AH141">
        <v>0</v>
      </c>
      <c r="AI141">
        <f t="shared" si="8"/>
        <v>70</v>
      </c>
      <c r="AJ141">
        <f t="shared" si="6"/>
        <v>14</v>
      </c>
      <c r="AL141">
        <f t="shared" si="7"/>
        <v>139</v>
      </c>
      <c r="AM141" t="e">
        <f>ROUND(SUMIF(AH:AH,$AL141,$AG:$AG)/'Stats summary'!$B$4/100000/COUNTIF(AH:AH,$AL141)*100,0)</f>
        <v>#DIV/0!</v>
      </c>
      <c r="AN141">
        <f>ROUND(SUMIF(AI:AI,$AL141,$AG:$AG)/'Stats summary'!$B$4/100000/COUNTIF(AI:AI,$AL141)*100,0)</f>
        <v>0</v>
      </c>
      <c r="AO141">
        <f>ROUND(SUMIF(AJ:AJ,$AL141,$AG:$AG)/'Stats summary'!$B$4/100000/COUNTIF(AJ:AJ,$AL141)*100,0)</f>
        <v>0</v>
      </c>
    </row>
    <row r="142" spans="1:41">
      <c r="A142">
        <v>9</v>
      </c>
      <c r="B142">
        <v>4</v>
      </c>
      <c r="C142">
        <v>1</v>
      </c>
      <c r="D142">
        <v>0</v>
      </c>
      <c r="E142">
        <v>576</v>
      </c>
      <c r="F142">
        <v>69120</v>
      </c>
      <c r="M142">
        <v>3</v>
      </c>
      <c r="N142">
        <v>35</v>
      </c>
      <c r="O142">
        <v>125</v>
      </c>
      <c r="P142">
        <v>4375</v>
      </c>
      <c r="R142">
        <v>140</v>
      </c>
      <c r="S142">
        <v>38821</v>
      </c>
      <c r="T142">
        <v>5434940</v>
      </c>
      <c r="AG142">
        <v>139</v>
      </c>
      <c r="AH142">
        <v>0</v>
      </c>
      <c r="AI142">
        <f t="shared" si="8"/>
        <v>70</v>
      </c>
      <c r="AJ142">
        <f t="shared" ref="AJ142:AJ205" si="9">AJ132+1</f>
        <v>14</v>
      </c>
      <c r="AL142">
        <f t="shared" si="7"/>
        <v>140</v>
      </c>
      <c r="AM142" t="e">
        <f>ROUND(SUMIF(AH:AH,$AL142,$AG:$AG)/'Stats summary'!$B$4/100000/COUNTIF(AH:AH,$AL142)*100,0)</f>
        <v>#DIV/0!</v>
      </c>
      <c r="AN142">
        <f>ROUND(SUMIF(AI:AI,$AL142,$AG:$AG)/'Stats summary'!$B$4/100000/COUNTIF(AI:AI,$AL142)*100,0)</f>
        <v>0</v>
      </c>
      <c r="AO142">
        <f>ROUND(SUMIF(AJ:AJ,$AL142,$AG:$AG)/'Stats summary'!$B$4/100000/COUNTIF(AJ:AJ,$AL142)*100,0)</f>
        <v>0</v>
      </c>
    </row>
    <row r="143" spans="1:41">
      <c r="A143">
        <v>9</v>
      </c>
      <c r="B143">
        <v>4</v>
      </c>
      <c r="C143">
        <v>1</v>
      </c>
      <c r="D143">
        <v>1</v>
      </c>
      <c r="E143">
        <v>9108</v>
      </c>
      <c r="F143">
        <v>696600</v>
      </c>
      <c r="M143">
        <v>0</v>
      </c>
      <c r="N143">
        <v>36</v>
      </c>
      <c r="O143">
        <v>1673755</v>
      </c>
      <c r="P143">
        <v>60255180</v>
      </c>
      <c r="R143">
        <v>141</v>
      </c>
      <c r="S143">
        <v>9972</v>
      </c>
      <c r="T143">
        <v>1406052</v>
      </c>
      <c r="AG143">
        <v>140</v>
      </c>
      <c r="AH143">
        <v>0</v>
      </c>
      <c r="AI143">
        <f t="shared" si="8"/>
        <v>71</v>
      </c>
      <c r="AJ143">
        <f t="shared" si="9"/>
        <v>15</v>
      </c>
      <c r="AL143">
        <f t="shared" si="7"/>
        <v>141</v>
      </c>
      <c r="AM143" t="e">
        <f>ROUND(SUMIF(AH:AH,$AL143,$AG:$AG)/'Stats summary'!$B$4/100000/COUNTIF(AH:AH,$AL143)*100,0)</f>
        <v>#DIV/0!</v>
      </c>
      <c r="AN143">
        <f>ROUND(SUMIF(AI:AI,$AL143,$AG:$AG)/'Stats summary'!$B$4/100000/COUNTIF(AI:AI,$AL143)*100,0)</f>
        <v>0</v>
      </c>
      <c r="AO143">
        <f>ROUND(SUMIF(AJ:AJ,$AL143,$AG:$AG)/'Stats summary'!$B$4/100000/COUNTIF(AJ:AJ,$AL143)*100,0)</f>
        <v>0</v>
      </c>
    </row>
    <row r="144" spans="1:41">
      <c r="A144">
        <v>9</v>
      </c>
      <c r="B144">
        <v>5</v>
      </c>
      <c r="C144">
        <v>1</v>
      </c>
      <c r="D144">
        <v>0</v>
      </c>
      <c r="E144">
        <v>84</v>
      </c>
      <c r="F144">
        <v>25200</v>
      </c>
      <c r="M144">
        <v>1</v>
      </c>
      <c r="N144">
        <v>36</v>
      </c>
      <c r="O144">
        <v>138132</v>
      </c>
      <c r="P144">
        <v>4972752</v>
      </c>
      <c r="R144">
        <v>142</v>
      </c>
      <c r="S144">
        <v>12531</v>
      </c>
      <c r="T144">
        <v>1779402</v>
      </c>
      <c r="AG144">
        <v>141</v>
      </c>
      <c r="AH144">
        <v>0</v>
      </c>
      <c r="AI144">
        <f t="shared" si="8"/>
        <v>71</v>
      </c>
      <c r="AJ144">
        <f t="shared" si="9"/>
        <v>15</v>
      </c>
      <c r="AL144">
        <f t="shared" si="7"/>
        <v>142</v>
      </c>
      <c r="AM144" t="e">
        <f>ROUND(SUMIF(AH:AH,$AL144,$AG:$AG)/'Stats summary'!$B$4/100000/COUNTIF(AH:AH,$AL144)*100,0)</f>
        <v>#DIV/0!</v>
      </c>
      <c r="AN144">
        <f>ROUND(SUMIF(AI:AI,$AL144,$AG:$AG)/'Stats summary'!$B$4/100000/COUNTIF(AI:AI,$AL144)*100,0)</f>
        <v>0</v>
      </c>
      <c r="AO144">
        <f>ROUND(SUMIF(AJ:AJ,$AL144,$AG:$AG)/'Stats summary'!$B$4/100000/COUNTIF(AJ:AJ,$AL144)*100,0)</f>
        <v>0</v>
      </c>
    </row>
    <row r="145" spans="1:41">
      <c r="A145">
        <v>9</v>
      </c>
      <c r="B145">
        <v>5</v>
      </c>
      <c r="C145">
        <v>1</v>
      </c>
      <c r="D145">
        <v>1</v>
      </c>
      <c r="E145">
        <v>1761</v>
      </c>
      <c r="F145">
        <v>265950</v>
      </c>
      <c r="M145">
        <v>2</v>
      </c>
      <c r="N145">
        <v>36</v>
      </c>
      <c r="O145">
        <v>171845</v>
      </c>
      <c r="P145">
        <v>6186420</v>
      </c>
      <c r="R145">
        <v>143</v>
      </c>
      <c r="S145">
        <v>7415</v>
      </c>
      <c r="T145">
        <v>1060345</v>
      </c>
      <c r="AG145">
        <v>142</v>
      </c>
      <c r="AH145">
        <v>0</v>
      </c>
      <c r="AI145">
        <f t="shared" si="8"/>
        <v>72</v>
      </c>
      <c r="AJ145">
        <f t="shared" si="9"/>
        <v>15</v>
      </c>
      <c r="AL145">
        <f t="shared" si="7"/>
        <v>143</v>
      </c>
      <c r="AM145" t="e">
        <f>ROUND(SUMIF(AH:AH,$AL145,$AG:$AG)/'Stats summary'!$B$4/100000/COUNTIF(AH:AH,$AL145)*100,0)</f>
        <v>#DIV/0!</v>
      </c>
      <c r="AN145">
        <f>ROUND(SUMIF(AI:AI,$AL145,$AG:$AG)/'Stats summary'!$B$4/100000/COUNTIF(AI:AI,$AL145)*100,0)</f>
        <v>0</v>
      </c>
      <c r="AO145">
        <f>ROUND(SUMIF(AJ:AJ,$AL145,$AG:$AG)/'Stats summary'!$B$4/100000/COUNTIF(AJ:AJ,$AL145)*100,0)</f>
        <v>0</v>
      </c>
    </row>
    <row r="146" spans="1:41">
      <c r="A146">
        <v>10</v>
      </c>
      <c r="B146">
        <v>0</v>
      </c>
      <c r="C146">
        <v>1</v>
      </c>
      <c r="D146">
        <v>0</v>
      </c>
      <c r="E146">
        <v>4</v>
      </c>
      <c r="F146">
        <v>2400</v>
      </c>
      <c r="M146">
        <v>3</v>
      </c>
      <c r="N146">
        <v>36</v>
      </c>
      <c r="O146">
        <v>32793</v>
      </c>
      <c r="P146">
        <v>1180548</v>
      </c>
      <c r="R146">
        <v>144</v>
      </c>
      <c r="S146">
        <v>633888</v>
      </c>
      <c r="T146">
        <v>91279872</v>
      </c>
      <c r="AG146">
        <v>143</v>
      </c>
      <c r="AH146">
        <v>0</v>
      </c>
      <c r="AI146">
        <f t="shared" si="8"/>
        <v>72</v>
      </c>
      <c r="AJ146">
        <f t="shared" si="9"/>
        <v>15</v>
      </c>
      <c r="AL146">
        <f t="shared" si="7"/>
        <v>144</v>
      </c>
      <c r="AM146" t="e">
        <f>ROUND(SUMIF(AH:AH,$AL146,$AG:$AG)/'Stats summary'!$B$4/100000/COUNTIF(AH:AH,$AL146)*100,0)</f>
        <v>#DIV/0!</v>
      </c>
      <c r="AN146">
        <f>ROUND(SUMIF(AI:AI,$AL146,$AG:$AG)/'Stats summary'!$B$4/100000/COUNTIF(AI:AI,$AL146)*100,0)</f>
        <v>0</v>
      </c>
      <c r="AO146">
        <f>ROUND(SUMIF(AJ:AJ,$AL146,$AG:$AG)/'Stats summary'!$B$4/100000/COUNTIF(AJ:AJ,$AL146)*100,0)</f>
        <v>0</v>
      </c>
    </row>
    <row r="147" spans="1:41">
      <c r="A147">
        <v>10</v>
      </c>
      <c r="B147">
        <v>5</v>
      </c>
      <c r="C147">
        <v>1</v>
      </c>
      <c r="D147">
        <v>1</v>
      </c>
      <c r="E147">
        <v>1508</v>
      </c>
      <c r="F147">
        <v>301600</v>
      </c>
      <c r="M147">
        <v>0</v>
      </c>
      <c r="N147">
        <v>37</v>
      </c>
      <c r="O147">
        <v>55059</v>
      </c>
      <c r="P147">
        <v>2037183</v>
      </c>
      <c r="R147">
        <v>145</v>
      </c>
      <c r="S147">
        <v>7284</v>
      </c>
      <c r="T147">
        <v>1056180</v>
      </c>
      <c r="AG147">
        <v>144</v>
      </c>
      <c r="AH147">
        <v>0</v>
      </c>
      <c r="AI147">
        <f t="shared" si="8"/>
        <v>73</v>
      </c>
      <c r="AJ147">
        <f t="shared" si="9"/>
        <v>15</v>
      </c>
      <c r="AL147">
        <f t="shared" si="7"/>
        <v>145</v>
      </c>
      <c r="AM147" t="e">
        <f>ROUND(SUMIF(AH:AH,$AL147,$AG:$AG)/'Stats summary'!$B$4/100000/COUNTIF(AH:AH,$AL147)*100,0)</f>
        <v>#DIV/0!</v>
      </c>
      <c r="AN147">
        <f>ROUND(SUMIF(AI:AI,$AL147,$AG:$AG)/'Stats summary'!$B$4/100000/COUNTIF(AI:AI,$AL147)*100,0)</f>
        <v>0</v>
      </c>
      <c r="AO147">
        <f>ROUND(SUMIF(AJ:AJ,$AL147,$AG:$AG)/'Stats summary'!$B$4/100000/COUNTIF(AJ:AJ,$AL147)*100,0)</f>
        <v>0</v>
      </c>
    </row>
    <row r="148" spans="1:41">
      <c r="A148">
        <v>0</v>
      </c>
      <c r="B148">
        <v>3</v>
      </c>
      <c r="C148">
        <v>2</v>
      </c>
      <c r="D148">
        <v>1</v>
      </c>
      <c r="E148">
        <v>2881399</v>
      </c>
      <c r="F148">
        <v>5762798</v>
      </c>
      <c r="M148">
        <v>1</v>
      </c>
      <c r="N148">
        <v>37</v>
      </c>
      <c r="O148">
        <v>14</v>
      </c>
      <c r="P148">
        <v>518</v>
      </c>
      <c r="R148">
        <v>146</v>
      </c>
      <c r="S148">
        <v>15376</v>
      </c>
      <c r="T148">
        <v>2244896</v>
      </c>
      <c r="AG148">
        <v>145</v>
      </c>
      <c r="AH148">
        <v>0</v>
      </c>
      <c r="AI148">
        <f t="shared" si="8"/>
        <v>73</v>
      </c>
      <c r="AJ148">
        <f t="shared" si="9"/>
        <v>15</v>
      </c>
      <c r="AL148">
        <f t="shared" si="7"/>
        <v>146</v>
      </c>
      <c r="AM148" t="e">
        <f>ROUND(SUMIF(AH:AH,$AL148,$AG:$AG)/'Stats summary'!$B$4/100000/COUNTIF(AH:AH,$AL148)*100,0)</f>
        <v>#DIV/0!</v>
      </c>
      <c r="AN148">
        <f>ROUND(SUMIF(AI:AI,$AL148,$AG:$AG)/'Stats summary'!$B$4/100000/COUNTIF(AI:AI,$AL148)*100,0)</f>
        <v>0</v>
      </c>
      <c r="AO148">
        <f>ROUND(SUMIF(AJ:AJ,$AL148,$AG:$AG)/'Stats summary'!$B$4/100000/COUNTIF(AJ:AJ,$AL148)*100,0)</f>
        <v>0</v>
      </c>
    </row>
    <row r="149" spans="1:41">
      <c r="A149">
        <v>0</v>
      </c>
      <c r="B149">
        <v>4</v>
      </c>
      <c r="C149">
        <v>2</v>
      </c>
      <c r="D149">
        <v>0</v>
      </c>
      <c r="E149">
        <v>24552</v>
      </c>
      <c r="F149">
        <v>294624</v>
      </c>
      <c r="M149">
        <v>2</v>
      </c>
      <c r="N149">
        <v>37</v>
      </c>
      <c r="O149">
        <v>7512</v>
      </c>
      <c r="P149">
        <v>277944</v>
      </c>
      <c r="R149">
        <v>147</v>
      </c>
      <c r="S149">
        <v>8052</v>
      </c>
      <c r="T149">
        <v>1183644</v>
      </c>
      <c r="AG149">
        <v>146</v>
      </c>
      <c r="AH149">
        <v>0</v>
      </c>
      <c r="AI149">
        <f t="shared" si="8"/>
        <v>74</v>
      </c>
      <c r="AJ149">
        <f t="shared" si="9"/>
        <v>15</v>
      </c>
      <c r="AL149">
        <f t="shared" si="7"/>
        <v>147</v>
      </c>
      <c r="AM149" t="e">
        <f>ROUND(SUMIF(AH:AH,$AL149,$AG:$AG)/'Stats summary'!$B$4/100000/COUNTIF(AH:AH,$AL149)*100,0)</f>
        <v>#DIV/0!</v>
      </c>
      <c r="AN149">
        <f>ROUND(SUMIF(AI:AI,$AL149,$AG:$AG)/'Stats summary'!$B$4/100000/COUNTIF(AI:AI,$AL149)*100,0)</f>
        <v>0</v>
      </c>
      <c r="AO149">
        <f>ROUND(SUMIF(AJ:AJ,$AL149,$AG:$AG)/'Stats summary'!$B$4/100000/COUNTIF(AJ:AJ,$AL149)*100,0)</f>
        <v>0</v>
      </c>
    </row>
    <row r="150" spans="1:41">
      <c r="A150">
        <v>0</v>
      </c>
      <c r="B150">
        <v>4</v>
      </c>
      <c r="C150">
        <v>2</v>
      </c>
      <c r="D150">
        <v>1</v>
      </c>
      <c r="E150">
        <v>3697474</v>
      </c>
      <c r="F150">
        <v>14916446</v>
      </c>
      <c r="M150">
        <v>3</v>
      </c>
      <c r="N150">
        <v>37</v>
      </c>
      <c r="O150">
        <v>1</v>
      </c>
      <c r="P150">
        <v>37</v>
      </c>
      <c r="R150">
        <v>148</v>
      </c>
      <c r="S150">
        <v>37016</v>
      </c>
      <c r="T150">
        <v>5478368</v>
      </c>
      <c r="AG150">
        <v>147</v>
      </c>
      <c r="AH150">
        <v>0</v>
      </c>
      <c r="AI150">
        <f t="shared" si="8"/>
        <v>74</v>
      </c>
      <c r="AJ150">
        <f t="shared" si="9"/>
        <v>15</v>
      </c>
      <c r="AL150">
        <f t="shared" si="7"/>
        <v>148</v>
      </c>
      <c r="AM150" t="e">
        <f>ROUND(SUMIF(AH:AH,$AL150,$AG:$AG)/'Stats summary'!$B$4/100000/COUNTIF(AH:AH,$AL150)*100,0)</f>
        <v>#DIV/0!</v>
      </c>
      <c r="AN150">
        <f>ROUND(SUMIF(AI:AI,$AL150,$AG:$AG)/'Stats summary'!$B$4/100000/COUNTIF(AI:AI,$AL150)*100,0)</f>
        <v>0</v>
      </c>
      <c r="AO150">
        <f>ROUND(SUMIF(AJ:AJ,$AL150,$AG:$AG)/'Stats summary'!$B$4/100000/COUNTIF(AJ:AJ,$AL150)*100,0)</f>
        <v>0</v>
      </c>
    </row>
    <row r="151" spans="1:41">
      <c r="A151">
        <v>0</v>
      </c>
      <c r="B151">
        <v>5</v>
      </c>
      <c r="C151">
        <v>2</v>
      </c>
      <c r="D151">
        <v>0</v>
      </c>
      <c r="E151">
        <v>48252</v>
      </c>
      <c r="F151">
        <v>1158048</v>
      </c>
      <c r="M151">
        <v>0</v>
      </c>
      <c r="N151">
        <v>38</v>
      </c>
      <c r="O151">
        <v>116558</v>
      </c>
      <c r="P151">
        <v>4429204</v>
      </c>
      <c r="R151">
        <v>149</v>
      </c>
      <c r="S151">
        <v>7086</v>
      </c>
      <c r="T151">
        <v>1055814</v>
      </c>
      <c r="AG151">
        <v>148</v>
      </c>
      <c r="AH151">
        <v>0</v>
      </c>
      <c r="AI151">
        <f t="shared" si="8"/>
        <v>75</v>
      </c>
      <c r="AJ151">
        <f t="shared" si="9"/>
        <v>15</v>
      </c>
      <c r="AL151">
        <f t="shared" si="7"/>
        <v>149</v>
      </c>
      <c r="AM151" t="e">
        <f>ROUND(SUMIF(AH:AH,$AL151,$AG:$AG)/'Stats summary'!$B$4/100000/COUNTIF(AH:AH,$AL151)*100,0)</f>
        <v>#DIV/0!</v>
      </c>
      <c r="AN151">
        <f>ROUND(SUMIF(AI:AI,$AL151,$AG:$AG)/'Stats summary'!$B$4/100000/COUNTIF(AI:AI,$AL151)*100,0)</f>
        <v>0</v>
      </c>
      <c r="AO151">
        <f>ROUND(SUMIF(AJ:AJ,$AL151,$AG:$AG)/'Stats summary'!$B$4/100000/COUNTIF(AJ:AJ,$AL151)*100,0)</f>
        <v>0</v>
      </c>
    </row>
    <row r="152" spans="1:41">
      <c r="A152">
        <v>0</v>
      </c>
      <c r="B152">
        <v>5</v>
      </c>
      <c r="C152">
        <v>2</v>
      </c>
      <c r="D152">
        <v>1</v>
      </c>
      <c r="E152">
        <v>7517504</v>
      </c>
      <c r="F152">
        <v>83103332</v>
      </c>
      <c r="M152">
        <v>1</v>
      </c>
      <c r="N152">
        <v>38</v>
      </c>
      <c r="O152">
        <v>56</v>
      </c>
      <c r="P152">
        <v>2128</v>
      </c>
      <c r="R152">
        <v>150</v>
      </c>
      <c r="S152">
        <v>15549</v>
      </c>
      <c r="T152">
        <v>2332350</v>
      </c>
      <c r="AG152">
        <v>149</v>
      </c>
      <c r="AH152">
        <v>0</v>
      </c>
      <c r="AI152">
        <f t="shared" si="8"/>
        <v>75</v>
      </c>
      <c r="AJ152">
        <f t="shared" si="9"/>
        <v>15</v>
      </c>
      <c r="AL152">
        <f t="shared" si="7"/>
        <v>150</v>
      </c>
      <c r="AM152" t="e">
        <f>ROUND(SUMIF(AH:AH,$AL152,$AG:$AG)/'Stats summary'!$B$4/100000/COUNTIF(AH:AH,$AL152)*100,0)</f>
        <v>#DIV/0!</v>
      </c>
      <c r="AN152">
        <f>ROUND(SUMIF(AI:AI,$AL152,$AG:$AG)/'Stats summary'!$B$4/100000/COUNTIF(AI:AI,$AL152)*100,0)</f>
        <v>0</v>
      </c>
      <c r="AO152">
        <f>ROUND(SUMIF(AJ:AJ,$AL152,$AG:$AG)/'Stats summary'!$B$4/100000/COUNTIF(AJ:AJ,$AL152)*100,0)</f>
        <v>0</v>
      </c>
    </row>
    <row r="153" spans="1:41">
      <c r="A153">
        <v>1</v>
      </c>
      <c r="B153">
        <v>0</v>
      </c>
      <c r="C153">
        <v>2</v>
      </c>
      <c r="D153">
        <v>0</v>
      </c>
      <c r="E153">
        <v>80972</v>
      </c>
      <c r="F153">
        <v>5344152</v>
      </c>
      <c r="M153">
        <v>2</v>
      </c>
      <c r="N153">
        <v>38</v>
      </c>
      <c r="O153">
        <v>15714</v>
      </c>
      <c r="P153">
        <v>597132</v>
      </c>
      <c r="R153">
        <v>151</v>
      </c>
      <c r="S153">
        <v>10507</v>
      </c>
      <c r="T153">
        <v>1586557</v>
      </c>
      <c r="AG153">
        <v>150</v>
      </c>
      <c r="AH153">
        <v>0</v>
      </c>
      <c r="AI153">
        <f t="shared" si="8"/>
        <v>76</v>
      </c>
      <c r="AJ153">
        <f t="shared" si="9"/>
        <v>16</v>
      </c>
      <c r="AL153">
        <f t="shared" si="7"/>
        <v>151</v>
      </c>
      <c r="AM153" t="e">
        <f>ROUND(SUMIF(AH:AH,$AL153,$AG:$AG)/'Stats summary'!$B$4/100000/COUNTIF(AH:AH,$AL153)*100,0)</f>
        <v>#DIV/0!</v>
      </c>
      <c r="AN153">
        <f>ROUND(SUMIF(AI:AI,$AL153,$AG:$AG)/'Stats summary'!$B$4/100000/COUNTIF(AI:AI,$AL153)*100,0)</f>
        <v>0</v>
      </c>
      <c r="AO153">
        <f>ROUND(SUMIF(AJ:AJ,$AL153,$AG:$AG)/'Stats summary'!$B$4/100000/COUNTIF(AJ:AJ,$AL153)*100,0)</f>
        <v>0</v>
      </c>
    </row>
    <row r="154" spans="1:41">
      <c r="A154">
        <v>1</v>
      </c>
      <c r="B154">
        <v>0</v>
      </c>
      <c r="C154">
        <v>2</v>
      </c>
      <c r="D154">
        <v>1</v>
      </c>
      <c r="E154">
        <v>39008</v>
      </c>
      <c r="F154">
        <v>3003616</v>
      </c>
      <c r="M154">
        <v>3</v>
      </c>
      <c r="N154">
        <v>38</v>
      </c>
      <c r="O154">
        <v>10</v>
      </c>
      <c r="P154">
        <v>380</v>
      </c>
      <c r="R154">
        <v>152</v>
      </c>
      <c r="S154">
        <v>40127</v>
      </c>
      <c r="T154">
        <v>6099304</v>
      </c>
      <c r="AG154">
        <v>151</v>
      </c>
      <c r="AH154">
        <v>0</v>
      </c>
      <c r="AI154">
        <f t="shared" si="8"/>
        <v>76</v>
      </c>
      <c r="AJ154">
        <f t="shared" si="9"/>
        <v>16</v>
      </c>
      <c r="AL154">
        <f t="shared" si="7"/>
        <v>152</v>
      </c>
      <c r="AM154" t="e">
        <f>ROUND(SUMIF(AH:AH,$AL154,$AG:$AG)/'Stats summary'!$B$4/100000/COUNTIF(AH:AH,$AL154)*100,0)</f>
        <v>#DIV/0!</v>
      </c>
      <c r="AN154">
        <f>ROUND(SUMIF(AI:AI,$AL154,$AG:$AG)/'Stats summary'!$B$4/100000/COUNTIF(AI:AI,$AL154)*100,0)</f>
        <v>0</v>
      </c>
      <c r="AO154">
        <f>ROUND(SUMIF(AJ:AJ,$AL154,$AG:$AG)/'Stats summary'!$B$4/100000/COUNTIF(AJ:AJ,$AL154)*100,0)</f>
        <v>0</v>
      </c>
    </row>
    <row r="155" spans="1:41">
      <c r="A155">
        <v>1</v>
      </c>
      <c r="B155">
        <v>3</v>
      </c>
      <c r="C155">
        <v>2</v>
      </c>
      <c r="D155">
        <v>1</v>
      </c>
      <c r="E155">
        <v>4107221</v>
      </c>
      <c r="F155">
        <v>12321663</v>
      </c>
      <c r="M155">
        <v>0</v>
      </c>
      <c r="N155">
        <v>39</v>
      </c>
      <c r="O155">
        <v>1455486</v>
      </c>
      <c r="P155">
        <v>56763954</v>
      </c>
      <c r="R155">
        <v>153</v>
      </c>
      <c r="S155">
        <v>8753</v>
      </c>
      <c r="T155">
        <v>1339209</v>
      </c>
      <c r="AG155">
        <v>152</v>
      </c>
      <c r="AH155">
        <v>0</v>
      </c>
      <c r="AI155">
        <f t="shared" si="8"/>
        <v>77</v>
      </c>
      <c r="AJ155">
        <f t="shared" si="9"/>
        <v>16</v>
      </c>
      <c r="AL155">
        <f t="shared" si="7"/>
        <v>153</v>
      </c>
      <c r="AM155" t="e">
        <f>ROUND(SUMIF(AH:AH,$AL155,$AG:$AG)/'Stats summary'!$B$4/100000/COUNTIF(AH:AH,$AL155)*100,0)</f>
        <v>#DIV/0!</v>
      </c>
      <c r="AN155">
        <f>ROUND(SUMIF(AI:AI,$AL155,$AG:$AG)/'Stats summary'!$B$4/100000/COUNTIF(AI:AI,$AL155)*100,0)</f>
        <v>0</v>
      </c>
      <c r="AO155">
        <f>ROUND(SUMIF(AJ:AJ,$AL155,$AG:$AG)/'Stats summary'!$B$4/100000/COUNTIF(AJ:AJ,$AL155)*100,0)</f>
        <v>0</v>
      </c>
    </row>
    <row r="156" spans="1:41">
      <c r="A156">
        <v>1</v>
      </c>
      <c r="B156">
        <v>4</v>
      </c>
      <c r="C156">
        <v>2</v>
      </c>
      <c r="D156">
        <v>0</v>
      </c>
      <c r="E156">
        <v>53569</v>
      </c>
      <c r="F156">
        <v>964242</v>
      </c>
      <c r="M156">
        <v>1</v>
      </c>
      <c r="N156">
        <v>39</v>
      </c>
      <c r="O156">
        <v>252</v>
      </c>
      <c r="P156">
        <v>9828</v>
      </c>
      <c r="R156">
        <v>154</v>
      </c>
      <c r="S156">
        <v>11155</v>
      </c>
      <c r="T156">
        <v>1717870</v>
      </c>
      <c r="AG156">
        <v>153</v>
      </c>
      <c r="AH156">
        <v>0</v>
      </c>
      <c r="AI156">
        <f t="shared" si="8"/>
        <v>77</v>
      </c>
      <c r="AJ156">
        <f t="shared" si="9"/>
        <v>16</v>
      </c>
      <c r="AL156">
        <f t="shared" si="7"/>
        <v>154</v>
      </c>
      <c r="AM156" t="e">
        <f>ROUND(SUMIF(AH:AH,$AL156,$AG:$AG)/'Stats summary'!$B$4/100000/COUNTIF(AH:AH,$AL156)*100,0)</f>
        <v>#DIV/0!</v>
      </c>
      <c r="AN156">
        <f>ROUND(SUMIF(AI:AI,$AL156,$AG:$AG)/'Stats summary'!$B$4/100000/COUNTIF(AI:AI,$AL156)*100,0)</f>
        <v>0</v>
      </c>
      <c r="AO156">
        <f>ROUND(SUMIF(AJ:AJ,$AL156,$AG:$AG)/'Stats summary'!$B$4/100000/COUNTIF(AJ:AJ,$AL156)*100,0)</f>
        <v>0</v>
      </c>
    </row>
    <row r="157" spans="1:41">
      <c r="A157">
        <v>1</v>
      </c>
      <c r="B157">
        <v>4</v>
      </c>
      <c r="C157">
        <v>2</v>
      </c>
      <c r="D157">
        <v>1</v>
      </c>
      <c r="E157">
        <v>1695401</v>
      </c>
      <c r="F157">
        <v>8902221</v>
      </c>
      <c r="M157">
        <v>2</v>
      </c>
      <c r="N157">
        <v>39</v>
      </c>
      <c r="O157">
        <v>148458</v>
      </c>
      <c r="P157">
        <v>5789862</v>
      </c>
      <c r="R157">
        <v>155</v>
      </c>
      <c r="S157">
        <v>6723</v>
      </c>
      <c r="T157">
        <v>1042065</v>
      </c>
      <c r="AG157">
        <v>154</v>
      </c>
      <c r="AH157">
        <v>0</v>
      </c>
      <c r="AI157">
        <f t="shared" si="8"/>
        <v>78</v>
      </c>
      <c r="AJ157">
        <f t="shared" si="9"/>
        <v>16</v>
      </c>
      <c r="AL157">
        <f t="shared" si="7"/>
        <v>155</v>
      </c>
      <c r="AM157" t="e">
        <f>ROUND(SUMIF(AH:AH,$AL157,$AG:$AG)/'Stats summary'!$B$4/100000/COUNTIF(AH:AH,$AL157)*100,0)</f>
        <v>#DIV/0!</v>
      </c>
      <c r="AN157">
        <f>ROUND(SUMIF(AI:AI,$AL157,$AG:$AG)/'Stats summary'!$B$4/100000/COUNTIF(AI:AI,$AL157)*100,0)</f>
        <v>0</v>
      </c>
      <c r="AO157">
        <f>ROUND(SUMIF(AJ:AJ,$AL157,$AG:$AG)/'Stats summary'!$B$4/100000/COUNTIF(AJ:AJ,$AL157)*100,0)</f>
        <v>0</v>
      </c>
    </row>
    <row r="158" spans="1:41">
      <c r="A158">
        <v>1</v>
      </c>
      <c r="B158">
        <v>5</v>
      </c>
      <c r="C158">
        <v>2</v>
      </c>
      <c r="D158">
        <v>0</v>
      </c>
      <c r="E158">
        <v>23036</v>
      </c>
      <c r="F158">
        <v>691080</v>
      </c>
      <c r="M158">
        <v>3</v>
      </c>
      <c r="N158">
        <v>39</v>
      </c>
      <c r="O158">
        <v>6</v>
      </c>
      <c r="P158">
        <v>234</v>
      </c>
      <c r="R158">
        <v>156</v>
      </c>
      <c r="S158">
        <v>491311</v>
      </c>
      <c r="T158">
        <v>76644516</v>
      </c>
      <c r="AG158">
        <v>155</v>
      </c>
      <c r="AH158">
        <v>0</v>
      </c>
      <c r="AI158">
        <f t="shared" si="8"/>
        <v>78</v>
      </c>
      <c r="AJ158">
        <f t="shared" si="9"/>
        <v>16</v>
      </c>
      <c r="AL158">
        <f t="shared" si="7"/>
        <v>156</v>
      </c>
      <c r="AM158" t="e">
        <f>ROUND(SUMIF(AH:AH,$AL158,$AG:$AG)/'Stats summary'!$B$4/100000/COUNTIF(AH:AH,$AL158)*100,0)</f>
        <v>#DIV/0!</v>
      </c>
      <c r="AN158">
        <f>ROUND(SUMIF(AI:AI,$AL158,$AG:$AG)/'Stats summary'!$B$4/100000/COUNTIF(AI:AI,$AL158)*100,0)</f>
        <v>0</v>
      </c>
      <c r="AO158">
        <f>ROUND(SUMIF(AJ:AJ,$AL158,$AG:$AG)/'Stats summary'!$B$4/100000/COUNTIF(AJ:AJ,$AL158)*100,0)</f>
        <v>0</v>
      </c>
    </row>
    <row r="159" spans="1:41">
      <c r="A159">
        <v>1</v>
      </c>
      <c r="B159">
        <v>5</v>
      </c>
      <c r="C159">
        <v>2</v>
      </c>
      <c r="D159">
        <v>1</v>
      </c>
      <c r="E159">
        <v>7554789</v>
      </c>
      <c r="F159">
        <v>90921508</v>
      </c>
      <c r="M159">
        <v>0</v>
      </c>
      <c r="N159">
        <v>40</v>
      </c>
      <c r="O159">
        <v>550385</v>
      </c>
      <c r="P159">
        <v>22015400</v>
      </c>
      <c r="R159">
        <v>157</v>
      </c>
      <c r="S159">
        <v>7272</v>
      </c>
      <c r="T159">
        <v>1141704</v>
      </c>
      <c r="AG159">
        <v>156</v>
      </c>
      <c r="AH159">
        <v>0</v>
      </c>
      <c r="AI159">
        <f t="shared" si="8"/>
        <v>79</v>
      </c>
      <c r="AJ159">
        <f t="shared" si="9"/>
        <v>16</v>
      </c>
      <c r="AL159">
        <f t="shared" si="7"/>
        <v>157</v>
      </c>
      <c r="AM159" t="e">
        <f>ROUND(SUMIF(AH:AH,$AL159,$AG:$AG)/'Stats summary'!$B$4/100000/COUNTIF(AH:AH,$AL159)*100,0)</f>
        <v>#DIV/0!</v>
      </c>
      <c r="AN159">
        <f>ROUND(SUMIF(AI:AI,$AL159,$AG:$AG)/'Stats summary'!$B$4/100000/COUNTIF(AI:AI,$AL159)*100,0)</f>
        <v>0</v>
      </c>
      <c r="AO159">
        <f>ROUND(SUMIF(AJ:AJ,$AL159,$AG:$AG)/'Stats summary'!$B$4/100000/COUNTIF(AJ:AJ,$AL159)*100,0)</f>
        <v>0</v>
      </c>
    </row>
    <row r="160" spans="1:41">
      <c r="A160">
        <v>2</v>
      </c>
      <c r="B160">
        <v>0</v>
      </c>
      <c r="C160">
        <v>2</v>
      </c>
      <c r="D160">
        <v>0</v>
      </c>
      <c r="E160">
        <v>95952</v>
      </c>
      <c r="F160">
        <v>6908544</v>
      </c>
      <c r="M160">
        <v>1</v>
      </c>
      <c r="N160">
        <v>40</v>
      </c>
      <c r="O160">
        <v>82967</v>
      </c>
      <c r="P160">
        <v>3318680</v>
      </c>
      <c r="R160">
        <v>158</v>
      </c>
      <c r="S160">
        <v>20620</v>
      </c>
      <c r="T160">
        <v>3257960</v>
      </c>
      <c r="AG160">
        <v>157</v>
      </c>
      <c r="AH160">
        <v>0</v>
      </c>
      <c r="AI160">
        <f t="shared" si="8"/>
        <v>79</v>
      </c>
      <c r="AJ160">
        <f t="shared" si="9"/>
        <v>16</v>
      </c>
      <c r="AL160">
        <f t="shared" si="7"/>
        <v>158</v>
      </c>
      <c r="AM160" t="e">
        <f>ROUND(SUMIF(AH:AH,$AL160,$AG:$AG)/'Stats summary'!$B$4/100000/COUNTIF(AH:AH,$AL160)*100,0)</f>
        <v>#DIV/0!</v>
      </c>
      <c r="AN160">
        <f>ROUND(SUMIF(AI:AI,$AL160,$AG:$AG)/'Stats summary'!$B$4/100000/COUNTIF(AI:AI,$AL160)*100,0)</f>
        <v>0</v>
      </c>
      <c r="AO160">
        <f>ROUND(SUMIF(AJ:AJ,$AL160,$AG:$AG)/'Stats summary'!$B$4/100000/COUNTIF(AJ:AJ,$AL160)*100,0)</f>
        <v>0</v>
      </c>
    </row>
    <row r="161" spans="1:41">
      <c r="A161">
        <v>2</v>
      </c>
      <c r="B161">
        <v>0</v>
      </c>
      <c r="C161">
        <v>2</v>
      </c>
      <c r="D161">
        <v>1</v>
      </c>
      <c r="E161">
        <v>47740</v>
      </c>
      <c r="F161">
        <v>4010160</v>
      </c>
      <c r="M161">
        <v>2</v>
      </c>
      <c r="N161">
        <v>40</v>
      </c>
      <c r="O161">
        <v>50341</v>
      </c>
      <c r="P161">
        <v>2013640</v>
      </c>
      <c r="R161">
        <v>159</v>
      </c>
      <c r="S161">
        <v>11381</v>
      </c>
      <c r="T161">
        <v>1809579</v>
      </c>
      <c r="AG161">
        <v>158</v>
      </c>
      <c r="AH161">
        <v>0</v>
      </c>
      <c r="AI161">
        <f t="shared" si="8"/>
        <v>80</v>
      </c>
      <c r="AJ161">
        <f t="shared" si="9"/>
        <v>16</v>
      </c>
      <c r="AL161">
        <f t="shared" si="7"/>
        <v>159</v>
      </c>
      <c r="AM161" t="e">
        <f>ROUND(SUMIF(AH:AH,$AL161,$AG:$AG)/'Stats summary'!$B$4/100000/COUNTIF(AH:AH,$AL161)*100,0)</f>
        <v>#DIV/0!</v>
      </c>
      <c r="AN161">
        <f>ROUND(SUMIF(AI:AI,$AL161,$AG:$AG)/'Stats summary'!$B$4/100000/COUNTIF(AI:AI,$AL161)*100,0)</f>
        <v>0</v>
      </c>
      <c r="AO161">
        <f>ROUND(SUMIF(AJ:AJ,$AL161,$AG:$AG)/'Stats summary'!$B$4/100000/COUNTIF(AJ:AJ,$AL161)*100,0)</f>
        <v>0</v>
      </c>
    </row>
    <row r="162" spans="1:41">
      <c r="A162">
        <v>2</v>
      </c>
      <c r="B162">
        <v>3</v>
      </c>
      <c r="C162">
        <v>2</v>
      </c>
      <c r="D162">
        <v>1</v>
      </c>
      <c r="E162">
        <v>3015436</v>
      </c>
      <c r="F162">
        <v>12061744</v>
      </c>
      <c r="M162">
        <v>3</v>
      </c>
      <c r="N162">
        <v>40</v>
      </c>
      <c r="O162">
        <v>31694</v>
      </c>
      <c r="P162">
        <v>1267760</v>
      </c>
      <c r="R162">
        <v>160</v>
      </c>
      <c r="S162">
        <v>49888</v>
      </c>
      <c r="T162">
        <v>7982080</v>
      </c>
      <c r="AG162">
        <v>159</v>
      </c>
      <c r="AH162">
        <v>0</v>
      </c>
      <c r="AI162">
        <f t="shared" si="8"/>
        <v>80</v>
      </c>
      <c r="AJ162">
        <f t="shared" si="9"/>
        <v>16</v>
      </c>
      <c r="AL162">
        <f t="shared" si="7"/>
        <v>160</v>
      </c>
      <c r="AM162" t="e">
        <f>ROUND(SUMIF(AH:AH,$AL162,$AG:$AG)/'Stats summary'!$B$4/100000/COUNTIF(AH:AH,$AL162)*100,0)</f>
        <v>#DIV/0!</v>
      </c>
      <c r="AN162">
        <f>ROUND(SUMIF(AI:AI,$AL162,$AG:$AG)/'Stats summary'!$B$4/100000/COUNTIF(AI:AI,$AL162)*100,0)</f>
        <v>0</v>
      </c>
      <c r="AO162">
        <f>ROUND(SUMIF(AJ:AJ,$AL162,$AG:$AG)/'Stats summary'!$B$4/100000/COUNTIF(AJ:AJ,$AL162)*100,0)</f>
        <v>0</v>
      </c>
    </row>
    <row r="163" spans="1:41">
      <c r="A163">
        <v>2</v>
      </c>
      <c r="B163">
        <v>4</v>
      </c>
      <c r="C163">
        <v>2</v>
      </c>
      <c r="D163">
        <v>0</v>
      </c>
      <c r="E163">
        <v>37561</v>
      </c>
      <c r="F163">
        <v>901464</v>
      </c>
      <c r="M163">
        <v>0</v>
      </c>
      <c r="N163">
        <v>41</v>
      </c>
      <c r="O163">
        <v>40026</v>
      </c>
      <c r="P163">
        <v>1641066</v>
      </c>
      <c r="R163">
        <v>161</v>
      </c>
      <c r="S163">
        <v>7831</v>
      </c>
      <c r="T163">
        <v>1260791</v>
      </c>
      <c r="AG163">
        <v>160</v>
      </c>
      <c r="AH163">
        <v>0</v>
      </c>
      <c r="AI163">
        <f t="shared" si="8"/>
        <v>81</v>
      </c>
      <c r="AJ163">
        <f t="shared" si="9"/>
        <v>17</v>
      </c>
      <c r="AL163">
        <f t="shared" si="7"/>
        <v>161</v>
      </c>
      <c r="AM163" t="e">
        <f>ROUND(SUMIF(AH:AH,$AL163,$AG:$AG)/'Stats summary'!$B$4/100000/COUNTIF(AH:AH,$AL163)*100,0)</f>
        <v>#DIV/0!</v>
      </c>
      <c r="AN163">
        <f>ROUND(SUMIF(AI:AI,$AL163,$AG:$AG)/'Stats summary'!$B$4/100000/COUNTIF(AI:AI,$AL163)*100,0)</f>
        <v>0</v>
      </c>
      <c r="AO163">
        <f>ROUND(SUMIF(AJ:AJ,$AL163,$AG:$AG)/'Stats summary'!$B$4/100000/COUNTIF(AJ:AJ,$AL163)*100,0)</f>
        <v>0</v>
      </c>
    </row>
    <row r="164" spans="1:41">
      <c r="A164">
        <v>2</v>
      </c>
      <c r="B164">
        <v>4</v>
      </c>
      <c r="C164">
        <v>2</v>
      </c>
      <c r="D164">
        <v>1</v>
      </c>
      <c r="E164">
        <v>3770606</v>
      </c>
      <c r="F164">
        <v>26800550</v>
      </c>
      <c r="M164">
        <v>1</v>
      </c>
      <c r="N164">
        <v>41</v>
      </c>
      <c r="O164">
        <v>17</v>
      </c>
      <c r="P164">
        <v>697</v>
      </c>
      <c r="R164">
        <v>162</v>
      </c>
      <c r="S164">
        <v>19246</v>
      </c>
      <c r="T164">
        <v>3117852</v>
      </c>
      <c r="AG164">
        <v>161</v>
      </c>
      <c r="AH164">
        <v>0</v>
      </c>
      <c r="AI164">
        <f t="shared" si="8"/>
        <v>81</v>
      </c>
      <c r="AJ164">
        <f t="shared" si="9"/>
        <v>17</v>
      </c>
      <c r="AL164">
        <f t="shared" si="7"/>
        <v>162</v>
      </c>
      <c r="AM164" t="e">
        <f>ROUND(SUMIF(AH:AH,$AL164,$AG:$AG)/'Stats summary'!$B$4/100000/COUNTIF(AH:AH,$AL164)*100,0)</f>
        <v>#DIV/0!</v>
      </c>
      <c r="AN164">
        <f>ROUND(SUMIF(AI:AI,$AL164,$AG:$AG)/'Stats summary'!$B$4/100000/COUNTIF(AI:AI,$AL164)*100,0)</f>
        <v>0</v>
      </c>
      <c r="AO164">
        <f>ROUND(SUMIF(AJ:AJ,$AL164,$AG:$AG)/'Stats summary'!$B$4/100000/COUNTIF(AJ:AJ,$AL164)*100,0)</f>
        <v>0</v>
      </c>
    </row>
    <row r="165" spans="1:41">
      <c r="A165">
        <v>2</v>
      </c>
      <c r="B165">
        <v>5</v>
      </c>
      <c r="C165">
        <v>2</v>
      </c>
      <c r="D165">
        <v>0</v>
      </c>
      <c r="E165">
        <v>51392</v>
      </c>
      <c r="F165">
        <v>2158464</v>
      </c>
      <c r="M165">
        <v>2</v>
      </c>
      <c r="N165">
        <v>41</v>
      </c>
      <c r="O165">
        <v>5794</v>
      </c>
      <c r="P165">
        <v>237554</v>
      </c>
      <c r="R165">
        <v>163</v>
      </c>
      <c r="S165">
        <v>7096</v>
      </c>
      <c r="T165">
        <v>1156648</v>
      </c>
      <c r="AG165">
        <v>162</v>
      </c>
      <c r="AH165">
        <v>0</v>
      </c>
      <c r="AI165">
        <f t="shared" si="8"/>
        <v>82</v>
      </c>
      <c r="AJ165">
        <f t="shared" si="9"/>
        <v>17</v>
      </c>
      <c r="AL165">
        <f t="shared" si="7"/>
        <v>163</v>
      </c>
      <c r="AM165" t="e">
        <f>ROUND(SUMIF(AH:AH,$AL165,$AG:$AG)/'Stats summary'!$B$4/100000/COUNTIF(AH:AH,$AL165)*100,0)</f>
        <v>#DIV/0!</v>
      </c>
      <c r="AN165">
        <f>ROUND(SUMIF(AI:AI,$AL165,$AG:$AG)/'Stats summary'!$B$4/100000/COUNTIF(AI:AI,$AL165)*100,0)</f>
        <v>0</v>
      </c>
      <c r="AO165">
        <f>ROUND(SUMIF(AJ:AJ,$AL165,$AG:$AG)/'Stats summary'!$B$4/100000/COUNTIF(AJ:AJ,$AL165)*100,0)</f>
        <v>0</v>
      </c>
    </row>
    <row r="166" spans="1:41">
      <c r="A166">
        <v>2</v>
      </c>
      <c r="B166">
        <v>5</v>
      </c>
      <c r="C166">
        <v>2</v>
      </c>
      <c r="D166">
        <v>1</v>
      </c>
      <c r="E166">
        <v>7812859</v>
      </c>
      <c r="F166">
        <v>102453199</v>
      </c>
      <c r="M166">
        <v>0</v>
      </c>
      <c r="N166">
        <v>42</v>
      </c>
      <c r="O166">
        <v>924817</v>
      </c>
      <c r="P166">
        <v>38842314</v>
      </c>
      <c r="R166">
        <v>164</v>
      </c>
      <c r="S166">
        <v>25883</v>
      </c>
      <c r="T166">
        <v>4244812</v>
      </c>
      <c r="AG166">
        <v>163</v>
      </c>
      <c r="AH166">
        <v>0</v>
      </c>
      <c r="AI166">
        <f t="shared" si="8"/>
        <v>82</v>
      </c>
      <c r="AJ166">
        <f t="shared" si="9"/>
        <v>17</v>
      </c>
      <c r="AL166">
        <f t="shared" si="7"/>
        <v>164</v>
      </c>
      <c r="AM166" t="e">
        <f>ROUND(SUMIF(AH:AH,$AL166,$AG:$AG)/'Stats summary'!$B$4/100000/COUNTIF(AH:AH,$AL166)*100,0)</f>
        <v>#DIV/0!</v>
      </c>
      <c r="AN166">
        <f>ROUND(SUMIF(AI:AI,$AL166,$AG:$AG)/'Stats summary'!$B$4/100000/COUNTIF(AI:AI,$AL166)*100,0)</f>
        <v>0</v>
      </c>
      <c r="AO166">
        <f>ROUND(SUMIF(AJ:AJ,$AL166,$AG:$AG)/'Stats summary'!$B$4/100000/COUNTIF(AJ:AJ,$AL166)*100,0)</f>
        <v>0</v>
      </c>
    </row>
    <row r="167" spans="1:41">
      <c r="A167">
        <v>3</v>
      </c>
      <c r="B167">
        <v>0</v>
      </c>
      <c r="C167">
        <v>2</v>
      </c>
      <c r="D167">
        <v>0</v>
      </c>
      <c r="E167">
        <v>100968</v>
      </c>
      <c r="F167">
        <v>7875504</v>
      </c>
      <c r="M167">
        <v>1</v>
      </c>
      <c r="N167">
        <v>42</v>
      </c>
      <c r="O167">
        <v>301</v>
      </c>
      <c r="P167">
        <v>12642</v>
      </c>
      <c r="R167">
        <v>165</v>
      </c>
      <c r="S167">
        <v>11051</v>
      </c>
      <c r="T167">
        <v>1823415</v>
      </c>
      <c r="AG167">
        <v>164</v>
      </c>
      <c r="AH167">
        <v>0</v>
      </c>
      <c r="AI167">
        <f t="shared" si="8"/>
        <v>83</v>
      </c>
      <c r="AJ167">
        <f t="shared" si="9"/>
        <v>17</v>
      </c>
      <c r="AL167">
        <f t="shared" si="7"/>
        <v>165</v>
      </c>
      <c r="AM167" t="e">
        <f>ROUND(SUMIF(AH:AH,$AL167,$AG:$AG)/'Stats summary'!$B$4/100000/COUNTIF(AH:AH,$AL167)*100,0)</f>
        <v>#DIV/0!</v>
      </c>
      <c r="AN167">
        <f>ROUND(SUMIF(AI:AI,$AL167,$AG:$AG)/'Stats summary'!$B$4/100000/COUNTIF(AI:AI,$AL167)*100,0)</f>
        <v>0</v>
      </c>
      <c r="AO167">
        <f>ROUND(SUMIF(AJ:AJ,$AL167,$AG:$AG)/'Stats summary'!$B$4/100000/COUNTIF(AJ:AJ,$AL167)*100,0)</f>
        <v>0</v>
      </c>
    </row>
    <row r="168" spans="1:41">
      <c r="A168">
        <v>3</v>
      </c>
      <c r="B168">
        <v>0</v>
      </c>
      <c r="C168">
        <v>2</v>
      </c>
      <c r="D168">
        <v>1</v>
      </c>
      <c r="E168">
        <v>48848</v>
      </c>
      <c r="F168">
        <v>4445168</v>
      </c>
      <c r="M168">
        <v>2</v>
      </c>
      <c r="N168">
        <v>42</v>
      </c>
      <c r="O168">
        <v>104615</v>
      </c>
      <c r="P168">
        <v>4393830</v>
      </c>
      <c r="R168">
        <v>166</v>
      </c>
      <c r="S168">
        <v>15245</v>
      </c>
      <c r="T168">
        <v>2530670</v>
      </c>
      <c r="AG168">
        <v>165</v>
      </c>
      <c r="AH168">
        <v>0</v>
      </c>
      <c r="AI168">
        <f t="shared" si="8"/>
        <v>83</v>
      </c>
      <c r="AJ168">
        <f t="shared" si="9"/>
        <v>17</v>
      </c>
      <c r="AL168">
        <f t="shared" si="7"/>
        <v>166</v>
      </c>
      <c r="AM168" t="e">
        <f>ROUND(SUMIF(AH:AH,$AL168,$AG:$AG)/'Stats summary'!$B$4/100000/COUNTIF(AH:AH,$AL168)*100,0)</f>
        <v>#DIV/0!</v>
      </c>
      <c r="AN168">
        <f>ROUND(SUMIF(AI:AI,$AL168,$AG:$AG)/'Stats summary'!$B$4/100000/COUNTIF(AI:AI,$AL168)*100,0)</f>
        <v>0</v>
      </c>
      <c r="AO168">
        <f>ROUND(SUMIF(AJ:AJ,$AL168,$AG:$AG)/'Stats summary'!$B$4/100000/COUNTIF(AJ:AJ,$AL168)*100,0)</f>
        <v>0</v>
      </c>
    </row>
    <row r="169" spans="1:41">
      <c r="A169">
        <v>3</v>
      </c>
      <c r="B169">
        <v>3</v>
      </c>
      <c r="C169">
        <v>2</v>
      </c>
      <c r="D169">
        <v>1</v>
      </c>
      <c r="E169">
        <v>366966</v>
      </c>
      <c r="F169">
        <v>1834830</v>
      </c>
      <c r="M169">
        <v>3</v>
      </c>
      <c r="N169">
        <v>42</v>
      </c>
      <c r="O169">
        <v>455</v>
      </c>
      <c r="P169">
        <v>19110</v>
      </c>
      <c r="R169">
        <v>167</v>
      </c>
      <c r="S169">
        <v>6565</v>
      </c>
      <c r="T169">
        <v>1096355</v>
      </c>
      <c r="AG169">
        <v>166</v>
      </c>
      <c r="AH169">
        <v>0</v>
      </c>
      <c r="AI169">
        <f t="shared" si="8"/>
        <v>84</v>
      </c>
      <c r="AJ169">
        <f t="shared" si="9"/>
        <v>17</v>
      </c>
      <c r="AL169">
        <f t="shared" si="7"/>
        <v>167</v>
      </c>
      <c r="AM169" t="e">
        <f>ROUND(SUMIF(AH:AH,$AL169,$AG:$AG)/'Stats summary'!$B$4/100000/COUNTIF(AH:AH,$AL169)*100,0)</f>
        <v>#DIV/0!</v>
      </c>
      <c r="AN169">
        <f>ROUND(SUMIF(AI:AI,$AL169,$AG:$AG)/'Stats summary'!$B$4/100000/COUNTIF(AI:AI,$AL169)*100,0)</f>
        <v>0</v>
      </c>
      <c r="AO169">
        <f>ROUND(SUMIF(AJ:AJ,$AL169,$AG:$AG)/'Stats summary'!$B$4/100000/COUNTIF(AJ:AJ,$AL169)*100,0)</f>
        <v>0</v>
      </c>
    </row>
    <row r="170" spans="1:41">
      <c r="A170">
        <v>3</v>
      </c>
      <c r="B170">
        <v>4</v>
      </c>
      <c r="C170">
        <v>2</v>
      </c>
      <c r="D170">
        <v>0</v>
      </c>
      <c r="E170">
        <v>9731</v>
      </c>
      <c r="F170">
        <v>291930</v>
      </c>
      <c r="M170">
        <v>0</v>
      </c>
      <c r="N170">
        <v>43</v>
      </c>
      <c r="O170">
        <v>51260</v>
      </c>
      <c r="P170">
        <v>2204180</v>
      </c>
      <c r="R170">
        <v>168</v>
      </c>
      <c r="S170">
        <v>59948</v>
      </c>
      <c r="T170">
        <v>10071264</v>
      </c>
      <c r="AG170">
        <v>167</v>
      </c>
      <c r="AH170">
        <v>0</v>
      </c>
      <c r="AI170">
        <f t="shared" si="8"/>
        <v>84</v>
      </c>
      <c r="AJ170">
        <f t="shared" si="9"/>
        <v>17</v>
      </c>
      <c r="AL170">
        <f t="shared" si="7"/>
        <v>168</v>
      </c>
      <c r="AM170" t="e">
        <f>ROUND(SUMIF(AH:AH,$AL170,$AG:$AG)/'Stats summary'!$B$4/100000/COUNTIF(AH:AH,$AL170)*100,0)</f>
        <v>#DIV/0!</v>
      </c>
      <c r="AN170">
        <f>ROUND(SUMIF(AI:AI,$AL170,$AG:$AG)/'Stats summary'!$B$4/100000/COUNTIF(AI:AI,$AL170)*100,0)</f>
        <v>0</v>
      </c>
      <c r="AO170">
        <f>ROUND(SUMIF(AJ:AJ,$AL170,$AG:$AG)/'Stats summary'!$B$4/100000/COUNTIF(AJ:AJ,$AL170)*100,0)</f>
        <v>0</v>
      </c>
    </row>
    <row r="171" spans="1:41">
      <c r="A171">
        <v>3</v>
      </c>
      <c r="B171">
        <v>4</v>
      </c>
      <c r="C171">
        <v>2</v>
      </c>
      <c r="D171">
        <v>1</v>
      </c>
      <c r="E171">
        <v>203934</v>
      </c>
      <c r="F171">
        <v>2353554</v>
      </c>
      <c r="M171">
        <v>1</v>
      </c>
      <c r="N171">
        <v>43</v>
      </c>
      <c r="O171">
        <v>15</v>
      </c>
      <c r="P171">
        <v>645</v>
      </c>
      <c r="R171">
        <v>169</v>
      </c>
      <c r="S171">
        <v>5661</v>
      </c>
      <c r="T171">
        <v>956709</v>
      </c>
      <c r="AG171">
        <v>168</v>
      </c>
      <c r="AH171">
        <v>0</v>
      </c>
      <c r="AI171">
        <f t="shared" si="8"/>
        <v>85</v>
      </c>
      <c r="AJ171">
        <f t="shared" si="9"/>
        <v>17</v>
      </c>
      <c r="AL171">
        <f t="shared" si="7"/>
        <v>169</v>
      </c>
      <c r="AM171" t="e">
        <f>ROUND(SUMIF(AH:AH,$AL171,$AG:$AG)/'Stats summary'!$B$4/100000/COUNTIF(AH:AH,$AL171)*100,0)</f>
        <v>#DIV/0!</v>
      </c>
      <c r="AN171">
        <f>ROUND(SUMIF(AI:AI,$AL171,$AG:$AG)/'Stats summary'!$B$4/100000/COUNTIF(AI:AI,$AL171)*100,0)</f>
        <v>0</v>
      </c>
      <c r="AO171">
        <f>ROUND(SUMIF(AJ:AJ,$AL171,$AG:$AG)/'Stats summary'!$B$4/100000/COUNTIF(AJ:AJ,$AL171)*100,0)</f>
        <v>0</v>
      </c>
    </row>
    <row r="172" spans="1:41">
      <c r="A172">
        <v>3</v>
      </c>
      <c r="B172">
        <v>5</v>
      </c>
      <c r="C172">
        <v>2</v>
      </c>
      <c r="D172">
        <v>0</v>
      </c>
      <c r="E172">
        <v>5864</v>
      </c>
      <c r="F172">
        <v>387024</v>
      </c>
      <c r="M172">
        <v>2</v>
      </c>
      <c r="N172">
        <v>43</v>
      </c>
      <c r="O172">
        <v>8138</v>
      </c>
      <c r="P172">
        <v>349934</v>
      </c>
      <c r="R172">
        <v>170</v>
      </c>
      <c r="S172">
        <v>14406</v>
      </c>
      <c r="T172">
        <v>2449020</v>
      </c>
      <c r="AG172">
        <v>169</v>
      </c>
      <c r="AH172">
        <v>0</v>
      </c>
      <c r="AI172">
        <f t="shared" si="8"/>
        <v>85</v>
      </c>
      <c r="AJ172">
        <f t="shared" si="9"/>
        <v>17</v>
      </c>
      <c r="AL172">
        <f t="shared" si="7"/>
        <v>170</v>
      </c>
      <c r="AM172" t="e">
        <f>ROUND(SUMIF(AH:AH,$AL172,$AG:$AG)/'Stats summary'!$B$4/100000/COUNTIF(AH:AH,$AL172)*100,0)</f>
        <v>#DIV/0!</v>
      </c>
      <c r="AN172">
        <f>ROUND(SUMIF(AI:AI,$AL172,$AG:$AG)/'Stats summary'!$B$4/100000/COUNTIF(AI:AI,$AL172)*100,0)</f>
        <v>0</v>
      </c>
      <c r="AO172">
        <f>ROUND(SUMIF(AJ:AJ,$AL172,$AG:$AG)/'Stats summary'!$B$4/100000/COUNTIF(AJ:AJ,$AL172)*100,0)</f>
        <v>0</v>
      </c>
    </row>
    <row r="173" spans="1:41">
      <c r="A173">
        <v>3</v>
      </c>
      <c r="B173">
        <v>5</v>
      </c>
      <c r="C173">
        <v>2</v>
      </c>
      <c r="D173">
        <v>1</v>
      </c>
      <c r="E173">
        <v>243426</v>
      </c>
      <c r="F173">
        <v>3566976</v>
      </c>
      <c r="M173">
        <v>0</v>
      </c>
      <c r="N173">
        <v>44</v>
      </c>
      <c r="O173">
        <v>1485353</v>
      </c>
      <c r="P173">
        <v>65355532</v>
      </c>
      <c r="R173">
        <v>171</v>
      </c>
      <c r="S173">
        <v>8951</v>
      </c>
      <c r="T173">
        <v>1530621</v>
      </c>
      <c r="AG173">
        <v>170</v>
      </c>
      <c r="AH173">
        <v>0</v>
      </c>
      <c r="AI173">
        <f t="shared" si="8"/>
        <v>86</v>
      </c>
      <c r="AJ173">
        <f t="shared" si="9"/>
        <v>18</v>
      </c>
      <c r="AL173">
        <f t="shared" si="7"/>
        <v>171</v>
      </c>
      <c r="AM173" t="e">
        <f>ROUND(SUMIF(AH:AH,$AL173,$AG:$AG)/'Stats summary'!$B$4/100000/COUNTIF(AH:AH,$AL173)*100,0)</f>
        <v>#DIV/0!</v>
      </c>
      <c r="AN173">
        <f>ROUND(SUMIF(AI:AI,$AL173,$AG:$AG)/'Stats summary'!$B$4/100000/COUNTIF(AI:AI,$AL173)*100,0)</f>
        <v>0</v>
      </c>
      <c r="AO173">
        <f>ROUND(SUMIF(AJ:AJ,$AL173,$AG:$AG)/'Stats summary'!$B$4/100000/COUNTIF(AJ:AJ,$AL173)*100,0)</f>
        <v>0</v>
      </c>
    </row>
    <row r="174" spans="1:41">
      <c r="A174">
        <v>4</v>
      </c>
      <c r="B174">
        <v>0</v>
      </c>
      <c r="C174">
        <v>2</v>
      </c>
      <c r="D174">
        <v>0</v>
      </c>
      <c r="E174">
        <v>6300</v>
      </c>
      <c r="F174">
        <v>529200</v>
      </c>
      <c r="M174">
        <v>1</v>
      </c>
      <c r="N174">
        <v>44</v>
      </c>
      <c r="O174">
        <v>78936</v>
      </c>
      <c r="P174">
        <v>3473184</v>
      </c>
      <c r="R174">
        <v>172</v>
      </c>
      <c r="S174">
        <v>24447</v>
      </c>
      <c r="T174">
        <v>4204884</v>
      </c>
      <c r="AG174">
        <v>171</v>
      </c>
      <c r="AH174">
        <v>0</v>
      </c>
      <c r="AI174">
        <f t="shared" si="8"/>
        <v>86</v>
      </c>
      <c r="AJ174">
        <f t="shared" si="9"/>
        <v>18</v>
      </c>
      <c r="AL174">
        <f t="shared" si="7"/>
        <v>172</v>
      </c>
      <c r="AM174" t="e">
        <f>ROUND(SUMIF(AH:AH,$AL174,$AG:$AG)/'Stats summary'!$B$4/100000/COUNTIF(AH:AH,$AL174)*100,0)</f>
        <v>#DIV/0!</v>
      </c>
      <c r="AN174">
        <f>ROUND(SUMIF(AI:AI,$AL174,$AG:$AG)/'Stats summary'!$B$4/100000/COUNTIF(AI:AI,$AL174)*100,0)</f>
        <v>0</v>
      </c>
      <c r="AO174">
        <f>ROUND(SUMIF(AJ:AJ,$AL174,$AG:$AG)/'Stats summary'!$B$4/100000/COUNTIF(AJ:AJ,$AL174)*100,0)</f>
        <v>0</v>
      </c>
    </row>
    <row r="175" spans="1:41">
      <c r="A175">
        <v>4</v>
      </c>
      <c r="B175">
        <v>0</v>
      </c>
      <c r="C175">
        <v>2</v>
      </c>
      <c r="D175">
        <v>1</v>
      </c>
      <c r="E175">
        <v>2328</v>
      </c>
      <c r="F175">
        <v>228144</v>
      </c>
      <c r="M175">
        <v>2</v>
      </c>
      <c r="N175">
        <v>44</v>
      </c>
      <c r="O175">
        <v>204947</v>
      </c>
      <c r="P175">
        <v>9017668</v>
      </c>
      <c r="R175">
        <v>173</v>
      </c>
      <c r="S175">
        <v>5576</v>
      </c>
      <c r="T175">
        <v>964648</v>
      </c>
      <c r="AG175">
        <v>172</v>
      </c>
      <c r="AH175">
        <v>0</v>
      </c>
      <c r="AI175">
        <f t="shared" si="8"/>
        <v>87</v>
      </c>
      <c r="AJ175">
        <f t="shared" si="9"/>
        <v>18</v>
      </c>
      <c r="AL175">
        <f t="shared" si="7"/>
        <v>173</v>
      </c>
      <c r="AM175" t="e">
        <f>ROUND(SUMIF(AH:AH,$AL175,$AG:$AG)/'Stats summary'!$B$4/100000/COUNTIF(AH:AH,$AL175)*100,0)</f>
        <v>#DIV/0!</v>
      </c>
      <c r="AN175">
        <f>ROUND(SUMIF(AI:AI,$AL175,$AG:$AG)/'Stats summary'!$B$4/100000/COUNTIF(AI:AI,$AL175)*100,0)</f>
        <v>0</v>
      </c>
      <c r="AO175">
        <f>ROUND(SUMIF(AJ:AJ,$AL175,$AG:$AG)/'Stats summary'!$B$4/100000/COUNTIF(AJ:AJ,$AL175)*100,0)</f>
        <v>0</v>
      </c>
    </row>
    <row r="176" spans="1:41">
      <c r="A176">
        <v>4</v>
      </c>
      <c r="B176">
        <v>3</v>
      </c>
      <c r="C176">
        <v>2</v>
      </c>
      <c r="D176">
        <v>1</v>
      </c>
      <c r="E176">
        <v>423245</v>
      </c>
      <c r="F176">
        <v>2962715</v>
      </c>
      <c r="M176">
        <v>3</v>
      </c>
      <c r="N176">
        <v>44</v>
      </c>
      <c r="O176">
        <v>21941</v>
      </c>
      <c r="P176">
        <v>965404</v>
      </c>
      <c r="R176">
        <v>174</v>
      </c>
      <c r="S176">
        <v>12630</v>
      </c>
      <c r="T176">
        <v>2197620</v>
      </c>
      <c r="AG176">
        <v>173</v>
      </c>
      <c r="AH176">
        <v>0</v>
      </c>
      <c r="AI176">
        <f t="shared" si="8"/>
        <v>87</v>
      </c>
      <c r="AJ176">
        <f t="shared" si="9"/>
        <v>18</v>
      </c>
      <c r="AL176">
        <f t="shared" si="7"/>
        <v>174</v>
      </c>
      <c r="AM176" t="e">
        <f>ROUND(SUMIF(AH:AH,$AL176,$AG:$AG)/'Stats summary'!$B$4/100000/COUNTIF(AH:AH,$AL176)*100,0)</f>
        <v>#DIV/0!</v>
      </c>
      <c r="AN176">
        <f>ROUND(SUMIF(AI:AI,$AL176,$AG:$AG)/'Stats summary'!$B$4/100000/COUNTIF(AI:AI,$AL176)*100,0)</f>
        <v>0</v>
      </c>
      <c r="AO176">
        <f>ROUND(SUMIF(AJ:AJ,$AL176,$AG:$AG)/'Stats summary'!$B$4/100000/COUNTIF(AJ:AJ,$AL176)*100,0)</f>
        <v>0</v>
      </c>
    </row>
    <row r="177" spans="1:41">
      <c r="A177">
        <v>4</v>
      </c>
      <c r="B177">
        <v>4</v>
      </c>
      <c r="C177">
        <v>2</v>
      </c>
      <c r="D177">
        <v>0</v>
      </c>
      <c r="E177">
        <v>12404</v>
      </c>
      <c r="F177">
        <v>520968</v>
      </c>
      <c r="M177">
        <v>0</v>
      </c>
      <c r="N177">
        <v>45</v>
      </c>
      <c r="O177">
        <v>159003</v>
      </c>
      <c r="P177">
        <v>7155135</v>
      </c>
      <c r="R177">
        <v>175</v>
      </c>
      <c r="S177">
        <v>5199</v>
      </c>
      <c r="T177">
        <v>909825</v>
      </c>
      <c r="AG177">
        <v>174</v>
      </c>
      <c r="AH177">
        <v>0</v>
      </c>
      <c r="AI177">
        <f t="shared" si="8"/>
        <v>88</v>
      </c>
      <c r="AJ177">
        <f t="shared" si="9"/>
        <v>18</v>
      </c>
      <c r="AL177">
        <f t="shared" si="7"/>
        <v>175</v>
      </c>
      <c r="AM177" t="e">
        <f>ROUND(SUMIF(AH:AH,$AL177,$AG:$AG)/'Stats summary'!$B$4/100000/COUNTIF(AH:AH,$AL177)*100,0)</f>
        <v>#DIV/0!</v>
      </c>
      <c r="AN177">
        <f>ROUND(SUMIF(AI:AI,$AL177,$AG:$AG)/'Stats summary'!$B$4/100000/COUNTIF(AI:AI,$AL177)*100,0)</f>
        <v>0</v>
      </c>
      <c r="AO177">
        <f>ROUND(SUMIF(AJ:AJ,$AL177,$AG:$AG)/'Stats summary'!$B$4/100000/COUNTIF(AJ:AJ,$AL177)*100,0)</f>
        <v>0</v>
      </c>
    </row>
    <row r="178" spans="1:41">
      <c r="A178">
        <v>4</v>
      </c>
      <c r="B178">
        <v>4</v>
      </c>
      <c r="C178">
        <v>2</v>
      </c>
      <c r="D178">
        <v>1</v>
      </c>
      <c r="E178">
        <v>205809</v>
      </c>
      <c r="F178">
        <v>2720901</v>
      </c>
      <c r="M178">
        <v>1</v>
      </c>
      <c r="N178">
        <v>45</v>
      </c>
      <c r="O178">
        <v>54</v>
      </c>
      <c r="P178">
        <v>2430</v>
      </c>
      <c r="R178">
        <v>176</v>
      </c>
      <c r="S178">
        <v>292272</v>
      </c>
      <c r="T178">
        <v>51439872</v>
      </c>
      <c r="AG178">
        <v>175</v>
      </c>
      <c r="AH178">
        <v>0</v>
      </c>
      <c r="AI178">
        <f t="shared" si="8"/>
        <v>88</v>
      </c>
      <c r="AJ178">
        <f t="shared" si="9"/>
        <v>18</v>
      </c>
      <c r="AL178">
        <f t="shared" si="7"/>
        <v>176</v>
      </c>
      <c r="AM178" t="e">
        <f>ROUND(SUMIF(AH:AH,$AL178,$AG:$AG)/'Stats summary'!$B$4/100000/COUNTIF(AH:AH,$AL178)*100,0)</f>
        <v>#DIV/0!</v>
      </c>
      <c r="AN178">
        <f>ROUND(SUMIF(AI:AI,$AL178,$AG:$AG)/'Stats summary'!$B$4/100000/COUNTIF(AI:AI,$AL178)*100,0)</f>
        <v>0</v>
      </c>
      <c r="AO178">
        <f>ROUND(SUMIF(AJ:AJ,$AL178,$AG:$AG)/'Stats summary'!$B$4/100000/COUNTIF(AJ:AJ,$AL178)*100,0)</f>
        <v>0</v>
      </c>
    </row>
    <row r="179" spans="1:41">
      <c r="A179">
        <v>4</v>
      </c>
      <c r="B179">
        <v>5</v>
      </c>
      <c r="C179">
        <v>2</v>
      </c>
      <c r="D179">
        <v>0</v>
      </c>
      <c r="E179">
        <v>5576</v>
      </c>
      <c r="F179">
        <v>401472</v>
      </c>
      <c r="M179">
        <v>2</v>
      </c>
      <c r="N179">
        <v>45</v>
      </c>
      <c r="O179">
        <v>25651</v>
      </c>
      <c r="P179">
        <v>1154295</v>
      </c>
      <c r="R179">
        <v>177</v>
      </c>
      <c r="S179">
        <v>6879</v>
      </c>
      <c r="T179">
        <v>1217583</v>
      </c>
      <c r="AG179">
        <v>176</v>
      </c>
      <c r="AH179">
        <v>0</v>
      </c>
      <c r="AI179">
        <f t="shared" si="8"/>
        <v>89</v>
      </c>
      <c r="AJ179">
        <f t="shared" si="9"/>
        <v>18</v>
      </c>
      <c r="AL179">
        <f t="shared" si="7"/>
        <v>177</v>
      </c>
      <c r="AM179" t="e">
        <f>ROUND(SUMIF(AH:AH,$AL179,$AG:$AG)/'Stats summary'!$B$4/100000/COUNTIF(AH:AH,$AL179)*100,0)</f>
        <v>#DIV/0!</v>
      </c>
      <c r="AN179">
        <f>ROUND(SUMIF(AI:AI,$AL179,$AG:$AG)/'Stats summary'!$B$4/100000/COUNTIF(AI:AI,$AL179)*100,0)</f>
        <v>0</v>
      </c>
      <c r="AO179">
        <f>ROUND(SUMIF(AJ:AJ,$AL179,$AG:$AG)/'Stats summary'!$B$4/100000/COUNTIF(AJ:AJ,$AL179)*100,0)</f>
        <v>0</v>
      </c>
    </row>
    <row r="180" spans="1:41">
      <c r="A180">
        <v>4</v>
      </c>
      <c r="B180">
        <v>5</v>
      </c>
      <c r="C180">
        <v>2</v>
      </c>
      <c r="D180">
        <v>1</v>
      </c>
      <c r="E180">
        <v>197677</v>
      </c>
      <c r="F180">
        <v>3168567</v>
      </c>
      <c r="M180">
        <v>3</v>
      </c>
      <c r="N180">
        <v>45</v>
      </c>
      <c r="O180">
        <v>354</v>
      </c>
      <c r="P180">
        <v>15930</v>
      </c>
      <c r="R180">
        <v>178</v>
      </c>
      <c r="S180">
        <v>10444</v>
      </c>
      <c r="T180">
        <v>1859032</v>
      </c>
      <c r="AG180">
        <v>177</v>
      </c>
      <c r="AH180">
        <v>0</v>
      </c>
      <c r="AI180">
        <f t="shared" si="8"/>
        <v>89</v>
      </c>
      <c r="AJ180">
        <f t="shared" si="9"/>
        <v>18</v>
      </c>
      <c r="AL180">
        <f t="shared" si="7"/>
        <v>178</v>
      </c>
      <c r="AM180" t="e">
        <f>ROUND(SUMIF(AH:AH,$AL180,$AG:$AG)/'Stats summary'!$B$4/100000/COUNTIF(AH:AH,$AL180)*100,0)</f>
        <v>#DIV/0!</v>
      </c>
      <c r="AN180">
        <f>ROUND(SUMIF(AI:AI,$AL180,$AG:$AG)/'Stats summary'!$B$4/100000/COUNTIF(AI:AI,$AL180)*100,0)</f>
        <v>0</v>
      </c>
      <c r="AO180">
        <f>ROUND(SUMIF(AJ:AJ,$AL180,$AG:$AG)/'Stats summary'!$B$4/100000/COUNTIF(AJ:AJ,$AL180)*100,0)</f>
        <v>0</v>
      </c>
    </row>
    <row r="181" spans="1:41">
      <c r="A181">
        <v>5</v>
      </c>
      <c r="B181">
        <v>0</v>
      </c>
      <c r="C181">
        <v>2</v>
      </c>
      <c r="D181">
        <v>0</v>
      </c>
      <c r="E181">
        <v>3792</v>
      </c>
      <c r="F181">
        <v>341280</v>
      </c>
      <c r="M181">
        <v>0</v>
      </c>
      <c r="N181">
        <v>46</v>
      </c>
      <c r="O181">
        <v>65035</v>
      </c>
      <c r="P181">
        <v>2991610</v>
      </c>
      <c r="R181">
        <v>179</v>
      </c>
      <c r="S181">
        <v>7628</v>
      </c>
      <c r="T181">
        <v>1365412</v>
      </c>
      <c r="AG181">
        <v>178</v>
      </c>
      <c r="AH181">
        <v>0</v>
      </c>
      <c r="AI181">
        <f t="shared" si="8"/>
        <v>90</v>
      </c>
      <c r="AJ181">
        <f t="shared" si="9"/>
        <v>18</v>
      </c>
      <c r="AL181">
        <f t="shared" si="7"/>
        <v>179</v>
      </c>
      <c r="AM181" t="e">
        <f>ROUND(SUMIF(AH:AH,$AL181,$AG:$AG)/'Stats summary'!$B$4/100000/COUNTIF(AH:AH,$AL181)*100,0)</f>
        <v>#DIV/0!</v>
      </c>
      <c r="AN181">
        <f>ROUND(SUMIF(AI:AI,$AL181,$AG:$AG)/'Stats summary'!$B$4/100000/COUNTIF(AI:AI,$AL181)*100,0)</f>
        <v>0</v>
      </c>
      <c r="AO181">
        <f>ROUND(SUMIF(AJ:AJ,$AL181,$AG:$AG)/'Stats summary'!$B$4/100000/COUNTIF(AJ:AJ,$AL181)*100,0)</f>
        <v>0</v>
      </c>
    </row>
    <row r="182" spans="1:41">
      <c r="A182">
        <v>5</v>
      </c>
      <c r="B182">
        <v>0</v>
      </c>
      <c r="C182">
        <v>2</v>
      </c>
      <c r="D182">
        <v>1</v>
      </c>
      <c r="E182">
        <v>2484</v>
      </c>
      <c r="F182">
        <v>260820</v>
      </c>
      <c r="M182">
        <v>1</v>
      </c>
      <c r="N182">
        <v>46</v>
      </c>
      <c r="O182">
        <v>7</v>
      </c>
      <c r="P182">
        <v>322</v>
      </c>
      <c r="R182">
        <v>180</v>
      </c>
      <c r="S182">
        <v>36406</v>
      </c>
      <c r="T182">
        <v>6553080</v>
      </c>
      <c r="AG182">
        <v>179</v>
      </c>
      <c r="AH182">
        <v>0</v>
      </c>
      <c r="AI182">
        <f t="shared" si="8"/>
        <v>90</v>
      </c>
      <c r="AJ182">
        <f t="shared" si="9"/>
        <v>18</v>
      </c>
      <c r="AL182">
        <f t="shared" si="7"/>
        <v>180</v>
      </c>
      <c r="AM182" t="e">
        <f>ROUND(SUMIF(AH:AH,$AL182,$AG:$AG)/'Stats summary'!$B$4/100000/COUNTIF(AH:AH,$AL182)*100,0)</f>
        <v>#DIV/0!</v>
      </c>
      <c r="AN182">
        <f>ROUND(SUMIF(AI:AI,$AL182,$AG:$AG)/'Stats summary'!$B$4/100000/COUNTIF(AI:AI,$AL182)*100,0)</f>
        <v>0</v>
      </c>
      <c r="AO182">
        <f>ROUND(SUMIF(AJ:AJ,$AL182,$AG:$AG)/'Stats summary'!$B$4/100000/COUNTIF(AJ:AJ,$AL182)*100,0)</f>
        <v>0</v>
      </c>
    </row>
    <row r="183" spans="1:41">
      <c r="A183">
        <v>5</v>
      </c>
      <c r="B183">
        <v>3</v>
      </c>
      <c r="C183">
        <v>2</v>
      </c>
      <c r="D183">
        <v>1</v>
      </c>
      <c r="E183">
        <v>447752</v>
      </c>
      <c r="F183">
        <v>5373024</v>
      </c>
      <c r="M183">
        <v>2</v>
      </c>
      <c r="N183">
        <v>46</v>
      </c>
      <c r="O183">
        <v>9581</v>
      </c>
      <c r="P183">
        <v>440726</v>
      </c>
      <c r="R183">
        <v>181</v>
      </c>
      <c r="S183">
        <v>6183</v>
      </c>
      <c r="T183">
        <v>1119123</v>
      </c>
      <c r="AG183">
        <v>180</v>
      </c>
      <c r="AH183">
        <v>0</v>
      </c>
      <c r="AI183">
        <f t="shared" si="8"/>
        <v>91</v>
      </c>
      <c r="AJ183">
        <f t="shared" si="9"/>
        <v>19</v>
      </c>
      <c r="AL183">
        <f t="shared" si="7"/>
        <v>181</v>
      </c>
      <c r="AM183" t="e">
        <f>ROUND(SUMIF(AH:AH,$AL183,$AG:$AG)/'Stats summary'!$B$4/100000/COUNTIF(AH:AH,$AL183)*100,0)</f>
        <v>#DIV/0!</v>
      </c>
      <c r="AN183">
        <f>ROUND(SUMIF(AI:AI,$AL183,$AG:$AG)/'Stats summary'!$B$4/100000/COUNTIF(AI:AI,$AL183)*100,0)</f>
        <v>0</v>
      </c>
      <c r="AO183">
        <f>ROUND(SUMIF(AJ:AJ,$AL183,$AG:$AG)/'Stats summary'!$B$4/100000/COUNTIF(AJ:AJ,$AL183)*100,0)</f>
        <v>0</v>
      </c>
    </row>
    <row r="184" spans="1:41">
      <c r="A184">
        <v>5</v>
      </c>
      <c r="B184">
        <v>4</v>
      </c>
      <c r="C184">
        <v>2</v>
      </c>
      <c r="D184">
        <v>0</v>
      </c>
      <c r="E184">
        <v>14475</v>
      </c>
      <c r="F184">
        <v>1042200</v>
      </c>
      <c r="M184">
        <v>3</v>
      </c>
      <c r="N184">
        <v>46</v>
      </c>
      <c r="O184">
        <v>3</v>
      </c>
      <c r="P184">
        <v>138</v>
      </c>
      <c r="R184">
        <v>182</v>
      </c>
      <c r="S184">
        <v>12370</v>
      </c>
      <c r="T184">
        <v>2251340</v>
      </c>
      <c r="AG184">
        <v>181</v>
      </c>
      <c r="AH184">
        <v>0</v>
      </c>
      <c r="AI184">
        <f t="shared" si="8"/>
        <v>91</v>
      </c>
      <c r="AJ184">
        <f t="shared" si="9"/>
        <v>19</v>
      </c>
      <c r="AL184">
        <f t="shared" si="7"/>
        <v>182</v>
      </c>
      <c r="AM184" t="e">
        <f>ROUND(SUMIF(AH:AH,$AL184,$AG:$AG)/'Stats summary'!$B$4/100000/COUNTIF(AH:AH,$AL184)*100,0)</f>
        <v>#DIV/0!</v>
      </c>
      <c r="AN184">
        <f>ROUND(SUMIF(AI:AI,$AL184,$AG:$AG)/'Stats summary'!$B$4/100000/COUNTIF(AI:AI,$AL184)*100,0)</f>
        <v>0</v>
      </c>
      <c r="AO184">
        <f>ROUND(SUMIF(AJ:AJ,$AL184,$AG:$AG)/'Stats summary'!$B$4/100000/COUNTIF(AJ:AJ,$AL184)*100,0)</f>
        <v>0</v>
      </c>
    </row>
    <row r="185" spans="1:41">
      <c r="A185">
        <v>5</v>
      </c>
      <c r="B185">
        <v>4</v>
      </c>
      <c r="C185">
        <v>2</v>
      </c>
      <c r="D185">
        <v>1</v>
      </c>
      <c r="E185">
        <v>208004</v>
      </c>
      <c r="F185">
        <v>3557106</v>
      </c>
      <c r="M185">
        <v>0</v>
      </c>
      <c r="N185">
        <v>47</v>
      </c>
      <c r="O185">
        <v>45393</v>
      </c>
      <c r="P185">
        <v>2133471</v>
      </c>
      <c r="R185">
        <v>183</v>
      </c>
      <c r="S185">
        <v>7717</v>
      </c>
      <c r="T185">
        <v>1412211</v>
      </c>
      <c r="AG185">
        <v>182</v>
      </c>
      <c r="AH185">
        <v>0</v>
      </c>
      <c r="AI185">
        <f t="shared" si="8"/>
        <v>92</v>
      </c>
      <c r="AJ185">
        <f t="shared" si="9"/>
        <v>19</v>
      </c>
      <c r="AL185">
        <f t="shared" si="7"/>
        <v>183</v>
      </c>
      <c r="AM185" t="e">
        <f>ROUND(SUMIF(AH:AH,$AL185,$AG:$AG)/'Stats summary'!$B$4/100000/COUNTIF(AH:AH,$AL185)*100,0)</f>
        <v>#DIV/0!</v>
      </c>
      <c r="AN185">
        <f>ROUND(SUMIF(AI:AI,$AL185,$AG:$AG)/'Stats summary'!$B$4/100000/COUNTIF(AI:AI,$AL185)*100,0)</f>
        <v>0</v>
      </c>
      <c r="AO185">
        <f>ROUND(SUMIF(AJ:AJ,$AL185,$AG:$AG)/'Stats summary'!$B$4/100000/COUNTIF(AJ:AJ,$AL185)*100,0)</f>
        <v>0</v>
      </c>
    </row>
    <row r="186" spans="1:41">
      <c r="A186">
        <v>5</v>
      </c>
      <c r="B186">
        <v>5</v>
      </c>
      <c r="C186">
        <v>2</v>
      </c>
      <c r="D186">
        <v>0</v>
      </c>
      <c r="E186">
        <v>5804</v>
      </c>
      <c r="F186">
        <v>522360</v>
      </c>
      <c r="M186">
        <v>1</v>
      </c>
      <c r="N186">
        <v>47</v>
      </c>
      <c r="O186">
        <v>72</v>
      </c>
      <c r="P186">
        <v>3384</v>
      </c>
      <c r="R186">
        <v>184</v>
      </c>
      <c r="S186">
        <v>28762</v>
      </c>
      <c r="T186">
        <v>5292208</v>
      </c>
      <c r="AG186">
        <v>183</v>
      </c>
      <c r="AH186">
        <v>0</v>
      </c>
      <c r="AI186">
        <f t="shared" si="8"/>
        <v>92</v>
      </c>
      <c r="AJ186">
        <f t="shared" si="9"/>
        <v>19</v>
      </c>
      <c r="AL186">
        <f t="shared" si="7"/>
        <v>184</v>
      </c>
      <c r="AM186" t="e">
        <f>ROUND(SUMIF(AH:AH,$AL186,$AG:$AG)/'Stats summary'!$B$4/100000/COUNTIF(AH:AH,$AL186)*100,0)</f>
        <v>#DIV/0!</v>
      </c>
      <c r="AN186">
        <f>ROUND(SUMIF(AI:AI,$AL186,$AG:$AG)/'Stats summary'!$B$4/100000/COUNTIF(AI:AI,$AL186)*100,0)</f>
        <v>0</v>
      </c>
      <c r="AO186">
        <f>ROUND(SUMIF(AJ:AJ,$AL186,$AG:$AG)/'Stats summary'!$B$4/100000/COUNTIF(AJ:AJ,$AL186)*100,0)</f>
        <v>0</v>
      </c>
    </row>
    <row r="187" spans="1:41">
      <c r="A187">
        <v>5</v>
      </c>
      <c r="B187">
        <v>5</v>
      </c>
      <c r="C187">
        <v>2</v>
      </c>
      <c r="D187">
        <v>1</v>
      </c>
      <c r="E187">
        <v>164202</v>
      </c>
      <c r="F187">
        <v>3541760</v>
      </c>
      <c r="M187">
        <v>2</v>
      </c>
      <c r="N187">
        <v>47</v>
      </c>
      <c r="O187">
        <v>6713</v>
      </c>
      <c r="P187">
        <v>315511</v>
      </c>
      <c r="R187">
        <v>185</v>
      </c>
      <c r="S187">
        <v>5701</v>
      </c>
      <c r="T187">
        <v>1054685</v>
      </c>
      <c r="AG187">
        <v>184</v>
      </c>
      <c r="AH187">
        <v>0</v>
      </c>
      <c r="AI187">
        <f t="shared" si="8"/>
        <v>93</v>
      </c>
      <c r="AJ187">
        <f t="shared" si="9"/>
        <v>19</v>
      </c>
      <c r="AL187">
        <f t="shared" si="7"/>
        <v>185</v>
      </c>
      <c r="AM187" t="e">
        <f>ROUND(SUMIF(AH:AH,$AL187,$AG:$AG)/'Stats summary'!$B$4/100000/COUNTIF(AH:AH,$AL187)*100,0)</f>
        <v>#DIV/0!</v>
      </c>
      <c r="AN187">
        <f>ROUND(SUMIF(AI:AI,$AL187,$AG:$AG)/'Stats summary'!$B$4/100000/COUNTIF(AI:AI,$AL187)*100,0)</f>
        <v>0</v>
      </c>
      <c r="AO187">
        <f>ROUND(SUMIF(AJ:AJ,$AL187,$AG:$AG)/'Stats summary'!$B$4/100000/COUNTIF(AJ:AJ,$AL187)*100,0)</f>
        <v>0</v>
      </c>
    </row>
    <row r="188" spans="1:41">
      <c r="A188">
        <v>6</v>
      </c>
      <c r="B188">
        <v>0</v>
      </c>
      <c r="C188">
        <v>2</v>
      </c>
      <c r="D188">
        <v>0</v>
      </c>
      <c r="E188">
        <v>3972</v>
      </c>
      <c r="F188">
        <v>476640</v>
      </c>
      <c r="M188">
        <v>3</v>
      </c>
      <c r="N188">
        <v>47</v>
      </c>
      <c r="O188">
        <v>5</v>
      </c>
      <c r="P188">
        <v>235</v>
      </c>
      <c r="R188">
        <v>186</v>
      </c>
      <c r="S188">
        <v>11491</v>
      </c>
      <c r="T188">
        <v>2137326</v>
      </c>
      <c r="AG188">
        <v>185</v>
      </c>
      <c r="AH188">
        <v>0</v>
      </c>
      <c r="AI188">
        <f t="shared" si="8"/>
        <v>93</v>
      </c>
      <c r="AJ188">
        <f t="shared" si="9"/>
        <v>19</v>
      </c>
      <c r="AL188">
        <f t="shared" si="7"/>
        <v>186</v>
      </c>
      <c r="AM188" t="e">
        <f>ROUND(SUMIF(AH:AH,$AL188,$AG:$AG)/'Stats summary'!$B$4/100000/COUNTIF(AH:AH,$AL188)*100,0)</f>
        <v>#DIV/0!</v>
      </c>
      <c r="AN188">
        <f>ROUND(SUMIF(AI:AI,$AL188,$AG:$AG)/'Stats summary'!$B$4/100000/COUNTIF(AI:AI,$AL188)*100,0)</f>
        <v>0</v>
      </c>
      <c r="AO188">
        <f>ROUND(SUMIF(AJ:AJ,$AL188,$AG:$AG)/'Stats summary'!$B$4/100000/COUNTIF(AJ:AJ,$AL188)*100,0)</f>
        <v>0</v>
      </c>
    </row>
    <row r="189" spans="1:41">
      <c r="A189">
        <v>6</v>
      </c>
      <c r="B189">
        <v>0</v>
      </c>
      <c r="C189">
        <v>2</v>
      </c>
      <c r="D189">
        <v>1</v>
      </c>
      <c r="E189">
        <v>2124</v>
      </c>
      <c r="F189">
        <v>297360</v>
      </c>
      <c r="M189">
        <v>0</v>
      </c>
      <c r="N189">
        <v>48</v>
      </c>
      <c r="O189">
        <v>2340168</v>
      </c>
      <c r="P189">
        <v>112328064</v>
      </c>
      <c r="R189">
        <v>187</v>
      </c>
      <c r="S189">
        <v>5295</v>
      </c>
      <c r="T189">
        <v>990165</v>
      </c>
      <c r="AG189">
        <v>186</v>
      </c>
      <c r="AH189">
        <v>0</v>
      </c>
      <c r="AI189">
        <f t="shared" si="8"/>
        <v>94</v>
      </c>
      <c r="AJ189">
        <f t="shared" si="9"/>
        <v>19</v>
      </c>
      <c r="AL189">
        <f t="shared" si="7"/>
        <v>187</v>
      </c>
      <c r="AM189" t="e">
        <f>ROUND(SUMIF(AH:AH,$AL189,$AG:$AG)/'Stats summary'!$B$4/100000/COUNTIF(AH:AH,$AL189)*100,0)</f>
        <v>#DIV/0!</v>
      </c>
      <c r="AN189">
        <f>ROUND(SUMIF(AI:AI,$AL189,$AG:$AG)/'Stats summary'!$B$4/100000/COUNTIF(AI:AI,$AL189)*100,0)</f>
        <v>0</v>
      </c>
      <c r="AO189">
        <f>ROUND(SUMIF(AJ:AJ,$AL189,$AG:$AG)/'Stats summary'!$B$4/100000/COUNTIF(AJ:AJ,$AL189)*100,0)</f>
        <v>0</v>
      </c>
    </row>
    <row r="190" spans="1:41">
      <c r="A190">
        <v>6</v>
      </c>
      <c r="B190">
        <v>3</v>
      </c>
      <c r="C190">
        <v>2</v>
      </c>
      <c r="D190">
        <v>1</v>
      </c>
      <c r="E190">
        <v>87428</v>
      </c>
      <c r="F190">
        <v>1311420</v>
      </c>
      <c r="M190">
        <v>1</v>
      </c>
      <c r="N190">
        <v>48</v>
      </c>
      <c r="O190">
        <v>293953</v>
      </c>
      <c r="P190">
        <v>14109744</v>
      </c>
      <c r="R190">
        <v>188</v>
      </c>
      <c r="S190">
        <v>24307</v>
      </c>
      <c r="T190">
        <v>4569716</v>
      </c>
      <c r="AG190">
        <v>187</v>
      </c>
      <c r="AH190">
        <v>0</v>
      </c>
      <c r="AI190">
        <f t="shared" si="8"/>
        <v>94</v>
      </c>
      <c r="AJ190">
        <f t="shared" si="9"/>
        <v>19</v>
      </c>
      <c r="AL190">
        <f t="shared" si="7"/>
        <v>188</v>
      </c>
      <c r="AM190" t="e">
        <f>ROUND(SUMIF(AH:AH,$AL190,$AG:$AG)/'Stats summary'!$B$4/100000/COUNTIF(AH:AH,$AL190)*100,0)</f>
        <v>#DIV/0!</v>
      </c>
      <c r="AN190">
        <f>ROUND(SUMIF(AI:AI,$AL190,$AG:$AG)/'Stats summary'!$B$4/100000/COUNTIF(AI:AI,$AL190)*100,0)</f>
        <v>0</v>
      </c>
      <c r="AO190">
        <f>ROUND(SUMIF(AJ:AJ,$AL190,$AG:$AG)/'Stats summary'!$B$4/100000/COUNTIF(AJ:AJ,$AL190)*100,0)</f>
        <v>0</v>
      </c>
    </row>
    <row r="191" spans="1:41">
      <c r="A191">
        <v>6</v>
      </c>
      <c r="B191">
        <v>4</v>
      </c>
      <c r="C191">
        <v>2</v>
      </c>
      <c r="D191">
        <v>0</v>
      </c>
      <c r="E191">
        <v>1583</v>
      </c>
      <c r="F191">
        <v>142470</v>
      </c>
      <c r="M191">
        <v>2</v>
      </c>
      <c r="N191">
        <v>48</v>
      </c>
      <c r="O191">
        <v>264737</v>
      </c>
      <c r="P191">
        <v>12707376</v>
      </c>
      <c r="R191">
        <v>189</v>
      </c>
      <c r="S191">
        <v>9272</v>
      </c>
      <c r="T191">
        <v>1752408</v>
      </c>
      <c r="AG191">
        <v>188</v>
      </c>
      <c r="AH191">
        <v>0</v>
      </c>
      <c r="AI191">
        <f t="shared" si="8"/>
        <v>95</v>
      </c>
      <c r="AJ191">
        <f t="shared" si="9"/>
        <v>19</v>
      </c>
      <c r="AL191">
        <f t="shared" si="7"/>
        <v>189</v>
      </c>
      <c r="AM191" t="e">
        <f>ROUND(SUMIF(AH:AH,$AL191,$AG:$AG)/'Stats summary'!$B$4/100000/COUNTIF(AH:AH,$AL191)*100,0)</f>
        <v>#DIV/0!</v>
      </c>
      <c r="AN191">
        <f>ROUND(SUMIF(AI:AI,$AL191,$AG:$AG)/'Stats summary'!$B$4/100000/COUNTIF(AI:AI,$AL191)*100,0)</f>
        <v>0</v>
      </c>
      <c r="AO191">
        <f>ROUND(SUMIF(AJ:AJ,$AL191,$AG:$AG)/'Stats summary'!$B$4/100000/COUNTIF(AJ:AJ,$AL191)*100,0)</f>
        <v>0</v>
      </c>
    </row>
    <row r="192" spans="1:41">
      <c r="A192">
        <v>6</v>
      </c>
      <c r="B192">
        <v>4</v>
      </c>
      <c r="C192">
        <v>2</v>
      </c>
      <c r="D192">
        <v>1</v>
      </c>
      <c r="E192">
        <v>18223</v>
      </c>
      <c r="F192">
        <v>434840</v>
      </c>
      <c r="M192">
        <v>3</v>
      </c>
      <c r="N192">
        <v>48</v>
      </c>
      <c r="O192">
        <v>123514</v>
      </c>
      <c r="P192">
        <v>5928672</v>
      </c>
      <c r="R192">
        <v>190</v>
      </c>
      <c r="S192">
        <v>9583</v>
      </c>
      <c r="T192">
        <v>1820770</v>
      </c>
      <c r="AG192">
        <v>189</v>
      </c>
      <c r="AH192">
        <v>0</v>
      </c>
      <c r="AI192">
        <f t="shared" si="8"/>
        <v>95</v>
      </c>
      <c r="AJ192">
        <f t="shared" si="9"/>
        <v>19</v>
      </c>
      <c r="AL192">
        <f t="shared" si="7"/>
        <v>190</v>
      </c>
      <c r="AM192" t="e">
        <f>ROUND(SUMIF(AH:AH,$AL192,$AG:$AG)/'Stats summary'!$B$4/100000/COUNTIF(AH:AH,$AL192)*100,0)</f>
        <v>#DIV/0!</v>
      </c>
      <c r="AN192">
        <f>ROUND(SUMIF(AI:AI,$AL192,$AG:$AG)/'Stats summary'!$B$4/100000/COUNTIF(AI:AI,$AL192)*100,0)</f>
        <v>0</v>
      </c>
      <c r="AO192">
        <f>ROUND(SUMIF(AJ:AJ,$AL192,$AG:$AG)/'Stats summary'!$B$4/100000/COUNTIF(AJ:AJ,$AL192)*100,0)</f>
        <v>0</v>
      </c>
    </row>
    <row r="193" spans="1:41">
      <c r="A193">
        <v>6</v>
      </c>
      <c r="B193">
        <v>5</v>
      </c>
      <c r="C193">
        <v>2</v>
      </c>
      <c r="D193">
        <v>0</v>
      </c>
      <c r="E193">
        <v>348</v>
      </c>
      <c r="F193">
        <v>41760</v>
      </c>
      <c r="M193">
        <v>0</v>
      </c>
      <c r="N193">
        <v>49</v>
      </c>
      <c r="O193">
        <v>30084</v>
      </c>
      <c r="P193">
        <v>1474116</v>
      </c>
      <c r="R193">
        <v>191</v>
      </c>
      <c r="S193">
        <v>5733</v>
      </c>
      <c r="T193">
        <v>1095003</v>
      </c>
      <c r="AG193">
        <v>190</v>
      </c>
      <c r="AH193">
        <v>0</v>
      </c>
      <c r="AI193">
        <f t="shared" si="8"/>
        <v>96</v>
      </c>
      <c r="AJ193">
        <f t="shared" si="9"/>
        <v>20</v>
      </c>
      <c r="AL193">
        <f t="shared" si="7"/>
        <v>191</v>
      </c>
      <c r="AM193" t="e">
        <f>ROUND(SUMIF(AH:AH,$AL193,$AG:$AG)/'Stats summary'!$B$4/100000/COUNTIF(AH:AH,$AL193)*100,0)</f>
        <v>#DIV/0!</v>
      </c>
      <c r="AN193">
        <f>ROUND(SUMIF(AI:AI,$AL193,$AG:$AG)/'Stats summary'!$B$4/100000/COUNTIF(AI:AI,$AL193)*100,0)</f>
        <v>0</v>
      </c>
      <c r="AO193">
        <f>ROUND(SUMIF(AJ:AJ,$AL193,$AG:$AG)/'Stats summary'!$B$4/100000/COUNTIF(AJ:AJ,$AL193)*100,0)</f>
        <v>0</v>
      </c>
    </row>
    <row r="194" spans="1:41">
      <c r="A194">
        <v>6</v>
      </c>
      <c r="B194">
        <v>5</v>
      </c>
      <c r="C194">
        <v>2</v>
      </c>
      <c r="D194">
        <v>1</v>
      </c>
      <c r="E194">
        <v>4119</v>
      </c>
      <c r="F194">
        <v>119535</v>
      </c>
      <c r="M194">
        <v>1</v>
      </c>
      <c r="N194">
        <v>49</v>
      </c>
      <c r="O194">
        <v>10</v>
      </c>
      <c r="P194">
        <v>490</v>
      </c>
      <c r="R194">
        <v>192</v>
      </c>
      <c r="S194">
        <v>294848</v>
      </c>
      <c r="T194">
        <v>56610816</v>
      </c>
      <c r="AG194">
        <v>191</v>
      </c>
      <c r="AH194">
        <v>0</v>
      </c>
      <c r="AI194">
        <f t="shared" si="8"/>
        <v>96</v>
      </c>
      <c r="AJ194">
        <f t="shared" si="9"/>
        <v>20</v>
      </c>
      <c r="AL194">
        <f t="shared" si="7"/>
        <v>192</v>
      </c>
      <c r="AM194" t="e">
        <f>ROUND(SUMIF(AH:AH,$AL194,$AG:$AG)/'Stats summary'!$B$4/100000/COUNTIF(AH:AH,$AL194)*100,0)</f>
        <v>#DIV/0!</v>
      </c>
      <c r="AN194">
        <f>ROUND(SUMIF(AI:AI,$AL194,$AG:$AG)/'Stats summary'!$B$4/100000/COUNTIF(AI:AI,$AL194)*100,0)</f>
        <v>0</v>
      </c>
      <c r="AO194">
        <f>ROUND(SUMIF(AJ:AJ,$AL194,$AG:$AG)/'Stats summary'!$B$4/100000/COUNTIF(AJ:AJ,$AL194)*100,0)</f>
        <v>0</v>
      </c>
    </row>
    <row r="195" spans="1:41">
      <c r="A195">
        <v>7</v>
      </c>
      <c r="B195">
        <v>0</v>
      </c>
      <c r="C195">
        <v>2</v>
      </c>
      <c r="D195">
        <v>0</v>
      </c>
      <c r="E195">
        <v>120</v>
      </c>
      <c r="F195">
        <v>18000</v>
      </c>
      <c r="M195">
        <v>2</v>
      </c>
      <c r="N195">
        <v>49</v>
      </c>
      <c r="O195">
        <v>3755</v>
      </c>
      <c r="P195">
        <v>183995</v>
      </c>
      <c r="R195">
        <v>193</v>
      </c>
      <c r="S195">
        <v>5169</v>
      </c>
      <c r="T195">
        <v>997617</v>
      </c>
      <c r="AG195">
        <v>192</v>
      </c>
      <c r="AH195">
        <v>0</v>
      </c>
      <c r="AI195">
        <f t="shared" si="8"/>
        <v>97</v>
      </c>
      <c r="AJ195">
        <f t="shared" si="9"/>
        <v>20</v>
      </c>
      <c r="AL195">
        <f t="shared" si="7"/>
        <v>193</v>
      </c>
      <c r="AM195" t="e">
        <f>ROUND(SUMIF(AH:AH,$AL195,$AG:$AG)/'Stats summary'!$B$4/100000/COUNTIF(AH:AH,$AL195)*100,0)</f>
        <v>#DIV/0!</v>
      </c>
      <c r="AN195">
        <f>ROUND(SUMIF(AI:AI,$AL195,$AG:$AG)/'Stats summary'!$B$4/100000/COUNTIF(AI:AI,$AL195)*100,0)</f>
        <v>0</v>
      </c>
      <c r="AO195">
        <f>ROUND(SUMIF(AJ:AJ,$AL195,$AG:$AG)/'Stats summary'!$B$4/100000/COUNTIF(AJ:AJ,$AL195)*100,0)</f>
        <v>0</v>
      </c>
    </row>
    <row r="196" spans="1:41">
      <c r="A196">
        <v>7</v>
      </c>
      <c r="B196">
        <v>0</v>
      </c>
      <c r="C196">
        <v>2</v>
      </c>
      <c r="D196">
        <v>1</v>
      </c>
      <c r="E196">
        <v>40</v>
      </c>
      <c r="F196">
        <v>7000</v>
      </c>
      <c r="M196">
        <v>3</v>
      </c>
      <c r="N196">
        <v>49</v>
      </c>
      <c r="O196">
        <v>9</v>
      </c>
      <c r="P196">
        <v>441</v>
      </c>
      <c r="R196">
        <v>194</v>
      </c>
      <c r="S196">
        <v>8632</v>
      </c>
      <c r="T196">
        <v>1674608</v>
      </c>
      <c r="AG196">
        <v>193</v>
      </c>
      <c r="AH196">
        <v>0</v>
      </c>
      <c r="AI196">
        <f t="shared" si="8"/>
        <v>97</v>
      </c>
      <c r="AJ196">
        <f t="shared" si="9"/>
        <v>20</v>
      </c>
      <c r="AL196">
        <f t="shared" ref="AL196:AL259" si="10">AL195+1</f>
        <v>194</v>
      </c>
      <c r="AM196" t="e">
        <f>ROUND(SUMIF(AH:AH,$AL196,$AG:$AG)/'Stats summary'!$B$4/100000/COUNTIF(AH:AH,$AL196)*100,0)</f>
        <v>#DIV/0!</v>
      </c>
      <c r="AN196">
        <f>ROUND(SUMIF(AI:AI,$AL196,$AG:$AG)/'Stats summary'!$B$4/100000/COUNTIF(AI:AI,$AL196)*100,0)</f>
        <v>0</v>
      </c>
      <c r="AO196">
        <f>ROUND(SUMIF(AJ:AJ,$AL196,$AG:$AG)/'Stats summary'!$B$4/100000/COUNTIF(AJ:AJ,$AL196)*100,0)</f>
        <v>0</v>
      </c>
    </row>
    <row r="197" spans="1:41">
      <c r="A197">
        <v>7</v>
      </c>
      <c r="B197">
        <v>3</v>
      </c>
      <c r="C197">
        <v>2</v>
      </c>
      <c r="D197">
        <v>1</v>
      </c>
      <c r="E197">
        <v>64222</v>
      </c>
      <c r="F197">
        <v>1284440</v>
      </c>
      <c r="M197">
        <v>0</v>
      </c>
      <c r="N197">
        <v>50</v>
      </c>
      <c r="O197">
        <v>101292</v>
      </c>
      <c r="P197">
        <v>5064600</v>
      </c>
      <c r="R197">
        <v>195</v>
      </c>
      <c r="S197">
        <v>6044</v>
      </c>
      <c r="T197">
        <v>1178580</v>
      </c>
      <c r="AG197">
        <v>194</v>
      </c>
      <c r="AH197">
        <v>0</v>
      </c>
      <c r="AI197">
        <f t="shared" si="8"/>
        <v>98</v>
      </c>
      <c r="AJ197">
        <f t="shared" si="9"/>
        <v>20</v>
      </c>
      <c r="AL197">
        <f t="shared" si="10"/>
        <v>195</v>
      </c>
      <c r="AM197" t="e">
        <f>ROUND(SUMIF(AH:AH,$AL197,$AG:$AG)/'Stats summary'!$B$4/100000/COUNTIF(AH:AH,$AL197)*100,0)</f>
        <v>#DIV/0!</v>
      </c>
      <c r="AN197">
        <f>ROUND(SUMIF(AI:AI,$AL197,$AG:$AG)/'Stats summary'!$B$4/100000/COUNTIF(AI:AI,$AL197)*100,0)</f>
        <v>0</v>
      </c>
      <c r="AO197">
        <f>ROUND(SUMIF(AJ:AJ,$AL197,$AG:$AG)/'Stats summary'!$B$4/100000/COUNTIF(AJ:AJ,$AL197)*100,0)</f>
        <v>0</v>
      </c>
    </row>
    <row r="198" spans="1:41">
      <c r="A198">
        <v>7</v>
      </c>
      <c r="B198">
        <v>4</v>
      </c>
      <c r="C198">
        <v>2</v>
      </c>
      <c r="D198">
        <v>0</v>
      </c>
      <c r="E198">
        <v>1206</v>
      </c>
      <c r="F198">
        <v>144720</v>
      </c>
      <c r="M198">
        <v>1</v>
      </c>
      <c r="N198">
        <v>50</v>
      </c>
      <c r="O198">
        <v>209</v>
      </c>
      <c r="P198">
        <v>10450</v>
      </c>
      <c r="R198">
        <v>196</v>
      </c>
      <c r="S198">
        <v>23207</v>
      </c>
      <c r="T198">
        <v>4548572</v>
      </c>
      <c r="AG198">
        <v>195</v>
      </c>
      <c r="AH198">
        <v>0</v>
      </c>
      <c r="AI198">
        <f t="shared" ref="AI198:AI261" si="11">AI196+1</f>
        <v>98</v>
      </c>
      <c r="AJ198">
        <f t="shared" si="9"/>
        <v>20</v>
      </c>
      <c r="AL198">
        <f t="shared" si="10"/>
        <v>196</v>
      </c>
      <c r="AM198" t="e">
        <f>ROUND(SUMIF(AH:AH,$AL198,$AG:$AG)/'Stats summary'!$B$4/100000/COUNTIF(AH:AH,$AL198)*100,0)</f>
        <v>#DIV/0!</v>
      </c>
      <c r="AN198">
        <f>ROUND(SUMIF(AI:AI,$AL198,$AG:$AG)/'Stats summary'!$B$4/100000/COUNTIF(AI:AI,$AL198)*100,0)</f>
        <v>0</v>
      </c>
      <c r="AO198">
        <f>ROUND(SUMIF(AJ:AJ,$AL198,$AG:$AG)/'Stats summary'!$B$4/100000/COUNTIF(AJ:AJ,$AL198)*100,0)</f>
        <v>0</v>
      </c>
    </row>
    <row r="199" spans="1:41">
      <c r="A199">
        <v>7</v>
      </c>
      <c r="B199">
        <v>4</v>
      </c>
      <c r="C199">
        <v>2</v>
      </c>
      <c r="D199">
        <v>1</v>
      </c>
      <c r="E199">
        <v>12591</v>
      </c>
      <c r="F199">
        <v>456820</v>
      </c>
      <c r="M199">
        <v>2</v>
      </c>
      <c r="N199">
        <v>50</v>
      </c>
      <c r="O199">
        <v>16519</v>
      </c>
      <c r="P199">
        <v>825950</v>
      </c>
      <c r="R199">
        <v>197</v>
      </c>
      <c r="S199">
        <v>5784</v>
      </c>
      <c r="T199">
        <v>1139448</v>
      </c>
      <c r="AG199">
        <v>196</v>
      </c>
      <c r="AH199">
        <v>0</v>
      </c>
      <c r="AI199">
        <f t="shared" si="11"/>
        <v>99</v>
      </c>
      <c r="AJ199">
        <f t="shared" si="9"/>
        <v>20</v>
      </c>
      <c r="AL199">
        <f t="shared" si="10"/>
        <v>197</v>
      </c>
      <c r="AM199" t="e">
        <f>ROUND(SUMIF(AH:AH,$AL199,$AG:$AG)/'Stats summary'!$B$4/100000/COUNTIF(AH:AH,$AL199)*100,0)</f>
        <v>#DIV/0!</v>
      </c>
      <c r="AN199">
        <f>ROUND(SUMIF(AI:AI,$AL199,$AG:$AG)/'Stats summary'!$B$4/100000/COUNTIF(AI:AI,$AL199)*100,0)</f>
        <v>0</v>
      </c>
      <c r="AO199">
        <f>ROUND(SUMIF(AJ:AJ,$AL199,$AG:$AG)/'Stats summary'!$B$4/100000/COUNTIF(AJ:AJ,$AL199)*100,0)</f>
        <v>0</v>
      </c>
    </row>
    <row r="200" spans="1:41">
      <c r="A200">
        <v>7</v>
      </c>
      <c r="B200">
        <v>5</v>
      </c>
      <c r="C200">
        <v>2</v>
      </c>
      <c r="D200">
        <v>0</v>
      </c>
      <c r="E200">
        <v>180</v>
      </c>
      <c r="F200">
        <v>32400</v>
      </c>
      <c r="M200">
        <v>3</v>
      </c>
      <c r="N200">
        <v>50</v>
      </c>
      <c r="O200">
        <v>109</v>
      </c>
      <c r="P200">
        <v>5450</v>
      </c>
      <c r="R200">
        <v>198</v>
      </c>
      <c r="S200">
        <v>141955</v>
      </c>
      <c r="T200">
        <v>28107090</v>
      </c>
      <c r="AG200">
        <v>197</v>
      </c>
      <c r="AH200">
        <v>0</v>
      </c>
      <c r="AI200">
        <f t="shared" si="11"/>
        <v>99</v>
      </c>
      <c r="AJ200">
        <f t="shared" si="9"/>
        <v>20</v>
      </c>
      <c r="AL200">
        <f t="shared" si="10"/>
        <v>198</v>
      </c>
      <c r="AM200" t="e">
        <f>ROUND(SUMIF(AH:AH,$AL200,$AG:$AG)/'Stats summary'!$B$4/100000/COUNTIF(AH:AH,$AL200)*100,0)</f>
        <v>#DIV/0!</v>
      </c>
      <c r="AN200">
        <f>ROUND(SUMIF(AI:AI,$AL200,$AG:$AG)/'Stats summary'!$B$4/100000/COUNTIF(AI:AI,$AL200)*100,0)</f>
        <v>0</v>
      </c>
      <c r="AO200">
        <f>ROUND(SUMIF(AJ:AJ,$AL200,$AG:$AG)/'Stats summary'!$B$4/100000/COUNTIF(AJ:AJ,$AL200)*100,0)</f>
        <v>0</v>
      </c>
    </row>
    <row r="201" spans="1:41">
      <c r="A201">
        <v>7</v>
      </c>
      <c r="B201">
        <v>5</v>
      </c>
      <c r="C201">
        <v>2</v>
      </c>
      <c r="D201">
        <v>1</v>
      </c>
      <c r="E201">
        <v>2988</v>
      </c>
      <c r="F201">
        <v>160280</v>
      </c>
      <c r="M201">
        <v>0</v>
      </c>
      <c r="N201">
        <v>51</v>
      </c>
      <c r="O201">
        <v>46932</v>
      </c>
      <c r="P201">
        <v>2393532</v>
      </c>
      <c r="R201">
        <v>199</v>
      </c>
      <c r="S201">
        <v>5664</v>
      </c>
      <c r="T201">
        <v>1127136</v>
      </c>
      <c r="AG201">
        <v>198</v>
      </c>
      <c r="AH201">
        <v>0</v>
      </c>
      <c r="AI201">
        <f t="shared" si="11"/>
        <v>100</v>
      </c>
      <c r="AJ201">
        <f t="shared" si="9"/>
        <v>20</v>
      </c>
      <c r="AL201">
        <f t="shared" si="10"/>
        <v>199</v>
      </c>
      <c r="AM201" t="e">
        <f>ROUND(SUMIF(AH:AH,$AL201,$AG:$AG)/'Stats summary'!$B$4/100000/COUNTIF(AH:AH,$AL201)*100,0)</f>
        <v>#DIV/0!</v>
      </c>
      <c r="AN201">
        <f>ROUND(SUMIF(AI:AI,$AL201,$AG:$AG)/'Stats summary'!$B$4/100000/COUNTIF(AI:AI,$AL201)*100,0)</f>
        <v>0</v>
      </c>
      <c r="AO201">
        <f>ROUND(SUMIF(AJ:AJ,$AL201,$AG:$AG)/'Stats summary'!$B$4/100000/COUNTIF(AJ:AJ,$AL201)*100,0)</f>
        <v>0</v>
      </c>
    </row>
    <row r="202" spans="1:41">
      <c r="A202">
        <v>8</v>
      </c>
      <c r="B202">
        <v>0</v>
      </c>
      <c r="C202">
        <v>2</v>
      </c>
      <c r="D202">
        <v>0</v>
      </c>
      <c r="E202">
        <v>56</v>
      </c>
      <c r="F202">
        <v>16800</v>
      </c>
      <c r="M202">
        <v>1</v>
      </c>
      <c r="N202">
        <v>51</v>
      </c>
      <c r="O202">
        <v>49</v>
      </c>
      <c r="P202">
        <v>2499</v>
      </c>
      <c r="R202">
        <v>200</v>
      </c>
      <c r="S202">
        <v>30055</v>
      </c>
      <c r="T202">
        <v>6011000</v>
      </c>
      <c r="AG202">
        <v>199</v>
      </c>
      <c r="AH202">
        <v>0</v>
      </c>
      <c r="AI202">
        <f t="shared" si="11"/>
        <v>100</v>
      </c>
      <c r="AJ202">
        <f t="shared" si="9"/>
        <v>20</v>
      </c>
      <c r="AL202">
        <f t="shared" si="10"/>
        <v>200</v>
      </c>
      <c r="AM202" t="e">
        <f>ROUND(SUMIF(AH:AH,$AL202,$AG:$AG)/'Stats summary'!$B$4/100000/COUNTIF(AH:AH,$AL202)*100,0)</f>
        <v>#DIV/0!</v>
      </c>
      <c r="AN202">
        <f>ROUND(SUMIF(AI:AI,$AL202,$AG:$AG)/'Stats summary'!$B$4/100000/COUNTIF(AI:AI,$AL202)*100,0)</f>
        <v>0</v>
      </c>
      <c r="AO202">
        <f>ROUND(SUMIF(AJ:AJ,$AL202,$AG:$AG)/'Stats summary'!$B$4/100000/COUNTIF(AJ:AJ,$AL202)*100,0)</f>
        <v>0</v>
      </c>
    </row>
    <row r="203" spans="1:41">
      <c r="A203">
        <v>8</v>
      </c>
      <c r="B203">
        <v>3</v>
      </c>
      <c r="C203">
        <v>2</v>
      </c>
      <c r="D203">
        <v>1</v>
      </c>
      <c r="E203">
        <v>16692</v>
      </c>
      <c r="F203">
        <v>417300</v>
      </c>
      <c r="M203">
        <v>2</v>
      </c>
      <c r="N203">
        <v>51</v>
      </c>
      <c r="O203">
        <v>10941</v>
      </c>
      <c r="P203">
        <v>557991</v>
      </c>
      <c r="R203">
        <v>201</v>
      </c>
      <c r="S203">
        <v>7711</v>
      </c>
      <c r="T203">
        <v>1549911</v>
      </c>
      <c r="AG203">
        <v>200</v>
      </c>
      <c r="AH203">
        <v>0</v>
      </c>
      <c r="AI203">
        <f t="shared" si="11"/>
        <v>101</v>
      </c>
      <c r="AJ203">
        <f t="shared" si="9"/>
        <v>21</v>
      </c>
      <c r="AL203">
        <f t="shared" si="10"/>
        <v>201</v>
      </c>
      <c r="AM203" t="e">
        <f>ROUND(SUMIF(AH:AH,$AL203,$AG:$AG)/'Stats summary'!$B$4/100000/COUNTIF(AH:AH,$AL203)*100,0)</f>
        <v>#DIV/0!</v>
      </c>
      <c r="AN203">
        <f>ROUND(SUMIF(AI:AI,$AL203,$AG:$AG)/'Stats summary'!$B$4/100000/COUNTIF(AI:AI,$AL203)*100,0)</f>
        <v>0</v>
      </c>
      <c r="AO203" t="e">
        <f>ROUND(SUMIF(AJ:AJ,$AL203,$AG:$AG)/'Stats summary'!$B$4/100000/COUNTIF(AJ:AJ,$AL203)*100,0)</f>
        <v>#DIV/0!</v>
      </c>
    </row>
    <row r="204" spans="1:41">
      <c r="A204">
        <v>8</v>
      </c>
      <c r="B204">
        <v>4</v>
      </c>
      <c r="C204">
        <v>2</v>
      </c>
      <c r="D204">
        <v>0</v>
      </c>
      <c r="E204">
        <v>308</v>
      </c>
      <c r="F204">
        <v>46200</v>
      </c>
      <c r="M204">
        <v>3</v>
      </c>
      <c r="N204">
        <v>51</v>
      </c>
      <c r="O204">
        <v>24</v>
      </c>
      <c r="P204">
        <v>1224</v>
      </c>
      <c r="R204">
        <v>202</v>
      </c>
      <c r="S204">
        <v>10221</v>
      </c>
      <c r="T204">
        <v>2064642</v>
      </c>
      <c r="AG204">
        <v>201</v>
      </c>
      <c r="AH204">
        <v>0</v>
      </c>
      <c r="AI204">
        <f t="shared" si="11"/>
        <v>101</v>
      </c>
      <c r="AJ204">
        <f t="shared" si="9"/>
        <v>21</v>
      </c>
      <c r="AL204">
        <f t="shared" si="10"/>
        <v>202</v>
      </c>
      <c r="AM204" t="e">
        <f>ROUND(SUMIF(AH:AH,$AL204,$AG:$AG)/'Stats summary'!$B$4/100000/COUNTIF(AH:AH,$AL204)*100,0)</f>
        <v>#DIV/0!</v>
      </c>
      <c r="AN204">
        <f>ROUND(SUMIF(AI:AI,$AL204,$AG:$AG)/'Stats summary'!$B$4/100000/COUNTIF(AI:AI,$AL204)*100,0)</f>
        <v>0</v>
      </c>
      <c r="AO204" t="e">
        <f>ROUND(SUMIF(AJ:AJ,$AL204,$AG:$AG)/'Stats summary'!$B$4/100000/COUNTIF(AJ:AJ,$AL204)*100,0)</f>
        <v>#DIV/0!</v>
      </c>
    </row>
    <row r="205" spans="1:41">
      <c r="A205">
        <v>8</v>
      </c>
      <c r="B205">
        <v>4</v>
      </c>
      <c r="C205">
        <v>2</v>
      </c>
      <c r="D205">
        <v>1</v>
      </c>
      <c r="E205">
        <v>3670</v>
      </c>
      <c r="F205">
        <v>206000</v>
      </c>
      <c r="M205">
        <v>0</v>
      </c>
      <c r="N205">
        <v>52</v>
      </c>
      <c r="O205">
        <v>1694139</v>
      </c>
      <c r="P205">
        <v>88095228</v>
      </c>
      <c r="R205">
        <v>203</v>
      </c>
      <c r="S205">
        <v>6125</v>
      </c>
      <c r="T205">
        <v>1243375</v>
      </c>
      <c r="AG205">
        <v>202</v>
      </c>
      <c r="AH205">
        <v>0</v>
      </c>
      <c r="AI205">
        <f t="shared" si="11"/>
        <v>102</v>
      </c>
      <c r="AJ205">
        <f t="shared" si="9"/>
        <v>21</v>
      </c>
      <c r="AL205">
        <f t="shared" si="10"/>
        <v>203</v>
      </c>
      <c r="AM205" t="e">
        <f>ROUND(SUMIF(AH:AH,$AL205,$AG:$AG)/'Stats summary'!$B$4/100000/COUNTIF(AH:AH,$AL205)*100,0)</f>
        <v>#DIV/0!</v>
      </c>
      <c r="AN205">
        <f>ROUND(SUMIF(AI:AI,$AL205,$AG:$AG)/'Stats summary'!$B$4/100000/COUNTIF(AI:AI,$AL205)*100,0)</f>
        <v>0</v>
      </c>
      <c r="AO205" t="e">
        <f>ROUND(SUMIF(AJ:AJ,$AL205,$AG:$AG)/'Stats summary'!$B$4/100000/COUNTIF(AJ:AJ,$AL205)*100,0)</f>
        <v>#DIV/0!</v>
      </c>
    </row>
    <row r="206" spans="1:41">
      <c r="A206">
        <v>8</v>
      </c>
      <c r="B206">
        <v>5</v>
      </c>
      <c r="C206">
        <v>2</v>
      </c>
      <c r="D206">
        <v>0</v>
      </c>
      <c r="E206">
        <v>60</v>
      </c>
      <c r="F206">
        <v>18000</v>
      </c>
      <c r="M206">
        <v>1</v>
      </c>
      <c r="N206">
        <v>52</v>
      </c>
      <c r="O206">
        <v>144974</v>
      </c>
      <c r="P206">
        <v>7538648</v>
      </c>
      <c r="R206">
        <v>204</v>
      </c>
      <c r="S206">
        <v>25857</v>
      </c>
      <c r="T206">
        <v>5274828</v>
      </c>
      <c r="AG206">
        <v>203</v>
      </c>
      <c r="AH206">
        <v>0</v>
      </c>
      <c r="AI206">
        <f t="shared" si="11"/>
        <v>102</v>
      </c>
      <c r="AJ206">
        <f t="shared" ref="AJ206:AJ269" si="12">AJ196+1</f>
        <v>21</v>
      </c>
      <c r="AL206">
        <f t="shared" si="10"/>
        <v>204</v>
      </c>
      <c r="AM206" t="e">
        <f>ROUND(SUMIF(AH:AH,$AL206,$AG:$AG)/'Stats summary'!$B$4/100000/COUNTIF(AH:AH,$AL206)*100,0)</f>
        <v>#DIV/0!</v>
      </c>
      <c r="AN206">
        <f>ROUND(SUMIF(AI:AI,$AL206,$AG:$AG)/'Stats summary'!$B$4/100000/COUNTIF(AI:AI,$AL206)*100,0)</f>
        <v>0</v>
      </c>
      <c r="AO206" t="e">
        <f>ROUND(SUMIF(AJ:AJ,$AL206,$AG:$AG)/'Stats summary'!$B$4/100000/COUNTIF(AJ:AJ,$AL206)*100,0)</f>
        <v>#DIV/0!</v>
      </c>
    </row>
    <row r="207" spans="1:41">
      <c r="A207">
        <v>8</v>
      </c>
      <c r="B207">
        <v>5</v>
      </c>
      <c r="C207">
        <v>2</v>
      </c>
      <c r="D207">
        <v>1</v>
      </c>
      <c r="E207">
        <v>811</v>
      </c>
      <c r="F207">
        <v>87100</v>
      </c>
      <c r="M207">
        <v>2</v>
      </c>
      <c r="N207">
        <v>52</v>
      </c>
      <c r="O207">
        <v>161909</v>
      </c>
      <c r="P207">
        <v>8419268</v>
      </c>
      <c r="R207">
        <v>205</v>
      </c>
      <c r="S207">
        <v>5645</v>
      </c>
      <c r="T207">
        <v>1157225</v>
      </c>
      <c r="AG207">
        <v>204</v>
      </c>
      <c r="AH207">
        <v>0</v>
      </c>
      <c r="AI207">
        <f t="shared" si="11"/>
        <v>103</v>
      </c>
      <c r="AJ207">
        <f t="shared" si="12"/>
        <v>21</v>
      </c>
      <c r="AL207">
        <f t="shared" si="10"/>
        <v>205</v>
      </c>
      <c r="AM207" t="e">
        <f>ROUND(SUMIF(AH:AH,$AL207,$AG:$AG)/'Stats summary'!$B$4/100000/COUNTIF(AH:AH,$AL207)*100,0)</f>
        <v>#DIV/0!</v>
      </c>
      <c r="AN207">
        <f>ROUND(SUMIF(AI:AI,$AL207,$AG:$AG)/'Stats summary'!$B$4/100000/COUNTIF(AI:AI,$AL207)*100,0)</f>
        <v>0</v>
      </c>
      <c r="AO207" t="e">
        <f>ROUND(SUMIF(AJ:AJ,$AL207,$AG:$AG)/'Stats summary'!$B$4/100000/COUNTIF(AJ:AJ,$AL207)*100,0)</f>
        <v>#DIV/0!</v>
      </c>
    </row>
    <row r="208" spans="1:41">
      <c r="A208">
        <v>9</v>
      </c>
      <c r="B208">
        <v>0</v>
      </c>
      <c r="C208">
        <v>2</v>
      </c>
      <c r="D208">
        <v>0</v>
      </c>
      <c r="E208">
        <v>16</v>
      </c>
      <c r="F208">
        <v>9600</v>
      </c>
      <c r="M208">
        <v>3</v>
      </c>
      <c r="N208">
        <v>52</v>
      </c>
      <c r="O208">
        <v>10700</v>
      </c>
      <c r="P208">
        <v>556400</v>
      </c>
      <c r="R208">
        <v>206</v>
      </c>
      <c r="S208">
        <v>11070</v>
      </c>
      <c r="T208">
        <v>2280420</v>
      </c>
      <c r="AG208">
        <v>205</v>
      </c>
      <c r="AH208">
        <v>0</v>
      </c>
      <c r="AI208">
        <f t="shared" si="11"/>
        <v>103</v>
      </c>
      <c r="AJ208">
        <f t="shared" si="12"/>
        <v>21</v>
      </c>
      <c r="AL208">
        <f t="shared" si="10"/>
        <v>206</v>
      </c>
      <c r="AM208" t="e">
        <f>ROUND(SUMIF(AH:AH,$AL208,$AG:$AG)/'Stats summary'!$B$4/100000/COUNTIF(AH:AH,$AL208)*100,0)</f>
        <v>#DIV/0!</v>
      </c>
      <c r="AN208">
        <f>ROUND(SUMIF(AI:AI,$AL208,$AG:$AG)/'Stats summary'!$B$4/100000/COUNTIF(AI:AI,$AL208)*100,0)</f>
        <v>0</v>
      </c>
      <c r="AO208" t="e">
        <f>ROUND(SUMIF(AJ:AJ,$AL208,$AG:$AG)/'Stats summary'!$B$4/100000/COUNTIF(AJ:AJ,$AL208)*100,0)</f>
        <v>#DIV/0!</v>
      </c>
    </row>
    <row r="209" spans="1:41">
      <c r="A209">
        <v>9</v>
      </c>
      <c r="B209">
        <v>0</v>
      </c>
      <c r="C209">
        <v>2</v>
      </c>
      <c r="D209">
        <v>1</v>
      </c>
      <c r="E209">
        <v>4</v>
      </c>
      <c r="F209">
        <v>2800</v>
      </c>
      <c r="M209">
        <v>0</v>
      </c>
      <c r="N209">
        <v>53</v>
      </c>
      <c r="O209">
        <v>25846</v>
      </c>
      <c r="P209">
        <v>1369838</v>
      </c>
      <c r="R209">
        <v>207</v>
      </c>
      <c r="S209">
        <v>6034</v>
      </c>
      <c r="T209">
        <v>1249038</v>
      </c>
      <c r="AG209">
        <v>206</v>
      </c>
      <c r="AH209">
        <v>0</v>
      </c>
      <c r="AI209">
        <f t="shared" si="11"/>
        <v>104</v>
      </c>
      <c r="AJ209">
        <f t="shared" si="12"/>
        <v>21</v>
      </c>
      <c r="AL209">
        <f t="shared" si="10"/>
        <v>207</v>
      </c>
      <c r="AM209" t="e">
        <f>ROUND(SUMIF(AH:AH,$AL209,$AG:$AG)/'Stats summary'!$B$4/100000/COUNTIF(AH:AH,$AL209)*100,0)</f>
        <v>#DIV/0!</v>
      </c>
      <c r="AN209">
        <f>ROUND(SUMIF(AI:AI,$AL209,$AG:$AG)/'Stats summary'!$B$4/100000/COUNTIF(AI:AI,$AL209)*100,0)</f>
        <v>0</v>
      </c>
      <c r="AO209" t="e">
        <f>ROUND(SUMIF(AJ:AJ,$AL209,$AG:$AG)/'Stats summary'!$B$4/100000/COUNTIF(AJ:AJ,$AL209)*100,0)</f>
        <v>#DIV/0!</v>
      </c>
    </row>
    <row r="210" spans="1:41">
      <c r="A210">
        <v>9</v>
      </c>
      <c r="B210">
        <v>3</v>
      </c>
      <c r="C210">
        <v>2</v>
      </c>
      <c r="D210">
        <v>1</v>
      </c>
      <c r="E210">
        <v>6524</v>
      </c>
      <c r="F210">
        <v>195720</v>
      </c>
      <c r="M210">
        <v>1</v>
      </c>
      <c r="N210">
        <v>53</v>
      </c>
      <c r="O210">
        <v>98</v>
      </c>
      <c r="P210">
        <v>5194</v>
      </c>
      <c r="R210">
        <v>208</v>
      </c>
      <c r="S210">
        <v>184405</v>
      </c>
      <c r="T210">
        <v>38356240</v>
      </c>
      <c r="AG210">
        <v>207</v>
      </c>
      <c r="AH210">
        <v>0</v>
      </c>
      <c r="AI210">
        <f t="shared" si="11"/>
        <v>104</v>
      </c>
      <c r="AJ210">
        <f t="shared" si="12"/>
        <v>21</v>
      </c>
      <c r="AL210">
        <f t="shared" si="10"/>
        <v>208</v>
      </c>
      <c r="AM210" t="e">
        <f>ROUND(SUMIF(AH:AH,$AL210,$AG:$AG)/'Stats summary'!$B$4/100000/COUNTIF(AH:AH,$AL210)*100,0)</f>
        <v>#DIV/0!</v>
      </c>
      <c r="AN210">
        <f>ROUND(SUMIF(AI:AI,$AL210,$AG:$AG)/'Stats summary'!$B$4/100000/COUNTIF(AI:AI,$AL210)*100,0)</f>
        <v>0</v>
      </c>
      <c r="AO210" t="e">
        <f>ROUND(SUMIF(AJ:AJ,$AL210,$AG:$AG)/'Stats summary'!$B$4/100000/COUNTIF(AJ:AJ,$AL210)*100,0)</f>
        <v>#DIV/0!</v>
      </c>
    </row>
    <row r="211" spans="1:41">
      <c r="A211">
        <v>9</v>
      </c>
      <c r="B211">
        <v>4</v>
      </c>
      <c r="C211">
        <v>2</v>
      </c>
      <c r="D211">
        <v>0</v>
      </c>
      <c r="E211">
        <v>116</v>
      </c>
      <c r="F211">
        <v>20880</v>
      </c>
      <c r="M211">
        <v>2</v>
      </c>
      <c r="N211">
        <v>53</v>
      </c>
      <c r="O211">
        <v>4538</v>
      </c>
      <c r="P211">
        <v>240514</v>
      </c>
      <c r="R211">
        <v>209</v>
      </c>
      <c r="S211">
        <v>4918</v>
      </c>
      <c r="T211">
        <v>1027862</v>
      </c>
      <c r="AG211">
        <v>208</v>
      </c>
      <c r="AH211">
        <v>0</v>
      </c>
      <c r="AI211">
        <f t="shared" si="11"/>
        <v>105</v>
      </c>
      <c r="AJ211">
        <f t="shared" si="12"/>
        <v>21</v>
      </c>
      <c r="AL211">
        <f t="shared" si="10"/>
        <v>209</v>
      </c>
      <c r="AM211" t="e">
        <f>ROUND(SUMIF(AH:AH,$AL211,$AG:$AG)/'Stats summary'!$B$4/100000/COUNTIF(AH:AH,$AL211)*100,0)</f>
        <v>#DIV/0!</v>
      </c>
      <c r="AN211">
        <f>ROUND(SUMIF(AI:AI,$AL211,$AG:$AG)/'Stats summary'!$B$4/100000/COUNTIF(AI:AI,$AL211)*100,0)</f>
        <v>0</v>
      </c>
      <c r="AO211" t="e">
        <f>ROUND(SUMIF(AJ:AJ,$AL211,$AG:$AG)/'Stats summary'!$B$4/100000/COUNTIF(AJ:AJ,$AL211)*100,0)</f>
        <v>#DIV/0!</v>
      </c>
    </row>
    <row r="212" spans="1:41">
      <c r="A212">
        <v>9</v>
      </c>
      <c r="B212">
        <v>4</v>
      </c>
      <c r="C212">
        <v>2</v>
      </c>
      <c r="D212">
        <v>1</v>
      </c>
      <c r="E212">
        <v>1195</v>
      </c>
      <c r="F212">
        <v>96645</v>
      </c>
      <c r="M212">
        <v>3</v>
      </c>
      <c r="N212">
        <v>53</v>
      </c>
      <c r="O212">
        <v>16</v>
      </c>
      <c r="P212">
        <v>848</v>
      </c>
      <c r="R212">
        <v>210</v>
      </c>
      <c r="S212">
        <v>11943</v>
      </c>
      <c r="T212">
        <v>2508030</v>
      </c>
      <c r="AG212">
        <v>209</v>
      </c>
      <c r="AH212">
        <v>0</v>
      </c>
      <c r="AI212">
        <f t="shared" si="11"/>
        <v>105</v>
      </c>
      <c r="AJ212">
        <f t="shared" si="12"/>
        <v>21</v>
      </c>
      <c r="AL212">
        <f t="shared" si="10"/>
        <v>210</v>
      </c>
      <c r="AM212" t="e">
        <f>ROUND(SUMIF(AH:AH,$AL212,$AG:$AG)/'Stats summary'!$B$4/100000/COUNTIF(AH:AH,$AL212)*100,0)</f>
        <v>#DIV/0!</v>
      </c>
      <c r="AN212">
        <f>ROUND(SUMIF(AI:AI,$AL212,$AG:$AG)/'Stats summary'!$B$4/100000/COUNTIF(AI:AI,$AL212)*100,0)</f>
        <v>0</v>
      </c>
      <c r="AO212" t="e">
        <f>ROUND(SUMIF(AJ:AJ,$AL212,$AG:$AG)/'Stats summary'!$B$4/100000/COUNTIF(AJ:AJ,$AL212)*100,0)</f>
        <v>#DIV/0!</v>
      </c>
    </row>
    <row r="213" spans="1:41">
      <c r="A213">
        <v>9</v>
      </c>
      <c r="B213">
        <v>5</v>
      </c>
      <c r="C213">
        <v>2</v>
      </c>
      <c r="D213">
        <v>0</v>
      </c>
      <c r="E213">
        <v>12</v>
      </c>
      <c r="F213">
        <v>5400</v>
      </c>
      <c r="M213">
        <v>0</v>
      </c>
      <c r="N213">
        <v>54</v>
      </c>
      <c r="O213">
        <v>71582</v>
      </c>
      <c r="P213">
        <v>3865428</v>
      </c>
      <c r="R213">
        <v>211</v>
      </c>
      <c r="S213">
        <v>6132</v>
      </c>
      <c r="T213">
        <v>1293852</v>
      </c>
      <c r="AG213">
        <v>210</v>
      </c>
      <c r="AH213">
        <v>0</v>
      </c>
      <c r="AI213">
        <f t="shared" si="11"/>
        <v>106</v>
      </c>
      <c r="AJ213">
        <f t="shared" si="12"/>
        <v>22</v>
      </c>
      <c r="AL213">
        <f t="shared" si="10"/>
        <v>211</v>
      </c>
      <c r="AM213" t="e">
        <f>ROUND(SUMIF(AH:AH,$AL213,$AG:$AG)/'Stats summary'!$B$4/100000/COUNTIF(AH:AH,$AL213)*100,0)</f>
        <v>#DIV/0!</v>
      </c>
      <c r="AN213">
        <f>ROUND(SUMIF(AI:AI,$AL213,$AG:$AG)/'Stats summary'!$B$4/100000/COUNTIF(AI:AI,$AL213)*100,0)</f>
        <v>0</v>
      </c>
      <c r="AO213" t="e">
        <f>ROUND(SUMIF(AJ:AJ,$AL213,$AG:$AG)/'Stats summary'!$B$4/100000/COUNTIF(AJ:AJ,$AL213)*100,0)</f>
        <v>#DIV/0!</v>
      </c>
    </row>
    <row r="214" spans="1:41">
      <c r="A214">
        <v>9</v>
      </c>
      <c r="B214">
        <v>5</v>
      </c>
      <c r="C214">
        <v>2</v>
      </c>
      <c r="D214">
        <v>1</v>
      </c>
      <c r="E214">
        <v>256</v>
      </c>
      <c r="F214">
        <v>47400</v>
      </c>
      <c r="M214">
        <v>1</v>
      </c>
      <c r="N214">
        <v>54</v>
      </c>
      <c r="O214">
        <v>174</v>
      </c>
      <c r="P214">
        <v>9396</v>
      </c>
      <c r="R214">
        <v>212</v>
      </c>
      <c r="S214">
        <v>19526</v>
      </c>
      <c r="T214">
        <v>4139512</v>
      </c>
      <c r="AG214">
        <v>211</v>
      </c>
      <c r="AH214">
        <v>0</v>
      </c>
      <c r="AI214">
        <f t="shared" si="11"/>
        <v>106</v>
      </c>
      <c r="AJ214">
        <f t="shared" si="12"/>
        <v>22</v>
      </c>
      <c r="AL214">
        <f t="shared" si="10"/>
        <v>212</v>
      </c>
      <c r="AM214" t="e">
        <f>ROUND(SUMIF(AH:AH,$AL214,$AG:$AG)/'Stats summary'!$B$4/100000/COUNTIF(AH:AH,$AL214)*100,0)</f>
        <v>#DIV/0!</v>
      </c>
      <c r="AN214">
        <f>ROUND(SUMIF(AI:AI,$AL214,$AG:$AG)/'Stats summary'!$B$4/100000/COUNTIF(AI:AI,$AL214)*100,0)</f>
        <v>0</v>
      </c>
      <c r="AO214" t="e">
        <f>ROUND(SUMIF(AJ:AJ,$AL214,$AG:$AG)/'Stats summary'!$B$4/100000/COUNTIF(AJ:AJ,$AL214)*100,0)</f>
        <v>#DIV/0!</v>
      </c>
    </row>
    <row r="215" spans="1:41">
      <c r="A215">
        <v>10</v>
      </c>
      <c r="B215">
        <v>0</v>
      </c>
      <c r="C215">
        <v>2</v>
      </c>
      <c r="D215">
        <v>0</v>
      </c>
      <c r="E215">
        <v>12</v>
      </c>
      <c r="F215">
        <v>10800</v>
      </c>
      <c r="M215">
        <v>2</v>
      </c>
      <c r="N215">
        <v>54</v>
      </c>
      <c r="O215">
        <v>15881</v>
      </c>
      <c r="P215">
        <v>857574</v>
      </c>
      <c r="R215">
        <v>213</v>
      </c>
      <c r="S215">
        <v>6174</v>
      </c>
      <c r="T215">
        <v>1315062</v>
      </c>
      <c r="AG215">
        <v>212</v>
      </c>
      <c r="AH215">
        <v>0</v>
      </c>
      <c r="AI215">
        <f t="shared" si="11"/>
        <v>107</v>
      </c>
      <c r="AJ215">
        <f t="shared" si="12"/>
        <v>22</v>
      </c>
      <c r="AL215">
        <f t="shared" si="10"/>
        <v>213</v>
      </c>
      <c r="AM215" t="e">
        <f>ROUND(SUMIF(AH:AH,$AL215,$AG:$AG)/'Stats summary'!$B$4/100000/COUNTIF(AH:AH,$AL215)*100,0)</f>
        <v>#DIV/0!</v>
      </c>
      <c r="AN215">
        <f>ROUND(SUMIF(AI:AI,$AL215,$AG:$AG)/'Stats summary'!$B$4/100000/COUNTIF(AI:AI,$AL215)*100,0)</f>
        <v>0</v>
      </c>
      <c r="AO215" t="e">
        <f>ROUND(SUMIF(AJ:AJ,$AL215,$AG:$AG)/'Stats summary'!$B$4/100000/COUNTIF(AJ:AJ,$AL215)*100,0)</f>
        <v>#DIV/0!</v>
      </c>
    </row>
    <row r="216" spans="1:41">
      <c r="A216">
        <v>10</v>
      </c>
      <c r="B216">
        <v>5</v>
      </c>
      <c r="C216">
        <v>2</v>
      </c>
      <c r="D216">
        <v>1</v>
      </c>
      <c r="E216">
        <v>59</v>
      </c>
      <c r="F216">
        <v>11800</v>
      </c>
      <c r="M216">
        <v>3</v>
      </c>
      <c r="N216">
        <v>54</v>
      </c>
      <c r="O216">
        <v>286</v>
      </c>
      <c r="P216">
        <v>15444</v>
      </c>
      <c r="R216">
        <v>214</v>
      </c>
      <c r="S216">
        <v>11110</v>
      </c>
      <c r="T216">
        <v>2377540</v>
      </c>
      <c r="AG216">
        <v>213</v>
      </c>
      <c r="AH216">
        <v>0</v>
      </c>
      <c r="AI216">
        <f t="shared" si="11"/>
        <v>107</v>
      </c>
      <c r="AJ216">
        <f t="shared" si="12"/>
        <v>22</v>
      </c>
      <c r="AL216">
        <f t="shared" si="10"/>
        <v>214</v>
      </c>
      <c r="AM216" t="e">
        <f>ROUND(SUMIF(AH:AH,$AL216,$AG:$AG)/'Stats summary'!$B$4/100000/COUNTIF(AH:AH,$AL216)*100,0)</f>
        <v>#DIV/0!</v>
      </c>
      <c r="AN216">
        <f>ROUND(SUMIF(AI:AI,$AL216,$AG:$AG)/'Stats summary'!$B$4/100000/COUNTIF(AI:AI,$AL216)*100,0)</f>
        <v>0</v>
      </c>
      <c r="AO216" t="e">
        <f>ROUND(SUMIF(AJ:AJ,$AL216,$AG:$AG)/'Stats summary'!$B$4/100000/COUNTIF(AJ:AJ,$AL216)*100,0)</f>
        <v>#DIV/0!</v>
      </c>
    </row>
    <row r="217" spans="1:41">
      <c r="A217">
        <v>0</v>
      </c>
      <c r="B217">
        <v>3</v>
      </c>
      <c r="C217">
        <v>3</v>
      </c>
      <c r="D217">
        <v>1</v>
      </c>
      <c r="E217">
        <v>634690</v>
      </c>
      <c r="F217">
        <v>1269380</v>
      </c>
      <c r="M217">
        <v>0</v>
      </c>
      <c r="N217">
        <v>55</v>
      </c>
      <c r="O217">
        <v>35711</v>
      </c>
      <c r="P217">
        <v>1964105</v>
      </c>
      <c r="R217">
        <v>215</v>
      </c>
      <c r="S217">
        <v>5670</v>
      </c>
      <c r="T217">
        <v>1219050</v>
      </c>
      <c r="AG217">
        <v>214</v>
      </c>
      <c r="AH217">
        <v>0</v>
      </c>
      <c r="AI217">
        <f t="shared" si="11"/>
        <v>108</v>
      </c>
      <c r="AJ217">
        <f t="shared" si="12"/>
        <v>22</v>
      </c>
      <c r="AL217">
        <f t="shared" si="10"/>
        <v>215</v>
      </c>
      <c r="AM217" t="e">
        <f>ROUND(SUMIF(AH:AH,$AL217,$AG:$AG)/'Stats summary'!$B$4/100000/COUNTIF(AH:AH,$AL217)*100,0)</f>
        <v>#DIV/0!</v>
      </c>
      <c r="AN217">
        <f>ROUND(SUMIF(AI:AI,$AL217,$AG:$AG)/'Stats summary'!$B$4/100000/COUNTIF(AI:AI,$AL217)*100,0)</f>
        <v>0</v>
      </c>
      <c r="AO217" t="e">
        <f>ROUND(SUMIF(AJ:AJ,$AL217,$AG:$AG)/'Stats summary'!$B$4/100000/COUNTIF(AJ:AJ,$AL217)*100,0)</f>
        <v>#DIV/0!</v>
      </c>
    </row>
    <row r="218" spans="1:41">
      <c r="A218">
        <v>0</v>
      </c>
      <c r="B218">
        <v>4</v>
      </c>
      <c r="C218">
        <v>3</v>
      </c>
      <c r="D218">
        <v>0</v>
      </c>
      <c r="E218">
        <v>12443</v>
      </c>
      <c r="F218">
        <v>199088</v>
      </c>
      <c r="M218">
        <v>1</v>
      </c>
      <c r="N218">
        <v>55</v>
      </c>
      <c r="O218">
        <v>230</v>
      </c>
      <c r="P218">
        <v>12650</v>
      </c>
      <c r="R218">
        <v>216</v>
      </c>
      <c r="S218">
        <v>123167</v>
      </c>
      <c r="T218">
        <v>26604072</v>
      </c>
      <c r="AG218">
        <v>215</v>
      </c>
      <c r="AH218">
        <v>0</v>
      </c>
      <c r="AI218">
        <f t="shared" si="11"/>
        <v>108</v>
      </c>
      <c r="AJ218">
        <f t="shared" si="12"/>
        <v>22</v>
      </c>
      <c r="AL218">
        <f t="shared" si="10"/>
        <v>216</v>
      </c>
      <c r="AM218" t="e">
        <f>ROUND(SUMIF(AH:AH,$AL218,$AG:$AG)/'Stats summary'!$B$4/100000/COUNTIF(AH:AH,$AL218)*100,0)</f>
        <v>#DIV/0!</v>
      </c>
      <c r="AN218">
        <f>ROUND(SUMIF(AI:AI,$AL218,$AG:$AG)/'Stats summary'!$B$4/100000/COUNTIF(AI:AI,$AL218)*100,0)</f>
        <v>0</v>
      </c>
      <c r="AO218" t="e">
        <f>ROUND(SUMIF(AJ:AJ,$AL218,$AG:$AG)/'Stats summary'!$B$4/100000/COUNTIF(AJ:AJ,$AL218)*100,0)</f>
        <v>#DIV/0!</v>
      </c>
    </row>
    <row r="219" spans="1:41">
      <c r="A219">
        <v>0</v>
      </c>
      <c r="B219">
        <v>4</v>
      </c>
      <c r="C219">
        <v>3</v>
      </c>
      <c r="D219">
        <v>1</v>
      </c>
      <c r="E219">
        <v>1195988</v>
      </c>
      <c r="F219">
        <v>4783952</v>
      </c>
      <c r="M219">
        <v>2</v>
      </c>
      <c r="N219">
        <v>55</v>
      </c>
      <c r="O219">
        <v>6191</v>
      </c>
      <c r="P219">
        <v>340505</v>
      </c>
      <c r="R219">
        <v>217</v>
      </c>
      <c r="S219">
        <v>5453</v>
      </c>
      <c r="T219">
        <v>1183301</v>
      </c>
      <c r="AG219">
        <v>216</v>
      </c>
      <c r="AH219">
        <v>0</v>
      </c>
      <c r="AI219">
        <f t="shared" si="11"/>
        <v>109</v>
      </c>
      <c r="AJ219">
        <f t="shared" si="12"/>
        <v>22</v>
      </c>
      <c r="AL219">
        <f t="shared" si="10"/>
        <v>217</v>
      </c>
      <c r="AM219" t="e">
        <f>ROUND(SUMIF(AH:AH,$AL219,$AG:$AG)/'Stats summary'!$B$4/100000/COUNTIF(AH:AH,$AL219)*100,0)</f>
        <v>#DIV/0!</v>
      </c>
      <c r="AN219">
        <f>ROUND(SUMIF(AI:AI,$AL219,$AG:$AG)/'Stats summary'!$B$4/100000/COUNTIF(AI:AI,$AL219)*100,0)</f>
        <v>0</v>
      </c>
      <c r="AO219" t="e">
        <f>ROUND(SUMIF(AJ:AJ,$AL219,$AG:$AG)/'Stats summary'!$B$4/100000/COUNTIF(AJ:AJ,$AL219)*100,0)</f>
        <v>#DIV/0!</v>
      </c>
    </row>
    <row r="220" spans="1:41">
      <c r="A220">
        <v>0</v>
      </c>
      <c r="B220">
        <v>5</v>
      </c>
      <c r="C220">
        <v>3</v>
      </c>
      <c r="D220">
        <v>0</v>
      </c>
      <c r="E220">
        <v>24020</v>
      </c>
      <c r="F220">
        <v>768640</v>
      </c>
      <c r="M220">
        <v>3</v>
      </c>
      <c r="N220">
        <v>55</v>
      </c>
      <c r="O220">
        <v>26</v>
      </c>
      <c r="P220">
        <v>1430</v>
      </c>
      <c r="R220">
        <v>218</v>
      </c>
      <c r="S220">
        <v>9108</v>
      </c>
      <c r="T220">
        <v>1985544</v>
      </c>
      <c r="AG220">
        <v>217</v>
      </c>
      <c r="AH220">
        <v>0</v>
      </c>
      <c r="AI220">
        <f t="shared" si="11"/>
        <v>109</v>
      </c>
      <c r="AJ220">
        <f t="shared" si="12"/>
        <v>22</v>
      </c>
      <c r="AL220">
        <f t="shared" si="10"/>
        <v>218</v>
      </c>
      <c r="AM220" t="e">
        <f>ROUND(SUMIF(AH:AH,$AL220,$AG:$AG)/'Stats summary'!$B$4/100000/COUNTIF(AH:AH,$AL220)*100,0)</f>
        <v>#DIV/0!</v>
      </c>
      <c r="AN220">
        <f>ROUND(SUMIF(AI:AI,$AL220,$AG:$AG)/'Stats summary'!$B$4/100000/COUNTIF(AI:AI,$AL220)*100,0)</f>
        <v>0</v>
      </c>
      <c r="AO220" t="e">
        <f>ROUND(SUMIF(AJ:AJ,$AL220,$AG:$AG)/'Stats summary'!$B$4/100000/COUNTIF(AJ:AJ,$AL220)*100,0)</f>
        <v>#DIV/0!</v>
      </c>
    </row>
    <row r="221" spans="1:41">
      <c r="A221">
        <v>0</v>
      </c>
      <c r="B221">
        <v>5</v>
      </c>
      <c r="C221">
        <v>3</v>
      </c>
      <c r="D221">
        <v>1</v>
      </c>
      <c r="E221">
        <v>2101340</v>
      </c>
      <c r="F221">
        <v>23114740</v>
      </c>
      <c r="M221">
        <v>0</v>
      </c>
      <c r="N221">
        <v>56</v>
      </c>
      <c r="O221">
        <v>485289</v>
      </c>
      <c r="P221">
        <v>27176184</v>
      </c>
      <c r="R221">
        <v>219</v>
      </c>
      <c r="S221">
        <v>5526</v>
      </c>
      <c r="T221">
        <v>1210194</v>
      </c>
      <c r="AG221">
        <v>218</v>
      </c>
      <c r="AH221">
        <v>0</v>
      </c>
      <c r="AI221">
        <f t="shared" si="11"/>
        <v>110</v>
      </c>
      <c r="AJ221">
        <f t="shared" si="12"/>
        <v>22</v>
      </c>
      <c r="AL221">
        <f t="shared" si="10"/>
        <v>219</v>
      </c>
      <c r="AM221" t="e">
        <f>ROUND(SUMIF(AH:AH,$AL221,$AG:$AG)/'Stats summary'!$B$4/100000/COUNTIF(AH:AH,$AL221)*100,0)</f>
        <v>#DIV/0!</v>
      </c>
      <c r="AN221">
        <f>ROUND(SUMIF(AI:AI,$AL221,$AG:$AG)/'Stats summary'!$B$4/100000/COUNTIF(AI:AI,$AL221)*100,0)</f>
        <v>0</v>
      </c>
      <c r="AO221" t="e">
        <f>ROUND(SUMIF(AJ:AJ,$AL221,$AG:$AG)/'Stats summary'!$B$4/100000/COUNTIF(AJ:AJ,$AL221)*100,0)</f>
        <v>#DIV/0!</v>
      </c>
    </row>
    <row r="222" spans="1:41">
      <c r="A222">
        <v>1</v>
      </c>
      <c r="B222">
        <v>0</v>
      </c>
      <c r="C222">
        <v>3</v>
      </c>
      <c r="D222">
        <v>0</v>
      </c>
      <c r="E222">
        <v>38820</v>
      </c>
      <c r="F222">
        <v>3416160</v>
      </c>
      <c r="M222">
        <v>1</v>
      </c>
      <c r="N222">
        <v>56</v>
      </c>
      <c r="O222">
        <v>203042</v>
      </c>
      <c r="P222">
        <v>11370352</v>
      </c>
      <c r="R222">
        <v>220</v>
      </c>
      <c r="S222">
        <v>21970</v>
      </c>
      <c r="T222">
        <v>4833400</v>
      </c>
      <c r="AG222">
        <v>219</v>
      </c>
      <c r="AH222">
        <v>0</v>
      </c>
      <c r="AI222">
        <f t="shared" si="11"/>
        <v>110</v>
      </c>
      <c r="AJ222">
        <f t="shared" si="12"/>
        <v>22</v>
      </c>
      <c r="AL222">
        <f t="shared" si="10"/>
        <v>220</v>
      </c>
      <c r="AM222" t="e">
        <f>ROUND(SUMIF(AH:AH,$AL222,$AG:$AG)/'Stats summary'!$B$4/100000/COUNTIF(AH:AH,$AL222)*100,0)</f>
        <v>#DIV/0!</v>
      </c>
      <c r="AN222">
        <f>ROUND(SUMIF(AI:AI,$AL222,$AG:$AG)/'Stats summary'!$B$4/100000/COUNTIF(AI:AI,$AL222)*100,0)</f>
        <v>0</v>
      </c>
      <c r="AO222" t="e">
        <f>ROUND(SUMIF(AJ:AJ,$AL222,$AG:$AG)/'Stats summary'!$B$4/100000/COUNTIF(AJ:AJ,$AL222)*100,0)</f>
        <v>#DIV/0!</v>
      </c>
    </row>
    <row r="223" spans="1:41">
      <c r="A223">
        <v>1</v>
      </c>
      <c r="B223">
        <v>3</v>
      </c>
      <c r="C223">
        <v>3</v>
      </c>
      <c r="D223">
        <v>1</v>
      </c>
      <c r="E223">
        <v>1308534</v>
      </c>
      <c r="F223">
        <v>3925602</v>
      </c>
      <c r="M223">
        <v>2</v>
      </c>
      <c r="N223">
        <v>56</v>
      </c>
      <c r="O223">
        <v>55172</v>
      </c>
      <c r="P223">
        <v>3089632</v>
      </c>
      <c r="R223">
        <v>221</v>
      </c>
      <c r="S223">
        <v>4799</v>
      </c>
      <c r="T223">
        <v>1060579</v>
      </c>
      <c r="AG223">
        <v>220</v>
      </c>
      <c r="AH223">
        <v>0</v>
      </c>
      <c r="AI223">
        <f t="shared" si="11"/>
        <v>111</v>
      </c>
      <c r="AJ223">
        <f t="shared" si="12"/>
        <v>23</v>
      </c>
      <c r="AL223">
        <f t="shared" si="10"/>
        <v>221</v>
      </c>
      <c r="AM223" t="e">
        <f>ROUND(SUMIF(AH:AH,$AL223,$AG:$AG)/'Stats summary'!$B$4/100000/COUNTIF(AH:AH,$AL223)*100,0)</f>
        <v>#DIV/0!</v>
      </c>
      <c r="AN223">
        <f>ROUND(SUMIF(AI:AI,$AL223,$AG:$AG)/'Stats summary'!$B$4/100000/COUNTIF(AI:AI,$AL223)*100,0)</f>
        <v>0</v>
      </c>
      <c r="AO223" t="e">
        <f>ROUND(SUMIF(AJ:AJ,$AL223,$AG:$AG)/'Stats summary'!$B$4/100000/COUNTIF(AJ:AJ,$AL223)*100,0)</f>
        <v>#DIV/0!</v>
      </c>
    </row>
    <row r="224" spans="1:41">
      <c r="A224">
        <v>1</v>
      </c>
      <c r="B224">
        <v>4</v>
      </c>
      <c r="C224">
        <v>3</v>
      </c>
      <c r="D224">
        <v>0</v>
      </c>
      <c r="E224">
        <v>27471</v>
      </c>
      <c r="F224">
        <v>659304</v>
      </c>
      <c r="M224">
        <v>3</v>
      </c>
      <c r="N224">
        <v>56</v>
      </c>
      <c r="O224">
        <v>49289</v>
      </c>
      <c r="P224">
        <v>2760184</v>
      </c>
      <c r="R224">
        <v>222</v>
      </c>
      <c r="S224">
        <v>10149</v>
      </c>
      <c r="T224">
        <v>2253078</v>
      </c>
      <c r="AG224">
        <v>221</v>
      </c>
      <c r="AH224">
        <v>0</v>
      </c>
      <c r="AI224">
        <f t="shared" si="11"/>
        <v>111</v>
      </c>
      <c r="AJ224">
        <f t="shared" si="12"/>
        <v>23</v>
      </c>
      <c r="AL224">
        <f t="shared" si="10"/>
        <v>222</v>
      </c>
      <c r="AM224" t="e">
        <f>ROUND(SUMIF(AH:AH,$AL224,$AG:$AG)/'Stats summary'!$B$4/100000/COUNTIF(AH:AH,$AL224)*100,0)</f>
        <v>#DIV/0!</v>
      </c>
      <c r="AN224">
        <f>ROUND(SUMIF(AI:AI,$AL224,$AG:$AG)/'Stats summary'!$B$4/100000/COUNTIF(AI:AI,$AL224)*100,0)</f>
        <v>0</v>
      </c>
      <c r="AO224" t="e">
        <f>ROUND(SUMIF(AJ:AJ,$AL224,$AG:$AG)/'Stats summary'!$B$4/100000/COUNTIF(AJ:AJ,$AL224)*100,0)</f>
        <v>#DIV/0!</v>
      </c>
    </row>
    <row r="225" spans="1:41">
      <c r="A225">
        <v>1</v>
      </c>
      <c r="B225">
        <v>4</v>
      </c>
      <c r="C225">
        <v>3</v>
      </c>
      <c r="D225">
        <v>1</v>
      </c>
      <c r="E225">
        <v>591616</v>
      </c>
      <c r="F225">
        <v>2958080</v>
      </c>
      <c r="M225">
        <v>0</v>
      </c>
      <c r="N225">
        <v>57</v>
      </c>
      <c r="O225">
        <v>29286</v>
      </c>
      <c r="P225">
        <v>1669302</v>
      </c>
      <c r="R225">
        <v>223</v>
      </c>
      <c r="S225">
        <v>5956</v>
      </c>
      <c r="T225">
        <v>1328188</v>
      </c>
      <c r="AG225">
        <v>222</v>
      </c>
      <c r="AH225">
        <v>0</v>
      </c>
      <c r="AI225">
        <f t="shared" si="11"/>
        <v>112</v>
      </c>
      <c r="AJ225">
        <f t="shared" si="12"/>
        <v>23</v>
      </c>
      <c r="AL225">
        <f t="shared" si="10"/>
        <v>223</v>
      </c>
      <c r="AM225" t="e">
        <f>ROUND(SUMIF(AH:AH,$AL225,$AG:$AG)/'Stats summary'!$B$4/100000/COUNTIF(AH:AH,$AL225)*100,0)</f>
        <v>#DIV/0!</v>
      </c>
      <c r="AN225">
        <f>ROUND(SUMIF(AI:AI,$AL225,$AG:$AG)/'Stats summary'!$B$4/100000/COUNTIF(AI:AI,$AL225)*100,0)</f>
        <v>0</v>
      </c>
      <c r="AO225" t="e">
        <f>ROUND(SUMIF(AJ:AJ,$AL225,$AG:$AG)/'Stats summary'!$B$4/100000/COUNTIF(AJ:AJ,$AL225)*100,0)</f>
        <v>#DIV/0!</v>
      </c>
    </row>
    <row r="226" spans="1:41">
      <c r="A226">
        <v>1</v>
      </c>
      <c r="B226">
        <v>5</v>
      </c>
      <c r="C226">
        <v>3</v>
      </c>
      <c r="D226">
        <v>0</v>
      </c>
      <c r="E226">
        <v>12204</v>
      </c>
      <c r="F226">
        <v>488160</v>
      </c>
      <c r="M226">
        <v>1</v>
      </c>
      <c r="N226">
        <v>57</v>
      </c>
      <c r="O226">
        <v>25</v>
      </c>
      <c r="P226">
        <v>1425</v>
      </c>
      <c r="R226">
        <v>224</v>
      </c>
      <c r="S226">
        <v>29173</v>
      </c>
      <c r="T226">
        <v>6534752</v>
      </c>
      <c r="AG226">
        <v>223</v>
      </c>
      <c r="AH226">
        <v>0</v>
      </c>
      <c r="AI226">
        <f t="shared" si="11"/>
        <v>112</v>
      </c>
      <c r="AJ226">
        <f t="shared" si="12"/>
        <v>23</v>
      </c>
      <c r="AL226">
        <f t="shared" si="10"/>
        <v>224</v>
      </c>
      <c r="AM226" t="e">
        <f>ROUND(SUMIF(AH:AH,$AL226,$AG:$AG)/'Stats summary'!$B$4/100000/COUNTIF(AH:AH,$AL226)*100,0)</f>
        <v>#DIV/0!</v>
      </c>
      <c r="AN226">
        <f>ROUND(SUMIF(AI:AI,$AL226,$AG:$AG)/'Stats summary'!$B$4/100000/COUNTIF(AI:AI,$AL226)*100,0)</f>
        <v>0</v>
      </c>
      <c r="AO226" t="e">
        <f>ROUND(SUMIF(AJ:AJ,$AL226,$AG:$AG)/'Stats summary'!$B$4/100000/COUNTIF(AJ:AJ,$AL226)*100,0)</f>
        <v>#DIV/0!</v>
      </c>
    </row>
    <row r="227" spans="1:41">
      <c r="A227">
        <v>1</v>
      </c>
      <c r="B227">
        <v>5</v>
      </c>
      <c r="C227">
        <v>3</v>
      </c>
      <c r="D227">
        <v>1</v>
      </c>
      <c r="E227">
        <v>2363176</v>
      </c>
      <c r="F227">
        <v>28361280</v>
      </c>
      <c r="M227">
        <v>2</v>
      </c>
      <c r="N227">
        <v>57</v>
      </c>
      <c r="O227">
        <v>6780</v>
      </c>
      <c r="P227">
        <v>386460</v>
      </c>
      <c r="R227">
        <v>225</v>
      </c>
      <c r="S227">
        <v>5009</v>
      </c>
      <c r="T227">
        <v>1127025</v>
      </c>
      <c r="AG227">
        <v>224</v>
      </c>
      <c r="AH227">
        <v>0</v>
      </c>
      <c r="AI227">
        <f t="shared" si="11"/>
        <v>113</v>
      </c>
      <c r="AJ227">
        <f t="shared" si="12"/>
        <v>23</v>
      </c>
      <c r="AL227">
        <f t="shared" si="10"/>
        <v>225</v>
      </c>
      <c r="AM227" t="e">
        <f>ROUND(SUMIF(AH:AH,$AL227,$AG:$AG)/'Stats summary'!$B$4/100000/COUNTIF(AH:AH,$AL227)*100,0)</f>
        <v>#DIV/0!</v>
      </c>
      <c r="AN227">
        <f>ROUND(SUMIF(AI:AI,$AL227,$AG:$AG)/'Stats summary'!$B$4/100000/COUNTIF(AI:AI,$AL227)*100,0)</f>
        <v>0</v>
      </c>
      <c r="AO227" t="e">
        <f>ROUND(SUMIF(AJ:AJ,$AL227,$AG:$AG)/'Stats summary'!$B$4/100000/COUNTIF(AJ:AJ,$AL227)*100,0)</f>
        <v>#DIV/0!</v>
      </c>
    </row>
    <row r="228" spans="1:41">
      <c r="A228">
        <v>2</v>
      </c>
      <c r="B228">
        <v>0</v>
      </c>
      <c r="C228">
        <v>3</v>
      </c>
      <c r="D228">
        <v>0</v>
      </c>
      <c r="E228">
        <v>47692</v>
      </c>
      <c r="F228">
        <v>4578432</v>
      </c>
      <c r="M228">
        <v>3</v>
      </c>
      <c r="N228">
        <v>57</v>
      </c>
      <c r="O228">
        <v>15</v>
      </c>
      <c r="P228">
        <v>855</v>
      </c>
      <c r="R228">
        <v>226</v>
      </c>
      <c r="S228">
        <v>7467</v>
      </c>
      <c r="T228">
        <v>1687542</v>
      </c>
      <c r="AG228">
        <v>225</v>
      </c>
      <c r="AH228">
        <v>0</v>
      </c>
      <c r="AI228">
        <f t="shared" si="11"/>
        <v>113</v>
      </c>
      <c r="AJ228">
        <f t="shared" si="12"/>
        <v>23</v>
      </c>
      <c r="AL228">
        <f t="shared" si="10"/>
        <v>226</v>
      </c>
      <c r="AM228" t="e">
        <f>ROUND(SUMIF(AH:AH,$AL228,$AG:$AG)/'Stats summary'!$B$4/100000/COUNTIF(AH:AH,$AL228)*100,0)</f>
        <v>#DIV/0!</v>
      </c>
      <c r="AN228">
        <f>ROUND(SUMIF(AI:AI,$AL228,$AG:$AG)/'Stats summary'!$B$4/100000/COUNTIF(AI:AI,$AL228)*100,0)</f>
        <v>0</v>
      </c>
      <c r="AO228" t="e">
        <f>ROUND(SUMIF(AJ:AJ,$AL228,$AG:$AG)/'Stats summary'!$B$4/100000/COUNTIF(AJ:AJ,$AL228)*100,0)</f>
        <v>#DIV/0!</v>
      </c>
    </row>
    <row r="229" spans="1:41">
      <c r="A229">
        <v>2</v>
      </c>
      <c r="B229">
        <v>0</v>
      </c>
      <c r="C229">
        <v>3</v>
      </c>
      <c r="D229">
        <v>1</v>
      </c>
      <c r="E229">
        <v>336</v>
      </c>
      <c r="F229">
        <v>36288</v>
      </c>
      <c r="M229">
        <v>0</v>
      </c>
      <c r="N229">
        <v>58</v>
      </c>
      <c r="O229">
        <v>62850</v>
      </c>
      <c r="P229">
        <v>3645300</v>
      </c>
      <c r="R229">
        <v>227</v>
      </c>
      <c r="S229">
        <v>4842</v>
      </c>
      <c r="T229">
        <v>1099134</v>
      </c>
      <c r="AG229">
        <v>226</v>
      </c>
      <c r="AH229">
        <v>0</v>
      </c>
      <c r="AI229">
        <f t="shared" si="11"/>
        <v>114</v>
      </c>
      <c r="AJ229">
        <f t="shared" si="12"/>
        <v>23</v>
      </c>
      <c r="AL229">
        <f t="shared" si="10"/>
        <v>227</v>
      </c>
      <c r="AM229" t="e">
        <f>ROUND(SUMIF(AH:AH,$AL229,$AG:$AG)/'Stats summary'!$B$4/100000/COUNTIF(AH:AH,$AL229)*100,0)</f>
        <v>#DIV/0!</v>
      </c>
      <c r="AN229">
        <f>ROUND(SUMIF(AI:AI,$AL229,$AG:$AG)/'Stats summary'!$B$4/100000/COUNTIF(AI:AI,$AL229)*100,0)</f>
        <v>0</v>
      </c>
      <c r="AO229" t="e">
        <f>ROUND(SUMIF(AJ:AJ,$AL229,$AG:$AG)/'Stats summary'!$B$4/100000/COUNTIF(AJ:AJ,$AL229)*100,0)</f>
        <v>#DIV/0!</v>
      </c>
    </row>
    <row r="230" spans="1:41">
      <c r="A230">
        <v>2</v>
      </c>
      <c r="B230">
        <v>3</v>
      </c>
      <c r="C230">
        <v>3</v>
      </c>
      <c r="D230">
        <v>1</v>
      </c>
      <c r="E230">
        <v>911299</v>
      </c>
      <c r="F230">
        <v>3645196</v>
      </c>
      <c r="M230">
        <v>1</v>
      </c>
      <c r="N230">
        <v>58</v>
      </c>
      <c r="O230">
        <v>399</v>
      </c>
      <c r="P230">
        <v>23142</v>
      </c>
      <c r="R230">
        <v>228</v>
      </c>
      <c r="S230">
        <v>21606</v>
      </c>
      <c r="T230">
        <v>4926168</v>
      </c>
      <c r="AG230">
        <v>227</v>
      </c>
      <c r="AH230">
        <v>0</v>
      </c>
      <c r="AI230">
        <f t="shared" si="11"/>
        <v>114</v>
      </c>
      <c r="AJ230">
        <f t="shared" si="12"/>
        <v>23</v>
      </c>
      <c r="AL230">
        <f t="shared" si="10"/>
        <v>228</v>
      </c>
      <c r="AM230" t="e">
        <f>ROUND(SUMIF(AH:AH,$AL230,$AG:$AG)/'Stats summary'!$B$4/100000/COUNTIF(AH:AH,$AL230)*100,0)</f>
        <v>#DIV/0!</v>
      </c>
      <c r="AN230">
        <f>ROUND(SUMIF(AI:AI,$AL230,$AG:$AG)/'Stats summary'!$B$4/100000/COUNTIF(AI:AI,$AL230)*100,0)</f>
        <v>0</v>
      </c>
      <c r="AO230" t="e">
        <f>ROUND(SUMIF(AJ:AJ,$AL230,$AG:$AG)/'Stats summary'!$B$4/100000/COUNTIF(AJ:AJ,$AL230)*100,0)</f>
        <v>#DIV/0!</v>
      </c>
    </row>
    <row r="231" spans="1:41">
      <c r="A231">
        <v>2</v>
      </c>
      <c r="B231">
        <v>4</v>
      </c>
      <c r="C231">
        <v>3</v>
      </c>
      <c r="D231">
        <v>0</v>
      </c>
      <c r="E231">
        <v>18789</v>
      </c>
      <c r="F231">
        <v>601248</v>
      </c>
      <c r="M231">
        <v>2</v>
      </c>
      <c r="N231">
        <v>58</v>
      </c>
      <c r="O231">
        <v>11440</v>
      </c>
      <c r="P231">
        <v>663520</v>
      </c>
      <c r="R231">
        <v>229</v>
      </c>
      <c r="S231">
        <v>5025</v>
      </c>
      <c r="T231">
        <v>1150725</v>
      </c>
      <c r="AG231">
        <v>228</v>
      </c>
      <c r="AH231">
        <v>0</v>
      </c>
      <c r="AI231">
        <f t="shared" si="11"/>
        <v>115</v>
      </c>
      <c r="AJ231">
        <f t="shared" si="12"/>
        <v>23</v>
      </c>
      <c r="AL231">
        <f t="shared" si="10"/>
        <v>229</v>
      </c>
      <c r="AM231" t="e">
        <f>ROUND(SUMIF(AH:AH,$AL231,$AG:$AG)/'Stats summary'!$B$4/100000/COUNTIF(AH:AH,$AL231)*100,0)</f>
        <v>#DIV/0!</v>
      </c>
      <c r="AN231">
        <f>ROUND(SUMIF(AI:AI,$AL231,$AG:$AG)/'Stats summary'!$B$4/100000/COUNTIF(AI:AI,$AL231)*100,0)</f>
        <v>0</v>
      </c>
      <c r="AO231" t="e">
        <f>ROUND(SUMIF(AJ:AJ,$AL231,$AG:$AG)/'Stats summary'!$B$4/100000/COUNTIF(AJ:AJ,$AL231)*100,0)</f>
        <v>#DIV/0!</v>
      </c>
    </row>
    <row r="232" spans="1:41">
      <c r="A232">
        <v>2</v>
      </c>
      <c r="B232">
        <v>4</v>
      </c>
      <c r="C232">
        <v>3</v>
      </c>
      <c r="D232">
        <v>1</v>
      </c>
      <c r="E232">
        <v>1311812</v>
      </c>
      <c r="F232">
        <v>9182684</v>
      </c>
      <c r="M232">
        <v>3</v>
      </c>
      <c r="N232">
        <v>58</v>
      </c>
      <c r="O232">
        <v>31</v>
      </c>
      <c r="P232">
        <v>1798</v>
      </c>
      <c r="R232">
        <v>230</v>
      </c>
      <c r="S232">
        <v>8814</v>
      </c>
      <c r="T232">
        <v>2027220</v>
      </c>
      <c r="AG232">
        <v>229</v>
      </c>
      <c r="AH232">
        <v>0</v>
      </c>
      <c r="AI232">
        <f t="shared" si="11"/>
        <v>115</v>
      </c>
      <c r="AJ232">
        <f t="shared" si="12"/>
        <v>23</v>
      </c>
      <c r="AL232">
        <f t="shared" si="10"/>
        <v>230</v>
      </c>
      <c r="AM232" t="e">
        <f>ROUND(SUMIF(AH:AH,$AL232,$AG:$AG)/'Stats summary'!$B$4/100000/COUNTIF(AH:AH,$AL232)*100,0)</f>
        <v>#DIV/0!</v>
      </c>
      <c r="AN232">
        <f>ROUND(SUMIF(AI:AI,$AL232,$AG:$AG)/'Stats summary'!$B$4/100000/COUNTIF(AI:AI,$AL232)*100,0)</f>
        <v>0</v>
      </c>
      <c r="AO232" t="e">
        <f>ROUND(SUMIF(AJ:AJ,$AL232,$AG:$AG)/'Stats summary'!$B$4/100000/COUNTIF(AJ:AJ,$AL232)*100,0)</f>
        <v>#DIV/0!</v>
      </c>
    </row>
    <row r="233" spans="1:41">
      <c r="A233">
        <v>2</v>
      </c>
      <c r="B233">
        <v>5</v>
      </c>
      <c r="C233">
        <v>3</v>
      </c>
      <c r="D233">
        <v>0</v>
      </c>
      <c r="E233">
        <v>27508</v>
      </c>
      <c r="F233">
        <v>1540448</v>
      </c>
      <c r="M233">
        <v>0</v>
      </c>
      <c r="N233">
        <v>59</v>
      </c>
      <c r="O233">
        <v>29896</v>
      </c>
      <c r="P233">
        <v>1763864</v>
      </c>
      <c r="R233">
        <v>231</v>
      </c>
      <c r="S233">
        <v>5444</v>
      </c>
      <c r="T233">
        <v>1257564</v>
      </c>
      <c r="AG233">
        <v>230</v>
      </c>
      <c r="AH233">
        <v>0</v>
      </c>
      <c r="AI233">
        <f t="shared" si="11"/>
        <v>116</v>
      </c>
      <c r="AJ233">
        <f t="shared" si="12"/>
        <v>24</v>
      </c>
      <c r="AL233">
        <f t="shared" si="10"/>
        <v>231</v>
      </c>
      <c r="AM233" t="e">
        <f>ROUND(SUMIF(AH:AH,$AL233,$AG:$AG)/'Stats summary'!$B$4/100000/COUNTIF(AH:AH,$AL233)*100,0)</f>
        <v>#DIV/0!</v>
      </c>
      <c r="AN233">
        <f>ROUND(SUMIF(AI:AI,$AL233,$AG:$AG)/'Stats summary'!$B$4/100000/COUNTIF(AI:AI,$AL233)*100,0)</f>
        <v>0</v>
      </c>
      <c r="AO233" t="e">
        <f>ROUND(SUMIF(AJ:AJ,$AL233,$AG:$AG)/'Stats summary'!$B$4/100000/COUNTIF(AJ:AJ,$AL233)*100,0)</f>
        <v>#DIV/0!</v>
      </c>
    </row>
    <row r="234" spans="1:41">
      <c r="A234">
        <v>2</v>
      </c>
      <c r="B234">
        <v>5</v>
      </c>
      <c r="C234">
        <v>3</v>
      </c>
      <c r="D234">
        <v>1</v>
      </c>
      <c r="E234">
        <v>2457500</v>
      </c>
      <c r="F234">
        <v>31947500</v>
      </c>
      <c r="M234">
        <v>1</v>
      </c>
      <c r="N234">
        <v>59</v>
      </c>
      <c r="O234">
        <v>70</v>
      </c>
      <c r="P234">
        <v>4130</v>
      </c>
      <c r="R234">
        <v>232</v>
      </c>
      <c r="S234">
        <v>21231</v>
      </c>
      <c r="T234">
        <v>4925592</v>
      </c>
      <c r="AG234">
        <v>231</v>
      </c>
      <c r="AH234">
        <v>0</v>
      </c>
      <c r="AI234">
        <f t="shared" si="11"/>
        <v>116</v>
      </c>
      <c r="AJ234">
        <f t="shared" si="12"/>
        <v>24</v>
      </c>
      <c r="AL234">
        <f t="shared" si="10"/>
        <v>232</v>
      </c>
      <c r="AM234" t="e">
        <f>ROUND(SUMIF(AH:AH,$AL234,$AG:$AG)/'Stats summary'!$B$4/100000/COUNTIF(AH:AH,$AL234)*100,0)</f>
        <v>#DIV/0!</v>
      </c>
      <c r="AN234">
        <f>ROUND(SUMIF(AI:AI,$AL234,$AG:$AG)/'Stats summary'!$B$4/100000/COUNTIF(AI:AI,$AL234)*100,0)</f>
        <v>0</v>
      </c>
      <c r="AO234" t="e">
        <f>ROUND(SUMIF(AJ:AJ,$AL234,$AG:$AG)/'Stats summary'!$B$4/100000/COUNTIF(AJ:AJ,$AL234)*100,0)</f>
        <v>#DIV/0!</v>
      </c>
    </row>
    <row r="235" spans="1:41">
      <c r="A235">
        <v>3</v>
      </c>
      <c r="B235">
        <v>0</v>
      </c>
      <c r="C235">
        <v>3</v>
      </c>
      <c r="D235">
        <v>0</v>
      </c>
      <c r="E235">
        <v>47876</v>
      </c>
      <c r="F235">
        <v>4979104</v>
      </c>
      <c r="M235">
        <v>2</v>
      </c>
      <c r="N235">
        <v>59</v>
      </c>
      <c r="O235">
        <v>4887</v>
      </c>
      <c r="P235">
        <v>288333</v>
      </c>
      <c r="R235">
        <v>233</v>
      </c>
      <c r="S235">
        <v>4243</v>
      </c>
      <c r="T235">
        <v>988619</v>
      </c>
      <c r="AG235">
        <v>232</v>
      </c>
      <c r="AH235">
        <v>0</v>
      </c>
      <c r="AI235">
        <f t="shared" si="11"/>
        <v>117</v>
      </c>
      <c r="AJ235">
        <f t="shared" si="12"/>
        <v>24</v>
      </c>
      <c r="AL235">
        <f t="shared" si="10"/>
        <v>233</v>
      </c>
      <c r="AM235" t="e">
        <f>ROUND(SUMIF(AH:AH,$AL235,$AG:$AG)/'Stats summary'!$B$4/100000/COUNTIF(AH:AH,$AL235)*100,0)</f>
        <v>#DIV/0!</v>
      </c>
      <c r="AN235">
        <f>ROUND(SUMIF(AI:AI,$AL235,$AG:$AG)/'Stats summary'!$B$4/100000/COUNTIF(AI:AI,$AL235)*100,0)</f>
        <v>0</v>
      </c>
      <c r="AO235" t="e">
        <f>ROUND(SUMIF(AJ:AJ,$AL235,$AG:$AG)/'Stats summary'!$B$4/100000/COUNTIF(AJ:AJ,$AL235)*100,0)</f>
        <v>#DIV/0!</v>
      </c>
    </row>
    <row r="236" spans="1:41">
      <c r="A236">
        <v>3</v>
      </c>
      <c r="B236">
        <v>0</v>
      </c>
      <c r="C236">
        <v>3</v>
      </c>
      <c r="D236">
        <v>1</v>
      </c>
      <c r="E236">
        <v>16</v>
      </c>
      <c r="F236">
        <v>1872</v>
      </c>
      <c r="M236">
        <v>3</v>
      </c>
      <c r="N236">
        <v>59</v>
      </c>
      <c r="O236">
        <v>7</v>
      </c>
      <c r="P236">
        <v>413</v>
      </c>
      <c r="R236">
        <v>234</v>
      </c>
      <c r="S236">
        <v>112395</v>
      </c>
      <c r="T236">
        <v>26300430</v>
      </c>
      <c r="AG236">
        <v>233</v>
      </c>
      <c r="AH236">
        <v>0</v>
      </c>
      <c r="AI236">
        <f t="shared" si="11"/>
        <v>117</v>
      </c>
      <c r="AJ236">
        <f t="shared" si="12"/>
        <v>24</v>
      </c>
      <c r="AL236">
        <f t="shared" si="10"/>
        <v>234</v>
      </c>
      <c r="AM236" t="e">
        <f>ROUND(SUMIF(AH:AH,$AL236,$AG:$AG)/'Stats summary'!$B$4/100000/COUNTIF(AH:AH,$AL236)*100,0)</f>
        <v>#DIV/0!</v>
      </c>
      <c r="AN236">
        <f>ROUND(SUMIF(AI:AI,$AL236,$AG:$AG)/'Stats summary'!$B$4/100000/COUNTIF(AI:AI,$AL236)*100,0)</f>
        <v>0</v>
      </c>
      <c r="AO236" t="e">
        <f>ROUND(SUMIF(AJ:AJ,$AL236,$AG:$AG)/'Stats summary'!$B$4/100000/COUNTIF(AJ:AJ,$AL236)*100,0)</f>
        <v>#DIV/0!</v>
      </c>
    </row>
    <row r="237" spans="1:41">
      <c r="A237">
        <v>3</v>
      </c>
      <c r="B237">
        <v>3</v>
      </c>
      <c r="C237">
        <v>3</v>
      </c>
      <c r="D237">
        <v>1</v>
      </c>
      <c r="E237">
        <v>236197</v>
      </c>
      <c r="F237">
        <v>1180985</v>
      </c>
      <c r="M237">
        <v>0</v>
      </c>
      <c r="N237">
        <v>60</v>
      </c>
      <c r="O237">
        <v>266747</v>
      </c>
      <c r="P237">
        <v>16004820</v>
      </c>
      <c r="R237">
        <v>235</v>
      </c>
      <c r="S237">
        <v>4346</v>
      </c>
      <c r="T237">
        <v>1021310</v>
      </c>
      <c r="AG237">
        <v>234</v>
      </c>
      <c r="AH237">
        <v>0</v>
      </c>
      <c r="AI237">
        <f t="shared" si="11"/>
        <v>118</v>
      </c>
      <c r="AJ237">
        <f t="shared" si="12"/>
        <v>24</v>
      </c>
      <c r="AL237">
        <f t="shared" si="10"/>
        <v>235</v>
      </c>
      <c r="AM237" t="e">
        <f>ROUND(SUMIF(AH:AH,$AL237,$AG:$AG)/'Stats summary'!$B$4/100000/COUNTIF(AH:AH,$AL237)*100,0)</f>
        <v>#DIV/0!</v>
      </c>
      <c r="AN237">
        <f>ROUND(SUMIF(AI:AI,$AL237,$AG:$AG)/'Stats summary'!$B$4/100000/COUNTIF(AI:AI,$AL237)*100,0)</f>
        <v>0</v>
      </c>
      <c r="AO237" t="e">
        <f>ROUND(SUMIF(AJ:AJ,$AL237,$AG:$AG)/'Stats summary'!$B$4/100000/COUNTIF(AJ:AJ,$AL237)*100,0)</f>
        <v>#DIV/0!</v>
      </c>
    </row>
    <row r="238" spans="1:41">
      <c r="A238">
        <v>3</v>
      </c>
      <c r="B238">
        <v>4</v>
      </c>
      <c r="C238">
        <v>3</v>
      </c>
      <c r="D238">
        <v>0</v>
      </c>
      <c r="E238">
        <v>4406</v>
      </c>
      <c r="F238">
        <v>176240</v>
      </c>
      <c r="M238">
        <v>1</v>
      </c>
      <c r="N238">
        <v>60</v>
      </c>
      <c r="O238">
        <v>107623</v>
      </c>
      <c r="P238">
        <v>6457380</v>
      </c>
      <c r="R238">
        <v>236</v>
      </c>
      <c r="S238">
        <v>19483</v>
      </c>
      <c r="T238">
        <v>4597988</v>
      </c>
      <c r="AG238">
        <v>235</v>
      </c>
      <c r="AH238">
        <v>0</v>
      </c>
      <c r="AI238">
        <f t="shared" si="11"/>
        <v>118</v>
      </c>
      <c r="AJ238">
        <f t="shared" si="12"/>
        <v>24</v>
      </c>
      <c r="AL238">
        <f t="shared" si="10"/>
        <v>236</v>
      </c>
      <c r="AM238" t="e">
        <f>ROUND(SUMIF(AH:AH,$AL238,$AG:$AG)/'Stats summary'!$B$4/100000/COUNTIF(AH:AH,$AL238)*100,0)</f>
        <v>#DIV/0!</v>
      </c>
      <c r="AN238">
        <f>ROUND(SUMIF(AI:AI,$AL238,$AG:$AG)/'Stats summary'!$B$4/100000/COUNTIF(AI:AI,$AL238)*100,0)</f>
        <v>0</v>
      </c>
      <c r="AO238" t="e">
        <f>ROUND(SUMIF(AJ:AJ,$AL238,$AG:$AG)/'Stats summary'!$B$4/100000/COUNTIF(AJ:AJ,$AL238)*100,0)</f>
        <v>#DIV/0!</v>
      </c>
    </row>
    <row r="239" spans="1:41">
      <c r="A239">
        <v>3</v>
      </c>
      <c r="B239">
        <v>4</v>
      </c>
      <c r="C239">
        <v>3</v>
      </c>
      <c r="D239">
        <v>1</v>
      </c>
      <c r="E239">
        <v>137428</v>
      </c>
      <c r="F239">
        <v>1512116</v>
      </c>
      <c r="M239">
        <v>2</v>
      </c>
      <c r="N239">
        <v>60</v>
      </c>
      <c r="O239">
        <v>41520</v>
      </c>
      <c r="P239">
        <v>2491200</v>
      </c>
      <c r="R239">
        <v>237</v>
      </c>
      <c r="S239">
        <v>5585</v>
      </c>
      <c r="T239">
        <v>1323645</v>
      </c>
      <c r="AG239">
        <v>236</v>
      </c>
      <c r="AH239">
        <v>0</v>
      </c>
      <c r="AI239">
        <f t="shared" si="11"/>
        <v>119</v>
      </c>
      <c r="AJ239">
        <f t="shared" si="12"/>
        <v>24</v>
      </c>
      <c r="AL239">
        <f t="shared" si="10"/>
        <v>237</v>
      </c>
      <c r="AM239" t="e">
        <f>ROUND(SUMIF(AH:AH,$AL239,$AG:$AG)/'Stats summary'!$B$4/100000/COUNTIF(AH:AH,$AL239)*100,0)</f>
        <v>#DIV/0!</v>
      </c>
      <c r="AN239">
        <f>ROUND(SUMIF(AI:AI,$AL239,$AG:$AG)/'Stats summary'!$B$4/100000/COUNTIF(AI:AI,$AL239)*100,0)</f>
        <v>0</v>
      </c>
      <c r="AO239" t="e">
        <f>ROUND(SUMIF(AJ:AJ,$AL239,$AG:$AG)/'Stats summary'!$B$4/100000/COUNTIF(AJ:AJ,$AL239)*100,0)</f>
        <v>#DIV/0!</v>
      </c>
    </row>
    <row r="240" spans="1:41">
      <c r="A240">
        <v>3</v>
      </c>
      <c r="B240">
        <v>5</v>
      </c>
      <c r="C240">
        <v>3</v>
      </c>
      <c r="D240">
        <v>0</v>
      </c>
      <c r="E240">
        <v>2336</v>
      </c>
      <c r="F240">
        <v>205568</v>
      </c>
      <c r="M240">
        <v>3</v>
      </c>
      <c r="N240">
        <v>60</v>
      </c>
      <c r="O240">
        <v>35204</v>
      </c>
      <c r="P240">
        <v>2112240</v>
      </c>
      <c r="R240">
        <v>238</v>
      </c>
      <c r="S240">
        <v>9667</v>
      </c>
      <c r="T240">
        <v>2300746</v>
      </c>
      <c r="AG240">
        <v>237</v>
      </c>
      <c r="AH240">
        <v>0</v>
      </c>
      <c r="AI240">
        <f t="shared" si="11"/>
        <v>119</v>
      </c>
      <c r="AJ240">
        <f t="shared" si="12"/>
        <v>24</v>
      </c>
      <c r="AL240">
        <f t="shared" si="10"/>
        <v>238</v>
      </c>
      <c r="AM240" t="e">
        <f>ROUND(SUMIF(AH:AH,$AL240,$AG:$AG)/'Stats summary'!$B$4/100000/COUNTIF(AH:AH,$AL240)*100,0)</f>
        <v>#DIV/0!</v>
      </c>
      <c r="AN240">
        <f>ROUND(SUMIF(AI:AI,$AL240,$AG:$AG)/'Stats summary'!$B$4/100000/COUNTIF(AI:AI,$AL240)*100,0)</f>
        <v>0</v>
      </c>
      <c r="AO240" t="e">
        <f>ROUND(SUMIF(AJ:AJ,$AL240,$AG:$AG)/'Stats summary'!$B$4/100000/COUNTIF(AJ:AJ,$AL240)*100,0)</f>
        <v>#DIV/0!</v>
      </c>
    </row>
    <row r="241" spans="1:41">
      <c r="A241">
        <v>3</v>
      </c>
      <c r="B241">
        <v>5</v>
      </c>
      <c r="C241">
        <v>3</v>
      </c>
      <c r="D241">
        <v>1</v>
      </c>
      <c r="E241">
        <v>149456</v>
      </c>
      <c r="F241">
        <v>2092384</v>
      </c>
      <c r="M241">
        <v>0</v>
      </c>
      <c r="N241">
        <v>61</v>
      </c>
      <c r="O241">
        <v>33785</v>
      </c>
      <c r="P241">
        <v>2060885</v>
      </c>
      <c r="R241">
        <v>239</v>
      </c>
      <c r="S241">
        <v>4915</v>
      </c>
      <c r="T241">
        <v>1174685</v>
      </c>
      <c r="AG241">
        <v>238</v>
      </c>
      <c r="AH241">
        <v>0</v>
      </c>
      <c r="AI241">
        <f t="shared" si="11"/>
        <v>120</v>
      </c>
      <c r="AJ241">
        <f t="shared" si="12"/>
        <v>24</v>
      </c>
      <c r="AL241">
        <f t="shared" si="10"/>
        <v>239</v>
      </c>
      <c r="AM241" t="e">
        <f>ROUND(SUMIF(AH:AH,$AL241,$AG:$AG)/'Stats summary'!$B$4/100000/COUNTIF(AH:AH,$AL241)*100,0)</f>
        <v>#DIV/0!</v>
      </c>
      <c r="AN241">
        <f>ROUND(SUMIF(AI:AI,$AL241,$AG:$AG)/'Stats summary'!$B$4/100000/COUNTIF(AI:AI,$AL241)*100,0)</f>
        <v>0</v>
      </c>
      <c r="AO241" t="e">
        <f>ROUND(SUMIF(AJ:AJ,$AL241,$AG:$AG)/'Stats summary'!$B$4/100000/COUNTIF(AJ:AJ,$AL241)*100,0)</f>
        <v>#DIV/0!</v>
      </c>
    </row>
    <row r="242" spans="1:41">
      <c r="A242">
        <v>4</v>
      </c>
      <c r="B242">
        <v>0</v>
      </c>
      <c r="C242">
        <v>3</v>
      </c>
      <c r="D242">
        <v>0</v>
      </c>
      <c r="E242">
        <v>3228</v>
      </c>
      <c r="F242">
        <v>361536</v>
      </c>
      <c r="M242">
        <v>1</v>
      </c>
      <c r="N242">
        <v>61</v>
      </c>
      <c r="O242">
        <v>201</v>
      </c>
      <c r="P242">
        <v>12261</v>
      </c>
      <c r="R242">
        <v>240</v>
      </c>
      <c r="S242">
        <v>33538</v>
      </c>
      <c r="T242">
        <v>8049120</v>
      </c>
      <c r="AG242">
        <v>239</v>
      </c>
      <c r="AH242">
        <v>0</v>
      </c>
      <c r="AI242">
        <f t="shared" si="11"/>
        <v>120</v>
      </c>
      <c r="AJ242">
        <f t="shared" si="12"/>
        <v>24</v>
      </c>
      <c r="AL242">
        <f t="shared" si="10"/>
        <v>240</v>
      </c>
      <c r="AM242" t="e">
        <f>ROUND(SUMIF(AH:AH,$AL242,$AG:$AG)/'Stats summary'!$B$4/100000/COUNTIF(AH:AH,$AL242)*100,0)</f>
        <v>#DIV/0!</v>
      </c>
      <c r="AN242">
        <f>ROUND(SUMIF(AI:AI,$AL242,$AG:$AG)/'Stats summary'!$B$4/100000/COUNTIF(AI:AI,$AL242)*100,0)</f>
        <v>0</v>
      </c>
      <c r="AO242" t="e">
        <f>ROUND(SUMIF(AJ:AJ,$AL242,$AG:$AG)/'Stats summary'!$B$4/100000/COUNTIF(AJ:AJ,$AL242)*100,0)</f>
        <v>#DIV/0!</v>
      </c>
    </row>
    <row r="243" spans="1:41">
      <c r="A243">
        <v>4</v>
      </c>
      <c r="B243">
        <v>0</v>
      </c>
      <c r="C243">
        <v>3</v>
      </c>
      <c r="D243">
        <v>1</v>
      </c>
      <c r="E243">
        <v>96</v>
      </c>
      <c r="F243">
        <v>12096</v>
      </c>
      <c r="M243">
        <v>2</v>
      </c>
      <c r="N243">
        <v>61</v>
      </c>
      <c r="O243">
        <v>5885</v>
      </c>
      <c r="P243">
        <v>358985</v>
      </c>
      <c r="R243">
        <v>241</v>
      </c>
      <c r="S243">
        <v>4415</v>
      </c>
      <c r="T243">
        <v>1064015</v>
      </c>
      <c r="AG243">
        <v>240</v>
      </c>
      <c r="AH243">
        <v>0</v>
      </c>
      <c r="AI243">
        <f t="shared" si="11"/>
        <v>121</v>
      </c>
      <c r="AJ243">
        <f t="shared" si="12"/>
        <v>25</v>
      </c>
      <c r="AL243">
        <f t="shared" si="10"/>
        <v>241</v>
      </c>
      <c r="AM243" t="e">
        <f>ROUND(SUMIF(AH:AH,$AL243,$AG:$AG)/'Stats summary'!$B$4/100000/COUNTIF(AH:AH,$AL243)*100,0)</f>
        <v>#DIV/0!</v>
      </c>
      <c r="AN243">
        <f>ROUND(SUMIF(AI:AI,$AL243,$AG:$AG)/'Stats summary'!$B$4/100000/COUNTIF(AI:AI,$AL243)*100,0)</f>
        <v>0</v>
      </c>
      <c r="AO243" t="e">
        <f>ROUND(SUMIF(AJ:AJ,$AL243,$AG:$AG)/'Stats summary'!$B$4/100000/COUNTIF(AJ:AJ,$AL243)*100,0)</f>
        <v>#DIV/0!</v>
      </c>
    </row>
    <row r="244" spans="1:41">
      <c r="A244">
        <v>4</v>
      </c>
      <c r="B244">
        <v>3</v>
      </c>
      <c r="C244">
        <v>3</v>
      </c>
      <c r="D244">
        <v>1</v>
      </c>
      <c r="E244">
        <v>316538</v>
      </c>
      <c r="F244">
        <v>2215766</v>
      </c>
      <c r="M244">
        <v>3</v>
      </c>
      <c r="N244">
        <v>61</v>
      </c>
      <c r="O244">
        <v>9</v>
      </c>
      <c r="P244">
        <v>549</v>
      </c>
      <c r="R244">
        <v>242</v>
      </c>
      <c r="S244">
        <v>8400</v>
      </c>
      <c r="T244">
        <v>2032800</v>
      </c>
      <c r="AG244">
        <v>241</v>
      </c>
      <c r="AH244">
        <v>0</v>
      </c>
      <c r="AI244">
        <f t="shared" si="11"/>
        <v>121</v>
      </c>
      <c r="AJ244">
        <f t="shared" si="12"/>
        <v>25</v>
      </c>
      <c r="AL244">
        <f t="shared" si="10"/>
        <v>242</v>
      </c>
      <c r="AM244" t="e">
        <f>ROUND(SUMIF(AH:AH,$AL244,$AG:$AG)/'Stats summary'!$B$4/100000/COUNTIF(AH:AH,$AL244)*100,0)</f>
        <v>#DIV/0!</v>
      </c>
      <c r="AN244">
        <f>ROUND(SUMIF(AI:AI,$AL244,$AG:$AG)/'Stats summary'!$B$4/100000/COUNTIF(AI:AI,$AL244)*100,0)</f>
        <v>0</v>
      </c>
      <c r="AO244" t="e">
        <f>ROUND(SUMIF(AJ:AJ,$AL244,$AG:$AG)/'Stats summary'!$B$4/100000/COUNTIF(AJ:AJ,$AL244)*100,0)</f>
        <v>#DIV/0!</v>
      </c>
    </row>
    <row r="245" spans="1:41">
      <c r="A245">
        <v>4</v>
      </c>
      <c r="B245">
        <v>4</v>
      </c>
      <c r="C245">
        <v>3</v>
      </c>
      <c r="D245">
        <v>0</v>
      </c>
      <c r="E245">
        <v>5936</v>
      </c>
      <c r="F245">
        <v>332416</v>
      </c>
      <c r="M245">
        <v>0</v>
      </c>
      <c r="N245">
        <v>62</v>
      </c>
      <c r="O245">
        <v>54206</v>
      </c>
      <c r="P245">
        <v>3360772</v>
      </c>
      <c r="R245">
        <v>243</v>
      </c>
      <c r="S245">
        <v>5038</v>
      </c>
      <c r="T245">
        <v>1224234</v>
      </c>
      <c r="AG245">
        <v>242</v>
      </c>
      <c r="AH245">
        <v>0</v>
      </c>
      <c r="AI245">
        <f t="shared" si="11"/>
        <v>122</v>
      </c>
      <c r="AJ245">
        <f t="shared" si="12"/>
        <v>25</v>
      </c>
      <c r="AL245">
        <f t="shared" si="10"/>
        <v>243</v>
      </c>
      <c r="AM245" t="e">
        <f>ROUND(SUMIF(AH:AH,$AL245,$AG:$AG)/'Stats summary'!$B$4/100000/COUNTIF(AH:AH,$AL245)*100,0)</f>
        <v>#DIV/0!</v>
      </c>
      <c r="AN245">
        <f>ROUND(SUMIF(AI:AI,$AL245,$AG:$AG)/'Stats summary'!$B$4/100000/COUNTIF(AI:AI,$AL245)*100,0)</f>
        <v>0</v>
      </c>
      <c r="AO245" t="e">
        <f>ROUND(SUMIF(AJ:AJ,$AL245,$AG:$AG)/'Stats summary'!$B$4/100000/COUNTIF(AJ:AJ,$AL245)*100,0)</f>
        <v>#DIV/0!</v>
      </c>
    </row>
    <row r="246" spans="1:41">
      <c r="A246">
        <v>4</v>
      </c>
      <c r="B246">
        <v>4</v>
      </c>
      <c r="C246">
        <v>3</v>
      </c>
      <c r="D246">
        <v>1</v>
      </c>
      <c r="E246">
        <v>145496</v>
      </c>
      <c r="F246">
        <v>1746156</v>
      </c>
      <c r="M246">
        <v>1</v>
      </c>
      <c r="N246">
        <v>62</v>
      </c>
      <c r="O246">
        <v>131</v>
      </c>
      <c r="P246">
        <v>8122</v>
      </c>
      <c r="R246">
        <v>244</v>
      </c>
      <c r="S246">
        <v>17693</v>
      </c>
      <c r="T246">
        <v>4317092</v>
      </c>
      <c r="AG246">
        <v>243</v>
      </c>
      <c r="AH246">
        <v>0</v>
      </c>
      <c r="AI246">
        <f t="shared" si="11"/>
        <v>122</v>
      </c>
      <c r="AJ246">
        <f t="shared" si="12"/>
        <v>25</v>
      </c>
      <c r="AL246">
        <f t="shared" si="10"/>
        <v>244</v>
      </c>
      <c r="AM246" t="e">
        <f>ROUND(SUMIF(AH:AH,$AL246,$AG:$AG)/'Stats summary'!$B$4/100000/COUNTIF(AH:AH,$AL246)*100,0)</f>
        <v>#DIV/0!</v>
      </c>
      <c r="AN246">
        <f>ROUND(SUMIF(AI:AI,$AL246,$AG:$AG)/'Stats summary'!$B$4/100000/COUNTIF(AI:AI,$AL246)*100,0)</f>
        <v>0</v>
      </c>
      <c r="AO246" t="e">
        <f>ROUND(SUMIF(AJ:AJ,$AL246,$AG:$AG)/'Stats summary'!$B$4/100000/COUNTIF(AJ:AJ,$AL246)*100,0)</f>
        <v>#DIV/0!</v>
      </c>
    </row>
    <row r="247" spans="1:41">
      <c r="A247">
        <v>4</v>
      </c>
      <c r="B247">
        <v>5</v>
      </c>
      <c r="C247">
        <v>3</v>
      </c>
      <c r="D247">
        <v>0</v>
      </c>
      <c r="E247">
        <v>3360</v>
      </c>
      <c r="F247">
        <v>322560</v>
      </c>
      <c r="M247">
        <v>2</v>
      </c>
      <c r="N247">
        <v>62</v>
      </c>
      <c r="O247">
        <v>9221</v>
      </c>
      <c r="P247">
        <v>571702</v>
      </c>
      <c r="R247">
        <v>245</v>
      </c>
      <c r="S247">
        <v>4498</v>
      </c>
      <c r="T247">
        <v>1102010</v>
      </c>
      <c r="AG247">
        <v>244</v>
      </c>
      <c r="AH247">
        <v>0</v>
      </c>
      <c r="AI247">
        <f t="shared" si="11"/>
        <v>123</v>
      </c>
      <c r="AJ247">
        <f t="shared" si="12"/>
        <v>25</v>
      </c>
      <c r="AL247">
        <f t="shared" si="10"/>
        <v>245</v>
      </c>
      <c r="AM247" t="e">
        <f>ROUND(SUMIF(AH:AH,$AL247,$AG:$AG)/'Stats summary'!$B$4/100000/COUNTIF(AH:AH,$AL247)*100,0)</f>
        <v>#DIV/0!</v>
      </c>
      <c r="AN247">
        <f>ROUND(SUMIF(AI:AI,$AL247,$AG:$AG)/'Stats summary'!$B$4/100000/COUNTIF(AI:AI,$AL247)*100,0)</f>
        <v>0</v>
      </c>
      <c r="AO247" t="e">
        <f>ROUND(SUMIF(AJ:AJ,$AL247,$AG:$AG)/'Stats summary'!$B$4/100000/COUNTIF(AJ:AJ,$AL247)*100,0)</f>
        <v>#DIV/0!</v>
      </c>
    </row>
    <row r="248" spans="1:41">
      <c r="A248">
        <v>4</v>
      </c>
      <c r="B248">
        <v>5</v>
      </c>
      <c r="C248">
        <v>3</v>
      </c>
      <c r="D248">
        <v>1</v>
      </c>
      <c r="E248">
        <v>119824</v>
      </c>
      <c r="F248">
        <v>1797360</v>
      </c>
      <c r="M248">
        <v>3</v>
      </c>
      <c r="N248">
        <v>62</v>
      </c>
      <c r="O248">
        <v>35</v>
      </c>
      <c r="P248">
        <v>2170</v>
      </c>
      <c r="R248">
        <v>246</v>
      </c>
      <c r="S248">
        <v>9408</v>
      </c>
      <c r="T248">
        <v>2314368</v>
      </c>
      <c r="AG248">
        <v>245</v>
      </c>
      <c r="AH248">
        <v>0</v>
      </c>
      <c r="AI248">
        <f t="shared" si="11"/>
        <v>123</v>
      </c>
      <c r="AJ248">
        <f t="shared" si="12"/>
        <v>25</v>
      </c>
      <c r="AL248">
        <f t="shared" si="10"/>
        <v>246</v>
      </c>
      <c r="AM248" t="e">
        <f>ROUND(SUMIF(AH:AH,$AL248,$AG:$AG)/'Stats summary'!$B$4/100000/COUNTIF(AH:AH,$AL248)*100,0)</f>
        <v>#DIV/0!</v>
      </c>
      <c r="AN248">
        <f>ROUND(SUMIF(AI:AI,$AL248,$AG:$AG)/'Stats summary'!$B$4/100000/COUNTIF(AI:AI,$AL248)*100,0)</f>
        <v>0</v>
      </c>
      <c r="AO248" t="e">
        <f>ROUND(SUMIF(AJ:AJ,$AL248,$AG:$AG)/'Stats summary'!$B$4/100000/COUNTIF(AJ:AJ,$AL248)*100,0)</f>
        <v>#DIV/0!</v>
      </c>
    </row>
    <row r="249" spans="1:41">
      <c r="A249">
        <v>5</v>
      </c>
      <c r="B249">
        <v>0</v>
      </c>
      <c r="C249">
        <v>3</v>
      </c>
      <c r="D249">
        <v>0</v>
      </c>
      <c r="E249">
        <v>2720</v>
      </c>
      <c r="F249">
        <v>326400</v>
      </c>
      <c r="M249">
        <v>0</v>
      </c>
      <c r="N249">
        <v>63</v>
      </c>
      <c r="O249">
        <v>175664</v>
      </c>
      <c r="P249">
        <v>11066832</v>
      </c>
      <c r="R249">
        <v>247</v>
      </c>
      <c r="S249">
        <v>4536</v>
      </c>
      <c r="T249">
        <v>1120392</v>
      </c>
      <c r="AG249">
        <v>246</v>
      </c>
      <c r="AH249">
        <v>0</v>
      </c>
      <c r="AI249">
        <f t="shared" si="11"/>
        <v>124</v>
      </c>
      <c r="AJ249">
        <f t="shared" si="12"/>
        <v>25</v>
      </c>
      <c r="AL249">
        <f t="shared" si="10"/>
        <v>247</v>
      </c>
      <c r="AM249" t="e">
        <f>ROUND(SUMIF(AH:AH,$AL249,$AG:$AG)/'Stats summary'!$B$4/100000/COUNTIF(AH:AH,$AL249)*100,0)</f>
        <v>#DIV/0!</v>
      </c>
      <c r="AN249">
        <f>ROUND(SUMIF(AI:AI,$AL249,$AG:$AG)/'Stats summary'!$B$4/100000/COUNTIF(AI:AI,$AL249)*100,0)</f>
        <v>0</v>
      </c>
      <c r="AO249" t="e">
        <f>ROUND(SUMIF(AJ:AJ,$AL249,$AG:$AG)/'Stats summary'!$B$4/100000/COUNTIF(AJ:AJ,$AL249)*100,0)</f>
        <v>#DIV/0!</v>
      </c>
    </row>
    <row r="250" spans="1:41">
      <c r="A250">
        <v>5</v>
      </c>
      <c r="B250">
        <v>3</v>
      </c>
      <c r="C250">
        <v>3</v>
      </c>
      <c r="D250">
        <v>1</v>
      </c>
      <c r="E250">
        <v>347750</v>
      </c>
      <c r="F250">
        <v>4173000</v>
      </c>
      <c r="M250">
        <v>1</v>
      </c>
      <c r="N250">
        <v>63</v>
      </c>
      <c r="O250">
        <v>57</v>
      </c>
      <c r="P250">
        <v>3591</v>
      </c>
      <c r="R250">
        <v>248</v>
      </c>
      <c r="S250">
        <v>19539</v>
      </c>
      <c r="T250">
        <v>4845672</v>
      </c>
      <c r="AG250">
        <v>247</v>
      </c>
      <c r="AH250">
        <v>0</v>
      </c>
      <c r="AI250">
        <f t="shared" si="11"/>
        <v>124</v>
      </c>
      <c r="AJ250">
        <f t="shared" si="12"/>
        <v>25</v>
      </c>
      <c r="AL250">
        <f t="shared" si="10"/>
        <v>248</v>
      </c>
      <c r="AM250" t="e">
        <f>ROUND(SUMIF(AH:AH,$AL250,$AG:$AG)/'Stats summary'!$B$4/100000/COUNTIF(AH:AH,$AL250)*100,0)</f>
        <v>#DIV/0!</v>
      </c>
      <c r="AN250">
        <f>ROUND(SUMIF(AI:AI,$AL250,$AG:$AG)/'Stats summary'!$B$4/100000/COUNTIF(AI:AI,$AL250)*100,0)</f>
        <v>0</v>
      </c>
      <c r="AO250" t="e">
        <f>ROUND(SUMIF(AJ:AJ,$AL250,$AG:$AG)/'Stats summary'!$B$4/100000/COUNTIF(AJ:AJ,$AL250)*100,0)</f>
        <v>#DIV/0!</v>
      </c>
    </row>
    <row r="251" spans="1:41">
      <c r="A251">
        <v>5</v>
      </c>
      <c r="B251">
        <v>4</v>
      </c>
      <c r="C251">
        <v>3</v>
      </c>
      <c r="D251">
        <v>0</v>
      </c>
      <c r="E251">
        <v>7355</v>
      </c>
      <c r="F251">
        <v>706080</v>
      </c>
      <c r="M251">
        <v>2</v>
      </c>
      <c r="N251">
        <v>63</v>
      </c>
      <c r="O251">
        <v>39899</v>
      </c>
      <c r="P251">
        <v>2513637</v>
      </c>
      <c r="R251">
        <v>249</v>
      </c>
      <c r="S251">
        <v>4753</v>
      </c>
      <c r="T251">
        <v>1183497</v>
      </c>
      <c r="AG251">
        <v>248</v>
      </c>
      <c r="AH251">
        <v>0</v>
      </c>
      <c r="AI251">
        <f t="shared" si="11"/>
        <v>125</v>
      </c>
      <c r="AJ251">
        <f t="shared" si="12"/>
        <v>25</v>
      </c>
      <c r="AL251">
        <f t="shared" si="10"/>
        <v>249</v>
      </c>
      <c r="AM251" t="e">
        <f>ROUND(SUMIF(AH:AH,$AL251,$AG:$AG)/'Stats summary'!$B$4/100000/COUNTIF(AH:AH,$AL251)*100,0)</f>
        <v>#DIV/0!</v>
      </c>
      <c r="AN251">
        <f>ROUND(SUMIF(AI:AI,$AL251,$AG:$AG)/'Stats summary'!$B$4/100000/COUNTIF(AI:AI,$AL251)*100,0)</f>
        <v>0</v>
      </c>
      <c r="AO251" t="e">
        <f>ROUND(SUMIF(AJ:AJ,$AL251,$AG:$AG)/'Stats summary'!$B$4/100000/COUNTIF(AJ:AJ,$AL251)*100,0)</f>
        <v>#DIV/0!</v>
      </c>
    </row>
    <row r="252" spans="1:41">
      <c r="A252">
        <v>5</v>
      </c>
      <c r="B252">
        <v>4</v>
      </c>
      <c r="C252">
        <v>3</v>
      </c>
      <c r="D252">
        <v>1</v>
      </c>
      <c r="E252">
        <v>141900</v>
      </c>
      <c r="F252">
        <v>2128500</v>
      </c>
      <c r="M252">
        <v>3</v>
      </c>
      <c r="N252">
        <v>63</v>
      </c>
      <c r="O252">
        <v>149</v>
      </c>
      <c r="P252">
        <v>9387</v>
      </c>
      <c r="R252">
        <v>250</v>
      </c>
      <c r="S252">
        <v>7152</v>
      </c>
      <c r="T252">
        <v>1788000</v>
      </c>
      <c r="AG252">
        <v>249</v>
      </c>
      <c r="AH252">
        <v>0</v>
      </c>
      <c r="AI252">
        <f t="shared" si="11"/>
        <v>125</v>
      </c>
      <c r="AJ252">
        <f t="shared" si="12"/>
        <v>25</v>
      </c>
      <c r="AL252">
        <f t="shared" si="10"/>
        <v>250</v>
      </c>
      <c r="AM252" t="e">
        <f>ROUND(SUMIF(AH:AH,$AL252,$AG:$AG)/'Stats summary'!$B$4/100000/COUNTIF(AH:AH,$AL252)*100,0)</f>
        <v>#DIV/0!</v>
      </c>
      <c r="AN252">
        <f>ROUND(SUMIF(AI:AI,$AL252,$AG:$AG)/'Stats summary'!$B$4/100000/COUNTIF(AI:AI,$AL252)*100,0)</f>
        <v>0</v>
      </c>
      <c r="AO252" t="e">
        <f>ROUND(SUMIF(AJ:AJ,$AL252,$AG:$AG)/'Stats summary'!$B$4/100000/COUNTIF(AJ:AJ,$AL252)*100,0)</f>
        <v>#DIV/0!</v>
      </c>
    </row>
    <row r="253" spans="1:41">
      <c r="A253">
        <v>5</v>
      </c>
      <c r="B253">
        <v>5</v>
      </c>
      <c r="C253">
        <v>3</v>
      </c>
      <c r="D253">
        <v>0</v>
      </c>
      <c r="E253">
        <v>3316</v>
      </c>
      <c r="F253">
        <v>397920</v>
      </c>
      <c r="M253">
        <v>0</v>
      </c>
      <c r="N253">
        <v>64</v>
      </c>
      <c r="O253">
        <v>166693</v>
      </c>
      <c r="P253">
        <v>10668352</v>
      </c>
      <c r="R253">
        <v>251</v>
      </c>
      <c r="S253">
        <v>3923</v>
      </c>
      <c r="T253">
        <v>984673</v>
      </c>
      <c r="AG253">
        <v>250</v>
      </c>
      <c r="AH253">
        <v>0</v>
      </c>
      <c r="AI253">
        <f t="shared" si="11"/>
        <v>126</v>
      </c>
      <c r="AJ253">
        <f t="shared" si="12"/>
        <v>26</v>
      </c>
      <c r="AL253">
        <f t="shared" si="10"/>
        <v>251</v>
      </c>
      <c r="AM253" t="e">
        <f>ROUND(SUMIF(AH:AH,$AL253,$AG:$AG)/'Stats summary'!$B$4/100000/COUNTIF(AH:AH,$AL253)*100,0)</f>
        <v>#DIV/0!</v>
      </c>
      <c r="AN253">
        <f>ROUND(SUMIF(AI:AI,$AL253,$AG:$AG)/'Stats summary'!$B$4/100000/COUNTIF(AI:AI,$AL253)*100,0)</f>
        <v>0</v>
      </c>
      <c r="AO253" t="e">
        <f>ROUND(SUMIF(AJ:AJ,$AL253,$AG:$AG)/'Stats summary'!$B$4/100000/COUNTIF(AJ:AJ,$AL253)*100,0)</f>
        <v>#DIV/0!</v>
      </c>
    </row>
    <row r="254" spans="1:41">
      <c r="A254">
        <v>5</v>
      </c>
      <c r="B254">
        <v>5</v>
      </c>
      <c r="C254">
        <v>3</v>
      </c>
      <c r="D254">
        <v>1</v>
      </c>
      <c r="E254">
        <v>100344</v>
      </c>
      <c r="F254">
        <v>2006880</v>
      </c>
      <c r="M254">
        <v>1</v>
      </c>
      <c r="N254">
        <v>64</v>
      </c>
      <c r="O254">
        <v>93667</v>
      </c>
      <c r="P254">
        <v>5994688</v>
      </c>
      <c r="R254">
        <v>252</v>
      </c>
      <c r="S254">
        <v>20819</v>
      </c>
      <c r="T254">
        <v>5246388</v>
      </c>
      <c r="AG254">
        <v>251</v>
      </c>
      <c r="AH254">
        <v>0</v>
      </c>
      <c r="AI254">
        <f t="shared" si="11"/>
        <v>126</v>
      </c>
      <c r="AJ254">
        <f t="shared" si="12"/>
        <v>26</v>
      </c>
      <c r="AL254">
        <f t="shared" si="10"/>
        <v>252</v>
      </c>
      <c r="AM254" t="e">
        <f>ROUND(SUMIF(AH:AH,$AL254,$AG:$AG)/'Stats summary'!$B$4/100000/COUNTIF(AH:AH,$AL254)*100,0)</f>
        <v>#DIV/0!</v>
      </c>
      <c r="AN254">
        <f>ROUND(SUMIF(AI:AI,$AL254,$AG:$AG)/'Stats summary'!$B$4/100000/COUNTIF(AI:AI,$AL254)*100,0)</f>
        <v>0</v>
      </c>
      <c r="AO254" t="e">
        <f>ROUND(SUMIF(AJ:AJ,$AL254,$AG:$AG)/'Stats summary'!$B$4/100000/COUNTIF(AJ:AJ,$AL254)*100,0)</f>
        <v>#DIV/0!</v>
      </c>
    </row>
    <row r="255" spans="1:41">
      <c r="A255">
        <v>6</v>
      </c>
      <c r="B255">
        <v>0</v>
      </c>
      <c r="C255">
        <v>3</v>
      </c>
      <c r="D255">
        <v>0</v>
      </c>
      <c r="E255">
        <v>2356</v>
      </c>
      <c r="F255">
        <v>376960</v>
      </c>
      <c r="M255">
        <v>2</v>
      </c>
      <c r="N255">
        <v>64</v>
      </c>
      <c r="O255">
        <v>24238</v>
      </c>
      <c r="P255">
        <v>1551232</v>
      </c>
      <c r="R255">
        <v>253</v>
      </c>
      <c r="S255">
        <v>3891</v>
      </c>
      <c r="T255">
        <v>984423</v>
      </c>
      <c r="AG255">
        <v>252</v>
      </c>
      <c r="AH255">
        <v>0</v>
      </c>
      <c r="AI255">
        <f t="shared" si="11"/>
        <v>127</v>
      </c>
      <c r="AJ255">
        <f t="shared" si="12"/>
        <v>26</v>
      </c>
      <c r="AL255">
        <f t="shared" si="10"/>
        <v>253</v>
      </c>
      <c r="AM255" t="e">
        <f>ROUND(SUMIF(AH:AH,$AL255,$AG:$AG)/'Stats summary'!$B$4/100000/COUNTIF(AH:AH,$AL255)*100,0)</f>
        <v>#DIV/0!</v>
      </c>
      <c r="AN255">
        <f>ROUND(SUMIF(AI:AI,$AL255,$AG:$AG)/'Stats summary'!$B$4/100000/COUNTIF(AI:AI,$AL255)*100,0)</f>
        <v>0</v>
      </c>
      <c r="AO255" t="e">
        <f>ROUND(SUMIF(AJ:AJ,$AL255,$AG:$AG)/'Stats summary'!$B$4/100000/COUNTIF(AJ:AJ,$AL255)*100,0)</f>
        <v>#DIV/0!</v>
      </c>
    </row>
    <row r="256" spans="1:41">
      <c r="A256">
        <v>6</v>
      </c>
      <c r="B256">
        <v>3</v>
      </c>
      <c r="C256">
        <v>3</v>
      </c>
      <c r="D256">
        <v>1</v>
      </c>
      <c r="E256">
        <v>44908</v>
      </c>
      <c r="F256">
        <v>673620</v>
      </c>
      <c r="M256">
        <v>3</v>
      </c>
      <c r="N256">
        <v>64</v>
      </c>
      <c r="O256">
        <v>56019</v>
      </c>
      <c r="P256">
        <v>3585216</v>
      </c>
      <c r="R256">
        <v>254</v>
      </c>
      <c r="S256">
        <v>7146</v>
      </c>
      <c r="T256">
        <v>1815084</v>
      </c>
      <c r="AG256">
        <v>253</v>
      </c>
      <c r="AH256">
        <v>0</v>
      </c>
      <c r="AI256">
        <f t="shared" si="11"/>
        <v>127</v>
      </c>
      <c r="AJ256">
        <f t="shared" si="12"/>
        <v>26</v>
      </c>
      <c r="AL256">
        <f t="shared" si="10"/>
        <v>254</v>
      </c>
      <c r="AM256" t="e">
        <f>ROUND(SUMIF(AH:AH,$AL256,$AG:$AG)/'Stats summary'!$B$4/100000/COUNTIF(AH:AH,$AL256)*100,0)</f>
        <v>#DIV/0!</v>
      </c>
      <c r="AN256">
        <f>ROUND(SUMIF(AI:AI,$AL256,$AG:$AG)/'Stats summary'!$B$4/100000/COUNTIF(AI:AI,$AL256)*100,0)</f>
        <v>0</v>
      </c>
      <c r="AO256" t="e">
        <f>ROUND(SUMIF(AJ:AJ,$AL256,$AG:$AG)/'Stats summary'!$B$4/100000/COUNTIF(AJ:AJ,$AL256)*100,0)</f>
        <v>#DIV/0!</v>
      </c>
    </row>
    <row r="257" spans="1:41">
      <c r="A257">
        <v>6</v>
      </c>
      <c r="B257">
        <v>4</v>
      </c>
      <c r="C257">
        <v>3</v>
      </c>
      <c r="D257">
        <v>0</v>
      </c>
      <c r="E257">
        <v>839</v>
      </c>
      <c r="F257">
        <v>100680</v>
      </c>
      <c r="M257">
        <v>0</v>
      </c>
      <c r="N257">
        <v>65</v>
      </c>
      <c r="O257">
        <v>11547</v>
      </c>
      <c r="P257">
        <v>750555</v>
      </c>
      <c r="R257">
        <v>255</v>
      </c>
      <c r="S257">
        <v>4527</v>
      </c>
      <c r="T257">
        <v>1154385</v>
      </c>
      <c r="AG257">
        <v>254</v>
      </c>
      <c r="AH257">
        <v>0</v>
      </c>
      <c r="AI257">
        <f t="shared" si="11"/>
        <v>128</v>
      </c>
      <c r="AJ257">
        <f t="shared" si="12"/>
        <v>26</v>
      </c>
      <c r="AL257">
        <f t="shared" si="10"/>
        <v>255</v>
      </c>
      <c r="AM257" t="e">
        <f>ROUND(SUMIF(AH:AH,$AL257,$AG:$AG)/'Stats summary'!$B$4/100000/COUNTIF(AH:AH,$AL257)*100,0)</f>
        <v>#DIV/0!</v>
      </c>
      <c r="AN257">
        <f>ROUND(SUMIF(AI:AI,$AL257,$AG:$AG)/'Stats summary'!$B$4/100000/COUNTIF(AI:AI,$AL257)*100,0)</f>
        <v>0</v>
      </c>
      <c r="AO257" t="e">
        <f>ROUND(SUMIF(AJ:AJ,$AL257,$AG:$AG)/'Stats summary'!$B$4/100000/COUNTIF(AJ:AJ,$AL257)*100,0)</f>
        <v>#DIV/0!</v>
      </c>
    </row>
    <row r="258" spans="1:41">
      <c r="A258">
        <v>6</v>
      </c>
      <c r="B258">
        <v>4</v>
      </c>
      <c r="C258">
        <v>3</v>
      </c>
      <c r="D258">
        <v>1</v>
      </c>
      <c r="E258">
        <v>6764</v>
      </c>
      <c r="F258">
        <v>135280</v>
      </c>
      <c r="M258">
        <v>1</v>
      </c>
      <c r="N258">
        <v>65</v>
      </c>
      <c r="O258">
        <v>48</v>
      </c>
      <c r="P258">
        <v>3120</v>
      </c>
      <c r="R258">
        <v>256</v>
      </c>
      <c r="S258">
        <v>18303</v>
      </c>
      <c r="T258">
        <v>4685568</v>
      </c>
      <c r="AG258">
        <v>255</v>
      </c>
      <c r="AH258">
        <v>0</v>
      </c>
      <c r="AI258">
        <f t="shared" si="11"/>
        <v>128</v>
      </c>
      <c r="AJ258">
        <f t="shared" si="12"/>
        <v>26</v>
      </c>
      <c r="AL258">
        <f t="shared" si="10"/>
        <v>256</v>
      </c>
      <c r="AM258" t="e">
        <f>ROUND(SUMIF(AH:AH,$AL258,$AG:$AG)/'Stats summary'!$B$4/100000/COUNTIF(AH:AH,$AL258)*100,0)</f>
        <v>#DIV/0!</v>
      </c>
      <c r="AN258">
        <f>ROUND(SUMIF(AI:AI,$AL258,$AG:$AG)/'Stats summary'!$B$4/100000/COUNTIF(AI:AI,$AL258)*100,0)</f>
        <v>0</v>
      </c>
      <c r="AO258" t="e">
        <f>ROUND(SUMIF(AJ:AJ,$AL258,$AG:$AG)/'Stats summary'!$B$4/100000/COUNTIF(AJ:AJ,$AL258)*100,0)</f>
        <v>#DIV/0!</v>
      </c>
    </row>
    <row r="259" spans="1:41">
      <c r="A259">
        <v>6</v>
      </c>
      <c r="B259">
        <v>5</v>
      </c>
      <c r="C259">
        <v>3</v>
      </c>
      <c r="D259">
        <v>0</v>
      </c>
      <c r="E259">
        <v>112</v>
      </c>
      <c r="F259">
        <v>17920</v>
      </c>
      <c r="M259">
        <v>2</v>
      </c>
      <c r="N259">
        <v>65</v>
      </c>
      <c r="O259">
        <v>2720</v>
      </c>
      <c r="P259">
        <v>176800</v>
      </c>
      <c r="R259">
        <v>257</v>
      </c>
      <c r="S259">
        <v>3625</v>
      </c>
      <c r="T259">
        <v>931625</v>
      </c>
      <c r="AG259">
        <v>256</v>
      </c>
      <c r="AH259">
        <v>0</v>
      </c>
      <c r="AI259">
        <f t="shared" si="11"/>
        <v>129</v>
      </c>
      <c r="AJ259">
        <f t="shared" si="12"/>
        <v>26</v>
      </c>
      <c r="AL259">
        <f t="shared" si="10"/>
        <v>257</v>
      </c>
      <c r="AM259" t="e">
        <f>ROUND(SUMIF(AH:AH,$AL259,$AG:$AG)/'Stats summary'!$B$4/100000/COUNTIF(AH:AH,$AL259)*100,0)</f>
        <v>#DIV/0!</v>
      </c>
      <c r="AN259">
        <f>ROUND(SUMIF(AI:AI,$AL259,$AG:$AG)/'Stats summary'!$B$4/100000/COUNTIF(AI:AI,$AL259)*100,0)</f>
        <v>0</v>
      </c>
      <c r="AO259" t="e">
        <f>ROUND(SUMIF(AJ:AJ,$AL259,$AG:$AG)/'Stats summary'!$B$4/100000/COUNTIF(AJ:AJ,$AL259)*100,0)</f>
        <v>#DIV/0!</v>
      </c>
    </row>
    <row r="260" spans="1:41">
      <c r="A260">
        <v>6</v>
      </c>
      <c r="B260">
        <v>5</v>
      </c>
      <c r="C260">
        <v>3</v>
      </c>
      <c r="D260">
        <v>1</v>
      </c>
      <c r="E260">
        <v>1172</v>
      </c>
      <c r="F260">
        <v>29300</v>
      </c>
      <c r="M260">
        <v>3</v>
      </c>
      <c r="N260">
        <v>65</v>
      </c>
      <c r="O260">
        <v>9</v>
      </c>
      <c r="P260">
        <v>585</v>
      </c>
      <c r="R260">
        <v>258</v>
      </c>
      <c r="S260">
        <v>7468</v>
      </c>
      <c r="T260">
        <v>1926744</v>
      </c>
      <c r="AG260">
        <v>257</v>
      </c>
      <c r="AH260">
        <v>0</v>
      </c>
      <c r="AI260">
        <f t="shared" si="11"/>
        <v>129</v>
      </c>
      <c r="AJ260">
        <f t="shared" si="12"/>
        <v>26</v>
      </c>
      <c r="AL260">
        <f t="shared" ref="AL260:AL323" si="13">AL259+1</f>
        <v>258</v>
      </c>
      <c r="AM260" t="e">
        <f>ROUND(SUMIF(AH:AH,$AL260,$AG:$AG)/'Stats summary'!$B$4/100000/COUNTIF(AH:AH,$AL260)*100,0)</f>
        <v>#DIV/0!</v>
      </c>
      <c r="AN260">
        <f>ROUND(SUMIF(AI:AI,$AL260,$AG:$AG)/'Stats summary'!$B$4/100000/COUNTIF(AI:AI,$AL260)*100,0)</f>
        <v>0</v>
      </c>
      <c r="AO260" t="e">
        <f>ROUND(SUMIF(AJ:AJ,$AL260,$AG:$AG)/'Stats summary'!$B$4/100000/COUNTIF(AJ:AJ,$AL260)*100,0)</f>
        <v>#DIV/0!</v>
      </c>
    </row>
    <row r="261" spans="1:41">
      <c r="A261">
        <v>7</v>
      </c>
      <c r="B261">
        <v>0</v>
      </c>
      <c r="C261">
        <v>3</v>
      </c>
      <c r="D261">
        <v>0</v>
      </c>
      <c r="E261">
        <v>48</v>
      </c>
      <c r="F261">
        <v>9600</v>
      </c>
      <c r="M261">
        <v>0</v>
      </c>
      <c r="N261">
        <v>66</v>
      </c>
      <c r="O261">
        <v>1054048</v>
      </c>
      <c r="P261">
        <v>69567168</v>
      </c>
      <c r="R261">
        <v>259</v>
      </c>
      <c r="S261">
        <v>3522</v>
      </c>
      <c r="T261">
        <v>912198</v>
      </c>
      <c r="AG261">
        <v>258</v>
      </c>
      <c r="AH261">
        <v>0</v>
      </c>
      <c r="AI261">
        <f t="shared" si="11"/>
        <v>130</v>
      </c>
      <c r="AJ261">
        <f t="shared" si="12"/>
        <v>26</v>
      </c>
      <c r="AL261">
        <f t="shared" si="13"/>
        <v>259</v>
      </c>
      <c r="AM261" t="e">
        <f>ROUND(SUMIF(AH:AH,$AL261,$AG:$AG)/'Stats summary'!$B$4/100000/COUNTIF(AH:AH,$AL261)*100,0)</f>
        <v>#DIV/0!</v>
      </c>
      <c r="AN261">
        <f>ROUND(SUMIF(AI:AI,$AL261,$AG:$AG)/'Stats summary'!$B$4/100000/COUNTIF(AI:AI,$AL261)*100,0)</f>
        <v>0</v>
      </c>
      <c r="AO261" t="e">
        <f>ROUND(SUMIF(AJ:AJ,$AL261,$AG:$AG)/'Stats summary'!$B$4/100000/COUNTIF(AJ:AJ,$AL261)*100,0)</f>
        <v>#DIV/0!</v>
      </c>
    </row>
    <row r="262" spans="1:41">
      <c r="A262">
        <v>7</v>
      </c>
      <c r="B262">
        <v>3</v>
      </c>
      <c r="C262">
        <v>3</v>
      </c>
      <c r="D262">
        <v>1</v>
      </c>
      <c r="E262">
        <v>32696</v>
      </c>
      <c r="F262">
        <v>653920</v>
      </c>
      <c r="M262">
        <v>1</v>
      </c>
      <c r="N262">
        <v>66</v>
      </c>
      <c r="O262">
        <v>326</v>
      </c>
      <c r="P262">
        <v>21516</v>
      </c>
      <c r="R262">
        <v>260</v>
      </c>
      <c r="S262">
        <v>14453</v>
      </c>
      <c r="T262">
        <v>3757780</v>
      </c>
      <c r="AG262">
        <v>259</v>
      </c>
      <c r="AH262">
        <v>0</v>
      </c>
      <c r="AI262">
        <f t="shared" ref="AI262:AI325" si="14">AI260+1</f>
        <v>130</v>
      </c>
      <c r="AJ262">
        <f t="shared" si="12"/>
        <v>26</v>
      </c>
      <c r="AL262">
        <f t="shared" si="13"/>
        <v>260</v>
      </c>
      <c r="AM262" t="e">
        <f>ROUND(SUMIF(AH:AH,$AL262,$AG:$AG)/'Stats summary'!$B$4/100000/COUNTIF(AH:AH,$AL262)*100,0)</f>
        <v>#DIV/0!</v>
      </c>
      <c r="AN262">
        <f>ROUND(SUMIF(AI:AI,$AL262,$AG:$AG)/'Stats summary'!$B$4/100000/COUNTIF(AI:AI,$AL262)*100,0)</f>
        <v>0</v>
      </c>
      <c r="AO262" t="e">
        <f>ROUND(SUMIF(AJ:AJ,$AL262,$AG:$AG)/'Stats summary'!$B$4/100000/COUNTIF(AJ:AJ,$AL262)*100,0)</f>
        <v>#DIV/0!</v>
      </c>
    </row>
    <row r="263" spans="1:41">
      <c r="A263">
        <v>7</v>
      </c>
      <c r="B263">
        <v>4</v>
      </c>
      <c r="C263">
        <v>3</v>
      </c>
      <c r="D263">
        <v>0</v>
      </c>
      <c r="E263">
        <v>648</v>
      </c>
      <c r="F263">
        <v>103680</v>
      </c>
      <c r="M263">
        <v>2</v>
      </c>
      <c r="N263">
        <v>66</v>
      </c>
      <c r="O263">
        <v>139696</v>
      </c>
      <c r="P263">
        <v>9219936</v>
      </c>
      <c r="R263">
        <v>261</v>
      </c>
      <c r="S263">
        <v>4012</v>
      </c>
      <c r="T263">
        <v>1047132</v>
      </c>
      <c r="AG263">
        <v>260</v>
      </c>
      <c r="AH263">
        <v>0</v>
      </c>
      <c r="AI263">
        <f t="shared" si="14"/>
        <v>131</v>
      </c>
      <c r="AJ263">
        <f t="shared" si="12"/>
        <v>27</v>
      </c>
      <c r="AL263">
        <f t="shared" si="13"/>
        <v>261</v>
      </c>
      <c r="AM263" t="e">
        <f>ROUND(SUMIF(AH:AH,$AL263,$AG:$AG)/'Stats summary'!$B$4/100000/COUNTIF(AH:AH,$AL263)*100,0)</f>
        <v>#DIV/0!</v>
      </c>
      <c r="AN263">
        <f>ROUND(SUMIF(AI:AI,$AL263,$AG:$AG)/'Stats summary'!$B$4/100000/COUNTIF(AI:AI,$AL263)*100,0)</f>
        <v>0</v>
      </c>
      <c r="AO263" t="e">
        <f>ROUND(SUMIF(AJ:AJ,$AL263,$AG:$AG)/'Stats summary'!$B$4/100000/COUNTIF(AJ:AJ,$AL263)*100,0)</f>
        <v>#DIV/0!</v>
      </c>
    </row>
    <row r="264" spans="1:41">
      <c r="A264">
        <v>7</v>
      </c>
      <c r="B264">
        <v>4</v>
      </c>
      <c r="C264">
        <v>3</v>
      </c>
      <c r="D264">
        <v>1</v>
      </c>
      <c r="E264">
        <v>4664</v>
      </c>
      <c r="F264">
        <v>139920</v>
      </c>
      <c r="M264">
        <v>3</v>
      </c>
      <c r="N264">
        <v>66</v>
      </c>
      <c r="O264">
        <v>36</v>
      </c>
      <c r="P264">
        <v>2376</v>
      </c>
      <c r="R264">
        <v>262</v>
      </c>
      <c r="S264">
        <v>6080</v>
      </c>
      <c r="T264">
        <v>1592960</v>
      </c>
      <c r="AG264">
        <v>261</v>
      </c>
      <c r="AH264">
        <v>0</v>
      </c>
      <c r="AI264">
        <f t="shared" si="14"/>
        <v>131</v>
      </c>
      <c r="AJ264">
        <f t="shared" si="12"/>
        <v>27</v>
      </c>
      <c r="AL264">
        <f t="shared" si="13"/>
        <v>262</v>
      </c>
      <c r="AM264" t="e">
        <f>ROUND(SUMIF(AH:AH,$AL264,$AG:$AG)/'Stats summary'!$B$4/100000/COUNTIF(AH:AH,$AL264)*100,0)</f>
        <v>#DIV/0!</v>
      </c>
      <c r="AN264">
        <f>ROUND(SUMIF(AI:AI,$AL264,$AG:$AG)/'Stats summary'!$B$4/100000/COUNTIF(AI:AI,$AL264)*100,0)</f>
        <v>0</v>
      </c>
      <c r="AO264" t="e">
        <f>ROUND(SUMIF(AJ:AJ,$AL264,$AG:$AG)/'Stats summary'!$B$4/100000/COUNTIF(AJ:AJ,$AL264)*100,0)</f>
        <v>#DIV/0!</v>
      </c>
    </row>
    <row r="265" spans="1:41">
      <c r="A265">
        <v>7</v>
      </c>
      <c r="B265">
        <v>5</v>
      </c>
      <c r="C265">
        <v>3</v>
      </c>
      <c r="D265">
        <v>0</v>
      </c>
      <c r="E265">
        <v>92</v>
      </c>
      <c r="F265">
        <v>22080</v>
      </c>
      <c r="M265">
        <v>0</v>
      </c>
      <c r="N265">
        <v>67</v>
      </c>
      <c r="O265">
        <v>17002</v>
      </c>
      <c r="P265">
        <v>1139134</v>
      </c>
      <c r="R265">
        <v>263</v>
      </c>
      <c r="S265">
        <v>3949</v>
      </c>
      <c r="T265">
        <v>1038587</v>
      </c>
      <c r="AG265">
        <v>262</v>
      </c>
      <c r="AH265">
        <v>0</v>
      </c>
      <c r="AI265">
        <f t="shared" si="14"/>
        <v>132</v>
      </c>
      <c r="AJ265">
        <f t="shared" si="12"/>
        <v>27</v>
      </c>
      <c r="AL265">
        <f t="shared" si="13"/>
        <v>263</v>
      </c>
      <c r="AM265" t="e">
        <f>ROUND(SUMIF(AH:AH,$AL265,$AG:$AG)/'Stats summary'!$B$4/100000/COUNTIF(AH:AH,$AL265)*100,0)</f>
        <v>#DIV/0!</v>
      </c>
      <c r="AN265">
        <f>ROUND(SUMIF(AI:AI,$AL265,$AG:$AG)/'Stats summary'!$B$4/100000/COUNTIF(AI:AI,$AL265)*100,0)</f>
        <v>0</v>
      </c>
      <c r="AO265" t="e">
        <f>ROUND(SUMIF(AJ:AJ,$AL265,$AG:$AG)/'Stats summary'!$B$4/100000/COUNTIF(AJ:AJ,$AL265)*100,0)</f>
        <v>#DIV/0!</v>
      </c>
    </row>
    <row r="266" spans="1:41">
      <c r="A266">
        <v>7</v>
      </c>
      <c r="B266">
        <v>5</v>
      </c>
      <c r="C266">
        <v>3</v>
      </c>
      <c r="D266">
        <v>1</v>
      </c>
      <c r="E266">
        <v>812</v>
      </c>
      <c r="F266">
        <v>40600</v>
      </c>
      <c r="M266">
        <v>1</v>
      </c>
      <c r="N266">
        <v>67</v>
      </c>
      <c r="O266">
        <v>18</v>
      </c>
      <c r="P266">
        <v>1206</v>
      </c>
      <c r="R266">
        <v>264</v>
      </c>
      <c r="S266">
        <v>193562</v>
      </c>
      <c r="T266">
        <v>51100368</v>
      </c>
      <c r="AG266">
        <v>263</v>
      </c>
      <c r="AH266">
        <v>0</v>
      </c>
      <c r="AI266">
        <f t="shared" si="14"/>
        <v>132</v>
      </c>
      <c r="AJ266">
        <f t="shared" si="12"/>
        <v>27</v>
      </c>
      <c r="AL266">
        <f t="shared" si="13"/>
        <v>264</v>
      </c>
      <c r="AM266" t="e">
        <f>ROUND(SUMIF(AH:AH,$AL266,$AG:$AG)/'Stats summary'!$B$4/100000/COUNTIF(AH:AH,$AL266)*100,0)</f>
        <v>#DIV/0!</v>
      </c>
      <c r="AN266">
        <f>ROUND(SUMIF(AI:AI,$AL266,$AG:$AG)/'Stats summary'!$B$4/100000/COUNTIF(AI:AI,$AL266)*100,0)</f>
        <v>0</v>
      </c>
      <c r="AO266" t="e">
        <f>ROUND(SUMIF(AJ:AJ,$AL266,$AG:$AG)/'Stats summary'!$B$4/100000/COUNTIF(AJ:AJ,$AL266)*100,0)</f>
        <v>#DIV/0!</v>
      </c>
    </row>
    <row r="267" spans="1:41">
      <c r="A267">
        <v>8</v>
      </c>
      <c r="B267">
        <v>0</v>
      </c>
      <c r="C267">
        <v>3</v>
      </c>
      <c r="D267">
        <v>0</v>
      </c>
      <c r="E267">
        <v>4</v>
      </c>
      <c r="F267">
        <v>1600</v>
      </c>
      <c r="M267">
        <v>2</v>
      </c>
      <c r="N267">
        <v>67</v>
      </c>
      <c r="O267">
        <v>2641</v>
      </c>
      <c r="P267">
        <v>176947</v>
      </c>
      <c r="R267">
        <v>265</v>
      </c>
      <c r="S267">
        <v>3660</v>
      </c>
      <c r="T267">
        <v>969900</v>
      </c>
      <c r="AG267">
        <v>264</v>
      </c>
      <c r="AH267">
        <v>0</v>
      </c>
      <c r="AI267">
        <f t="shared" si="14"/>
        <v>133</v>
      </c>
      <c r="AJ267">
        <f t="shared" si="12"/>
        <v>27</v>
      </c>
      <c r="AL267">
        <f t="shared" si="13"/>
        <v>265</v>
      </c>
      <c r="AM267" t="e">
        <f>ROUND(SUMIF(AH:AH,$AL267,$AG:$AG)/'Stats summary'!$B$4/100000/COUNTIF(AH:AH,$AL267)*100,0)</f>
        <v>#DIV/0!</v>
      </c>
      <c r="AN267">
        <f>ROUND(SUMIF(AI:AI,$AL267,$AG:$AG)/'Stats summary'!$B$4/100000/COUNTIF(AI:AI,$AL267)*100,0)</f>
        <v>0</v>
      </c>
      <c r="AO267" t="e">
        <f>ROUND(SUMIF(AJ:AJ,$AL267,$AG:$AG)/'Stats summary'!$B$4/100000/COUNTIF(AJ:AJ,$AL267)*100,0)</f>
        <v>#DIV/0!</v>
      </c>
    </row>
    <row r="268" spans="1:41">
      <c r="A268">
        <v>8</v>
      </c>
      <c r="B268">
        <v>3</v>
      </c>
      <c r="C268">
        <v>3</v>
      </c>
      <c r="D268">
        <v>1</v>
      </c>
      <c r="E268">
        <v>8598</v>
      </c>
      <c r="F268">
        <v>214950</v>
      </c>
      <c r="M268">
        <v>3</v>
      </c>
      <c r="N268">
        <v>67</v>
      </c>
      <c r="O268">
        <v>1</v>
      </c>
      <c r="P268">
        <v>67</v>
      </c>
      <c r="R268">
        <v>266</v>
      </c>
      <c r="S268">
        <v>6471</v>
      </c>
      <c r="T268">
        <v>1721286</v>
      </c>
      <c r="AG268">
        <v>265</v>
      </c>
      <c r="AH268">
        <v>0</v>
      </c>
      <c r="AI268">
        <f t="shared" si="14"/>
        <v>133</v>
      </c>
      <c r="AJ268">
        <f t="shared" si="12"/>
        <v>27</v>
      </c>
      <c r="AL268">
        <f t="shared" si="13"/>
        <v>266</v>
      </c>
      <c r="AM268" t="e">
        <f>ROUND(SUMIF(AH:AH,$AL268,$AG:$AG)/'Stats summary'!$B$4/100000/COUNTIF(AH:AH,$AL268)*100,0)</f>
        <v>#DIV/0!</v>
      </c>
      <c r="AN268">
        <f>ROUND(SUMIF(AI:AI,$AL268,$AG:$AG)/'Stats summary'!$B$4/100000/COUNTIF(AI:AI,$AL268)*100,0)</f>
        <v>0</v>
      </c>
      <c r="AO268" t="e">
        <f>ROUND(SUMIF(AJ:AJ,$AL268,$AG:$AG)/'Stats summary'!$B$4/100000/COUNTIF(AJ:AJ,$AL268)*100,0)</f>
        <v>#DIV/0!</v>
      </c>
    </row>
    <row r="269" spans="1:41">
      <c r="A269">
        <v>8</v>
      </c>
      <c r="B269">
        <v>4</v>
      </c>
      <c r="C269">
        <v>3</v>
      </c>
      <c r="D269">
        <v>0</v>
      </c>
      <c r="E269">
        <v>169</v>
      </c>
      <c r="F269">
        <v>33800</v>
      </c>
      <c r="M269">
        <v>0</v>
      </c>
      <c r="N269">
        <v>68</v>
      </c>
      <c r="O269">
        <v>34962</v>
      </c>
      <c r="P269">
        <v>2377416</v>
      </c>
      <c r="R269">
        <v>267</v>
      </c>
      <c r="S269">
        <v>6013</v>
      </c>
      <c r="T269">
        <v>1605471</v>
      </c>
      <c r="AG269">
        <v>266</v>
      </c>
      <c r="AH269">
        <v>0</v>
      </c>
      <c r="AI269">
        <f t="shared" si="14"/>
        <v>134</v>
      </c>
      <c r="AJ269">
        <f t="shared" si="12"/>
        <v>27</v>
      </c>
      <c r="AL269">
        <f t="shared" si="13"/>
        <v>267</v>
      </c>
      <c r="AM269" t="e">
        <f>ROUND(SUMIF(AH:AH,$AL269,$AG:$AG)/'Stats summary'!$B$4/100000/COUNTIF(AH:AH,$AL269)*100,0)</f>
        <v>#DIV/0!</v>
      </c>
      <c r="AN269">
        <f>ROUND(SUMIF(AI:AI,$AL269,$AG:$AG)/'Stats summary'!$B$4/100000/COUNTIF(AI:AI,$AL269)*100,0)</f>
        <v>0</v>
      </c>
      <c r="AO269" t="e">
        <f>ROUND(SUMIF(AJ:AJ,$AL269,$AG:$AG)/'Stats summary'!$B$4/100000/COUNTIF(AJ:AJ,$AL269)*100,0)</f>
        <v>#DIV/0!</v>
      </c>
    </row>
    <row r="270" spans="1:41">
      <c r="A270">
        <v>8</v>
      </c>
      <c r="B270">
        <v>4</v>
      </c>
      <c r="C270">
        <v>3</v>
      </c>
      <c r="D270">
        <v>1</v>
      </c>
      <c r="E270">
        <v>1136</v>
      </c>
      <c r="F270">
        <v>56800</v>
      </c>
      <c r="M270">
        <v>1</v>
      </c>
      <c r="N270">
        <v>68</v>
      </c>
      <c r="O270">
        <v>16812</v>
      </c>
      <c r="P270">
        <v>1143216</v>
      </c>
      <c r="R270">
        <v>268</v>
      </c>
      <c r="S270">
        <v>14770</v>
      </c>
      <c r="T270">
        <v>3958360</v>
      </c>
      <c r="AG270">
        <v>267</v>
      </c>
      <c r="AH270">
        <v>0</v>
      </c>
      <c r="AI270">
        <f t="shared" si="14"/>
        <v>134</v>
      </c>
      <c r="AJ270">
        <f t="shared" ref="AJ270:AJ333" si="15">AJ260+1</f>
        <v>27</v>
      </c>
      <c r="AL270">
        <f t="shared" si="13"/>
        <v>268</v>
      </c>
      <c r="AM270" t="e">
        <f>ROUND(SUMIF(AH:AH,$AL270,$AG:$AG)/'Stats summary'!$B$4/100000/COUNTIF(AH:AH,$AL270)*100,0)</f>
        <v>#DIV/0!</v>
      </c>
      <c r="AN270">
        <f>ROUND(SUMIF(AI:AI,$AL270,$AG:$AG)/'Stats summary'!$B$4/100000/COUNTIF(AI:AI,$AL270)*100,0)</f>
        <v>0</v>
      </c>
      <c r="AO270" t="e">
        <f>ROUND(SUMIF(AJ:AJ,$AL270,$AG:$AG)/'Stats summary'!$B$4/100000/COUNTIF(AJ:AJ,$AL270)*100,0)</f>
        <v>#DIV/0!</v>
      </c>
    </row>
    <row r="271" spans="1:41">
      <c r="A271">
        <v>8</v>
      </c>
      <c r="B271">
        <v>5</v>
      </c>
      <c r="C271">
        <v>3</v>
      </c>
      <c r="D271">
        <v>0</v>
      </c>
      <c r="E271">
        <v>20</v>
      </c>
      <c r="F271">
        <v>8000</v>
      </c>
      <c r="M271">
        <v>2</v>
      </c>
      <c r="N271">
        <v>68</v>
      </c>
      <c r="O271">
        <v>8024</v>
      </c>
      <c r="P271">
        <v>545632</v>
      </c>
      <c r="R271">
        <v>269</v>
      </c>
      <c r="S271">
        <v>4439</v>
      </c>
      <c r="T271">
        <v>1194091</v>
      </c>
      <c r="AG271">
        <v>268</v>
      </c>
      <c r="AH271">
        <v>0</v>
      </c>
      <c r="AI271">
        <f t="shared" si="14"/>
        <v>135</v>
      </c>
      <c r="AJ271">
        <f t="shared" si="15"/>
        <v>27</v>
      </c>
      <c r="AL271">
        <f t="shared" si="13"/>
        <v>269</v>
      </c>
      <c r="AM271" t="e">
        <f>ROUND(SUMIF(AH:AH,$AL271,$AG:$AG)/'Stats summary'!$B$4/100000/COUNTIF(AH:AH,$AL271)*100,0)</f>
        <v>#DIV/0!</v>
      </c>
      <c r="AN271">
        <f>ROUND(SUMIF(AI:AI,$AL271,$AG:$AG)/'Stats summary'!$B$4/100000/COUNTIF(AI:AI,$AL271)*100,0)</f>
        <v>0</v>
      </c>
      <c r="AO271" t="e">
        <f>ROUND(SUMIF(AJ:AJ,$AL271,$AG:$AG)/'Stats summary'!$B$4/100000/COUNTIF(AJ:AJ,$AL271)*100,0)</f>
        <v>#DIV/0!</v>
      </c>
    </row>
    <row r="272" spans="1:41">
      <c r="A272">
        <v>8</v>
      </c>
      <c r="B272">
        <v>5</v>
      </c>
      <c r="C272">
        <v>3</v>
      </c>
      <c r="D272">
        <v>1</v>
      </c>
      <c r="E272">
        <v>136</v>
      </c>
      <c r="F272">
        <v>13600</v>
      </c>
      <c r="M272">
        <v>3</v>
      </c>
      <c r="N272">
        <v>68</v>
      </c>
      <c r="O272">
        <v>4423</v>
      </c>
      <c r="P272">
        <v>300764</v>
      </c>
      <c r="R272">
        <v>270</v>
      </c>
      <c r="S272">
        <v>8943</v>
      </c>
      <c r="T272">
        <v>2414610</v>
      </c>
      <c r="AG272">
        <v>269</v>
      </c>
      <c r="AH272">
        <v>0</v>
      </c>
      <c r="AI272">
        <f t="shared" si="14"/>
        <v>135</v>
      </c>
      <c r="AJ272">
        <f t="shared" si="15"/>
        <v>27</v>
      </c>
      <c r="AL272">
        <f t="shared" si="13"/>
        <v>270</v>
      </c>
      <c r="AM272" t="e">
        <f>ROUND(SUMIF(AH:AH,$AL272,$AG:$AG)/'Stats summary'!$B$4/100000/COUNTIF(AH:AH,$AL272)*100,0)</f>
        <v>#DIV/0!</v>
      </c>
      <c r="AN272">
        <f>ROUND(SUMIF(AI:AI,$AL272,$AG:$AG)/'Stats summary'!$B$4/100000/COUNTIF(AI:AI,$AL272)*100,0)</f>
        <v>0</v>
      </c>
      <c r="AO272" t="e">
        <f>ROUND(SUMIF(AJ:AJ,$AL272,$AG:$AG)/'Stats summary'!$B$4/100000/COUNTIF(AJ:AJ,$AL272)*100,0)</f>
        <v>#DIV/0!</v>
      </c>
    </row>
    <row r="273" spans="1:41">
      <c r="A273">
        <v>9</v>
      </c>
      <c r="B273">
        <v>3</v>
      </c>
      <c r="C273">
        <v>3</v>
      </c>
      <c r="D273">
        <v>1</v>
      </c>
      <c r="E273">
        <v>3224</v>
      </c>
      <c r="F273">
        <v>96720</v>
      </c>
      <c r="M273">
        <v>0</v>
      </c>
      <c r="N273">
        <v>69</v>
      </c>
      <c r="O273">
        <v>23326</v>
      </c>
      <c r="P273">
        <v>1609494</v>
      </c>
      <c r="R273">
        <v>271</v>
      </c>
      <c r="S273">
        <v>4384</v>
      </c>
      <c r="T273">
        <v>1188064</v>
      </c>
      <c r="AG273">
        <v>270</v>
      </c>
      <c r="AH273">
        <v>0</v>
      </c>
      <c r="AI273">
        <f t="shared" si="14"/>
        <v>136</v>
      </c>
      <c r="AJ273">
        <f t="shared" si="15"/>
        <v>28</v>
      </c>
      <c r="AL273">
        <f t="shared" si="13"/>
        <v>271</v>
      </c>
      <c r="AM273" t="e">
        <f>ROUND(SUMIF(AH:AH,$AL273,$AG:$AG)/'Stats summary'!$B$4/100000/COUNTIF(AH:AH,$AL273)*100,0)</f>
        <v>#DIV/0!</v>
      </c>
      <c r="AN273">
        <f>ROUND(SUMIF(AI:AI,$AL273,$AG:$AG)/'Stats summary'!$B$4/100000/COUNTIF(AI:AI,$AL273)*100,0)</f>
        <v>0</v>
      </c>
      <c r="AO273" t="e">
        <f>ROUND(SUMIF(AJ:AJ,$AL273,$AG:$AG)/'Stats summary'!$B$4/100000/COUNTIF(AJ:AJ,$AL273)*100,0)</f>
        <v>#DIV/0!</v>
      </c>
    </row>
    <row r="274" spans="1:41">
      <c r="A274">
        <v>9</v>
      </c>
      <c r="B274">
        <v>4</v>
      </c>
      <c r="C274">
        <v>3</v>
      </c>
      <c r="D274">
        <v>0</v>
      </c>
      <c r="E274">
        <v>100</v>
      </c>
      <c r="F274">
        <v>24000</v>
      </c>
      <c r="M274">
        <v>1</v>
      </c>
      <c r="N274">
        <v>69</v>
      </c>
      <c r="O274">
        <v>113</v>
      </c>
      <c r="P274">
        <v>7797</v>
      </c>
      <c r="R274">
        <v>272</v>
      </c>
      <c r="S274">
        <v>18099</v>
      </c>
      <c r="T274">
        <v>4922928</v>
      </c>
      <c r="AG274">
        <v>271</v>
      </c>
      <c r="AH274">
        <v>0</v>
      </c>
      <c r="AI274">
        <f t="shared" si="14"/>
        <v>136</v>
      </c>
      <c r="AJ274">
        <f t="shared" si="15"/>
        <v>28</v>
      </c>
      <c r="AL274">
        <f t="shared" si="13"/>
        <v>272</v>
      </c>
      <c r="AM274" t="e">
        <f>ROUND(SUMIF(AH:AH,$AL274,$AG:$AG)/'Stats summary'!$B$4/100000/COUNTIF(AH:AH,$AL274)*100,0)</f>
        <v>#DIV/0!</v>
      </c>
      <c r="AN274">
        <f>ROUND(SUMIF(AI:AI,$AL274,$AG:$AG)/'Stats summary'!$B$4/100000/COUNTIF(AI:AI,$AL274)*100,0)</f>
        <v>0</v>
      </c>
      <c r="AO274" t="e">
        <f>ROUND(SUMIF(AJ:AJ,$AL274,$AG:$AG)/'Stats summary'!$B$4/100000/COUNTIF(AJ:AJ,$AL274)*100,0)</f>
        <v>#DIV/0!</v>
      </c>
    </row>
    <row r="275" spans="1:41">
      <c r="A275">
        <v>9</v>
      </c>
      <c r="B275">
        <v>4</v>
      </c>
      <c r="C275">
        <v>3</v>
      </c>
      <c r="D275">
        <v>1</v>
      </c>
      <c r="E275">
        <v>244</v>
      </c>
      <c r="F275">
        <v>18300</v>
      </c>
      <c r="M275">
        <v>2</v>
      </c>
      <c r="N275">
        <v>69</v>
      </c>
      <c r="O275">
        <v>6023</v>
      </c>
      <c r="P275">
        <v>415587</v>
      </c>
      <c r="R275">
        <v>273</v>
      </c>
      <c r="S275">
        <v>4623</v>
      </c>
      <c r="T275">
        <v>1262079</v>
      </c>
      <c r="AG275">
        <v>272</v>
      </c>
      <c r="AH275">
        <v>0</v>
      </c>
      <c r="AI275">
        <f t="shared" si="14"/>
        <v>137</v>
      </c>
      <c r="AJ275">
        <f t="shared" si="15"/>
        <v>28</v>
      </c>
      <c r="AL275">
        <f t="shared" si="13"/>
        <v>273</v>
      </c>
      <c r="AM275" t="e">
        <f>ROUND(SUMIF(AH:AH,$AL275,$AG:$AG)/'Stats summary'!$B$4/100000/COUNTIF(AH:AH,$AL275)*100,0)</f>
        <v>#DIV/0!</v>
      </c>
      <c r="AN275">
        <f>ROUND(SUMIF(AI:AI,$AL275,$AG:$AG)/'Stats summary'!$B$4/100000/COUNTIF(AI:AI,$AL275)*100,0)</f>
        <v>0</v>
      </c>
      <c r="AO275" t="e">
        <f>ROUND(SUMIF(AJ:AJ,$AL275,$AG:$AG)/'Stats summary'!$B$4/100000/COUNTIF(AJ:AJ,$AL275)*100,0)</f>
        <v>#DIV/0!</v>
      </c>
    </row>
    <row r="276" spans="1:41">
      <c r="A276">
        <v>9</v>
      </c>
      <c r="B276">
        <v>5</v>
      </c>
      <c r="C276">
        <v>3</v>
      </c>
      <c r="D276">
        <v>0</v>
      </c>
      <c r="E276">
        <v>12</v>
      </c>
      <c r="F276">
        <v>7200</v>
      </c>
      <c r="M276">
        <v>3</v>
      </c>
      <c r="N276">
        <v>69</v>
      </c>
      <c r="O276">
        <v>16</v>
      </c>
      <c r="P276">
        <v>1104</v>
      </c>
      <c r="R276">
        <v>274</v>
      </c>
      <c r="S276">
        <v>6520</v>
      </c>
      <c r="T276">
        <v>1786480</v>
      </c>
      <c r="AG276">
        <v>273</v>
      </c>
      <c r="AH276">
        <v>0</v>
      </c>
      <c r="AI276">
        <f t="shared" si="14"/>
        <v>137</v>
      </c>
      <c r="AJ276">
        <f t="shared" si="15"/>
        <v>28</v>
      </c>
      <c r="AL276">
        <f t="shared" si="13"/>
        <v>274</v>
      </c>
      <c r="AM276" t="e">
        <f>ROUND(SUMIF(AH:AH,$AL276,$AG:$AG)/'Stats summary'!$B$4/100000/COUNTIF(AH:AH,$AL276)*100,0)</f>
        <v>#DIV/0!</v>
      </c>
      <c r="AN276">
        <f>ROUND(SUMIF(AI:AI,$AL276,$AG:$AG)/'Stats summary'!$B$4/100000/COUNTIF(AI:AI,$AL276)*100,0)</f>
        <v>0</v>
      </c>
      <c r="AO276" t="e">
        <f>ROUND(SUMIF(AJ:AJ,$AL276,$AG:$AG)/'Stats summary'!$B$4/100000/COUNTIF(AJ:AJ,$AL276)*100,0)</f>
        <v>#DIV/0!</v>
      </c>
    </row>
    <row r="277" spans="1:41">
      <c r="A277">
        <v>9</v>
      </c>
      <c r="B277">
        <v>5</v>
      </c>
      <c r="C277">
        <v>3</v>
      </c>
      <c r="D277">
        <v>1</v>
      </c>
      <c r="E277">
        <v>4</v>
      </c>
      <c r="F277">
        <v>600</v>
      </c>
      <c r="M277">
        <v>0</v>
      </c>
      <c r="N277">
        <v>70</v>
      </c>
      <c r="O277">
        <v>37497</v>
      </c>
      <c r="P277">
        <v>2624790</v>
      </c>
      <c r="R277">
        <v>275</v>
      </c>
      <c r="S277">
        <v>3625</v>
      </c>
      <c r="T277">
        <v>996875</v>
      </c>
      <c r="AG277">
        <v>274</v>
      </c>
      <c r="AH277">
        <v>0</v>
      </c>
      <c r="AI277">
        <f t="shared" si="14"/>
        <v>138</v>
      </c>
      <c r="AJ277">
        <f t="shared" si="15"/>
        <v>28</v>
      </c>
      <c r="AL277">
        <f t="shared" si="13"/>
        <v>275</v>
      </c>
      <c r="AM277" t="e">
        <f>ROUND(SUMIF(AH:AH,$AL277,$AG:$AG)/'Stats summary'!$B$4/100000/COUNTIF(AH:AH,$AL277)*100,0)</f>
        <v>#DIV/0!</v>
      </c>
      <c r="AN277">
        <f>ROUND(SUMIF(AI:AI,$AL277,$AG:$AG)/'Stats summary'!$B$4/100000/COUNTIF(AI:AI,$AL277)*100,0)</f>
        <v>0</v>
      </c>
      <c r="AO277" t="e">
        <f>ROUND(SUMIF(AJ:AJ,$AL277,$AG:$AG)/'Stats summary'!$B$4/100000/COUNTIF(AJ:AJ,$AL277)*100,0)</f>
        <v>#DIV/0!</v>
      </c>
    </row>
    <row r="278" spans="1:41">
      <c r="M278">
        <v>1</v>
      </c>
      <c r="N278">
        <v>70</v>
      </c>
      <c r="O278">
        <v>34</v>
      </c>
      <c r="P278">
        <v>2380</v>
      </c>
      <c r="R278">
        <v>276</v>
      </c>
      <c r="S278">
        <v>16899</v>
      </c>
      <c r="T278">
        <v>4664124</v>
      </c>
      <c r="AG278">
        <v>275</v>
      </c>
      <c r="AH278">
        <v>0</v>
      </c>
      <c r="AI278">
        <f t="shared" si="14"/>
        <v>138</v>
      </c>
      <c r="AJ278">
        <f t="shared" si="15"/>
        <v>28</v>
      </c>
      <c r="AL278">
        <f t="shared" si="13"/>
        <v>276</v>
      </c>
      <c r="AM278" t="e">
        <f>ROUND(SUMIF(AH:AH,$AL278,$AG:$AG)/'Stats summary'!$B$4/100000/COUNTIF(AH:AH,$AL278)*100,0)</f>
        <v>#DIV/0!</v>
      </c>
      <c r="AN278">
        <f>ROUND(SUMIF(AI:AI,$AL278,$AG:$AG)/'Stats summary'!$B$4/100000/COUNTIF(AI:AI,$AL278)*100,0)</f>
        <v>0</v>
      </c>
      <c r="AO278" t="e">
        <f>ROUND(SUMIF(AJ:AJ,$AL278,$AG:$AG)/'Stats summary'!$B$4/100000/COUNTIF(AJ:AJ,$AL278)*100,0)</f>
        <v>#DIV/0!</v>
      </c>
    </row>
    <row r="279" spans="1:41">
      <c r="M279">
        <v>2</v>
      </c>
      <c r="N279">
        <v>70</v>
      </c>
      <c r="O279">
        <v>7113</v>
      </c>
      <c r="P279">
        <v>497910</v>
      </c>
      <c r="R279">
        <v>277</v>
      </c>
      <c r="S279">
        <v>3874</v>
      </c>
      <c r="T279">
        <v>1073098</v>
      </c>
      <c r="AG279">
        <v>276</v>
      </c>
      <c r="AH279">
        <v>0</v>
      </c>
      <c r="AI279">
        <f t="shared" si="14"/>
        <v>139</v>
      </c>
      <c r="AJ279">
        <f t="shared" si="15"/>
        <v>28</v>
      </c>
      <c r="AL279">
        <f t="shared" si="13"/>
        <v>277</v>
      </c>
      <c r="AM279" t="e">
        <f>ROUND(SUMIF(AH:AH,$AL279,$AG:$AG)/'Stats summary'!$B$4/100000/COUNTIF(AH:AH,$AL279)*100,0)</f>
        <v>#DIV/0!</v>
      </c>
      <c r="AN279">
        <f>ROUND(SUMIF(AI:AI,$AL279,$AG:$AG)/'Stats summary'!$B$4/100000/COUNTIF(AI:AI,$AL279)*100,0)</f>
        <v>0</v>
      </c>
      <c r="AO279" t="e">
        <f>ROUND(SUMIF(AJ:AJ,$AL279,$AG:$AG)/'Stats summary'!$B$4/100000/COUNTIF(AJ:AJ,$AL279)*100,0)</f>
        <v>#DIV/0!</v>
      </c>
    </row>
    <row r="280" spans="1:41">
      <c r="M280">
        <v>3</v>
      </c>
      <c r="N280">
        <v>70</v>
      </c>
      <c r="O280">
        <v>69</v>
      </c>
      <c r="P280">
        <v>4830</v>
      </c>
      <c r="R280">
        <v>278</v>
      </c>
      <c r="S280">
        <v>6763</v>
      </c>
      <c r="T280">
        <v>1880114</v>
      </c>
      <c r="AG280">
        <v>277</v>
      </c>
      <c r="AH280">
        <v>0</v>
      </c>
      <c r="AI280">
        <f t="shared" si="14"/>
        <v>139</v>
      </c>
      <c r="AJ280">
        <f t="shared" si="15"/>
        <v>28</v>
      </c>
      <c r="AL280">
        <f t="shared" si="13"/>
        <v>278</v>
      </c>
      <c r="AM280" t="e">
        <f>ROUND(SUMIF(AH:AH,$AL280,$AG:$AG)/'Stats summary'!$B$4/100000/COUNTIF(AH:AH,$AL280)*100,0)</f>
        <v>#DIV/0!</v>
      </c>
      <c r="AN280">
        <f>ROUND(SUMIF(AI:AI,$AL280,$AG:$AG)/'Stats summary'!$B$4/100000/COUNTIF(AI:AI,$AL280)*100,0)</f>
        <v>0</v>
      </c>
      <c r="AO280" t="e">
        <f>ROUND(SUMIF(AJ:AJ,$AL280,$AG:$AG)/'Stats summary'!$B$4/100000/COUNTIF(AJ:AJ,$AL280)*100,0)</f>
        <v>#DIV/0!</v>
      </c>
    </row>
    <row r="281" spans="1:41">
      <c r="M281">
        <v>0</v>
      </c>
      <c r="N281">
        <v>71</v>
      </c>
      <c r="O281">
        <v>15129</v>
      </c>
      <c r="P281">
        <v>1074159</v>
      </c>
      <c r="R281">
        <v>279</v>
      </c>
      <c r="S281">
        <v>4291</v>
      </c>
      <c r="T281">
        <v>1197189</v>
      </c>
      <c r="AG281">
        <v>278</v>
      </c>
      <c r="AH281">
        <v>0</v>
      </c>
      <c r="AI281">
        <f t="shared" si="14"/>
        <v>140</v>
      </c>
      <c r="AJ281">
        <f t="shared" si="15"/>
        <v>28</v>
      </c>
      <c r="AL281">
        <f t="shared" si="13"/>
        <v>279</v>
      </c>
      <c r="AM281" t="e">
        <f>ROUND(SUMIF(AH:AH,$AL281,$AG:$AG)/'Stats summary'!$B$4/100000/COUNTIF(AH:AH,$AL281)*100,0)</f>
        <v>#DIV/0!</v>
      </c>
      <c r="AN281">
        <f>ROUND(SUMIF(AI:AI,$AL281,$AG:$AG)/'Stats summary'!$B$4/100000/COUNTIF(AI:AI,$AL281)*100,0)</f>
        <v>0</v>
      </c>
      <c r="AO281" t="e">
        <f>ROUND(SUMIF(AJ:AJ,$AL281,$AG:$AG)/'Stats summary'!$B$4/100000/COUNTIF(AJ:AJ,$AL281)*100,0)</f>
        <v>#DIV/0!</v>
      </c>
    </row>
    <row r="282" spans="1:41">
      <c r="M282">
        <v>1</v>
      </c>
      <c r="N282">
        <v>71</v>
      </c>
      <c r="O282">
        <v>13</v>
      </c>
      <c r="P282">
        <v>923</v>
      </c>
      <c r="R282">
        <v>280</v>
      </c>
      <c r="S282">
        <v>15926</v>
      </c>
      <c r="T282">
        <v>4459280</v>
      </c>
      <c r="AG282">
        <v>279</v>
      </c>
      <c r="AH282">
        <v>0</v>
      </c>
      <c r="AI282">
        <f t="shared" si="14"/>
        <v>140</v>
      </c>
      <c r="AJ282">
        <f t="shared" si="15"/>
        <v>28</v>
      </c>
      <c r="AL282">
        <f t="shared" si="13"/>
        <v>280</v>
      </c>
      <c r="AM282" t="e">
        <f>ROUND(SUMIF(AH:AH,$AL282,$AG:$AG)/'Stats summary'!$B$4/100000/COUNTIF(AH:AH,$AL282)*100,0)</f>
        <v>#DIV/0!</v>
      </c>
      <c r="AN282">
        <f>ROUND(SUMIF(AI:AI,$AL282,$AG:$AG)/'Stats summary'!$B$4/100000/COUNTIF(AI:AI,$AL282)*100,0)</f>
        <v>0</v>
      </c>
      <c r="AO282" t="e">
        <f>ROUND(SUMIF(AJ:AJ,$AL282,$AG:$AG)/'Stats summary'!$B$4/100000/COUNTIF(AJ:AJ,$AL282)*100,0)</f>
        <v>#DIV/0!</v>
      </c>
    </row>
    <row r="283" spans="1:41">
      <c r="M283">
        <v>2</v>
      </c>
      <c r="N283">
        <v>71</v>
      </c>
      <c r="O283">
        <v>2642</v>
      </c>
      <c r="P283">
        <v>187582</v>
      </c>
      <c r="R283">
        <v>281</v>
      </c>
      <c r="S283">
        <v>3468</v>
      </c>
      <c r="T283">
        <v>974508</v>
      </c>
      <c r="AG283">
        <v>280</v>
      </c>
      <c r="AH283">
        <v>0</v>
      </c>
      <c r="AI283">
        <f t="shared" si="14"/>
        <v>141</v>
      </c>
      <c r="AJ283">
        <f t="shared" si="15"/>
        <v>29</v>
      </c>
      <c r="AL283">
        <f t="shared" si="13"/>
        <v>281</v>
      </c>
      <c r="AM283" t="e">
        <f>ROUND(SUMIF(AH:AH,$AL283,$AG:$AG)/'Stats summary'!$B$4/100000/COUNTIF(AH:AH,$AL283)*100,0)</f>
        <v>#DIV/0!</v>
      </c>
      <c r="AN283">
        <f>ROUND(SUMIF(AI:AI,$AL283,$AG:$AG)/'Stats summary'!$B$4/100000/COUNTIF(AI:AI,$AL283)*100,0)</f>
        <v>0</v>
      </c>
      <c r="AO283" t="e">
        <f>ROUND(SUMIF(AJ:AJ,$AL283,$AG:$AG)/'Stats summary'!$B$4/100000/COUNTIF(AJ:AJ,$AL283)*100,0)</f>
        <v>#DIV/0!</v>
      </c>
    </row>
    <row r="284" spans="1:41">
      <c r="M284">
        <v>3</v>
      </c>
      <c r="N284">
        <v>71</v>
      </c>
      <c r="O284">
        <v>3</v>
      </c>
      <c r="P284">
        <v>213</v>
      </c>
      <c r="R284">
        <v>282</v>
      </c>
      <c r="S284">
        <v>6337</v>
      </c>
      <c r="T284">
        <v>1787034</v>
      </c>
      <c r="AG284">
        <v>281</v>
      </c>
      <c r="AH284">
        <v>0</v>
      </c>
      <c r="AI284">
        <f t="shared" si="14"/>
        <v>141</v>
      </c>
      <c r="AJ284">
        <f t="shared" si="15"/>
        <v>29</v>
      </c>
      <c r="AL284">
        <f t="shared" si="13"/>
        <v>282</v>
      </c>
      <c r="AM284" t="e">
        <f>ROUND(SUMIF(AH:AH,$AL284,$AG:$AG)/'Stats summary'!$B$4/100000/COUNTIF(AH:AH,$AL284)*100,0)</f>
        <v>#DIV/0!</v>
      </c>
      <c r="AN284">
        <f>ROUND(SUMIF(AI:AI,$AL284,$AG:$AG)/'Stats summary'!$B$4/100000/COUNTIF(AI:AI,$AL284)*100,0)</f>
        <v>0</v>
      </c>
      <c r="AO284" t="e">
        <f>ROUND(SUMIF(AJ:AJ,$AL284,$AG:$AG)/'Stats summary'!$B$4/100000/COUNTIF(AJ:AJ,$AL284)*100,0)</f>
        <v>#DIV/0!</v>
      </c>
    </row>
    <row r="285" spans="1:41">
      <c r="M285">
        <v>0</v>
      </c>
      <c r="N285">
        <v>72</v>
      </c>
      <c r="O285">
        <v>1464262</v>
      </c>
      <c r="P285">
        <v>105426864</v>
      </c>
      <c r="R285">
        <v>283</v>
      </c>
      <c r="S285">
        <v>3444</v>
      </c>
      <c r="T285">
        <v>974652</v>
      </c>
      <c r="AG285">
        <v>282</v>
      </c>
      <c r="AH285">
        <v>0</v>
      </c>
      <c r="AI285">
        <f t="shared" si="14"/>
        <v>142</v>
      </c>
      <c r="AJ285">
        <f t="shared" si="15"/>
        <v>29</v>
      </c>
      <c r="AL285">
        <f t="shared" si="13"/>
        <v>283</v>
      </c>
      <c r="AM285" t="e">
        <f>ROUND(SUMIF(AH:AH,$AL285,$AG:$AG)/'Stats summary'!$B$4/100000/COUNTIF(AH:AH,$AL285)*100,0)</f>
        <v>#DIV/0!</v>
      </c>
      <c r="AN285">
        <f>ROUND(SUMIF(AI:AI,$AL285,$AG:$AG)/'Stats summary'!$B$4/100000/COUNTIF(AI:AI,$AL285)*100,0)</f>
        <v>0</v>
      </c>
      <c r="AO285" t="e">
        <f>ROUND(SUMIF(AJ:AJ,$AL285,$AG:$AG)/'Stats summary'!$B$4/100000/COUNTIF(AJ:AJ,$AL285)*100,0)</f>
        <v>#DIV/0!</v>
      </c>
    </row>
    <row r="286" spans="1:41">
      <c r="M286">
        <v>1</v>
      </c>
      <c r="N286">
        <v>72</v>
      </c>
      <c r="O286">
        <v>21131</v>
      </c>
      <c r="P286">
        <v>1521432</v>
      </c>
      <c r="R286">
        <v>284</v>
      </c>
      <c r="S286">
        <v>11553</v>
      </c>
      <c r="T286">
        <v>3281052</v>
      </c>
      <c r="AG286">
        <v>283</v>
      </c>
      <c r="AH286">
        <v>0</v>
      </c>
      <c r="AI286">
        <f t="shared" si="14"/>
        <v>142</v>
      </c>
      <c r="AJ286">
        <f t="shared" si="15"/>
        <v>29</v>
      </c>
      <c r="AL286">
        <f t="shared" si="13"/>
        <v>284</v>
      </c>
      <c r="AM286" t="e">
        <f>ROUND(SUMIF(AH:AH,$AL286,$AG:$AG)/'Stats summary'!$B$4/100000/COUNTIF(AH:AH,$AL286)*100,0)</f>
        <v>#DIV/0!</v>
      </c>
      <c r="AN286">
        <f>ROUND(SUMIF(AI:AI,$AL286,$AG:$AG)/'Stats summary'!$B$4/100000/COUNTIF(AI:AI,$AL286)*100,0)</f>
        <v>0</v>
      </c>
      <c r="AO286" t="e">
        <f>ROUND(SUMIF(AJ:AJ,$AL286,$AG:$AG)/'Stats summary'!$B$4/100000/COUNTIF(AJ:AJ,$AL286)*100,0)</f>
        <v>#DIV/0!</v>
      </c>
    </row>
    <row r="287" spans="1:41">
      <c r="M287">
        <v>2</v>
      </c>
      <c r="N287">
        <v>72</v>
      </c>
      <c r="O287">
        <v>156369</v>
      </c>
      <c r="P287">
        <v>11258568</v>
      </c>
      <c r="R287">
        <v>285</v>
      </c>
      <c r="S287">
        <v>3804</v>
      </c>
      <c r="T287">
        <v>1084140</v>
      </c>
      <c r="AG287">
        <v>284</v>
      </c>
      <c r="AH287">
        <v>0</v>
      </c>
      <c r="AI287">
        <f t="shared" si="14"/>
        <v>143</v>
      </c>
      <c r="AJ287">
        <f t="shared" si="15"/>
        <v>29</v>
      </c>
      <c r="AL287">
        <f t="shared" si="13"/>
        <v>285</v>
      </c>
      <c r="AM287" t="e">
        <f>ROUND(SUMIF(AH:AH,$AL287,$AG:$AG)/'Stats summary'!$B$4/100000/COUNTIF(AH:AH,$AL287)*100,0)</f>
        <v>#DIV/0!</v>
      </c>
      <c r="AN287">
        <f>ROUND(SUMIF(AI:AI,$AL287,$AG:$AG)/'Stats summary'!$B$4/100000/COUNTIF(AI:AI,$AL287)*100,0)</f>
        <v>0</v>
      </c>
      <c r="AO287" t="e">
        <f>ROUND(SUMIF(AJ:AJ,$AL287,$AG:$AG)/'Stats summary'!$B$4/100000/COUNTIF(AJ:AJ,$AL287)*100,0)</f>
        <v>#DIV/0!</v>
      </c>
    </row>
    <row r="288" spans="1:41">
      <c r="M288">
        <v>3</v>
      </c>
      <c r="N288">
        <v>72</v>
      </c>
      <c r="O288">
        <v>29552</v>
      </c>
      <c r="P288">
        <v>2127744</v>
      </c>
      <c r="R288">
        <v>286</v>
      </c>
      <c r="S288">
        <v>6238</v>
      </c>
      <c r="T288">
        <v>1784068</v>
      </c>
      <c r="AG288">
        <v>285</v>
      </c>
      <c r="AH288">
        <v>0</v>
      </c>
      <c r="AI288">
        <f t="shared" si="14"/>
        <v>143</v>
      </c>
      <c r="AJ288">
        <f t="shared" si="15"/>
        <v>29</v>
      </c>
      <c r="AL288">
        <f t="shared" si="13"/>
        <v>286</v>
      </c>
      <c r="AM288" t="e">
        <f>ROUND(SUMIF(AH:AH,$AL288,$AG:$AG)/'Stats summary'!$B$4/100000/COUNTIF(AH:AH,$AL288)*100,0)</f>
        <v>#DIV/0!</v>
      </c>
      <c r="AN288">
        <f>ROUND(SUMIF(AI:AI,$AL288,$AG:$AG)/'Stats summary'!$B$4/100000/COUNTIF(AI:AI,$AL288)*100,0)</f>
        <v>0</v>
      </c>
      <c r="AO288" t="e">
        <f>ROUND(SUMIF(AJ:AJ,$AL288,$AG:$AG)/'Stats summary'!$B$4/100000/COUNTIF(AJ:AJ,$AL288)*100,0)</f>
        <v>#DIV/0!</v>
      </c>
    </row>
    <row r="289" spans="13:41">
      <c r="M289">
        <v>0</v>
      </c>
      <c r="N289">
        <v>73</v>
      </c>
      <c r="O289">
        <v>8953</v>
      </c>
      <c r="P289">
        <v>653569</v>
      </c>
      <c r="R289">
        <v>287</v>
      </c>
      <c r="S289">
        <v>3404</v>
      </c>
      <c r="T289">
        <v>976948</v>
      </c>
      <c r="AG289">
        <v>286</v>
      </c>
      <c r="AH289">
        <v>0</v>
      </c>
      <c r="AI289">
        <f t="shared" si="14"/>
        <v>144</v>
      </c>
      <c r="AJ289">
        <f t="shared" si="15"/>
        <v>29</v>
      </c>
      <c r="AL289">
        <f t="shared" si="13"/>
        <v>287</v>
      </c>
      <c r="AM289" t="e">
        <f>ROUND(SUMIF(AH:AH,$AL289,$AG:$AG)/'Stats summary'!$B$4/100000/COUNTIF(AH:AH,$AL289)*100,0)</f>
        <v>#DIV/0!</v>
      </c>
      <c r="AN289">
        <f>ROUND(SUMIF(AI:AI,$AL289,$AG:$AG)/'Stats summary'!$B$4/100000/COUNTIF(AI:AI,$AL289)*100,0)</f>
        <v>0</v>
      </c>
      <c r="AO289" t="e">
        <f>ROUND(SUMIF(AJ:AJ,$AL289,$AG:$AG)/'Stats summary'!$B$4/100000/COUNTIF(AJ:AJ,$AL289)*100,0)</f>
        <v>#DIV/0!</v>
      </c>
    </row>
    <row r="290" spans="13:41">
      <c r="M290">
        <v>1</v>
      </c>
      <c r="N290">
        <v>73</v>
      </c>
      <c r="O290">
        <v>9</v>
      </c>
      <c r="P290">
        <v>657</v>
      </c>
      <c r="R290">
        <v>288</v>
      </c>
      <c r="S290">
        <v>145905</v>
      </c>
      <c r="T290">
        <v>42020640</v>
      </c>
      <c r="AG290">
        <v>287</v>
      </c>
      <c r="AH290">
        <v>0</v>
      </c>
      <c r="AI290">
        <f t="shared" si="14"/>
        <v>144</v>
      </c>
      <c r="AJ290">
        <f t="shared" si="15"/>
        <v>29</v>
      </c>
      <c r="AL290">
        <f t="shared" si="13"/>
        <v>288</v>
      </c>
      <c r="AM290" t="e">
        <f>ROUND(SUMIF(AH:AH,$AL290,$AG:$AG)/'Stats summary'!$B$4/100000/COUNTIF(AH:AH,$AL290)*100,0)</f>
        <v>#DIV/0!</v>
      </c>
      <c r="AN290">
        <f>ROUND(SUMIF(AI:AI,$AL290,$AG:$AG)/'Stats summary'!$B$4/100000/COUNTIF(AI:AI,$AL290)*100,0)</f>
        <v>0</v>
      </c>
      <c r="AO290" t="e">
        <f>ROUND(SUMIF(AJ:AJ,$AL290,$AG:$AG)/'Stats summary'!$B$4/100000/COUNTIF(AJ:AJ,$AL290)*100,0)</f>
        <v>#DIV/0!</v>
      </c>
    </row>
    <row r="291" spans="13:41">
      <c r="M291">
        <v>2</v>
      </c>
      <c r="N291">
        <v>73</v>
      </c>
      <c r="O291">
        <v>2546</v>
      </c>
      <c r="P291">
        <v>185858</v>
      </c>
      <c r="R291">
        <v>289</v>
      </c>
      <c r="S291">
        <v>3296</v>
      </c>
      <c r="T291">
        <v>952544</v>
      </c>
      <c r="AG291">
        <v>288</v>
      </c>
      <c r="AH291">
        <v>0</v>
      </c>
      <c r="AI291">
        <f t="shared" si="14"/>
        <v>145</v>
      </c>
      <c r="AJ291">
        <f t="shared" si="15"/>
        <v>29</v>
      </c>
      <c r="AL291">
        <f t="shared" si="13"/>
        <v>289</v>
      </c>
      <c r="AM291" t="e">
        <f>ROUND(SUMIF(AH:AH,$AL291,$AG:$AG)/'Stats summary'!$B$4/100000/COUNTIF(AH:AH,$AL291)*100,0)</f>
        <v>#DIV/0!</v>
      </c>
      <c r="AN291">
        <f>ROUND(SUMIF(AI:AI,$AL291,$AG:$AG)/'Stats summary'!$B$4/100000/COUNTIF(AI:AI,$AL291)*100,0)</f>
        <v>0</v>
      </c>
      <c r="AO291" t="e">
        <f>ROUND(SUMIF(AJ:AJ,$AL291,$AG:$AG)/'Stats summary'!$B$4/100000/COUNTIF(AJ:AJ,$AL291)*100,0)</f>
        <v>#DIV/0!</v>
      </c>
    </row>
    <row r="292" spans="13:41">
      <c r="M292">
        <v>0</v>
      </c>
      <c r="N292">
        <v>74</v>
      </c>
      <c r="O292">
        <v>45359</v>
      </c>
      <c r="P292">
        <v>3356566</v>
      </c>
      <c r="R292">
        <v>290</v>
      </c>
      <c r="S292">
        <v>6234</v>
      </c>
      <c r="T292">
        <v>1807860</v>
      </c>
      <c r="AG292">
        <v>289</v>
      </c>
      <c r="AH292">
        <v>0</v>
      </c>
      <c r="AI292">
        <f t="shared" si="14"/>
        <v>145</v>
      </c>
      <c r="AJ292">
        <f t="shared" si="15"/>
        <v>29</v>
      </c>
      <c r="AL292">
        <f t="shared" si="13"/>
        <v>290</v>
      </c>
      <c r="AM292" t="e">
        <f>ROUND(SUMIF(AH:AH,$AL292,$AG:$AG)/'Stats summary'!$B$4/100000/COUNTIF(AH:AH,$AL292)*100,0)</f>
        <v>#DIV/0!</v>
      </c>
      <c r="AN292">
        <f>ROUND(SUMIF(AI:AI,$AL292,$AG:$AG)/'Stats summary'!$B$4/100000/COUNTIF(AI:AI,$AL292)*100,0)</f>
        <v>0</v>
      </c>
      <c r="AO292" t="e">
        <f>ROUND(SUMIF(AJ:AJ,$AL292,$AG:$AG)/'Stats summary'!$B$4/100000/COUNTIF(AJ:AJ,$AL292)*100,0)</f>
        <v>#DIV/0!</v>
      </c>
    </row>
    <row r="293" spans="13:41">
      <c r="M293">
        <v>1</v>
      </c>
      <c r="N293">
        <v>74</v>
      </c>
      <c r="O293">
        <v>13</v>
      </c>
      <c r="P293">
        <v>962</v>
      </c>
      <c r="R293">
        <v>291</v>
      </c>
      <c r="S293">
        <v>3649</v>
      </c>
      <c r="T293">
        <v>1061859</v>
      </c>
      <c r="AG293">
        <v>290</v>
      </c>
      <c r="AH293">
        <v>0</v>
      </c>
      <c r="AI293">
        <f t="shared" si="14"/>
        <v>146</v>
      </c>
      <c r="AJ293">
        <f t="shared" si="15"/>
        <v>30</v>
      </c>
      <c r="AL293">
        <f t="shared" si="13"/>
        <v>291</v>
      </c>
      <c r="AM293" t="e">
        <f>ROUND(SUMIF(AH:AH,$AL293,$AG:$AG)/'Stats summary'!$B$4/100000/COUNTIF(AH:AH,$AL293)*100,0)</f>
        <v>#DIV/0!</v>
      </c>
      <c r="AN293">
        <f>ROUND(SUMIF(AI:AI,$AL293,$AG:$AG)/'Stats summary'!$B$4/100000/COUNTIF(AI:AI,$AL293)*100,0)</f>
        <v>0</v>
      </c>
      <c r="AO293" t="e">
        <f>ROUND(SUMIF(AJ:AJ,$AL293,$AG:$AG)/'Stats summary'!$B$4/100000/COUNTIF(AJ:AJ,$AL293)*100,0)</f>
        <v>#DIV/0!</v>
      </c>
    </row>
    <row r="294" spans="13:41">
      <c r="M294">
        <v>2</v>
      </c>
      <c r="N294">
        <v>74</v>
      </c>
      <c r="O294">
        <v>9012</v>
      </c>
      <c r="P294">
        <v>666888</v>
      </c>
      <c r="R294">
        <v>292</v>
      </c>
      <c r="S294">
        <v>13140</v>
      </c>
      <c r="T294">
        <v>3836880</v>
      </c>
      <c r="AG294">
        <v>291</v>
      </c>
      <c r="AH294">
        <v>0</v>
      </c>
      <c r="AI294">
        <f t="shared" si="14"/>
        <v>146</v>
      </c>
      <c r="AJ294">
        <f t="shared" si="15"/>
        <v>30</v>
      </c>
      <c r="AL294">
        <f t="shared" si="13"/>
        <v>292</v>
      </c>
      <c r="AM294" t="e">
        <f>ROUND(SUMIF(AH:AH,$AL294,$AG:$AG)/'Stats summary'!$B$4/100000/COUNTIF(AH:AH,$AL294)*100,0)</f>
        <v>#DIV/0!</v>
      </c>
      <c r="AN294">
        <f>ROUND(SUMIF(AI:AI,$AL294,$AG:$AG)/'Stats summary'!$B$4/100000/COUNTIF(AI:AI,$AL294)*100,0)</f>
        <v>0</v>
      </c>
      <c r="AO294" t="e">
        <f>ROUND(SUMIF(AJ:AJ,$AL294,$AG:$AG)/'Stats summary'!$B$4/100000/COUNTIF(AJ:AJ,$AL294)*100,0)</f>
        <v>#DIV/0!</v>
      </c>
    </row>
    <row r="295" spans="13:41">
      <c r="M295">
        <v>3</v>
      </c>
      <c r="N295">
        <v>74</v>
      </c>
      <c r="O295">
        <v>11</v>
      </c>
      <c r="P295">
        <v>814</v>
      </c>
      <c r="R295">
        <v>293</v>
      </c>
      <c r="S295">
        <v>3448</v>
      </c>
      <c r="T295">
        <v>1010264</v>
      </c>
      <c r="AG295">
        <v>292</v>
      </c>
      <c r="AH295">
        <v>0</v>
      </c>
      <c r="AI295">
        <f t="shared" si="14"/>
        <v>147</v>
      </c>
      <c r="AJ295">
        <f t="shared" si="15"/>
        <v>30</v>
      </c>
      <c r="AL295">
        <f t="shared" si="13"/>
        <v>293</v>
      </c>
      <c r="AM295" t="e">
        <f>ROUND(SUMIF(AH:AH,$AL295,$AG:$AG)/'Stats summary'!$B$4/100000/COUNTIF(AH:AH,$AL295)*100,0)</f>
        <v>#DIV/0!</v>
      </c>
      <c r="AN295">
        <f>ROUND(SUMIF(AI:AI,$AL295,$AG:$AG)/'Stats summary'!$B$4/100000/COUNTIF(AI:AI,$AL295)*100,0)</f>
        <v>0</v>
      </c>
      <c r="AO295" t="e">
        <f>ROUND(SUMIF(AJ:AJ,$AL295,$AG:$AG)/'Stats summary'!$B$4/100000/COUNTIF(AJ:AJ,$AL295)*100,0)</f>
        <v>#DIV/0!</v>
      </c>
    </row>
    <row r="296" spans="13:41">
      <c r="M296">
        <v>0</v>
      </c>
      <c r="N296">
        <v>75</v>
      </c>
      <c r="O296">
        <v>14564</v>
      </c>
      <c r="P296">
        <v>1092300</v>
      </c>
      <c r="R296">
        <v>294</v>
      </c>
      <c r="S296">
        <v>6741</v>
      </c>
      <c r="T296">
        <v>1981854</v>
      </c>
      <c r="AG296">
        <v>293</v>
      </c>
      <c r="AH296">
        <v>0</v>
      </c>
      <c r="AI296">
        <f t="shared" si="14"/>
        <v>147</v>
      </c>
      <c r="AJ296">
        <f t="shared" si="15"/>
        <v>30</v>
      </c>
      <c r="AL296">
        <f t="shared" si="13"/>
        <v>294</v>
      </c>
      <c r="AM296" t="e">
        <f>ROUND(SUMIF(AH:AH,$AL296,$AG:$AG)/'Stats summary'!$B$4/100000/COUNTIF(AH:AH,$AL296)*100,0)</f>
        <v>#DIV/0!</v>
      </c>
      <c r="AN296">
        <f>ROUND(SUMIF(AI:AI,$AL296,$AG:$AG)/'Stats summary'!$B$4/100000/COUNTIF(AI:AI,$AL296)*100,0)</f>
        <v>0</v>
      </c>
      <c r="AO296" t="e">
        <f>ROUND(SUMIF(AJ:AJ,$AL296,$AG:$AG)/'Stats summary'!$B$4/100000/COUNTIF(AJ:AJ,$AL296)*100,0)</f>
        <v>#DIV/0!</v>
      </c>
    </row>
    <row r="297" spans="13:41">
      <c r="M297">
        <v>1</v>
      </c>
      <c r="N297">
        <v>75</v>
      </c>
      <c r="O297">
        <v>11</v>
      </c>
      <c r="P297">
        <v>825</v>
      </c>
      <c r="R297">
        <v>295</v>
      </c>
      <c r="S297">
        <v>4339</v>
      </c>
      <c r="T297">
        <v>1280005</v>
      </c>
      <c r="AG297">
        <v>294</v>
      </c>
      <c r="AH297">
        <v>0</v>
      </c>
      <c r="AI297">
        <f t="shared" si="14"/>
        <v>148</v>
      </c>
      <c r="AJ297">
        <f t="shared" si="15"/>
        <v>30</v>
      </c>
      <c r="AL297">
        <f t="shared" si="13"/>
        <v>295</v>
      </c>
      <c r="AM297" t="e">
        <f>ROUND(SUMIF(AH:AH,$AL297,$AG:$AG)/'Stats summary'!$B$4/100000/COUNTIF(AH:AH,$AL297)*100,0)</f>
        <v>#DIV/0!</v>
      </c>
      <c r="AN297">
        <f>ROUND(SUMIF(AI:AI,$AL297,$AG:$AG)/'Stats summary'!$B$4/100000/COUNTIF(AI:AI,$AL297)*100,0)</f>
        <v>0</v>
      </c>
      <c r="AO297" t="e">
        <f>ROUND(SUMIF(AJ:AJ,$AL297,$AG:$AG)/'Stats summary'!$B$4/100000/COUNTIF(AJ:AJ,$AL297)*100,0)</f>
        <v>#DIV/0!</v>
      </c>
    </row>
    <row r="298" spans="13:41">
      <c r="M298">
        <v>2</v>
      </c>
      <c r="N298">
        <v>75</v>
      </c>
      <c r="O298">
        <v>5404</v>
      </c>
      <c r="P298">
        <v>405300</v>
      </c>
      <c r="R298">
        <v>296</v>
      </c>
      <c r="S298">
        <v>16237</v>
      </c>
      <c r="T298">
        <v>4806152</v>
      </c>
      <c r="AG298">
        <v>295</v>
      </c>
      <c r="AH298">
        <v>0</v>
      </c>
      <c r="AI298">
        <f t="shared" si="14"/>
        <v>148</v>
      </c>
      <c r="AJ298">
        <f t="shared" si="15"/>
        <v>30</v>
      </c>
      <c r="AL298">
        <f t="shared" si="13"/>
        <v>296</v>
      </c>
      <c r="AM298" t="e">
        <f>ROUND(SUMIF(AH:AH,$AL298,$AG:$AG)/'Stats summary'!$B$4/100000/COUNTIF(AH:AH,$AL298)*100,0)</f>
        <v>#DIV/0!</v>
      </c>
      <c r="AN298">
        <f>ROUND(SUMIF(AI:AI,$AL298,$AG:$AG)/'Stats summary'!$B$4/100000/COUNTIF(AI:AI,$AL298)*100,0)</f>
        <v>0</v>
      </c>
      <c r="AO298" t="e">
        <f>ROUND(SUMIF(AJ:AJ,$AL298,$AG:$AG)/'Stats summary'!$B$4/100000/COUNTIF(AJ:AJ,$AL298)*100,0)</f>
        <v>#DIV/0!</v>
      </c>
    </row>
    <row r="299" spans="13:41">
      <c r="M299">
        <v>3</v>
      </c>
      <c r="N299">
        <v>75</v>
      </c>
      <c r="O299">
        <v>52</v>
      </c>
      <c r="P299">
        <v>3900</v>
      </c>
      <c r="R299">
        <v>297</v>
      </c>
      <c r="S299">
        <v>13639</v>
      </c>
      <c r="T299">
        <v>4050783</v>
      </c>
      <c r="AG299">
        <v>296</v>
      </c>
      <c r="AH299">
        <v>0</v>
      </c>
      <c r="AI299">
        <f t="shared" si="14"/>
        <v>149</v>
      </c>
      <c r="AJ299">
        <f t="shared" si="15"/>
        <v>30</v>
      </c>
      <c r="AL299">
        <f t="shared" si="13"/>
        <v>297</v>
      </c>
      <c r="AM299" t="e">
        <f>ROUND(SUMIF(AH:AH,$AL299,$AG:$AG)/'Stats summary'!$B$4/100000/COUNTIF(AH:AH,$AL299)*100,0)</f>
        <v>#DIV/0!</v>
      </c>
      <c r="AN299">
        <f>ROUND(SUMIF(AI:AI,$AL299,$AG:$AG)/'Stats summary'!$B$4/100000/COUNTIF(AI:AI,$AL299)*100,0)</f>
        <v>0</v>
      </c>
      <c r="AO299" t="e">
        <f>ROUND(SUMIF(AJ:AJ,$AL299,$AG:$AG)/'Stats summary'!$B$4/100000/COUNTIF(AJ:AJ,$AL299)*100,0)</f>
        <v>#DIV/0!</v>
      </c>
    </row>
    <row r="300" spans="13:41">
      <c r="M300">
        <v>0</v>
      </c>
      <c r="N300">
        <v>76</v>
      </c>
      <c r="O300">
        <v>55064</v>
      </c>
      <c r="P300">
        <v>4184864</v>
      </c>
      <c r="R300">
        <v>298</v>
      </c>
      <c r="S300">
        <v>5338</v>
      </c>
      <c r="T300">
        <v>1590724</v>
      </c>
      <c r="AG300">
        <v>297</v>
      </c>
      <c r="AH300">
        <v>0</v>
      </c>
      <c r="AI300">
        <f t="shared" si="14"/>
        <v>149</v>
      </c>
      <c r="AJ300">
        <f t="shared" si="15"/>
        <v>30</v>
      </c>
      <c r="AL300">
        <f t="shared" si="13"/>
        <v>298</v>
      </c>
      <c r="AM300" t="e">
        <f>ROUND(SUMIF(AH:AH,$AL300,$AG:$AG)/'Stats summary'!$B$4/100000/COUNTIF(AH:AH,$AL300)*100,0)</f>
        <v>#DIV/0!</v>
      </c>
      <c r="AN300">
        <f>ROUND(SUMIF(AI:AI,$AL300,$AG:$AG)/'Stats summary'!$B$4/100000/COUNTIF(AI:AI,$AL300)*100,0)</f>
        <v>0</v>
      </c>
      <c r="AO300" t="e">
        <f>ROUND(SUMIF(AJ:AJ,$AL300,$AG:$AG)/'Stats summary'!$B$4/100000/COUNTIF(AJ:AJ,$AL300)*100,0)</f>
        <v>#DIV/0!</v>
      </c>
    </row>
    <row r="301" spans="13:41">
      <c r="M301">
        <v>1</v>
      </c>
      <c r="N301">
        <v>76</v>
      </c>
      <c r="O301">
        <v>12747</v>
      </c>
      <c r="P301">
        <v>968772</v>
      </c>
      <c r="R301">
        <v>299</v>
      </c>
      <c r="S301">
        <v>3399</v>
      </c>
      <c r="T301">
        <v>1016301</v>
      </c>
      <c r="AG301">
        <v>298</v>
      </c>
      <c r="AH301">
        <v>0</v>
      </c>
      <c r="AI301">
        <f t="shared" si="14"/>
        <v>150</v>
      </c>
      <c r="AJ301">
        <f t="shared" si="15"/>
        <v>30</v>
      </c>
      <c r="AL301">
        <f t="shared" si="13"/>
        <v>299</v>
      </c>
      <c r="AM301" t="e">
        <f>ROUND(SUMIF(AH:AH,$AL301,$AG:$AG)/'Stats summary'!$B$4/100000/COUNTIF(AH:AH,$AL301)*100,0)</f>
        <v>#DIV/0!</v>
      </c>
      <c r="AN301">
        <f>ROUND(SUMIF(AI:AI,$AL301,$AG:$AG)/'Stats summary'!$B$4/100000/COUNTIF(AI:AI,$AL301)*100,0)</f>
        <v>0</v>
      </c>
      <c r="AO301" t="e">
        <f>ROUND(SUMIF(AJ:AJ,$AL301,$AG:$AG)/'Stats summary'!$B$4/100000/COUNTIF(AJ:AJ,$AL301)*100,0)</f>
        <v>#DIV/0!</v>
      </c>
    </row>
    <row r="302" spans="13:41">
      <c r="M302">
        <v>2</v>
      </c>
      <c r="N302">
        <v>76</v>
      </c>
      <c r="O302">
        <v>10777</v>
      </c>
      <c r="P302">
        <v>819052</v>
      </c>
      <c r="R302">
        <v>300</v>
      </c>
      <c r="S302">
        <v>14028</v>
      </c>
      <c r="T302">
        <v>4208400</v>
      </c>
      <c r="AG302">
        <v>299</v>
      </c>
      <c r="AH302">
        <v>0</v>
      </c>
      <c r="AI302">
        <f t="shared" si="14"/>
        <v>150</v>
      </c>
      <c r="AJ302">
        <f t="shared" si="15"/>
        <v>30</v>
      </c>
      <c r="AL302">
        <f t="shared" si="13"/>
        <v>300</v>
      </c>
      <c r="AM302" t="e">
        <f>ROUND(SUMIF(AH:AH,$AL302,$AG:$AG)/'Stats summary'!$B$4/100000/COUNTIF(AH:AH,$AL302)*100,0)</f>
        <v>#DIV/0!</v>
      </c>
      <c r="AN302">
        <f>ROUND(SUMIF(AI:AI,$AL302,$AG:$AG)/'Stats summary'!$B$4/100000/COUNTIF(AI:AI,$AL302)*100,0)</f>
        <v>0</v>
      </c>
      <c r="AO302" t="e">
        <f>ROUND(SUMIF(AJ:AJ,$AL302,$AG:$AG)/'Stats summary'!$B$4/100000/COUNTIF(AJ:AJ,$AL302)*100,0)</f>
        <v>#DIV/0!</v>
      </c>
    </row>
    <row r="303" spans="13:41">
      <c r="M303">
        <v>3</v>
      </c>
      <c r="N303">
        <v>76</v>
      </c>
      <c r="O303">
        <v>3059</v>
      </c>
      <c r="P303">
        <v>232484</v>
      </c>
      <c r="R303">
        <v>301</v>
      </c>
      <c r="S303">
        <v>3567</v>
      </c>
      <c r="T303">
        <v>1073667</v>
      </c>
      <c r="AG303">
        <v>300</v>
      </c>
      <c r="AH303">
        <v>0</v>
      </c>
      <c r="AI303">
        <f t="shared" si="14"/>
        <v>151</v>
      </c>
      <c r="AJ303">
        <f t="shared" si="15"/>
        <v>31</v>
      </c>
      <c r="AL303">
        <f t="shared" si="13"/>
        <v>301</v>
      </c>
      <c r="AM303" t="e">
        <f>ROUND(SUMIF(AH:AH,$AL303,$AG:$AG)/'Stats summary'!$B$4/100000/COUNTIF(AH:AH,$AL303)*100,0)</f>
        <v>#DIV/0!</v>
      </c>
      <c r="AN303">
        <f>ROUND(SUMIF(AI:AI,$AL303,$AG:$AG)/'Stats summary'!$B$4/100000/COUNTIF(AI:AI,$AL303)*100,0)</f>
        <v>0</v>
      </c>
      <c r="AO303" t="e">
        <f>ROUND(SUMIF(AJ:AJ,$AL303,$AG:$AG)/'Stats summary'!$B$4/100000/COUNTIF(AJ:AJ,$AL303)*100,0)</f>
        <v>#DIV/0!</v>
      </c>
    </row>
    <row r="304" spans="13:41">
      <c r="M304">
        <v>0</v>
      </c>
      <c r="N304">
        <v>77</v>
      </c>
      <c r="O304">
        <v>7104</v>
      </c>
      <c r="P304">
        <v>547008</v>
      </c>
      <c r="R304">
        <v>302</v>
      </c>
      <c r="S304">
        <v>6170</v>
      </c>
      <c r="T304">
        <v>1863340</v>
      </c>
      <c r="AG304">
        <v>301</v>
      </c>
      <c r="AH304">
        <v>0</v>
      </c>
      <c r="AI304">
        <f t="shared" si="14"/>
        <v>151</v>
      </c>
      <c r="AJ304">
        <f t="shared" si="15"/>
        <v>31</v>
      </c>
      <c r="AL304">
        <f t="shared" si="13"/>
        <v>302</v>
      </c>
      <c r="AM304" t="e">
        <f>ROUND(SUMIF(AH:AH,$AL304,$AG:$AG)/'Stats summary'!$B$4/100000/COUNTIF(AH:AH,$AL304)*100,0)</f>
        <v>#DIV/0!</v>
      </c>
      <c r="AN304">
        <f>ROUND(SUMIF(AI:AI,$AL304,$AG:$AG)/'Stats summary'!$B$4/100000/COUNTIF(AI:AI,$AL304)*100,0)</f>
        <v>0</v>
      </c>
      <c r="AO304" t="e">
        <f>ROUND(SUMIF(AJ:AJ,$AL304,$AG:$AG)/'Stats summary'!$B$4/100000/COUNTIF(AJ:AJ,$AL304)*100,0)</f>
        <v>#DIV/0!</v>
      </c>
    </row>
    <row r="305" spans="13:41">
      <c r="M305">
        <v>1</v>
      </c>
      <c r="N305">
        <v>77</v>
      </c>
      <c r="O305">
        <v>1</v>
      </c>
      <c r="P305">
        <v>77</v>
      </c>
      <c r="R305">
        <v>303</v>
      </c>
      <c r="S305">
        <v>4193</v>
      </c>
      <c r="T305">
        <v>1270479</v>
      </c>
      <c r="AG305">
        <v>302</v>
      </c>
      <c r="AH305">
        <v>0</v>
      </c>
      <c r="AI305">
        <f t="shared" si="14"/>
        <v>152</v>
      </c>
      <c r="AJ305">
        <f t="shared" si="15"/>
        <v>31</v>
      </c>
      <c r="AL305">
        <f t="shared" si="13"/>
        <v>303</v>
      </c>
      <c r="AM305" t="e">
        <f>ROUND(SUMIF(AH:AH,$AL305,$AG:$AG)/'Stats summary'!$B$4/100000/COUNTIF(AH:AH,$AL305)*100,0)</f>
        <v>#DIV/0!</v>
      </c>
      <c r="AN305">
        <f>ROUND(SUMIF(AI:AI,$AL305,$AG:$AG)/'Stats summary'!$B$4/100000/COUNTIF(AI:AI,$AL305)*100,0)</f>
        <v>0</v>
      </c>
      <c r="AO305" t="e">
        <f>ROUND(SUMIF(AJ:AJ,$AL305,$AG:$AG)/'Stats summary'!$B$4/100000/COUNTIF(AJ:AJ,$AL305)*100,0)</f>
        <v>#DIV/0!</v>
      </c>
    </row>
    <row r="306" spans="13:41">
      <c r="M306">
        <v>2</v>
      </c>
      <c r="N306">
        <v>77</v>
      </c>
      <c r="O306">
        <v>1653</v>
      </c>
      <c r="P306">
        <v>127281</v>
      </c>
      <c r="R306">
        <v>304</v>
      </c>
      <c r="S306">
        <v>15479</v>
      </c>
      <c r="T306">
        <v>4705616</v>
      </c>
      <c r="AG306">
        <v>303</v>
      </c>
      <c r="AH306">
        <v>0</v>
      </c>
      <c r="AI306">
        <f t="shared" si="14"/>
        <v>152</v>
      </c>
      <c r="AJ306">
        <f t="shared" si="15"/>
        <v>31</v>
      </c>
      <c r="AL306">
        <f t="shared" si="13"/>
        <v>304</v>
      </c>
      <c r="AM306" t="e">
        <f>ROUND(SUMIF(AH:AH,$AL306,$AG:$AG)/'Stats summary'!$B$4/100000/COUNTIF(AH:AH,$AL306)*100,0)</f>
        <v>#DIV/0!</v>
      </c>
      <c r="AN306">
        <f>ROUND(SUMIF(AI:AI,$AL306,$AG:$AG)/'Stats summary'!$B$4/100000/COUNTIF(AI:AI,$AL306)*100,0)</f>
        <v>0</v>
      </c>
      <c r="AO306" t="e">
        <f>ROUND(SUMIF(AJ:AJ,$AL306,$AG:$AG)/'Stats summary'!$B$4/100000/COUNTIF(AJ:AJ,$AL306)*100,0)</f>
        <v>#DIV/0!</v>
      </c>
    </row>
    <row r="307" spans="13:41">
      <c r="M307">
        <v>3</v>
      </c>
      <c r="N307">
        <v>77</v>
      </c>
      <c r="O307">
        <v>3</v>
      </c>
      <c r="P307">
        <v>231</v>
      </c>
      <c r="R307">
        <v>305</v>
      </c>
      <c r="S307">
        <v>3380</v>
      </c>
      <c r="T307">
        <v>1030900</v>
      </c>
      <c r="AG307">
        <v>304</v>
      </c>
      <c r="AH307">
        <v>0</v>
      </c>
      <c r="AI307">
        <f t="shared" si="14"/>
        <v>153</v>
      </c>
      <c r="AJ307">
        <f t="shared" si="15"/>
        <v>31</v>
      </c>
      <c r="AL307">
        <f t="shared" si="13"/>
        <v>305</v>
      </c>
      <c r="AM307" t="e">
        <f>ROUND(SUMIF(AH:AH,$AL307,$AG:$AG)/'Stats summary'!$B$4/100000/COUNTIF(AH:AH,$AL307)*100,0)</f>
        <v>#DIV/0!</v>
      </c>
      <c r="AN307">
        <f>ROUND(SUMIF(AI:AI,$AL307,$AG:$AG)/'Stats summary'!$B$4/100000/COUNTIF(AI:AI,$AL307)*100,0)</f>
        <v>0</v>
      </c>
      <c r="AO307" t="e">
        <f>ROUND(SUMIF(AJ:AJ,$AL307,$AG:$AG)/'Stats summary'!$B$4/100000/COUNTIF(AJ:AJ,$AL307)*100,0)</f>
        <v>#DIV/0!</v>
      </c>
    </row>
    <row r="308" spans="13:41">
      <c r="M308">
        <v>0</v>
      </c>
      <c r="N308">
        <v>78</v>
      </c>
      <c r="O308">
        <v>1299115</v>
      </c>
      <c r="P308">
        <v>101330970</v>
      </c>
      <c r="R308">
        <v>306</v>
      </c>
      <c r="S308">
        <v>5625</v>
      </c>
      <c r="T308">
        <v>1721250</v>
      </c>
      <c r="AG308">
        <v>305</v>
      </c>
      <c r="AH308">
        <v>0</v>
      </c>
      <c r="AI308">
        <f t="shared" si="14"/>
        <v>153</v>
      </c>
      <c r="AJ308">
        <f t="shared" si="15"/>
        <v>31</v>
      </c>
      <c r="AL308">
        <f t="shared" si="13"/>
        <v>306</v>
      </c>
      <c r="AM308" t="e">
        <f>ROUND(SUMIF(AH:AH,$AL308,$AG:$AG)/'Stats summary'!$B$4/100000/COUNTIF(AH:AH,$AL308)*100,0)</f>
        <v>#DIV/0!</v>
      </c>
      <c r="AN308">
        <f>ROUND(SUMIF(AI:AI,$AL308,$AG:$AG)/'Stats summary'!$B$4/100000/COUNTIF(AI:AI,$AL308)*100,0)</f>
        <v>0</v>
      </c>
      <c r="AO308" t="e">
        <f>ROUND(SUMIF(AJ:AJ,$AL308,$AG:$AG)/'Stats summary'!$B$4/100000/COUNTIF(AJ:AJ,$AL308)*100,0)</f>
        <v>#DIV/0!</v>
      </c>
    </row>
    <row r="309" spans="13:41">
      <c r="M309">
        <v>1</v>
      </c>
      <c r="N309">
        <v>78</v>
      </c>
      <c r="O309">
        <v>241</v>
      </c>
      <c r="P309">
        <v>18798</v>
      </c>
      <c r="R309">
        <v>307</v>
      </c>
      <c r="S309">
        <v>3146</v>
      </c>
      <c r="T309">
        <v>965822</v>
      </c>
      <c r="AG309">
        <v>306</v>
      </c>
      <c r="AH309">
        <v>0</v>
      </c>
      <c r="AI309">
        <f t="shared" si="14"/>
        <v>154</v>
      </c>
      <c r="AJ309">
        <f t="shared" si="15"/>
        <v>31</v>
      </c>
      <c r="AL309">
        <f t="shared" si="13"/>
        <v>307</v>
      </c>
      <c r="AM309" t="e">
        <f>ROUND(SUMIF(AH:AH,$AL309,$AG:$AG)/'Stats summary'!$B$4/100000/COUNTIF(AH:AH,$AL309)*100,0)</f>
        <v>#DIV/0!</v>
      </c>
      <c r="AN309">
        <f>ROUND(SUMIF(AI:AI,$AL309,$AG:$AG)/'Stats summary'!$B$4/100000/COUNTIF(AI:AI,$AL309)*100,0)</f>
        <v>0</v>
      </c>
      <c r="AO309" t="e">
        <f>ROUND(SUMIF(AJ:AJ,$AL309,$AG:$AG)/'Stats summary'!$B$4/100000/COUNTIF(AJ:AJ,$AL309)*100,0)</f>
        <v>#DIV/0!</v>
      </c>
    </row>
    <row r="310" spans="13:41">
      <c r="M310">
        <v>2</v>
      </c>
      <c r="N310">
        <v>78</v>
      </c>
      <c r="O310">
        <v>163528</v>
      </c>
      <c r="P310">
        <v>12755184</v>
      </c>
      <c r="R310">
        <v>308</v>
      </c>
      <c r="S310">
        <v>11153</v>
      </c>
      <c r="T310">
        <v>3435124</v>
      </c>
      <c r="AG310">
        <v>307</v>
      </c>
      <c r="AH310">
        <v>0</v>
      </c>
      <c r="AI310">
        <f t="shared" si="14"/>
        <v>154</v>
      </c>
      <c r="AJ310">
        <f t="shared" si="15"/>
        <v>31</v>
      </c>
      <c r="AL310">
        <f t="shared" si="13"/>
        <v>308</v>
      </c>
      <c r="AM310" t="e">
        <f>ROUND(SUMIF(AH:AH,$AL310,$AG:$AG)/'Stats summary'!$B$4/100000/COUNTIF(AH:AH,$AL310)*100,0)</f>
        <v>#DIV/0!</v>
      </c>
      <c r="AN310">
        <f>ROUND(SUMIF(AI:AI,$AL310,$AG:$AG)/'Stats summary'!$B$4/100000/COUNTIF(AI:AI,$AL310)*100,0)</f>
        <v>0</v>
      </c>
      <c r="AO310" t="e">
        <f>ROUND(SUMIF(AJ:AJ,$AL310,$AG:$AG)/'Stats summary'!$B$4/100000/COUNTIF(AJ:AJ,$AL310)*100,0)</f>
        <v>#DIV/0!</v>
      </c>
    </row>
    <row r="311" spans="13:41">
      <c r="M311">
        <v>3</v>
      </c>
      <c r="N311">
        <v>78</v>
      </c>
      <c r="O311">
        <v>7</v>
      </c>
      <c r="P311">
        <v>546</v>
      </c>
      <c r="R311">
        <v>309</v>
      </c>
      <c r="S311">
        <v>3638</v>
      </c>
      <c r="T311">
        <v>1124142</v>
      </c>
      <c r="AG311">
        <v>308</v>
      </c>
      <c r="AH311">
        <v>0</v>
      </c>
      <c r="AI311">
        <f t="shared" si="14"/>
        <v>155</v>
      </c>
      <c r="AJ311">
        <f t="shared" si="15"/>
        <v>31</v>
      </c>
      <c r="AL311">
        <f t="shared" si="13"/>
        <v>309</v>
      </c>
      <c r="AM311" t="e">
        <f>ROUND(SUMIF(AH:AH,$AL311,$AG:$AG)/'Stats summary'!$B$4/100000/COUNTIF(AH:AH,$AL311)*100,0)</f>
        <v>#DIV/0!</v>
      </c>
      <c r="AN311">
        <f>ROUND(SUMIF(AI:AI,$AL311,$AG:$AG)/'Stats summary'!$B$4/100000/COUNTIF(AI:AI,$AL311)*100,0)</f>
        <v>0</v>
      </c>
      <c r="AO311" t="e">
        <f>ROUND(SUMIF(AJ:AJ,$AL311,$AG:$AG)/'Stats summary'!$B$4/100000/COUNTIF(AJ:AJ,$AL311)*100,0)</f>
        <v>#DIV/0!</v>
      </c>
    </row>
    <row r="312" spans="13:41">
      <c r="M312">
        <v>0</v>
      </c>
      <c r="N312">
        <v>79</v>
      </c>
      <c r="O312">
        <v>15522</v>
      </c>
      <c r="P312">
        <v>1226238</v>
      </c>
      <c r="R312">
        <v>310</v>
      </c>
      <c r="S312">
        <v>5458</v>
      </c>
      <c r="T312">
        <v>1691980</v>
      </c>
      <c r="AG312">
        <v>309</v>
      </c>
      <c r="AH312">
        <v>0</v>
      </c>
      <c r="AI312">
        <f t="shared" si="14"/>
        <v>155</v>
      </c>
      <c r="AJ312">
        <f t="shared" si="15"/>
        <v>31</v>
      </c>
      <c r="AL312">
        <f t="shared" si="13"/>
        <v>310</v>
      </c>
      <c r="AM312" t="e">
        <f>ROUND(SUMIF(AH:AH,$AL312,$AG:$AG)/'Stats summary'!$B$4/100000/COUNTIF(AH:AH,$AL312)*100,0)</f>
        <v>#DIV/0!</v>
      </c>
      <c r="AN312">
        <f>ROUND(SUMIF(AI:AI,$AL312,$AG:$AG)/'Stats summary'!$B$4/100000/COUNTIF(AI:AI,$AL312)*100,0)</f>
        <v>0</v>
      </c>
      <c r="AO312" t="e">
        <f>ROUND(SUMIF(AJ:AJ,$AL312,$AG:$AG)/'Stats summary'!$B$4/100000/COUNTIF(AJ:AJ,$AL312)*100,0)</f>
        <v>#DIV/0!</v>
      </c>
    </row>
    <row r="313" spans="13:41">
      <c r="M313">
        <v>1</v>
      </c>
      <c r="N313">
        <v>79</v>
      </c>
      <c r="O313">
        <v>10</v>
      </c>
      <c r="P313">
        <v>790</v>
      </c>
      <c r="R313">
        <v>311</v>
      </c>
      <c r="S313">
        <v>3146</v>
      </c>
      <c r="T313">
        <v>978406</v>
      </c>
      <c r="AG313">
        <v>310</v>
      </c>
      <c r="AH313">
        <v>0</v>
      </c>
      <c r="AI313">
        <f t="shared" si="14"/>
        <v>156</v>
      </c>
      <c r="AJ313">
        <f t="shared" si="15"/>
        <v>32</v>
      </c>
      <c r="AL313">
        <f t="shared" si="13"/>
        <v>311</v>
      </c>
      <c r="AM313" t="e">
        <f>ROUND(SUMIF(AH:AH,$AL313,$AG:$AG)/'Stats summary'!$B$4/100000/COUNTIF(AH:AH,$AL313)*100,0)</f>
        <v>#DIV/0!</v>
      </c>
      <c r="AN313">
        <f>ROUND(SUMIF(AI:AI,$AL313,$AG:$AG)/'Stats summary'!$B$4/100000/COUNTIF(AI:AI,$AL313)*100,0)</f>
        <v>0</v>
      </c>
      <c r="AO313" t="e">
        <f>ROUND(SUMIF(AJ:AJ,$AL313,$AG:$AG)/'Stats summary'!$B$4/100000/COUNTIF(AJ:AJ,$AL313)*100,0)</f>
        <v>#DIV/0!</v>
      </c>
    </row>
    <row r="314" spans="13:41">
      <c r="M314">
        <v>2</v>
      </c>
      <c r="N314">
        <v>79</v>
      </c>
      <c r="O314">
        <v>3276</v>
      </c>
      <c r="P314">
        <v>258804</v>
      </c>
      <c r="R314">
        <v>312</v>
      </c>
      <c r="S314">
        <v>108935</v>
      </c>
      <c r="T314">
        <v>33987720</v>
      </c>
      <c r="AG314">
        <v>311</v>
      </c>
      <c r="AH314">
        <v>0</v>
      </c>
      <c r="AI314">
        <f t="shared" si="14"/>
        <v>156</v>
      </c>
      <c r="AJ314">
        <f t="shared" si="15"/>
        <v>32</v>
      </c>
      <c r="AL314">
        <f t="shared" si="13"/>
        <v>312</v>
      </c>
      <c r="AM314" t="e">
        <f>ROUND(SUMIF(AH:AH,$AL314,$AG:$AG)/'Stats summary'!$B$4/100000/COUNTIF(AH:AH,$AL314)*100,0)</f>
        <v>#DIV/0!</v>
      </c>
      <c r="AN314">
        <f>ROUND(SUMIF(AI:AI,$AL314,$AG:$AG)/'Stats summary'!$B$4/100000/COUNTIF(AI:AI,$AL314)*100,0)</f>
        <v>0</v>
      </c>
      <c r="AO314" t="e">
        <f>ROUND(SUMIF(AJ:AJ,$AL314,$AG:$AG)/'Stats summary'!$B$4/100000/COUNTIF(AJ:AJ,$AL314)*100,0)</f>
        <v>#DIV/0!</v>
      </c>
    </row>
    <row r="315" spans="13:41">
      <c r="M315">
        <v>0</v>
      </c>
      <c r="N315">
        <v>80</v>
      </c>
      <c r="O315">
        <v>117918</v>
      </c>
      <c r="P315">
        <v>9433440</v>
      </c>
      <c r="R315">
        <v>313</v>
      </c>
      <c r="S315">
        <v>3038</v>
      </c>
      <c r="T315">
        <v>950894</v>
      </c>
      <c r="AG315">
        <v>312</v>
      </c>
      <c r="AH315">
        <v>0</v>
      </c>
      <c r="AI315">
        <f t="shared" si="14"/>
        <v>157</v>
      </c>
      <c r="AJ315">
        <f t="shared" si="15"/>
        <v>32</v>
      </c>
      <c r="AL315">
        <f t="shared" si="13"/>
        <v>313</v>
      </c>
      <c r="AM315" t="e">
        <f>ROUND(SUMIF(AH:AH,$AL315,$AG:$AG)/'Stats summary'!$B$4/100000/COUNTIF(AH:AH,$AL315)*100,0)</f>
        <v>#DIV/0!</v>
      </c>
      <c r="AN315">
        <f>ROUND(SUMIF(AI:AI,$AL315,$AG:$AG)/'Stats summary'!$B$4/100000/COUNTIF(AI:AI,$AL315)*100,0)</f>
        <v>0</v>
      </c>
      <c r="AO315" t="e">
        <f>ROUND(SUMIF(AJ:AJ,$AL315,$AG:$AG)/'Stats summary'!$B$4/100000/COUNTIF(AJ:AJ,$AL315)*100,0)</f>
        <v>#DIV/0!</v>
      </c>
    </row>
    <row r="316" spans="13:41">
      <c r="M316">
        <v>1</v>
      </c>
      <c r="N316">
        <v>80</v>
      </c>
      <c r="O316">
        <v>78485</v>
      </c>
      <c r="P316">
        <v>6278800</v>
      </c>
      <c r="R316">
        <v>314</v>
      </c>
      <c r="S316">
        <v>5951</v>
      </c>
      <c r="T316">
        <v>1868614</v>
      </c>
      <c r="AG316">
        <v>313</v>
      </c>
      <c r="AH316">
        <v>0</v>
      </c>
      <c r="AI316">
        <f t="shared" si="14"/>
        <v>157</v>
      </c>
      <c r="AJ316">
        <f t="shared" si="15"/>
        <v>32</v>
      </c>
      <c r="AL316">
        <f t="shared" si="13"/>
        <v>314</v>
      </c>
      <c r="AM316" t="e">
        <f>ROUND(SUMIF(AH:AH,$AL316,$AG:$AG)/'Stats summary'!$B$4/100000/COUNTIF(AH:AH,$AL316)*100,0)</f>
        <v>#DIV/0!</v>
      </c>
      <c r="AN316">
        <f>ROUND(SUMIF(AI:AI,$AL316,$AG:$AG)/'Stats summary'!$B$4/100000/COUNTIF(AI:AI,$AL316)*100,0)</f>
        <v>0</v>
      </c>
      <c r="AO316" t="e">
        <f>ROUND(SUMIF(AJ:AJ,$AL316,$AG:$AG)/'Stats summary'!$B$4/100000/COUNTIF(AJ:AJ,$AL316)*100,0)</f>
        <v>#DIV/0!</v>
      </c>
    </row>
    <row r="317" spans="13:41">
      <c r="M317">
        <v>2</v>
      </c>
      <c r="N317">
        <v>80</v>
      </c>
      <c r="O317">
        <v>17770</v>
      </c>
      <c r="P317">
        <v>1421600</v>
      </c>
      <c r="R317">
        <v>315</v>
      </c>
      <c r="S317">
        <v>3914</v>
      </c>
      <c r="T317">
        <v>1232910</v>
      </c>
      <c r="AG317">
        <v>314</v>
      </c>
      <c r="AH317">
        <v>0</v>
      </c>
      <c r="AI317">
        <f t="shared" si="14"/>
        <v>158</v>
      </c>
      <c r="AJ317">
        <f t="shared" si="15"/>
        <v>32</v>
      </c>
      <c r="AL317">
        <f t="shared" si="13"/>
        <v>315</v>
      </c>
      <c r="AM317" t="e">
        <f>ROUND(SUMIF(AH:AH,$AL317,$AG:$AG)/'Stats summary'!$B$4/100000/COUNTIF(AH:AH,$AL317)*100,0)</f>
        <v>#DIV/0!</v>
      </c>
      <c r="AN317">
        <f>ROUND(SUMIF(AI:AI,$AL317,$AG:$AG)/'Stats summary'!$B$4/100000/COUNTIF(AI:AI,$AL317)*100,0)</f>
        <v>0</v>
      </c>
      <c r="AO317" t="e">
        <f>ROUND(SUMIF(AJ:AJ,$AL317,$AG:$AG)/'Stats summary'!$B$4/100000/COUNTIF(AJ:AJ,$AL317)*100,0)</f>
        <v>#DIV/0!</v>
      </c>
    </row>
    <row r="318" spans="13:41">
      <c r="M318">
        <v>3</v>
      </c>
      <c r="N318">
        <v>80</v>
      </c>
      <c r="O318">
        <v>36719</v>
      </c>
      <c r="P318">
        <v>2937520</v>
      </c>
      <c r="R318">
        <v>316</v>
      </c>
      <c r="S318">
        <v>12935</v>
      </c>
      <c r="T318">
        <v>4087460</v>
      </c>
      <c r="AG318">
        <v>315</v>
      </c>
      <c r="AH318">
        <v>0</v>
      </c>
      <c r="AI318">
        <f t="shared" si="14"/>
        <v>158</v>
      </c>
      <c r="AJ318">
        <f t="shared" si="15"/>
        <v>32</v>
      </c>
      <c r="AL318">
        <f t="shared" si="13"/>
        <v>316</v>
      </c>
      <c r="AM318" t="e">
        <f>ROUND(SUMIF(AH:AH,$AL318,$AG:$AG)/'Stats summary'!$B$4/100000/COUNTIF(AH:AH,$AL318)*100,0)</f>
        <v>#DIV/0!</v>
      </c>
      <c r="AN318">
        <f>ROUND(SUMIF(AI:AI,$AL318,$AG:$AG)/'Stats summary'!$B$4/100000/COUNTIF(AI:AI,$AL318)*100,0)</f>
        <v>0</v>
      </c>
      <c r="AO318" t="e">
        <f>ROUND(SUMIF(AJ:AJ,$AL318,$AG:$AG)/'Stats summary'!$B$4/100000/COUNTIF(AJ:AJ,$AL318)*100,0)</f>
        <v>#DIV/0!</v>
      </c>
    </row>
    <row r="319" spans="13:41">
      <c r="M319">
        <v>0</v>
      </c>
      <c r="N319">
        <v>81</v>
      </c>
      <c r="O319">
        <v>16248</v>
      </c>
      <c r="P319">
        <v>1316088</v>
      </c>
      <c r="R319">
        <v>317</v>
      </c>
      <c r="S319">
        <v>3383</v>
      </c>
      <c r="T319">
        <v>1072411</v>
      </c>
      <c r="AG319">
        <v>316</v>
      </c>
      <c r="AH319">
        <v>0</v>
      </c>
      <c r="AI319">
        <f t="shared" si="14"/>
        <v>159</v>
      </c>
      <c r="AJ319">
        <f t="shared" si="15"/>
        <v>32</v>
      </c>
      <c r="AL319">
        <f t="shared" si="13"/>
        <v>317</v>
      </c>
      <c r="AM319" t="e">
        <f>ROUND(SUMIF(AH:AH,$AL319,$AG:$AG)/'Stats summary'!$B$4/100000/COUNTIF(AH:AH,$AL319)*100,0)</f>
        <v>#DIV/0!</v>
      </c>
      <c r="AN319">
        <f>ROUND(SUMIF(AI:AI,$AL319,$AG:$AG)/'Stats summary'!$B$4/100000/COUNTIF(AI:AI,$AL319)*100,0)</f>
        <v>0</v>
      </c>
      <c r="AO319" t="e">
        <f>ROUND(SUMIF(AJ:AJ,$AL319,$AG:$AG)/'Stats summary'!$B$4/100000/COUNTIF(AJ:AJ,$AL319)*100,0)</f>
        <v>#DIV/0!</v>
      </c>
    </row>
    <row r="320" spans="13:41">
      <c r="M320">
        <v>1</v>
      </c>
      <c r="N320">
        <v>81</v>
      </c>
      <c r="O320">
        <v>13</v>
      </c>
      <c r="P320">
        <v>1053</v>
      </c>
      <c r="R320">
        <v>318</v>
      </c>
      <c r="S320">
        <v>7435</v>
      </c>
      <c r="T320">
        <v>2364330</v>
      </c>
      <c r="AG320">
        <v>317</v>
      </c>
      <c r="AH320">
        <v>0</v>
      </c>
      <c r="AI320">
        <f t="shared" si="14"/>
        <v>159</v>
      </c>
      <c r="AJ320">
        <f t="shared" si="15"/>
        <v>32</v>
      </c>
      <c r="AL320">
        <f t="shared" si="13"/>
        <v>318</v>
      </c>
      <c r="AM320" t="e">
        <f>ROUND(SUMIF(AH:AH,$AL320,$AG:$AG)/'Stats summary'!$B$4/100000/COUNTIF(AH:AH,$AL320)*100,0)</f>
        <v>#DIV/0!</v>
      </c>
      <c r="AN320">
        <f>ROUND(SUMIF(AI:AI,$AL320,$AG:$AG)/'Stats summary'!$B$4/100000/COUNTIF(AI:AI,$AL320)*100,0)</f>
        <v>0</v>
      </c>
      <c r="AO320" t="e">
        <f>ROUND(SUMIF(AJ:AJ,$AL320,$AG:$AG)/'Stats summary'!$B$4/100000/COUNTIF(AJ:AJ,$AL320)*100,0)</f>
        <v>#DIV/0!</v>
      </c>
    </row>
    <row r="321" spans="13:41">
      <c r="M321">
        <v>2</v>
      </c>
      <c r="N321">
        <v>81</v>
      </c>
      <c r="O321">
        <v>5228</v>
      </c>
      <c r="P321">
        <v>423468</v>
      </c>
      <c r="R321">
        <v>319</v>
      </c>
      <c r="S321">
        <v>3528</v>
      </c>
      <c r="T321">
        <v>1125432</v>
      </c>
      <c r="AG321">
        <v>318</v>
      </c>
      <c r="AH321">
        <v>0</v>
      </c>
      <c r="AI321">
        <f t="shared" si="14"/>
        <v>160</v>
      </c>
      <c r="AJ321">
        <f t="shared" si="15"/>
        <v>32</v>
      </c>
      <c r="AL321">
        <f t="shared" si="13"/>
        <v>319</v>
      </c>
      <c r="AM321" t="e">
        <f>ROUND(SUMIF(AH:AH,$AL321,$AG:$AG)/'Stats summary'!$B$4/100000/COUNTIF(AH:AH,$AL321)*100,0)</f>
        <v>#DIV/0!</v>
      </c>
      <c r="AN321">
        <f>ROUND(SUMIF(AI:AI,$AL321,$AG:$AG)/'Stats summary'!$B$4/100000/COUNTIF(AI:AI,$AL321)*100,0)</f>
        <v>0</v>
      </c>
      <c r="AO321" t="e">
        <f>ROUND(SUMIF(AJ:AJ,$AL321,$AG:$AG)/'Stats summary'!$B$4/100000/COUNTIF(AJ:AJ,$AL321)*100,0)</f>
        <v>#DIV/0!</v>
      </c>
    </row>
    <row r="322" spans="13:41">
      <c r="M322">
        <v>3</v>
      </c>
      <c r="N322">
        <v>81</v>
      </c>
      <c r="O322">
        <v>4</v>
      </c>
      <c r="P322">
        <v>324</v>
      </c>
      <c r="R322">
        <v>320</v>
      </c>
      <c r="S322">
        <v>17649</v>
      </c>
      <c r="T322">
        <v>5647680</v>
      </c>
      <c r="AG322">
        <v>319</v>
      </c>
      <c r="AH322">
        <v>0</v>
      </c>
      <c r="AI322">
        <f t="shared" si="14"/>
        <v>160</v>
      </c>
      <c r="AJ322">
        <f t="shared" si="15"/>
        <v>32</v>
      </c>
      <c r="AL322">
        <f t="shared" si="13"/>
        <v>320</v>
      </c>
      <c r="AM322" t="e">
        <f>ROUND(SUMIF(AH:AH,$AL322,$AG:$AG)/'Stats summary'!$B$4/100000/COUNTIF(AH:AH,$AL322)*100,0)</f>
        <v>#DIV/0!</v>
      </c>
      <c r="AN322">
        <f>ROUND(SUMIF(AI:AI,$AL322,$AG:$AG)/'Stats summary'!$B$4/100000/COUNTIF(AI:AI,$AL322)*100,0)</f>
        <v>0</v>
      </c>
      <c r="AO322" t="e">
        <f>ROUND(SUMIF(AJ:AJ,$AL322,$AG:$AG)/'Stats summary'!$B$4/100000/COUNTIF(AJ:AJ,$AL322)*100,0)</f>
        <v>#DIV/0!</v>
      </c>
    </row>
    <row r="323" spans="13:41">
      <c r="M323">
        <v>0</v>
      </c>
      <c r="N323">
        <v>82</v>
      </c>
      <c r="O323">
        <v>31075</v>
      </c>
      <c r="P323">
        <v>2548150</v>
      </c>
      <c r="R323">
        <v>321</v>
      </c>
      <c r="S323">
        <v>3938</v>
      </c>
      <c r="T323">
        <v>1264098</v>
      </c>
      <c r="AG323">
        <v>320</v>
      </c>
      <c r="AH323">
        <v>0</v>
      </c>
      <c r="AI323">
        <f t="shared" si="14"/>
        <v>161</v>
      </c>
      <c r="AJ323">
        <f t="shared" si="15"/>
        <v>33</v>
      </c>
      <c r="AL323">
        <f t="shared" si="13"/>
        <v>321</v>
      </c>
      <c r="AM323" t="e">
        <f>ROUND(SUMIF(AH:AH,$AL323,$AG:$AG)/'Stats summary'!$B$4/100000/COUNTIF(AH:AH,$AL323)*100,0)</f>
        <v>#DIV/0!</v>
      </c>
      <c r="AN323">
        <f>ROUND(SUMIF(AI:AI,$AL323,$AG:$AG)/'Stats summary'!$B$4/100000/COUNTIF(AI:AI,$AL323)*100,0)</f>
        <v>0</v>
      </c>
      <c r="AO323" t="e">
        <f>ROUND(SUMIF(AJ:AJ,$AL323,$AG:$AG)/'Stats summary'!$B$4/100000/COUNTIF(AJ:AJ,$AL323)*100,0)</f>
        <v>#DIV/0!</v>
      </c>
    </row>
    <row r="324" spans="13:41">
      <c r="M324">
        <v>1</v>
      </c>
      <c r="N324">
        <v>82</v>
      </c>
      <c r="O324">
        <v>14</v>
      </c>
      <c r="P324">
        <v>1148</v>
      </c>
      <c r="R324">
        <v>322</v>
      </c>
      <c r="S324">
        <v>5106</v>
      </c>
      <c r="T324">
        <v>1644132</v>
      </c>
      <c r="AG324">
        <v>321</v>
      </c>
      <c r="AH324">
        <v>0</v>
      </c>
      <c r="AI324">
        <f t="shared" si="14"/>
        <v>161</v>
      </c>
      <c r="AJ324">
        <f t="shared" si="15"/>
        <v>33</v>
      </c>
      <c r="AL324">
        <f t="shared" ref="AL324:AL387" si="16">AL323+1</f>
        <v>322</v>
      </c>
      <c r="AM324" t="e">
        <f>ROUND(SUMIF(AH:AH,$AL324,$AG:$AG)/'Stats summary'!$B$4/100000/COUNTIF(AH:AH,$AL324)*100,0)</f>
        <v>#DIV/0!</v>
      </c>
      <c r="AN324">
        <f>ROUND(SUMIF(AI:AI,$AL324,$AG:$AG)/'Stats summary'!$B$4/100000/COUNTIF(AI:AI,$AL324)*100,0)</f>
        <v>0</v>
      </c>
      <c r="AO324" t="e">
        <f>ROUND(SUMIF(AJ:AJ,$AL324,$AG:$AG)/'Stats summary'!$B$4/100000/COUNTIF(AJ:AJ,$AL324)*100,0)</f>
        <v>#DIV/0!</v>
      </c>
    </row>
    <row r="325" spans="13:41">
      <c r="M325">
        <v>2</v>
      </c>
      <c r="N325">
        <v>82</v>
      </c>
      <c r="O325">
        <v>6357</v>
      </c>
      <c r="P325">
        <v>521274</v>
      </c>
      <c r="R325">
        <v>323</v>
      </c>
      <c r="S325">
        <v>3286</v>
      </c>
      <c r="T325">
        <v>1061378</v>
      </c>
      <c r="AG325">
        <v>322</v>
      </c>
      <c r="AH325">
        <v>0</v>
      </c>
      <c r="AI325">
        <f t="shared" si="14"/>
        <v>162</v>
      </c>
      <c r="AJ325">
        <f t="shared" si="15"/>
        <v>33</v>
      </c>
      <c r="AL325">
        <f t="shared" si="16"/>
        <v>323</v>
      </c>
      <c r="AM325" t="e">
        <f>ROUND(SUMIF(AH:AH,$AL325,$AG:$AG)/'Stats summary'!$B$4/100000/COUNTIF(AH:AH,$AL325)*100,0)</f>
        <v>#DIV/0!</v>
      </c>
      <c r="AN325">
        <f>ROUND(SUMIF(AI:AI,$AL325,$AG:$AG)/'Stats summary'!$B$4/100000/COUNTIF(AI:AI,$AL325)*100,0)</f>
        <v>0</v>
      </c>
      <c r="AO325" t="e">
        <f>ROUND(SUMIF(AJ:AJ,$AL325,$AG:$AG)/'Stats summary'!$B$4/100000/COUNTIF(AJ:AJ,$AL325)*100,0)</f>
        <v>#DIV/0!</v>
      </c>
    </row>
    <row r="326" spans="13:41">
      <c r="M326">
        <v>3</v>
      </c>
      <c r="N326">
        <v>82</v>
      </c>
      <c r="O326">
        <v>6</v>
      </c>
      <c r="P326">
        <v>492</v>
      </c>
      <c r="R326">
        <v>324</v>
      </c>
      <c r="S326">
        <v>19318</v>
      </c>
      <c r="T326">
        <v>6259032</v>
      </c>
      <c r="AG326">
        <v>323</v>
      </c>
      <c r="AH326">
        <v>0</v>
      </c>
      <c r="AI326">
        <f t="shared" ref="AI326:AI389" si="17">AI324+1</f>
        <v>162</v>
      </c>
      <c r="AJ326">
        <f t="shared" si="15"/>
        <v>33</v>
      </c>
      <c r="AL326">
        <f t="shared" si="16"/>
        <v>324</v>
      </c>
      <c r="AM326" t="e">
        <f>ROUND(SUMIF(AH:AH,$AL326,$AG:$AG)/'Stats summary'!$B$4/100000/COUNTIF(AH:AH,$AL326)*100,0)</f>
        <v>#DIV/0!</v>
      </c>
      <c r="AN326">
        <f>ROUND(SUMIF(AI:AI,$AL326,$AG:$AG)/'Stats summary'!$B$4/100000/COUNTIF(AI:AI,$AL326)*100,0)</f>
        <v>0</v>
      </c>
      <c r="AO326" t="e">
        <f>ROUND(SUMIF(AJ:AJ,$AL326,$AG:$AG)/'Stats summary'!$B$4/100000/COUNTIF(AJ:AJ,$AL326)*100,0)</f>
        <v>#DIV/0!</v>
      </c>
    </row>
    <row r="327" spans="13:41">
      <c r="M327">
        <v>0</v>
      </c>
      <c r="N327">
        <v>83</v>
      </c>
      <c r="O327">
        <v>13537</v>
      </c>
      <c r="P327">
        <v>1123571</v>
      </c>
      <c r="R327">
        <v>325</v>
      </c>
      <c r="S327">
        <v>3151</v>
      </c>
      <c r="T327">
        <v>1024075</v>
      </c>
      <c r="AG327">
        <v>324</v>
      </c>
      <c r="AH327">
        <v>0</v>
      </c>
      <c r="AI327">
        <f t="shared" si="17"/>
        <v>163</v>
      </c>
      <c r="AJ327">
        <f t="shared" si="15"/>
        <v>33</v>
      </c>
      <c r="AL327">
        <f t="shared" si="16"/>
        <v>325</v>
      </c>
      <c r="AM327" t="e">
        <f>ROUND(SUMIF(AH:AH,$AL327,$AG:$AG)/'Stats summary'!$B$4/100000/COUNTIF(AH:AH,$AL327)*100,0)</f>
        <v>#DIV/0!</v>
      </c>
      <c r="AN327">
        <f>ROUND(SUMIF(AI:AI,$AL327,$AG:$AG)/'Stats summary'!$B$4/100000/COUNTIF(AI:AI,$AL327)*100,0)</f>
        <v>0</v>
      </c>
      <c r="AO327" t="e">
        <f>ROUND(SUMIF(AJ:AJ,$AL327,$AG:$AG)/'Stats summary'!$B$4/100000/COUNTIF(AJ:AJ,$AL327)*100,0)</f>
        <v>#DIV/0!</v>
      </c>
    </row>
    <row r="328" spans="13:41">
      <c r="M328">
        <v>1</v>
      </c>
      <c r="N328">
        <v>83</v>
      </c>
      <c r="O328">
        <v>8</v>
      </c>
      <c r="P328">
        <v>664</v>
      </c>
      <c r="R328">
        <v>326</v>
      </c>
      <c r="S328">
        <v>5055</v>
      </c>
      <c r="T328">
        <v>1647930</v>
      </c>
      <c r="AG328">
        <v>325</v>
      </c>
      <c r="AH328">
        <v>0</v>
      </c>
      <c r="AI328">
        <f t="shared" si="17"/>
        <v>163</v>
      </c>
      <c r="AJ328">
        <f t="shared" si="15"/>
        <v>33</v>
      </c>
      <c r="AL328">
        <f t="shared" si="16"/>
        <v>326</v>
      </c>
      <c r="AM328" t="e">
        <f>ROUND(SUMIF(AH:AH,$AL328,$AG:$AG)/'Stats summary'!$B$4/100000/COUNTIF(AH:AH,$AL328)*100,0)</f>
        <v>#DIV/0!</v>
      </c>
      <c r="AN328">
        <f>ROUND(SUMIF(AI:AI,$AL328,$AG:$AG)/'Stats summary'!$B$4/100000/COUNTIF(AI:AI,$AL328)*100,0)</f>
        <v>0</v>
      </c>
      <c r="AO328" t="e">
        <f>ROUND(SUMIF(AJ:AJ,$AL328,$AG:$AG)/'Stats summary'!$B$4/100000/COUNTIF(AJ:AJ,$AL328)*100,0)</f>
        <v>#DIV/0!</v>
      </c>
    </row>
    <row r="329" spans="13:41">
      <c r="M329">
        <v>2</v>
      </c>
      <c r="N329">
        <v>83</v>
      </c>
      <c r="O329">
        <v>2906</v>
      </c>
      <c r="P329">
        <v>241198</v>
      </c>
      <c r="R329">
        <v>327</v>
      </c>
      <c r="S329">
        <v>3924</v>
      </c>
      <c r="T329">
        <v>1283148</v>
      </c>
      <c r="AG329">
        <v>326</v>
      </c>
      <c r="AH329">
        <v>0</v>
      </c>
      <c r="AI329">
        <f t="shared" si="17"/>
        <v>164</v>
      </c>
      <c r="AJ329">
        <f t="shared" si="15"/>
        <v>33</v>
      </c>
      <c r="AL329">
        <f t="shared" si="16"/>
        <v>327</v>
      </c>
      <c r="AM329" t="e">
        <f>ROUND(SUMIF(AH:AH,$AL329,$AG:$AG)/'Stats summary'!$B$4/100000/COUNTIF(AH:AH,$AL329)*100,0)</f>
        <v>#DIV/0!</v>
      </c>
      <c r="AN329">
        <f>ROUND(SUMIF(AI:AI,$AL329,$AG:$AG)/'Stats summary'!$B$4/100000/COUNTIF(AI:AI,$AL329)*100,0)</f>
        <v>0</v>
      </c>
      <c r="AO329" t="e">
        <f>ROUND(SUMIF(AJ:AJ,$AL329,$AG:$AG)/'Stats summary'!$B$4/100000/COUNTIF(AJ:AJ,$AL329)*100,0)</f>
        <v>#DIV/0!</v>
      </c>
    </row>
    <row r="330" spans="13:41">
      <c r="M330">
        <v>3</v>
      </c>
      <c r="N330">
        <v>83</v>
      </c>
      <c r="O330">
        <v>12</v>
      </c>
      <c r="P330">
        <v>996</v>
      </c>
      <c r="R330">
        <v>328</v>
      </c>
      <c r="S330">
        <v>11526</v>
      </c>
      <c r="T330">
        <v>3780528</v>
      </c>
      <c r="AG330">
        <v>327</v>
      </c>
      <c r="AH330">
        <v>0</v>
      </c>
      <c r="AI330">
        <f t="shared" si="17"/>
        <v>164</v>
      </c>
      <c r="AJ330">
        <f t="shared" si="15"/>
        <v>33</v>
      </c>
      <c r="AL330">
        <f t="shared" si="16"/>
        <v>328</v>
      </c>
      <c r="AM330" t="e">
        <f>ROUND(SUMIF(AH:AH,$AL330,$AG:$AG)/'Stats summary'!$B$4/100000/COUNTIF(AH:AH,$AL330)*100,0)</f>
        <v>#DIV/0!</v>
      </c>
      <c r="AN330">
        <f>ROUND(SUMIF(AI:AI,$AL330,$AG:$AG)/'Stats summary'!$B$4/100000/COUNTIF(AI:AI,$AL330)*100,0)</f>
        <v>0</v>
      </c>
      <c r="AO330" t="e">
        <f>ROUND(SUMIF(AJ:AJ,$AL330,$AG:$AG)/'Stats summary'!$B$4/100000/COUNTIF(AJ:AJ,$AL330)*100,0)</f>
        <v>#DIV/0!</v>
      </c>
    </row>
    <row r="331" spans="13:41">
      <c r="M331">
        <v>0</v>
      </c>
      <c r="N331">
        <v>84</v>
      </c>
      <c r="O331">
        <v>233708</v>
      </c>
      <c r="P331">
        <v>19631472</v>
      </c>
      <c r="R331">
        <v>329</v>
      </c>
      <c r="S331">
        <v>3047</v>
      </c>
      <c r="T331">
        <v>1002463</v>
      </c>
      <c r="AG331">
        <v>328</v>
      </c>
      <c r="AH331">
        <v>0</v>
      </c>
      <c r="AI331">
        <f t="shared" si="17"/>
        <v>165</v>
      </c>
      <c r="AJ331">
        <f t="shared" si="15"/>
        <v>33</v>
      </c>
      <c r="AL331">
        <f t="shared" si="16"/>
        <v>329</v>
      </c>
      <c r="AM331" t="e">
        <f>ROUND(SUMIF(AH:AH,$AL331,$AG:$AG)/'Stats summary'!$B$4/100000/COUNTIF(AH:AH,$AL331)*100,0)</f>
        <v>#DIV/0!</v>
      </c>
      <c r="AN331">
        <f>ROUND(SUMIF(AI:AI,$AL331,$AG:$AG)/'Stats summary'!$B$4/100000/COUNTIF(AI:AI,$AL331)*100,0)</f>
        <v>0</v>
      </c>
      <c r="AO331" t="e">
        <f>ROUND(SUMIF(AJ:AJ,$AL331,$AG:$AG)/'Stats summary'!$B$4/100000/COUNTIF(AJ:AJ,$AL331)*100,0)</f>
        <v>#DIV/0!</v>
      </c>
    </row>
    <row r="332" spans="13:41">
      <c r="M332">
        <v>1</v>
      </c>
      <c r="N332">
        <v>84</v>
      </c>
      <c r="O332">
        <v>67169</v>
      </c>
      <c r="P332">
        <v>5642196</v>
      </c>
      <c r="R332">
        <v>330</v>
      </c>
      <c r="S332">
        <v>5349</v>
      </c>
      <c r="T332">
        <v>1765170</v>
      </c>
      <c r="AG332">
        <v>329</v>
      </c>
      <c r="AH332">
        <v>0</v>
      </c>
      <c r="AI332">
        <f t="shared" si="17"/>
        <v>165</v>
      </c>
      <c r="AJ332">
        <f t="shared" si="15"/>
        <v>33</v>
      </c>
      <c r="AL332">
        <f t="shared" si="16"/>
        <v>330</v>
      </c>
      <c r="AM332" t="e">
        <f>ROUND(SUMIF(AH:AH,$AL332,$AG:$AG)/'Stats summary'!$B$4/100000/COUNTIF(AH:AH,$AL332)*100,0)</f>
        <v>#DIV/0!</v>
      </c>
      <c r="AN332">
        <f>ROUND(SUMIF(AI:AI,$AL332,$AG:$AG)/'Stats summary'!$B$4/100000/COUNTIF(AI:AI,$AL332)*100,0)</f>
        <v>0</v>
      </c>
      <c r="AO332" t="e">
        <f>ROUND(SUMIF(AJ:AJ,$AL332,$AG:$AG)/'Stats summary'!$B$4/100000/COUNTIF(AJ:AJ,$AL332)*100,0)</f>
        <v>#DIV/0!</v>
      </c>
    </row>
    <row r="333" spans="13:41">
      <c r="M333">
        <v>2</v>
      </c>
      <c r="N333">
        <v>84</v>
      </c>
      <c r="O333">
        <v>44131</v>
      </c>
      <c r="P333">
        <v>3707004</v>
      </c>
      <c r="R333">
        <v>331</v>
      </c>
      <c r="S333">
        <v>2901</v>
      </c>
      <c r="T333">
        <v>960231</v>
      </c>
      <c r="AG333">
        <v>330</v>
      </c>
      <c r="AH333">
        <v>0</v>
      </c>
      <c r="AI333">
        <f t="shared" si="17"/>
        <v>166</v>
      </c>
      <c r="AJ333">
        <f t="shared" si="15"/>
        <v>34</v>
      </c>
      <c r="AL333">
        <f t="shared" si="16"/>
        <v>331</v>
      </c>
      <c r="AM333" t="e">
        <f>ROUND(SUMIF(AH:AH,$AL333,$AG:$AG)/'Stats summary'!$B$4/100000/COUNTIF(AH:AH,$AL333)*100,0)</f>
        <v>#DIV/0!</v>
      </c>
      <c r="AN333">
        <f>ROUND(SUMIF(AI:AI,$AL333,$AG:$AG)/'Stats summary'!$B$4/100000/COUNTIF(AI:AI,$AL333)*100,0)</f>
        <v>0</v>
      </c>
      <c r="AO333" t="e">
        <f>ROUND(SUMIF(AJ:AJ,$AL333,$AG:$AG)/'Stats summary'!$B$4/100000/COUNTIF(AJ:AJ,$AL333)*100,0)</f>
        <v>#DIV/0!</v>
      </c>
    </row>
    <row r="334" spans="13:41">
      <c r="M334">
        <v>3</v>
      </c>
      <c r="N334">
        <v>84</v>
      </c>
      <c r="O334">
        <v>25391</v>
      </c>
      <c r="P334">
        <v>2132844</v>
      </c>
      <c r="R334">
        <v>332</v>
      </c>
      <c r="S334">
        <v>10524</v>
      </c>
      <c r="T334">
        <v>3493968</v>
      </c>
      <c r="AG334">
        <v>331</v>
      </c>
      <c r="AH334">
        <v>0</v>
      </c>
      <c r="AI334">
        <f t="shared" si="17"/>
        <v>166</v>
      </c>
      <c r="AJ334">
        <f t="shared" ref="AJ334:AJ397" si="18">AJ324+1</f>
        <v>34</v>
      </c>
      <c r="AL334">
        <f t="shared" si="16"/>
        <v>332</v>
      </c>
      <c r="AM334" t="e">
        <f>ROUND(SUMIF(AH:AH,$AL334,$AG:$AG)/'Stats summary'!$B$4/100000/COUNTIF(AH:AH,$AL334)*100,0)</f>
        <v>#DIV/0!</v>
      </c>
      <c r="AN334">
        <f>ROUND(SUMIF(AI:AI,$AL334,$AG:$AG)/'Stats summary'!$B$4/100000/COUNTIF(AI:AI,$AL334)*100,0)</f>
        <v>0</v>
      </c>
      <c r="AO334" t="e">
        <f>ROUND(SUMIF(AJ:AJ,$AL334,$AG:$AG)/'Stats summary'!$B$4/100000/COUNTIF(AJ:AJ,$AL334)*100,0)</f>
        <v>#DIV/0!</v>
      </c>
    </row>
    <row r="335" spans="13:41">
      <c r="M335">
        <v>0</v>
      </c>
      <c r="N335">
        <v>85</v>
      </c>
      <c r="O335">
        <v>12364</v>
      </c>
      <c r="P335">
        <v>1050940</v>
      </c>
      <c r="R335">
        <v>333</v>
      </c>
      <c r="S335">
        <v>3165</v>
      </c>
      <c r="T335">
        <v>1053945</v>
      </c>
      <c r="AG335">
        <v>332</v>
      </c>
      <c r="AH335">
        <v>0</v>
      </c>
      <c r="AI335">
        <f t="shared" si="17"/>
        <v>167</v>
      </c>
      <c r="AJ335">
        <f t="shared" si="18"/>
        <v>34</v>
      </c>
      <c r="AL335">
        <f t="shared" si="16"/>
        <v>333</v>
      </c>
      <c r="AM335" t="e">
        <f>ROUND(SUMIF(AH:AH,$AL335,$AG:$AG)/'Stats summary'!$B$4/100000/COUNTIF(AH:AH,$AL335)*100,0)</f>
        <v>#DIV/0!</v>
      </c>
      <c r="AN335">
        <f>ROUND(SUMIF(AI:AI,$AL335,$AG:$AG)/'Stats summary'!$B$4/100000/COUNTIF(AI:AI,$AL335)*100,0)</f>
        <v>0</v>
      </c>
      <c r="AO335" t="e">
        <f>ROUND(SUMIF(AJ:AJ,$AL335,$AG:$AG)/'Stats summary'!$B$4/100000/COUNTIF(AJ:AJ,$AL335)*100,0)</f>
        <v>#DIV/0!</v>
      </c>
    </row>
    <row r="336" spans="13:41">
      <c r="M336">
        <v>1</v>
      </c>
      <c r="N336">
        <v>85</v>
      </c>
      <c r="O336">
        <v>25</v>
      </c>
      <c r="P336">
        <v>2125</v>
      </c>
      <c r="R336">
        <v>334</v>
      </c>
      <c r="S336">
        <v>4993</v>
      </c>
      <c r="T336">
        <v>1667662</v>
      </c>
      <c r="AG336">
        <v>333</v>
      </c>
      <c r="AH336">
        <v>0</v>
      </c>
      <c r="AI336">
        <f t="shared" si="17"/>
        <v>167</v>
      </c>
      <c r="AJ336">
        <f t="shared" si="18"/>
        <v>34</v>
      </c>
      <c r="AL336">
        <f t="shared" si="16"/>
        <v>334</v>
      </c>
      <c r="AM336" t="e">
        <f>ROUND(SUMIF(AH:AH,$AL336,$AG:$AG)/'Stats summary'!$B$4/100000/COUNTIF(AH:AH,$AL336)*100,0)</f>
        <v>#DIV/0!</v>
      </c>
      <c r="AN336">
        <f>ROUND(SUMIF(AI:AI,$AL336,$AG:$AG)/'Stats summary'!$B$4/100000/COUNTIF(AI:AI,$AL336)*100,0)</f>
        <v>0</v>
      </c>
      <c r="AO336" t="e">
        <f>ROUND(SUMIF(AJ:AJ,$AL336,$AG:$AG)/'Stats summary'!$B$4/100000/COUNTIF(AJ:AJ,$AL336)*100,0)</f>
        <v>#DIV/0!</v>
      </c>
    </row>
    <row r="337" spans="13:41">
      <c r="M337">
        <v>2</v>
      </c>
      <c r="N337">
        <v>85</v>
      </c>
      <c r="O337">
        <v>2454</v>
      </c>
      <c r="P337">
        <v>208590</v>
      </c>
      <c r="R337">
        <v>335</v>
      </c>
      <c r="S337">
        <v>2769</v>
      </c>
      <c r="T337">
        <v>927615</v>
      </c>
      <c r="AG337">
        <v>334</v>
      </c>
      <c r="AH337">
        <v>0</v>
      </c>
      <c r="AI337">
        <f t="shared" si="17"/>
        <v>168</v>
      </c>
      <c r="AJ337">
        <f t="shared" si="18"/>
        <v>34</v>
      </c>
      <c r="AL337">
        <f t="shared" si="16"/>
        <v>335</v>
      </c>
      <c r="AM337" t="e">
        <f>ROUND(SUMIF(AH:AH,$AL337,$AG:$AG)/'Stats summary'!$B$4/100000/COUNTIF(AH:AH,$AL337)*100,0)</f>
        <v>#DIV/0!</v>
      </c>
      <c r="AN337">
        <f>ROUND(SUMIF(AI:AI,$AL337,$AG:$AG)/'Stats summary'!$B$4/100000/COUNTIF(AI:AI,$AL337)*100,0)</f>
        <v>0</v>
      </c>
      <c r="AO337" t="e">
        <f>ROUND(SUMIF(AJ:AJ,$AL337,$AG:$AG)/'Stats summary'!$B$4/100000/COUNTIF(AJ:AJ,$AL337)*100,0)</f>
        <v>#DIV/0!</v>
      </c>
    </row>
    <row r="338" spans="13:41">
      <c r="M338">
        <v>3</v>
      </c>
      <c r="N338">
        <v>85</v>
      </c>
      <c r="O338">
        <v>4</v>
      </c>
      <c r="P338">
        <v>340</v>
      </c>
      <c r="R338">
        <v>336</v>
      </c>
      <c r="S338">
        <v>16452</v>
      </c>
      <c r="T338">
        <v>5527872</v>
      </c>
      <c r="AG338">
        <v>335</v>
      </c>
      <c r="AH338">
        <v>0</v>
      </c>
      <c r="AI338">
        <f t="shared" si="17"/>
        <v>168</v>
      </c>
      <c r="AJ338">
        <f t="shared" si="18"/>
        <v>34</v>
      </c>
      <c r="AL338">
        <f t="shared" si="16"/>
        <v>336</v>
      </c>
      <c r="AM338" t="e">
        <f>ROUND(SUMIF(AH:AH,$AL338,$AG:$AG)/'Stats summary'!$B$4/100000/COUNTIF(AH:AH,$AL338)*100,0)</f>
        <v>#DIV/0!</v>
      </c>
      <c r="AN338">
        <f>ROUND(SUMIF(AI:AI,$AL338,$AG:$AG)/'Stats summary'!$B$4/100000/COUNTIF(AI:AI,$AL338)*100,0)</f>
        <v>0</v>
      </c>
      <c r="AO338" t="e">
        <f>ROUND(SUMIF(AJ:AJ,$AL338,$AG:$AG)/'Stats summary'!$B$4/100000/COUNTIF(AJ:AJ,$AL338)*100,0)</f>
        <v>#DIV/0!</v>
      </c>
    </row>
    <row r="339" spans="13:41">
      <c r="M339">
        <v>0</v>
      </c>
      <c r="N339">
        <v>86</v>
      </c>
      <c r="O339">
        <v>35497</v>
      </c>
      <c r="P339">
        <v>3052742</v>
      </c>
      <c r="R339">
        <v>337</v>
      </c>
      <c r="S339">
        <v>2812</v>
      </c>
      <c r="T339">
        <v>947644</v>
      </c>
      <c r="AG339">
        <v>336</v>
      </c>
      <c r="AH339">
        <v>0</v>
      </c>
      <c r="AI339">
        <f t="shared" si="17"/>
        <v>169</v>
      </c>
      <c r="AJ339">
        <f t="shared" si="18"/>
        <v>34</v>
      </c>
      <c r="AL339">
        <f t="shared" si="16"/>
        <v>337</v>
      </c>
      <c r="AM339" t="e">
        <f>ROUND(SUMIF(AH:AH,$AL339,$AG:$AG)/'Stats summary'!$B$4/100000/COUNTIF(AH:AH,$AL339)*100,0)</f>
        <v>#DIV/0!</v>
      </c>
      <c r="AN339">
        <f>ROUND(SUMIF(AI:AI,$AL339,$AG:$AG)/'Stats summary'!$B$4/100000/COUNTIF(AI:AI,$AL339)*100,0)</f>
        <v>0</v>
      </c>
      <c r="AO339" t="e">
        <f>ROUND(SUMIF(AJ:AJ,$AL339,$AG:$AG)/'Stats summary'!$B$4/100000/COUNTIF(AJ:AJ,$AL339)*100,0)</f>
        <v>#DIV/0!</v>
      </c>
    </row>
    <row r="340" spans="13:41">
      <c r="M340">
        <v>1</v>
      </c>
      <c r="N340">
        <v>86</v>
      </c>
      <c r="O340">
        <v>34</v>
      </c>
      <c r="P340">
        <v>2924</v>
      </c>
      <c r="R340">
        <v>338</v>
      </c>
      <c r="S340">
        <v>4777</v>
      </c>
      <c r="T340">
        <v>1614626</v>
      </c>
      <c r="AG340">
        <v>337</v>
      </c>
      <c r="AH340">
        <v>0</v>
      </c>
      <c r="AI340">
        <f t="shared" si="17"/>
        <v>169</v>
      </c>
      <c r="AJ340">
        <f t="shared" si="18"/>
        <v>34</v>
      </c>
      <c r="AL340">
        <f t="shared" si="16"/>
        <v>338</v>
      </c>
      <c r="AM340" t="e">
        <f>ROUND(SUMIF(AH:AH,$AL340,$AG:$AG)/'Stats summary'!$B$4/100000/COUNTIF(AH:AH,$AL340)*100,0)</f>
        <v>#DIV/0!</v>
      </c>
      <c r="AN340">
        <f>ROUND(SUMIF(AI:AI,$AL340,$AG:$AG)/'Stats summary'!$B$4/100000/COUNTIF(AI:AI,$AL340)*100,0)</f>
        <v>0</v>
      </c>
      <c r="AO340" t="e">
        <f>ROUND(SUMIF(AJ:AJ,$AL340,$AG:$AG)/'Stats summary'!$B$4/100000/COUNTIF(AJ:AJ,$AL340)*100,0)</f>
        <v>#DIV/0!</v>
      </c>
    </row>
    <row r="341" spans="13:41">
      <c r="M341">
        <v>2</v>
      </c>
      <c r="N341">
        <v>86</v>
      </c>
      <c r="O341">
        <v>7095</v>
      </c>
      <c r="P341">
        <v>610170</v>
      </c>
      <c r="R341">
        <v>339</v>
      </c>
      <c r="S341">
        <v>2866</v>
      </c>
      <c r="T341">
        <v>971574</v>
      </c>
      <c r="AG341">
        <v>338</v>
      </c>
      <c r="AH341">
        <v>0</v>
      </c>
      <c r="AI341">
        <f t="shared" si="17"/>
        <v>170</v>
      </c>
      <c r="AJ341">
        <f t="shared" si="18"/>
        <v>34</v>
      </c>
      <c r="AL341">
        <f t="shared" si="16"/>
        <v>339</v>
      </c>
      <c r="AM341" t="e">
        <f>ROUND(SUMIF(AH:AH,$AL341,$AG:$AG)/'Stats summary'!$B$4/100000/COUNTIF(AH:AH,$AL341)*100,0)</f>
        <v>#DIV/0!</v>
      </c>
      <c r="AN341">
        <f>ROUND(SUMIF(AI:AI,$AL341,$AG:$AG)/'Stats summary'!$B$4/100000/COUNTIF(AI:AI,$AL341)*100,0)</f>
        <v>0</v>
      </c>
      <c r="AO341" t="e">
        <f>ROUND(SUMIF(AJ:AJ,$AL341,$AG:$AG)/'Stats summary'!$B$4/100000/COUNTIF(AJ:AJ,$AL341)*100,0)</f>
        <v>#DIV/0!</v>
      </c>
    </row>
    <row r="342" spans="13:41">
      <c r="M342">
        <v>3</v>
      </c>
      <c r="N342">
        <v>86</v>
      </c>
      <c r="O342">
        <v>7</v>
      </c>
      <c r="P342">
        <v>602</v>
      </c>
      <c r="R342">
        <v>340</v>
      </c>
      <c r="S342">
        <v>10548</v>
      </c>
      <c r="T342">
        <v>3586320</v>
      </c>
      <c r="AG342">
        <v>339</v>
      </c>
      <c r="AH342">
        <v>0</v>
      </c>
      <c r="AI342">
        <f t="shared" si="17"/>
        <v>170</v>
      </c>
      <c r="AJ342">
        <f t="shared" si="18"/>
        <v>34</v>
      </c>
      <c r="AL342">
        <f t="shared" si="16"/>
        <v>340</v>
      </c>
      <c r="AM342" t="e">
        <f>ROUND(SUMIF(AH:AH,$AL342,$AG:$AG)/'Stats summary'!$B$4/100000/COUNTIF(AH:AH,$AL342)*100,0)</f>
        <v>#DIV/0!</v>
      </c>
      <c r="AN342">
        <f>ROUND(SUMIF(AI:AI,$AL342,$AG:$AG)/'Stats summary'!$B$4/100000/COUNTIF(AI:AI,$AL342)*100,0)</f>
        <v>0</v>
      </c>
      <c r="AO342" t="e">
        <f>ROUND(SUMIF(AJ:AJ,$AL342,$AG:$AG)/'Stats summary'!$B$4/100000/COUNTIF(AJ:AJ,$AL342)*100,0)</f>
        <v>#DIV/0!</v>
      </c>
    </row>
    <row r="343" spans="13:41">
      <c r="M343">
        <v>0</v>
      </c>
      <c r="N343">
        <v>87</v>
      </c>
      <c r="O343">
        <v>23238</v>
      </c>
      <c r="P343">
        <v>2021706</v>
      </c>
      <c r="R343">
        <v>341</v>
      </c>
      <c r="S343">
        <v>2790</v>
      </c>
      <c r="T343">
        <v>951390</v>
      </c>
      <c r="AG343">
        <v>340</v>
      </c>
      <c r="AH343">
        <v>0</v>
      </c>
      <c r="AI343">
        <f t="shared" si="17"/>
        <v>171</v>
      </c>
      <c r="AJ343">
        <f t="shared" si="18"/>
        <v>35</v>
      </c>
      <c r="AL343">
        <f t="shared" si="16"/>
        <v>341</v>
      </c>
      <c r="AM343" t="e">
        <f>ROUND(SUMIF(AH:AH,$AL343,$AG:$AG)/'Stats summary'!$B$4/100000/COUNTIF(AH:AH,$AL343)*100,0)</f>
        <v>#DIV/0!</v>
      </c>
      <c r="AN343">
        <f>ROUND(SUMIF(AI:AI,$AL343,$AG:$AG)/'Stats summary'!$B$4/100000/COUNTIF(AI:AI,$AL343)*100,0)</f>
        <v>0</v>
      </c>
      <c r="AO343" t="e">
        <f>ROUND(SUMIF(AJ:AJ,$AL343,$AG:$AG)/'Stats summary'!$B$4/100000/COUNTIF(AJ:AJ,$AL343)*100,0)</f>
        <v>#DIV/0!</v>
      </c>
    </row>
    <row r="344" spans="13:41">
      <c r="M344">
        <v>1</v>
      </c>
      <c r="N344">
        <v>87</v>
      </c>
      <c r="O344">
        <v>11</v>
      </c>
      <c r="P344">
        <v>957</v>
      </c>
      <c r="R344">
        <v>342</v>
      </c>
      <c r="S344">
        <v>5169</v>
      </c>
      <c r="T344">
        <v>1767798</v>
      </c>
      <c r="AG344">
        <v>341</v>
      </c>
      <c r="AH344">
        <v>0</v>
      </c>
      <c r="AI344">
        <f t="shared" si="17"/>
        <v>171</v>
      </c>
      <c r="AJ344">
        <f t="shared" si="18"/>
        <v>35</v>
      </c>
      <c r="AL344">
        <f t="shared" si="16"/>
        <v>342</v>
      </c>
      <c r="AM344" t="e">
        <f>ROUND(SUMIF(AH:AH,$AL344,$AG:$AG)/'Stats summary'!$B$4/100000/COUNTIF(AH:AH,$AL344)*100,0)</f>
        <v>#DIV/0!</v>
      </c>
      <c r="AN344">
        <f>ROUND(SUMIF(AI:AI,$AL344,$AG:$AG)/'Stats summary'!$B$4/100000/COUNTIF(AI:AI,$AL344)*100,0)</f>
        <v>0</v>
      </c>
      <c r="AO344" t="e">
        <f>ROUND(SUMIF(AJ:AJ,$AL344,$AG:$AG)/'Stats summary'!$B$4/100000/COUNTIF(AJ:AJ,$AL344)*100,0)</f>
        <v>#DIV/0!</v>
      </c>
    </row>
    <row r="345" spans="13:41">
      <c r="M345">
        <v>2</v>
      </c>
      <c r="N345">
        <v>87</v>
      </c>
      <c r="O345">
        <v>6784</v>
      </c>
      <c r="P345">
        <v>590208</v>
      </c>
      <c r="R345">
        <v>343</v>
      </c>
      <c r="S345">
        <v>2869</v>
      </c>
      <c r="T345">
        <v>984067</v>
      </c>
      <c r="AG345">
        <v>342</v>
      </c>
      <c r="AH345">
        <v>0</v>
      </c>
      <c r="AI345">
        <f t="shared" si="17"/>
        <v>172</v>
      </c>
      <c r="AJ345">
        <f t="shared" si="18"/>
        <v>35</v>
      </c>
      <c r="AL345">
        <f t="shared" si="16"/>
        <v>343</v>
      </c>
      <c r="AM345" t="e">
        <f>ROUND(SUMIF(AH:AH,$AL345,$AG:$AG)/'Stats summary'!$B$4/100000/COUNTIF(AH:AH,$AL345)*100,0)</f>
        <v>#DIV/0!</v>
      </c>
      <c r="AN345">
        <f>ROUND(SUMIF(AI:AI,$AL345,$AG:$AG)/'Stats summary'!$B$4/100000/COUNTIF(AI:AI,$AL345)*100,0)</f>
        <v>0</v>
      </c>
      <c r="AO345" t="e">
        <f>ROUND(SUMIF(AJ:AJ,$AL345,$AG:$AG)/'Stats summary'!$B$4/100000/COUNTIF(AJ:AJ,$AL345)*100,0)</f>
        <v>#DIV/0!</v>
      </c>
    </row>
    <row r="346" spans="13:41">
      <c r="M346">
        <v>3</v>
      </c>
      <c r="N346">
        <v>87</v>
      </c>
      <c r="O346">
        <v>7</v>
      </c>
      <c r="P346">
        <v>609</v>
      </c>
      <c r="R346">
        <v>344</v>
      </c>
      <c r="S346">
        <v>11088</v>
      </c>
      <c r="T346">
        <v>3814272</v>
      </c>
      <c r="AG346">
        <v>343</v>
      </c>
      <c r="AH346">
        <v>0</v>
      </c>
      <c r="AI346">
        <f t="shared" si="17"/>
        <v>172</v>
      </c>
      <c r="AJ346">
        <f t="shared" si="18"/>
        <v>35</v>
      </c>
      <c r="AL346">
        <f t="shared" si="16"/>
        <v>344</v>
      </c>
      <c r="AM346" t="e">
        <f>ROUND(SUMIF(AH:AH,$AL346,$AG:$AG)/'Stats summary'!$B$4/100000/COUNTIF(AH:AH,$AL346)*100,0)</f>
        <v>#DIV/0!</v>
      </c>
      <c r="AN346">
        <f>ROUND(SUMIF(AI:AI,$AL346,$AG:$AG)/'Stats summary'!$B$4/100000/COUNTIF(AI:AI,$AL346)*100,0)</f>
        <v>0</v>
      </c>
      <c r="AO346" t="e">
        <f>ROUND(SUMIF(AJ:AJ,$AL346,$AG:$AG)/'Stats summary'!$B$4/100000/COUNTIF(AJ:AJ,$AL346)*100,0)</f>
        <v>#DIV/0!</v>
      </c>
    </row>
    <row r="347" spans="13:41">
      <c r="M347">
        <v>0</v>
      </c>
      <c r="N347">
        <v>88</v>
      </c>
      <c r="O347">
        <v>807459</v>
      </c>
      <c r="P347">
        <v>71056392</v>
      </c>
      <c r="R347">
        <v>345</v>
      </c>
      <c r="S347">
        <v>2836</v>
      </c>
      <c r="T347">
        <v>978420</v>
      </c>
      <c r="AG347">
        <v>344</v>
      </c>
      <c r="AH347">
        <v>0</v>
      </c>
      <c r="AI347">
        <f t="shared" si="17"/>
        <v>173</v>
      </c>
      <c r="AJ347">
        <f t="shared" si="18"/>
        <v>35</v>
      </c>
      <c r="AL347">
        <f t="shared" si="16"/>
        <v>345</v>
      </c>
      <c r="AM347" t="e">
        <f>ROUND(SUMIF(AH:AH,$AL347,$AG:$AG)/'Stats summary'!$B$4/100000/COUNTIF(AH:AH,$AL347)*100,0)</f>
        <v>#DIV/0!</v>
      </c>
      <c r="AN347">
        <f>ROUND(SUMIF(AI:AI,$AL347,$AG:$AG)/'Stats summary'!$B$4/100000/COUNTIF(AI:AI,$AL347)*100,0)</f>
        <v>0</v>
      </c>
      <c r="AO347" t="e">
        <f>ROUND(SUMIF(AJ:AJ,$AL347,$AG:$AG)/'Stats summary'!$B$4/100000/COUNTIF(AJ:AJ,$AL347)*100,0)</f>
        <v>#DIV/0!</v>
      </c>
    </row>
    <row r="348" spans="13:41">
      <c r="M348">
        <v>1</v>
      </c>
      <c r="N348">
        <v>88</v>
      </c>
      <c r="O348">
        <v>142645</v>
      </c>
      <c r="P348">
        <v>12552760</v>
      </c>
      <c r="R348">
        <v>346</v>
      </c>
      <c r="S348">
        <v>4161</v>
      </c>
      <c r="T348">
        <v>1439706</v>
      </c>
      <c r="AG348">
        <v>345</v>
      </c>
      <c r="AH348">
        <v>0</v>
      </c>
      <c r="AI348">
        <f t="shared" si="17"/>
        <v>173</v>
      </c>
      <c r="AJ348">
        <f t="shared" si="18"/>
        <v>35</v>
      </c>
      <c r="AL348">
        <f t="shared" si="16"/>
        <v>346</v>
      </c>
      <c r="AM348" t="e">
        <f>ROUND(SUMIF(AH:AH,$AL348,$AG:$AG)/'Stats summary'!$B$4/100000/COUNTIF(AH:AH,$AL348)*100,0)</f>
        <v>#DIV/0!</v>
      </c>
      <c r="AN348">
        <f>ROUND(SUMIF(AI:AI,$AL348,$AG:$AG)/'Stats summary'!$B$4/100000/COUNTIF(AI:AI,$AL348)*100,0)</f>
        <v>0</v>
      </c>
      <c r="AO348" t="e">
        <f>ROUND(SUMIF(AJ:AJ,$AL348,$AG:$AG)/'Stats summary'!$B$4/100000/COUNTIF(AJ:AJ,$AL348)*100,0)</f>
        <v>#DIV/0!</v>
      </c>
    </row>
    <row r="349" spans="13:41">
      <c r="M349">
        <v>2</v>
      </c>
      <c r="N349">
        <v>88</v>
      </c>
      <c r="O349">
        <v>114057</v>
      </c>
      <c r="P349">
        <v>10037016</v>
      </c>
      <c r="R349">
        <v>347</v>
      </c>
      <c r="S349">
        <v>2603</v>
      </c>
      <c r="T349">
        <v>903241</v>
      </c>
      <c r="AG349">
        <v>346</v>
      </c>
      <c r="AH349">
        <v>0</v>
      </c>
      <c r="AI349">
        <f t="shared" si="17"/>
        <v>174</v>
      </c>
      <c r="AJ349">
        <f t="shared" si="18"/>
        <v>35</v>
      </c>
      <c r="AL349">
        <f t="shared" si="16"/>
        <v>347</v>
      </c>
      <c r="AM349" t="e">
        <f>ROUND(SUMIF(AH:AH,$AL349,$AG:$AG)/'Stats summary'!$B$4/100000/COUNTIF(AH:AH,$AL349)*100,0)</f>
        <v>#DIV/0!</v>
      </c>
      <c r="AN349">
        <f>ROUND(SUMIF(AI:AI,$AL349,$AG:$AG)/'Stats summary'!$B$4/100000/COUNTIF(AI:AI,$AL349)*100,0)</f>
        <v>0</v>
      </c>
      <c r="AO349" t="e">
        <f>ROUND(SUMIF(AJ:AJ,$AL349,$AG:$AG)/'Stats summary'!$B$4/100000/COUNTIF(AJ:AJ,$AL349)*100,0)</f>
        <v>#DIV/0!</v>
      </c>
    </row>
    <row r="350" spans="13:41">
      <c r="M350">
        <v>3</v>
      </c>
      <c r="N350">
        <v>88</v>
      </c>
      <c r="O350">
        <v>43189</v>
      </c>
      <c r="P350">
        <v>3800632</v>
      </c>
      <c r="R350">
        <v>348</v>
      </c>
      <c r="S350">
        <v>10476</v>
      </c>
      <c r="T350">
        <v>3645648</v>
      </c>
      <c r="AG350">
        <v>347</v>
      </c>
      <c r="AH350">
        <v>0</v>
      </c>
      <c r="AI350">
        <f t="shared" si="17"/>
        <v>174</v>
      </c>
      <c r="AJ350">
        <f t="shared" si="18"/>
        <v>35</v>
      </c>
      <c r="AL350">
        <f t="shared" si="16"/>
        <v>348</v>
      </c>
      <c r="AM350" t="e">
        <f>ROUND(SUMIF(AH:AH,$AL350,$AG:$AG)/'Stats summary'!$B$4/100000/COUNTIF(AH:AH,$AL350)*100,0)</f>
        <v>#DIV/0!</v>
      </c>
      <c r="AN350">
        <f>ROUND(SUMIF(AI:AI,$AL350,$AG:$AG)/'Stats summary'!$B$4/100000/COUNTIF(AI:AI,$AL350)*100,0)</f>
        <v>0</v>
      </c>
      <c r="AO350" t="e">
        <f>ROUND(SUMIF(AJ:AJ,$AL350,$AG:$AG)/'Stats summary'!$B$4/100000/COUNTIF(AJ:AJ,$AL350)*100,0)</f>
        <v>#DIV/0!</v>
      </c>
    </row>
    <row r="351" spans="13:41">
      <c r="M351">
        <v>0</v>
      </c>
      <c r="N351">
        <v>89</v>
      </c>
      <c r="O351">
        <v>5092</v>
      </c>
      <c r="P351">
        <v>453188</v>
      </c>
      <c r="R351">
        <v>349</v>
      </c>
      <c r="S351">
        <v>2770</v>
      </c>
      <c r="T351">
        <v>966730</v>
      </c>
      <c r="AG351">
        <v>348</v>
      </c>
      <c r="AH351">
        <v>0</v>
      </c>
      <c r="AI351">
        <f t="shared" si="17"/>
        <v>175</v>
      </c>
      <c r="AJ351">
        <f t="shared" si="18"/>
        <v>35</v>
      </c>
      <c r="AL351">
        <f t="shared" si="16"/>
        <v>349</v>
      </c>
      <c r="AM351" t="e">
        <f>ROUND(SUMIF(AH:AH,$AL351,$AG:$AG)/'Stats summary'!$B$4/100000/COUNTIF(AH:AH,$AL351)*100,0)</f>
        <v>#DIV/0!</v>
      </c>
      <c r="AN351">
        <f>ROUND(SUMIF(AI:AI,$AL351,$AG:$AG)/'Stats summary'!$B$4/100000/COUNTIF(AI:AI,$AL351)*100,0)</f>
        <v>0</v>
      </c>
      <c r="AO351" t="e">
        <f>ROUND(SUMIF(AJ:AJ,$AL351,$AG:$AG)/'Stats summary'!$B$4/100000/COUNTIF(AJ:AJ,$AL351)*100,0)</f>
        <v>#DIV/0!</v>
      </c>
    </row>
    <row r="352" spans="13:41">
      <c r="M352">
        <v>1</v>
      </c>
      <c r="N352">
        <v>89</v>
      </c>
      <c r="O352">
        <v>15</v>
      </c>
      <c r="P352">
        <v>1335</v>
      </c>
      <c r="R352">
        <v>350</v>
      </c>
      <c r="S352">
        <v>4173</v>
      </c>
      <c r="T352">
        <v>1460550</v>
      </c>
      <c r="AG352">
        <v>349</v>
      </c>
      <c r="AH352">
        <v>0</v>
      </c>
      <c r="AI352">
        <f t="shared" si="17"/>
        <v>175</v>
      </c>
      <c r="AJ352">
        <f t="shared" si="18"/>
        <v>35</v>
      </c>
      <c r="AL352">
        <f t="shared" si="16"/>
        <v>350</v>
      </c>
      <c r="AM352" t="e">
        <f>ROUND(SUMIF(AH:AH,$AL352,$AG:$AG)/'Stats summary'!$B$4/100000/COUNTIF(AH:AH,$AL352)*100,0)</f>
        <v>#DIV/0!</v>
      </c>
      <c r="AN352">
        <f>ROUND(SUMIF(AI:AI,$AL352,$AG:$AG)/'Stats summary'!$B$4/100000/COUNTIF(AI:AI,$AL352)*100,0)</f>
        <v>0</v>
      </c>
      <c r="AO352" t="e">
        <f>ROUND(SUMIF(AJ:AJ,$AL352,$AG:$AG)/'Stats summary'!$B$4/100000/COUNTIF(AJ:AJ,$AL352)*100,0)</f>
        <v>#DIV/0!</v>
      </c>
    </row>
    <row r="353" spans="13:41">
      <c r="M353">
        <v>2</v>
      </c>
      <c r="N353">
        <v>89</v>
      </c>
      <c r="O353">
        <v>1576</v>
      </c>
      <c r="P353">
        <v>140264</v>
      </c>
      <c r="R353">
        <v>351</v>
      </c>
      <c r="S353">
        <v>10487</v>
      </c>
      <c r="T353">
        <v>3680937</v>
      </c>
      <c r="AG353">
        <v>350</v>
      </c>
      <c r="AH353">
        <v>0</v>
      </c>
      <c r="AI353">
        <f t="shared" si="17"/>
        <v>176</v>
      </c>
      <c r="AJ353">
        <f t="shared" si="18"/>
        <v>36</v>
      </c>
      <c r="AL353">
        <f t="shared" si="16"/>
        <v>351</v>
      </c>
      <c r="AM353" t="e">
        <f>ROUND(SUMIF(AH:AH,$AL353,$AG:$AG)/'Stats summary'!$B$4/100000/COUNTIF(AH:AH,$AL353)*100,0)</f>
        <v>#DIV/0!</v>
      </c>
      <c r="AN353">
        <f>ROUND(SUMIF(AI:AI,$AL353,$AG:$AG)/'Stats summary'!$B$4/100000/COUNTIF(AI:AI,$AL353)*100,0)</f>
        <v>0</v>
      </c>
      <c r="AO353" t="e">
        <f>ROUND(SUMIF(AJ:AJ,$AL353,$AG:$AG)/'Stats summary'!$B$4/100000/COUNTIF(AJ:AJ,$AL353)*100,0)</f>
        <v>#DIV/0!</v>
      </c>
    </row>
    <row r="354" spans="13:41">
      <c r="M354">
        <v>3</v>
      </c>
      <c r="N354">
        <v>89</v>
      </c>
      <c r="O354">
        <v>4</v>
      </c>
      <c r="P354">
        <v>356</v>
      </c>
      <c r="R354">
        <v>352</v>
      </c>
      <c r="S354">
        <v>58164</v>
      </c>
      <c r="T354">
        <v>20473728</v>
      </c>
      <c r="AG354">
        <v>351</v>
      </c>
      <c r="AH354">
        <v>0</v>
      </c>
      <c r="AI354">
        <f t="shared" si="17"/>
        <v>176</v>
      </c>
      <c r="AJ354">
        <f t="shared" si="18"/>
        <v>36</v>
      </c>
      <c r="AL354">
        <f t="shared" si="16"/>
        <v>352</v>
      </c>
      <c r="AM354" t="e">
        <f>ROUND(SUMIF(AH:AH,$AL354,$AG:$AG)/'Stats summary'!$B$4/100000/COUNTIF(AH:AH,$AL354)*100,0)</f>
        <v>#DIV/0!</v>
      </c>
      <c r="AN354">
        <f>ROUND(SUMIF(AI:AI,$AL354,$AG:$AG)/'Stats summary'!$B$4/100000/COUNTIF(AI:AI,$AL354)*100,0)</f>
        <v>0</v>
      </c>
      <c r="AO354" t="e">
        <f>ROUND(SUMIF(AJ:AJ,$AL354,$AG:$AG)/'Stats summary'!$B$4/100000/COUNTIF(AJ:AJ,$AL354)*100,0)</f>
        <v>#DIV/0!</v>
      </c>
    </row>
    <row r="355" spans="13:41">
      <c r="M355">
        <v>0</v>
      </c>
      <c r="N355">
        <v>90</v>
      </c>
      <c r="O355">
        <v>63332</v>
      </c>
      <c r="P355">
        <v>5699880</v>
      </c>
      <c r="R355">
        <v>353</v>
      </c>
      <c r="S355">
        <v>2676</v>
      </c>
      <c r="T355">
        <v>944628</v>
      </c>
      <c r="AG355">
        <v>352</v>
      </c>
      <c r="AH355">
        <v>0</v>
      </c>
      <c r="AI355">
        <f t="shared" si="17"/>
        <v>177</v>
      </c>
      <c r="AJ355">
        <f t="shared" si="18"/>
        <v>36</v>
      </c>
      <c r="AL355">
        <f t="shared" si="16"/>
        <v>353</v>
      </c>
      <c r="AM355" t="e">
        <f>ROUND(SUMIF(AH:AH,$AL355,$AG:$AG)/'Stats summary'!$B$4/100000/COUNTIF(AH:AH,$AL355)*100,0)</f>
        <v>#DIV/0!</v>
      </c>
      <c r="AN355">
        <f>ROUND(SUMIF(AI:AI,$AL355,$AG:$AG)/'Stats summary'!$B$4/100000/COUNTIF(AI:AI,$AL355)*100,0)</f>
        <v>0</v>
      </c>
      <c r="AO355" t="e">
        <f>ROUND(SUMIF(AJ:AJ,$AL355,$AG:$AG)/'Stats summary'!$B$4/100000/COUNTIF(AJ:AJ,$AL355)*100,0)</f>
        <v>#DIV/0!</v>
      </c>
    </row>
    <row r="356" spans="13:41">
      <c r="M356">
        <v>1</v>
      </c>
      <c r="N356">
        <v>90</v>
      </c>
      <c r="O356">
        <v>18</v>
      </c>
      <c r="P356">
        <v>1620</v>
      </c>
      <c r="R356">
        <v>354</v>
      </c>
      <c r="S356">
        <v>4680</v>
      </c>
      <c r="T356">
        <v>1656720</v>
      </c>
      <c r="AG356">
        <v>353</v>
      </c>
      <c r="AH356">
        <v>0</v>
      </c>
      <c r="AI356">
        <f t="shared" si="17"/>
        <v>177</v>
      </c>
      <c r="AJ356">
        <f t="shared" si="18"/>
        <v>36</v>
      </c>
      <c r="AL356">
        <f t="shared" si="16"/>
        <v>354</v>
      </c>
      <c r="AM356" t="e">
        <f>ROUND(SUMIF(AH:AH,$AL356,$AG:$AG)/'Stats summary'!$B$4/100000/COUNTIF(AH:AH,$AL356)*100,0)</f>
        <v>#DIV/0!</v>
      </c>
      <c r="AN356">
        <f>ROUND(SUMIF(AI:AI,$AL356,$AG:$AG)/'Stats summary'!$B$4/100000/COUNTIF(AI:AI,$AL356)*100,0)</f>
        <v>0</v>
      </c>
      <c r="AO356" t="e">
        <f>ROUND(SUMIF(AJ:AJ,$AL356,$AG:$AG)/'Stats summary'!$B$4/100000/COUNTIF(AJ:AJ,$AL356)*100,0)</f>
        <v>#DIV/0!</v>
      </c>
    </row>
    <row r="357" spans="13:41">
      <c r="M357">
        <v>2</v>
      </c>
      <c r="N357">
        <v>90</v>
      </c>
      <c r="O357">
        <v>16173</v>
      </c>
      <c r="P357">
        <v>1455570</v>
      </c>
      <c r="R357">
        <v>355</v>
      </c>
      <c r="S357">
        <v>2987</v>
      </c>
      <c r="T357">
        <v>1060385</v>
      </c>
      <c r="AG357">
        <v>354</v>
      </c>
      <c r="AH357">
        <v>0</v>
      </c>
      <c r="AI357">
        <f t="shared" si="17"/>
        <v>178</v>
      </c>
      <c r="AJ357">
        <f t="shared" si="18"/>
        <v>36</v>
      </c>
      <c r="AL357">
        <f t="shared" si="16"/>
        <v>355</v>
      </c>
      <c r="AM357" t="e">
        <f>ROUND(SUMIF(AH:AH,$AL357,$AG:$AG)/'Stats summary'!$B$4/100000/COUNTIF(AH:AH,$AL357)*100,0)</f>
        <v>#DIV/0!</v>
      </c>
      <c r="AN357">
        <f>ROUND(SUMIF(AI:AI,$AL357,$AG:$AG)/'Stats summary'!$B$4/100000/COUNTIF(AI:AI,$AL357)*100,0)</f>
        <v>0</v>
      </c>
      <c r="AO357" t="e">
        <f>ROUND(SUMIF(AJ:AJ,$AL357,$AG:$AG)/'Stats summary'!$B$4/100000/COUNTIF(AJ:AJ,$AL357)*100,0)</f>
        <v>#DIV/0!</v>
      </c>
    </row>
    <row r="358" spans="13:41">
      <c r="M358">
        <v>3</v>
      </c>
      <c r="N358">
        <v>90</v>
      </c>
      <c r="O358">
        <v>73</v>
      </c>
      <c r="P358">
        <v>6570</v>
      </c>
      <c r="R358">
        <v>356</v>
      </c>
      <c r="S358">
        <v>8771</v>
      </c>
      <c r="T358">
        <v>3122476</v>
      </c>
      <c r="AG358">
        <v>355</v>
      </c>
      <c r="AH358">
        <v>0</v>
      </c>
      <c r="AI358">
        <f t="shared" si="17"/>
        <v>178</v>
      </c>
      <c r="AJ358">
        <f t="shared" si="18"/>
        <v>36</v>
      </c>
      <c r="AL358">
        <f t="shared" si="16"/>
        <v>356</v>
      </c>
      <c r="AM358" t="e">
        <f>ROUND(SUMIF(AH:AH,$AL358,$AG:$AG)/'Stats summary'!$B$4/100000/COUNTIF(AH:AH,$AL358)*100,0)</f>
        <v>#DIV/0!</v>
      </c>
      <c r="AN358">
        <f>ROUND(SUMIF(AI:AI,$AL358,$AG:$AG)/'Stats summary'!$B$4/100000/COUNTIF(AI:AI,$AL358)*100,0)</f>
        <v>0</v>
      </c>
      <c r="AO358" t="e">
        <f>ROUND(SUMIF(AJ:AJ,$AL358,$AG:$AG)/'Stats summary'!$B$4/100000/COUNTIF(AJ:AJ,$AL358)*100,0)</f>
        <v>#DIV/0!</v>
      </c>
    </row>
    <row r="359" spans="13:41">
      <c r="M359">
        <v>0</v>
      </c>
      <c r="N359">
        <v>91</v>
      </c>
      <c r="O359">
        <v>10778</v>
      </c>
      <c r="P359">
        <v>980798</v>
      </c>
      <c r="R359">
        <v>357</v>
      </c>
      <c r="S359">
        <v>2892</v>
      </c>
      <c r="T359">
        <v>1032444</v>
      </c>
      <c r="AG359">
        <v>356</v>
      </c>
      <c r="AH359">
        <v>0</v>
      </c>
      <c r="AI359">
        <f t="shared" si="17"/>
        <v>179</v>
      </c>
      <c r="AJ359">
        <f t="shared" si="18"/>
        <v>36</v>
      </c>
      <c r="AL359">
        <f t="shared" si="16"/>
        <v>357</v>
      </c>
      <c r="AM359" t="e">
        <f>ROUND(SUMIF(AH:AH,$AL359,$AG:$AG)/'Stats summary'!$B$4/100000/COUNTIF(AH:AH,$AL359)*100,0)</f>
        <v>#DIV/0!</v>
      </c>
      <c r="AN359">
        <f>ROUND(SUMIF(AI:AI,$AL359,$AG:$AG)/'Stats summary'!$B$4/100000/COUNTIF(AI:AI,$AL359)*100,0)</f>
        <v>0</v>
      </c>
      <c r="AO359" t="e">
        <f>ROUND(SUMIF(AJ:AJ,$AL359,$AG:$AG)/'Stats summary'!$B$4/100000/COUNTIF(AJ:AJ,$AL359)*100,0)</f>
        <v>#DIV/0!</v>
      </c>
    </row>
    <row r="360" spans="13:41">
      <c r="M360">
        <v>1</v>
      </c>
      <c r="N360">
        <v>91</v>
      </c>
      <c r="O360">
        <v>211</v>
      </c>
      <c r="P360">
        <v>19201</v>
      </c>
      <c r="R360">
        <v>358</v>
      </c>
      <c r="S360">
        <v>4715</v>
      </c>
      <c r="T360">
        <v>1687970</v>
      </c>
      <c r="AG360">
        <v>357</v>
      </c>
      <c r="AH360">
        <v>0</v>
      </c>
      <c r="AI360">
        <f t="shared" si="17"/>
        <v>179</v>
      </c>
      <c r="AJ360">
        <f t="shared" si="18"/>
        <v>36</v>
      </c>
      <c r="AL360">
        <f t="shared" si="16"/>
        <v>358</v>
      </c>
      <c r="AM360" t="e">
        <f>ROUND(SUMIF(AH:AH,$AL360,$AG:$AG)/'Stats summary'!$B$4/100000/COUNTIF(AH:AH,$AL360)*100,0)</f>
        <v>#DIV/0!</v>
      </c>
      <c r="AN360">
        <f>ROUND(SUMIF(AI:AI,$AL360,$AG:$AG)/'Stats summary'!$B$4/100000/COUNTIF(AI:AI,$AL360)*100,0)</f>
        <v>0</v>
      </c>
      <c r="AO360" t="e">
        <f>ROUND(SUMIF(AJ:AJ,$AL360,$AG:$AG)/'Stats summary'!$B$4/100000/COUNTIF(AJ:AJ,$AL360)*100,0)</f>
        <v>#DIV/0!</v>
      </c>
    </row>
    <row r="361" spans="13:41">
      <c r="M361">
        <v>2</v>
      </c>
      <c r="N361">
        <v>91</v>
      </c>
      <c r="O361">
        <v>1380</v>
      </c>
      <c r="P361">
        <v>125580</v>
      </c>
      <c r="R361">
        <v>359</v>
      </c>
      <c r="S361">
        <v>2853</v>
      </c>
      <c r="T361">
        <v>1024227</v>
      </c>
      <c r="AG361">
        <v>358</v>
      </c>
      <c r="AH361">
        <v>0</v>
      </c>
      <c r="AI361">
        <f t="shared" si="17"/>
        <v>180</v>
      </c>
      <c r="AJ361">
        <f t="shared" si="18"/>
        <v>36</v>
      </c>
      <c r="AL361">
        <f t="shared" si="16"/>
        <v>359</v>
      </c>
      <c r="AM361" t="e">
        <f>ROUND(SUMIF(AH:AH,$AL361,$AG:$AG)/'Stats summary'!$B$4/100000/COUNTIF(AH:AH,$AL361)*100,0)</f>
        <v>#DIV/0!</v>
      </c>
      <c r="AN361">
        <f>ROUND(SUMIF(AI:AI,$AL361,$AG:$AG)/'Stats summary'!$B$4/100000/COUNTIF(AI:AI,$AL361)*100,0)</f>
        <v>0</v>
      </c>
      <c r="AO361" t="e">
        <f>ROUND(SUMIF(AJ:AJ,$AL361,$AG:$AG)/'Stats summary'!$B$4/100000/COUNTIF(AJ:AJ,$AL361)*100,0)</f>
        <v>#DIV/0!</v>
      </c>
    </row>
    <row r="362" spans="13:41">
      <c r="M362">
        <v>3</v>
      </c>
      <c r="N362">
        <v>91</v>
      </c>
      <c r="O362">
        <v>23</v>
      </c>
      <c r="P362">
        <v>2093</v>
      </c>
      <c r="R362">
        <v>360</v>
      </c>
      <c r="S362">
        <v>12916</v>
      </c>
      <c r="T362">
        <v>4649760</v>
      </c>
      <c r="AG362">
        <v>359</v>
      </c>
      <c r="AH362">
        <v>0</v>
      </c>
      <c r="AI362">
        <f t="shared" si="17"/>
        <v>180</v>
      </c>
      <c r="AJ362">
        <f t="shared" si="18"/>
        <v>36</v>
      </c>
      <c r="AL362">
        <f t="shared" si="16"/>
        <v>360</v>
      </c>
      <c r="AM362" t="e">
        <f>ROUND(SUMIF(AH:AH,$AL362,$AG:$AG)/'Stats summary'!$B$4/100000/COUNTIF(AH:AH,$AL362)*100,0)</f>
        <v>#DIV/0!</v>
      </c>
      <c r="AN362">
        <f>ROUND(SUMIF(AI:AI,$AL362,$AG:$AG)/'Stats summary'!$B$4/100000/COUNTIF(AI:AI,$AL362)*100,0)</f>
        <v>0</v>
      </c>
      <c r="AO362" t="e">
        <f>ROUND(SUMIF(AJ:AJ,$AL362,$AG:$AG)/'Stats summary'!$B$4/100000/COUNTIF(AJ:AJ,$AL362)*100,0)</f>
        <v>#DIV/0!</v>
      </c>
    </row>
    <row r="363" spans="13:41">
      <c r="M363">
        <v>0</v>
      </c>
      <c r="N363">
        <v>92</v>
      </c>
      <c r="O363">
        <v>27508</v>
      </c>
      <c r="P363">
        <v>2530736</v>
      </c>
      <c r="R363">
        <v>361</v>
      </c>
      <c r="S363">
        <v>2786</v>
      </c>
      <c r="T363">
        <v>1005746</v>
      </c>
      <c r="AG363">
        <v>360</v>
      </c>
      <c r="AH363">
        <v>0</v>
      </c>
      <c r="AI363">
        <f t="shared" si="17"/>
        <v>181</v>
      </c>
      <c r="AJ363">
        <f t="shared" si="18"/>
        <v>37</v>
      </c>
      <c r="AL363">
        <f t="shared" si="16"/>
        <v>361</v>
      </c>
      <c r="AM363" t="e">
        <f>ROUND(SUMIF(AH:AH,$AL363,$AG:$AG)/'Stats summary'!$B$4/100000/COUNTIF(AH:AH,$AL363)*100,0)</f>
        <v>#DIV/0!</v>
      </c>
      <c r="AN363">
        <f>ROUND(SUMIF(AI:AI,$AL363,$AG:$AG)/'Stats summary'!$B$4/100000/COUNTIF(AI:AI,$AL363)*100,0)</f>
        <v>0</v>
      </c>
      <c r="AO363" t="e">
        <f>ROUND(SUMIF(AJ:AJ,$AL363,$AG:$AG)/'Stats summary'!$B$4/100000/COUNTIF(AJ:AJ,$AL363)*100,0)</f>
        <v>#DIV/0!</v>
      </c>
    </row>
    <row r="364" spans="13:41">
      <c r="M364">
        <v>1</v>
      </c>
      <c r="N364">
        <v>92</v>
      </c>
      <c r="O364">
        <v>10308</v>
      </c>
      <c r="P364">
        <v>948336</v>
      </c>
      <c r="R364">
        <v>362</v>
      </c>
      <c r="S364">
        <v>4130</v>
      </c>
      <c r="T364">
        <v>1495060</v>
      </c>
      <c r="AG364">
        <v>361</v>
      </c>
      <c r="AH364">
        <v>0</v>
      </c>
      <c r="AI364">
        <f t="shared" si="17"/>
        <v>181</v>
      </c>
      <c r="AJ364">
        <f t="shared" si="18"/>
        <v>37</v>
      </c>
      <c r="AL364">
        <f t="shared" si="16"/>
        <v>362</v>
      </c>
      <c r="AM364" t="e">
        <f>ROUND(SUMIF(AH:AH,$AL364,$AG:$AG)/'Stats summary'!$B$4/100000/COUNTIF(AH:AH,$AL364)*100,0)</f>
        <v>#DIV/0!</v>
      </c>
      <c r="AN364">
        <f>ROUND(SUMIF(AI:AI,$AL364,$AG:$AG)/'Stats summary'!$B$4/100000/COUNTIF(AI:AI,$AL364)*100,0)</f>
        <v>0</v>
      </c>
      <c r="AO364" t="e">
        <f>ROUND(SUMIF(AJ:AJ,$AL364,$AG:$AG)/'Stats summary'!$B$4/100000/COUNTIF(AJ:AJ,$AL364)*100,0)</f>
        <v>#DIV/0!</v>
      </c>
    </row>
    <row r="365" spans="13:41">
      <c r="M365">
        <v>2</v>
      </c>
      <c r="N365">
        <v>92</v>
      </c>
      <c r="O365">
        <v>6257</v>
      </c>
      <c r="P365">
        <v>575644</v>
      </c>
      <c r="R365">
        <v>363</v>
      </c>
      <c r="S365">
        <v>3022</v>
      </c>
      <c r="T365">
        <v>1096986</v>
      </c>
      <c r="AG365">
        <v>362</v>
      </c>
      <c r="AH365">
        <v>0</v>
      </c>
      <c r="AI365">
        <f t="shared" si="17"/>
        <v>182</v>
      </c>
      <c r="AJ365">
        <f t="shared" si="18"/>
        <v>37</v>
      </c>
      <c r="AL365">
        <f t="shared" si="16"/>
        <v>363</v>
      </c>
      <c r="AM365" t="e">
        <f>ROUND(SUMIF(AH:AH,$AL365,$AG:$AG)/'Stats summary'!$B$4/100000/COUNTIF(AH:AH,$AL365)*100,0)</f>
        <v>#DIV/0!</v>
      </c>
      <c r="AN365">
        <f>ROUND(SUMIF(AI:AI,$AL365,$AG:$AG)/'Stats summary'!$B$4/100000/COUNTIF(AI:AI,$AL365)*100,0)</f>
        <v>0</v>
      </c>
      <c r="AO365" t="e">
        <f>ROUND(SUMIF(AJ:AJ,$AL365,$AG:$AG)/'Stats summary'!$B$4/100000/COUNTIF(AJ:AJ,$AL365)*100,0)</f>
        <v>#DIV/0!</v>
      </c>
    </row>
    <row r="366" spans="13:41">
      <c r="M366">
        <v>3</v>
      </c>
      <c r="N366">
        <v>92</v>
      </c>
      <c r="O366">
        <v>2891</v>
      </c>
      <c r="P366">
        <v>265972</v>
      </c>
      <c r="R366">
        <v>364</v>
      </c>
      <c r="S366">
        <v>9220</v>
      </c>
      <c r="T366">
        <v>3356080</v>
      </c>
      <c r="AG366">
        <v>363</v>
      </c>
      <c r="AH366">
        <v>0</v>
      </c>
      <c r="AI366">
        <f t="shared" si="17"/>
        <v>182</v>
      </c>
      <c r="AJ366">
        <f t="shared" si="18"/>
        <v>37</v>
      </c>
      <c r="AL366">
        <f t="shared" si="16"/>
        <v>364</v>
      </c>
      <c r="AM366" t="e">
        <f>ROUND(SUMIF(AH:AH,$AL366,$AG:$AG)/'Stats summary'!$B$4/100000/COUNTIF(AH:AH,$AL366)*100,0)</f>
        <v>#DIV/0!</v>
      </c>
      <c r="AN366">
        <f>ROUND(SUMIF(AI:AI,$AL366,$AG:$AG)/'Stats summary'!$B$4/100000/COUNTIF(AI:AI,$AL366)*100,0)</f>
        <v>0</v>
      </c>
      <c r="AO366" t="e">
        <f>ROUND(SUMIF(AJ:AJ,$AL366,$AG:$AG)/'Stats summary'!$B$4/100000/COUNTIF(AJ:AJ,$AL366)*100,0)</f>
        <v>#DIV/0!</v>
      </c>
    </row>
    <row r="367" spans="13:41">
      <c r="M367">
        <v>0</v>
      </c>
      <c r="N367">
        <v>93</v>
      </c>
      <c r="O367">
        <v>16144</v>
      </c>
      <c r="P367">
        <v>1501392</v>
      </c>
      <c r="R367">
        <v>365</v>
      </c>
      <c r="S367">
        <v>2439</v>
      </c>
      <c r="T367">
        <v>890235</v>
      </c>
      <c r="AG367">
        <v>364</v>
      </c>
      <c r="AH367">
        <v>0</v>
      </c>
      <c r="AI367">
        <f t="shared" si="17"/>
        <v>183</v>
      </c>
      <c r="AJ367">
        <f t="shared" si="18"/>
        <v>37</v>
      </c>
      <c r="AL367">
        <f t="shared" si="16"/>
        <v>365</v>
      </c>
      <c r="AM367" t="e">
        <f>ROUND(SUMIF(AH:AH,$AL367,$AG:$AG)/'Stats summary'!$B$4/100000/COUNTIF(AH:AH,$AL367)*100,0)</f>
        <v>#DIV/0!</v>
      </c>
      <c r="AN367">
        <f>ROUND(SUMIF(AI:AI,$AL367,$AG:$AG)/'Stats summary'!$B$4/100000/COUNTIF(AI:AI,$AL367)*100,0)</f>
        <v>0</v>
      </c>
      <c r="AO367" t="e">
        <f>ROUND(SUMIF(AJ:AJ,$AL367,$AG:$AG)/'Stats summary'!$B$4/100000/COUNTIF(AJ:AJ,$AL367)*100,0)</f>
        <v>#DIV/0!</v>
      </c>
    </row>
    <row r="368" spans="13:41">
      <c r="M368">
        <v>1</v>
      </c>
      <c r="N368">
        <v>93</v>
      </c>
      <c r="O368">
        <v>29</v>
      </c>
      <c r="P368">
        <v>2697</v>
      </c>
      <c r="R368">
        <v>366</v>
      </c>
      <c r="S368">
        <v>4741</v>
      </c>
      <c r="T368">
        <v>1735206</v>
      </c>
      <c r="AG368">
        <v>365</v>
      </c>
      <c r="AH368">
        <v>0</v>
      </c>
      <c r="AI368">
        <f t="shared" si="17"/>
        <v>183</v>
      </c>
      <c r="AJ368">
        <f t="shared" si="18"/>
        <v>37</v>
      </c>
      <c r="AL368">
        <f t="shared" si="16"/>
        <v>366</v>
      </c>
      <c r="AM368" t="e">
        <f>ROUND(SUMIF(AH:AH,$AL368,$AG:$AG)/'Stats summary'!$B$4/100000/COUNTIF(AH:AH,$AL368)*100,0)</f>
        <v>#DIV/0!</v>
      </c>
      <c r="AN368">
        <f>ROUND(SUMIF(AI:AI,$AL368,$AG:$AG)/'Stats summary'!$B$4/100000/COUNTIF(AI:AI,$AL368)*100,0)</f>
        <v>0</v>
      </c>
      <c r="AO368" t="e">
        <f>ROUND(SUMIF(AJ:AJ,$AL368,$AG:$AG)/'Stats summary'!$B$4/100000/COUNTIF(AJ:AJ,$AL368)*100,0)</f>
        <v>#DIV/0!</v>
      </c>
    </row>
    <row r="369" spans="13:41">
      <c r="M369">
        <v>2</v>
      </c>
      <c r="N369">
        <v>93</v>
      </c>
      <c r="O369">
        <v>4077</v>
      </c>
      <c r="P369">
        <v>379161</v>
      </c>
      <c r="R369">
        <v>367</v>
      </c>
      <c r="S369">
        <v>2715</v>
      </c>
      <c r="T369">
        <v>996405</v>
      </c>
      <c r="AG369">
        <v>366</v>
      </c>
      <c r="AH369">
        <v>0</v>
      </c>
      <c r="AI369">
        <f t="shared" si="17"/>
        <v>184</v>
      </c>
      <c r="AJ369">
        <f t="shared" si="18"/>
        <v>37</v>
      </c>
      <c r="AL369">
        <f t="shared" si="16"/>
        <v>367</v>
      </c>
      <c r="AM369" t="e">
        <f>ROUND(SUMIF(AH:AH,$AL369,$AG:$AG)/'Stats summary'!$B$4/100000/COUNTIF(AH:AH,$AL369)*100,0)</f>
        <v>#DIV/0!</v>
      </c>
      <c r="AN369">
        <f>ROUND(SUMIF(AI:AI,$AL369,$AG:$AG)/'Stats summary'!$B$4/100000/COUNTIF(AI:AI,$AL369)*100,0)</f>
        <v>0</v>
      </c>
      <c r="AO369" t="e">
        <f>ROUND(SUMIF(AJ:AJ,$AL369,$AG:$AG)/'Stats summary'!$B$4/100000/COUNTIF(AJ:AJ,$AL369)*100,0)</f>
        <v>#DIV/0!</v>
      </c>
    </row>
    <row r="370" spans="13:41">
      <c r="M370">
        <v>3</v>
      </c>
      <c r="N370">
        <v>93</v>
      </c>
      <c r="O370">
        <v>8</v>
      </c>
      <c r="P370">
        <v>744</v>
      </c>
      <c r="R370">
        <v>368</v>
      </c>
      <c r="S370">
        <v>11474</v>
      </c>
      <c r="T370">
        <v>4222432</v>
      </c>
      <c r="AG370">
        <v>367</v>
      </c>
      <c r="AH370">
        <v>0</v>
      </c>
      <c r="AI370">
        <f t="shared" si="17"/>
        <v>184</v>
      </c>
      <c r="AJ370">
        <f t="shared" si="18"/>
        <v>37</v>
      </c>
      <c r="AL370">
        <f t="shared" si="16"/>
        <v>368</v>
      </c>
      <c r="AM370" t="e">
        <f>ROUND(SUMIF(AH:AH,$AL370,$AG:$AG)/'Stats summary'!$B$4/100000/COUNTIF(AH:AH,$AL370)*100,0)</f>
        <v>#DIV/0!</v>
      </c>
      <c r="AN370">
        <f>ROUND(SUMIF(AI:AI,$AL370,$AG:$AG)/'Stats summary'!$B$4/100000/COUNTIF(AI:AI,$AL370)*100,0)</f>
        <v>0</v>
      </c>
      <c r="AO370" t="e">
        <f>ROUND(SUMIF(AJ:AJ,$AL370,$AG:$AG)/'Stats summary'!$B$4/100000/COUNTIF(AJ:AJ,$AL370)*100,0)</f>
        <v>#DIV/0!</v>
      </c>
    </row>
    <row r="371" spans="13:41">
      <c r="M371">
        <v>0</v>
      </c>
      <c r="N371">
        <v>94</v>
      </c>
      <c r="O371">
        <v>23276</v>
      </c>
      <c r="P371">
        <v>2187944</v>
      </c>
      <c r="R371">
        <v>369</v>
      </c>
      <c r="S371">
        <v>2432</v>
      </c>
      <c r="T371">
        <v>897408</v>
      </c>
      <c r="AG371">
        <v>368</v>
      </c>
      <c r="AH371">
        <v>0</v>
      </c>
      <c r="AI371">
        <f t="shared" si="17"/>
        <v>185</v>
      </c>
      <c r="AJ371">
        <f t="shared" si="18"/>
        <v>37</v>
      </c>
      <c r="AL371">
        <f t="shared" si="16"/>
        <v>369</v>
      </c>
      <c r="AM371" t="e">
        <f>ROUND(SUMIF(AH:AH,$AL371,$AG:$AG)/'Stats summary'!$B$4/100000/COUNTIF(AH:AH,$AL371)*100,0)</f>
        <v>#DIV/0!</v>
      </c>
      <c r="AN371">
        <f>ROUND(SUMIF(AI:AI,$AL371,$AG:$AG)/'Stats summary'!$B$4/100000/COUNTIF(AI:AI,$AL371)*100,0)</f>
        <v>0</v>
      </c>
      <c r="AO371" t="e">
        <f>ROUND(SUMIF(AJ:AJ,$AL371,$AG:$AG)/'Stats summary'!$B$4/100000/COUNTIF(AJ:AJ,$AL371)*100,0)</f>
        <v>#DIV/0!</v>
      </c>
    </row>
    <row r="372" spans="13:41">
      <c r="M372">
        <v>1</v>
      </c>
      <c r="N372">
        <v>94</v>
      </c>
      <c r="O372">
        <v>428</v>
      </c>
      <c r="P372">
        <v>40232</v>
      </c>
      <c r="R372">
        <v>370</v>
      </c>
      <c r="S372">
        <v>3706</v>
      </c>
      <c r="T372">
        <v>1371220</v>
      </c>
      <c r="AG372">
        <v>369</v>
      </c>
      <c r="AH372">
        <v>0</v>
      </c>
      <c r="AI372">
        <f t="shared" si="17"/>
        <v>185</v>
      </c>
      <c r="AJ372">
        <f t="shared" si="18"/>
        <v>37</v>
      </c>
      <c r="AL372">
        <f t="shared" si="16"/>
        <v>370</v>
      </c>
      <c r="AM372" t="e">
        <f>ROUND(SUMIF(AH:AH,$AL372,$AG:$AG)/'Stats summary'!$B$4/100000/COUNTIF(AH:AH,$AL372)*100,0)</f>
        <v>#DIV/0!</v>
      </c>
      <c r="AN372">
        <f>ROUND(SUMIF(AI:AI,$AL372,$AG:$AG)/'Stats summary'!$B$4/100000/COUNTIF(AI:AI,$AL372)*100,0)</f>
        <v>0</v>
      </c>
      <c r="AO372" t="e">
        <f>ROUND(SUMIF(AJ:AJ,$AL372,$AG:$AG)/'Stats summary'!$B$4/100000/COUNTIF(AJ:AJ,$AL372)*100,0)</f>
        <v>#DIV/0!</v>
      </c>
    </row>
    <row r="373" spans="13:41">
      <c r="M373">
        <v>2</v>
      </c>
      <c r="N373">
        <v>94</v>
      </c>
      <c r="O373">
        <v>5025</v>
      </c>
      <c r="P373">
        <v>472350</v>
      </c>
      <c r="R373">
        <v>371</v>
      </c>
      <c r="S373">
        <v>2467</v>
      </c>
      <c r="T373">
        <v>915257</v>
      </c>
      <c r="AG373">
        <v>370</v>
      </c>
      <c r="AH373">
        <v>0</v>
      </c>
      <c r="AI373">
        <f t="shared" si="17"/>
        <v>186</v>
      </c>
      <c r="AJ373">
        <f t="shared" si="18"/>
        <v>38</v>
      </c>
      <c r="AL373">
        <f t="shared" si="16"/>
        <v>371</v>
      </c>
      <c r="AM373" t="e">
        <f>ROUND(SUMIF(AH:AH,$AL373,$AG:$AG)/'Stats summary'!$B$4/100000/COUNTIF(AH:AH,$AL373)*100,0)</f>
        <v>#DIV/0!</v>
      </c>
      <c r="AN373">
        <f>ROUND(SUMIF(AI:AI,$AL373,$AG:$AG)/'Stats summary'!$B$4/100000/COUNTIF(AI:AI,$AL373)*100,0)</f>
        <v>0</v>
      </c>
      <c r="AO373" t="e">
        <f>ROUND(SUMIF(AJ:AJ,$AL373,$AG:$AG)/'Stats summary'!$B$4/100000/COUNTIF(AJ:AJ,$AL373)*100,0)</f>
        <v>#DIV/0!</v>
      </c>
    </row>
    <row r="374" spans="13:41">
      <c r="M374">
        <v>3</v>
      </c>
      <c r="N374">
        <v>94</v>
      </c>
      <c r="O374">
        <v>60</v>
      </c>
      <c r="P374">
        <v>5640</v>
      </c>
      <c r="R374">
        <v>372</v>
      </c>
      <c r="S374">
        <v>8793</v>
      </c>
      <c r="T374">
        <v>3270996</v>
      </c>
      <c r="AG374">
        <v>371</v>
      </c>
      <c r="AH374">
        <v>0</v>
      </c>
      <c r="AI374">
        <f t="shared" si="17"/>
        <v>186</v>
      </c>
      <c r="AJ374">
        <f t="shared" si="18"/>
        <v>38</v>
      </c>
      <c r="AL374">
        <f t="shared" si="16"/>
        <v>372</v>
      </c>
      <c r="AM374" t="e">
        <f>ROUND(SUMIF(AH:AH,$AL374,$AG:$AG)/'Stats summary'!$B$4/100000/COUNTIF(AH:AH,$AL374)*100,0)</f>
        <v>#DIV/0!</v>
      </c>
      <c r="AN374">
        <f>ROUND(SUMIF(AI:AI,$AL374,$AG:$AG)/'Stats summary'!$B$4/100000/COUNTIF(AI:AI,$AL374)*100,0)</f>
        <v>0</v>
      </c>
      <c r="AO374" t="e">
        <f>ROUND(SUMIF(AJ:AJ,$AL374,$AG:$AG)/'Stats summary'!$B$4/100000/COUNTIF(AJ:AJ,$AL374)*100,0)</f>
        <v>#DIV/0!</v>
      </c>
    </row>
    <row r="375" spans="13:41">
      <c r="M375">
        <v>0</v>
      </c>
      <c r="N375">
        <v>95</v>
      </c>
      <c r="O375">
        <v>5037</v>
      </c>
      <c r="P375">
        <v>478515</v>
      </c>
      <c r="R375">
        <v>373</v>
      </c>
      <c r="S375">
        <v>2520</v>
      </c>
      <c r="T375">
        <v>939960</v>
      </c>
      <c r="AG375">
        <v>372</v>
      </c>
      <c r="AH375">
        <v>0</v>
      </c>
      <c r="AI375">
        <f t="shared" si="17"/>
        <v>187</v>
      </c>
      <c r="AJ375">
        <f t="shared" si="18"/>
        <v>38</v>
      </c>
      <c r="AL375">
        <f t="shared" si="16"/>
        <v>373</v>
      </c>
      <c r="AM375" t="e">
        <f>ROUND(SUMIF(AH:AH,$AL375,$AG:$AG)/'Stats summary'!$B$4/100000/COUNTIF(AH:AH,$AL375)*100,0)</f>
        <v>#DIV/0!</v>
      </c>
      <c r="AN375">
        <f>ROUND(SUMIF(AI:AI,$AL375,$AG:$AG)/'Stats summary'!$B$4/100000/COUNTIF(AI:AI,$AL375)*100,0)</f>
        <v>0</v>
      </c>
      <c r="AO375" t="e">
        <f>ROUND(SUMIF(AJ:AJ,$AL375,$AG:$AG)/'Stats summary'!$B$4/100000/COUNTIF(AJ:AJ,$AL375)*100,0)</f>
        <v>#DIV/0!</v>
      </c>
    </row>
    <row r="376" spans="13:41">
      <c r="M376">
        <v>1</v>
      </c>
      <c r="N376">
        <v>95</v>
      </c>
      <c r="O376">
        <v>118</v>
      </c>
      <c r="P376">
        <v>11210</v>
      </c>
      <c r="R376">
        <v>374</v>
      </c>
      <c r="S376">
        <v>4071</v>
      </c>
      <c r="T376">
        <v>1522554</v>
      </c>
      <c r="AG376">
        <v>373</v>
      </c>
      <c r="AH376">
        <v>0</v>
      </c>
      <c r="AI376">
        <f t="shared" si="17"/>
        <v>187</v>
      </c>
      <c r="AJ376">
        <f t="shared" si="18"/>
        <v>38</v>
      </c>
      <c r="AL376">
        <f t="shared" si="16"/>
        <v>374</v>
      </c>
      <c r="AM376" t="e">
        <f>ROUND(SUMIF(AH:AH,$AL376,$AG:$AG)/'Stats summary'!$B$4/100000/COUNTIF(AH:AH,$AL376)*100,0)</f>
        <v>#DIV/0!</v>
      </c>
      <c r="AN376">
        <f>ROUND(SUMIF(AI:AI,$AL376,$AG:$AG)/'Stats summary'!$B$4/100000/COUNTIF(AI:AI,$AL376)*100,0)</f>
        <v>0</v>
      </c>
      <c r="AO376" t="e">
        <f>ROUND(SUMIF(AJ:AJ,$AL376,$AG:$AG)/'Stats summary'!$B$4/100000/COUNTIF(AJ:AJ,$AL376)*100,0)</f>
        <v>#DIV/0!</v>
      </c>
    </row>
    <row r="377" spans="13:41">
      <c r="M377">
        <v>2</v>
      </c>
      <c r="N377">
        <v>95</v>
      </c>
      <c r="O377">
        <v>1337</v>
      </c>
      <c r="P377">
        <v>127015</v>
      </c>
      <c r="R377">
        <v>375</v>
      </c>
      <c r="S377">
        <v>2628</v>
      </c>
      <c r="T377">
        <v>985500</v>
      </c>
      <c r="AG377">
        <v>374</v>
      </c>
      <c r="AH377">
        <v>0</v>
      </c>
      <c r="AI377">
        <f t="shared" si="17"/>
        <v>188</v>
      </c>
      <c r="AJ377">
        <f t="shared" si="18"/>
        <v>38</v>
      </c>
      <c r="AL377">
        <f t="shared" si="16"/>
        <v>375</v>
      </c>
      <c r="AM377" t="e">
        <f>ROUND(SUMIF(AH:AH,$AL377,$AG:$AG)/'Stats summary'!$B$4/100000/COUNTIF(AH:AH,$AL377)*100,0)</f>
        <v>#DIV/0!</v>
      </c>
      <c r="AN377">
        <f>ROUND(SUMIF(AI:AI,$AL377,$AG:$AG)/'Stats summary'!$B$4/100000/COUNTIF(AI:AI,$AL377)*100,0)</f>
        <v>0</v>
      </c>
      <c r="AO377" t="e">
        <f>ROUND(SUMIF(AJ:AJ,$AL377,$AG:$AG)/'Stats summary'!$B$4/100000/COUNTIF(AJ:AJ,$AL377)*100,0)</f>
        <v>#DIV/0!</v>
      </c>
    </row>
    <row r="378" spans="13:41">
      <c r="M378">
        <v>3</v>
      </c>
      <c r="N378">
        <v>95</v>
      </c>
      <c r="O378">
        <v>44</v>
      </c>
      <c r="P378">
        <v>4180</v>
      </c>
      <c r="R378">
        <v>376</v>
      </c>
      <c r="S378">
        <v>9697</v>
      </c>
      <c r="T378">
        <v>3646072</v>
      </c>
      <c r="AG378">
        <v>375</v>
      </c>
      <c r="AH378">
        <v>0</v>
      </c>
      <c r="AI378">
        <f t="shared" si="17"/>
        <v>188</v>
      </c>
      <c r="AJ378">
        <f t="shared" si="18"/>
        <v>38</v>
      </c>
      <c r="AL378">
        <f t="shared" si="16"/>
        <v>376</v>
      </c>
      <c r="AM378" t="e">
        <f>ROUND(SUMIF(AH:AH,$AL378,$AG:$AG)/'Stats summary'!$B$4/100000/COUNTIF(AH:AH,$AL378)*100,0)</f>
        <v>#DIV/0!</v>
      </c>
      <c r="AN378">
        <f>ROUND(SUMIF(AI:AI,$AL378,$AG:$AG)/'Stats summary'!$B$4/100000/COUNTIF(AI:AI,$AL378)*100,0)</f>
        <v>0</v>
      </c>
      <c r="AO378" t="e">
        <f>ROUND(SUMIF(AJ:AJ,$AL378,$AG:$AG)/'Stats summary'!$B$4/100000/COUNTIF(AJ:AJ,$AL378)*100,0)</f>
        <v>#DIV/0!</v>
      </c>
    </row>
    <row r="379" spans="13:41">
      <c r="M379">
        <v>0</v>
      </c>
      <c r="N379">
        <v>96</v>
      </c>
      <c r="O379">
        <v>1008261</v>
      </c>
      <c r="P379">
        <v>96793056</v>
      </c>
      <c r="R379">
        <v>377</v>
      </c>
      <c r="S379">
        <v>2439</v>
      </c>
      <c r="T379">
        <v>919503</v>
      </c>
      <c r="AG379">
        <v>376</v>
      </c>
      <c r="AH379">
        <v>0</v>
      </c>
      <c r="AI379">
        <f t="shared" si="17"/>
        <v>189</v>
      </c>
      <c r="AJ379">
        <f t="shared" si="18"/>
        <v>38</v>
      </c>
      <c r="AL379">
        <f t="shared" si="16"/>
        <v>377</v>
      </c>
      <c r="AM379" t="e">
        <f>ROUND(SUMIF(AH:AH,$AL379,$AG:$AG)/'Stats summary'!$B$4/100000/COUNTIF(AH:AH,$AL379)*100,0)</f>
        <v>#DIV/0!</v>
      </c>
      <c r="AN379">
        <f>ROUND(SUMIF(AI:AI,$AL379,$AG:$AG)/'Stats summary'!$B$4/100000/COUNTIF(AI:AI,$AL379)*100,0)</f>
        <v>0</v>
      </c>
      <c r="AO379" t="e">
        <f>ROUND(SUMIF(AJ:AJ,$AL379,$AG:$AG)/'Stats summary'!$B$4/100000/COUNTIF(AJ:AJ,$AL379)*100,0)</f>
        <v>#DIV/0!</v>
      </c>
    </row>
    <row r="380" spans="13:41">
      <c r="M380">
        <v>1</v>
      </c>
      <c r="N380">
        <v>96</v>
      </c>
      <c r="O380">
        <v>241600</v>
      </c>
      <c r="P380">
        <v>23193600</v>
      </c>
      <c r="R380">
        <v>378</v>
      </c>
      <c r="S380">
        <v>4567</v>
      </c>
      <c r="T380">
        <v>1726326</v>
      </c>
      <c r="AG380">
        <v>377</v>
      </c>
      <c r="AH380">
        <v>0</v>
      </c>
      <c r="AI380">
        <f t="shared" si="17"/>
        <v>189</v>
      </c>
      <c r="AJ380">
        <f t="shared" si="18"/>
        <v>38</v>
      </c>
      <c r="AL380">
        <f t="shared" si="16"/>
        <v>378</v>
      </c>
      <c r="AM380" t="e">
        <f>ROUND(SUMIF(AH:AH,$AL380,$AG:$AG)/'Stats summary'!$B$4/100000/COUNTIF(AH:AH,$AL380)*100,0)</f>
        <v>#DIV/0!</v>
      </c>
      <c r="AN380">
        <f>ROUND(SUMIF(AI:AI,$AL380,$AG:$AG)/'Stats summary'!$B$4/100000/COUNTIF(AI:AI,$AL380)*100,0)</f>
        <v>0</v>
      </c>
      <c r="AO380" t="e">
        <f>ROUND(SUMIF(AJ:AJ,$AL380,$AG:$AG)/'Stats summary'!$B$4/100000/COUNTIF(AJ:AJ,$AL380)*100,0)</f>
        <v>#DIV/0!</v>
      </c>
    </row>
    <row r="381" spans="13:41">
      <c r="M381">
        <v>2</v>
      </c>
      <c r="N381">
        <v>96</v>
      </c>
      <c r="O381">
        <v>127572</v>
      </c>
      <c r="P381">
        <v>12246912</v>
      </c>
      <c r="R381">
        <v>379</v>
      </c>
      <c r="S381">
        <v>2443</v>
      </c>
      <c r="T381">
        <v>925897</v>
      </c>
      <c r="AG381">
        <v>378</v>
      </c>
      <c r="AH381">
        <v>0</v>
      </c>
      <c r="AI381">
        <f t="shared" si="17"/>
        <v>190</v>
      </c>
      <c r="AJ381">
        <f t="shared" si="18"/>
        <v>38</v>
      </c>
      <c r="AL381">
        <f t="shared" si="16"/>
        <v>379</v>
      </c>
      <c r="AM381" t="e">
        <f>ROUND(SUMIF(AH:AH,$AL381,$AG:$AG)/'Stats summary'!$B$4/100000/COUNTIF(AH:AH,$AL381)*100,0)</f>
        <v>#DIV/0!</v>
      </c>
      <c r="AN381">
        <f>ROUND(SUMIF(AI:AI,$AL381,$AG:$AG)/'Stats summary'!$B$4/100000/COUNTIF(AI:AI,$AL381)*100,0)</f>
        <v>0</v>
      </c>
      <c r="AO381" t="e">
        <f>ROUND(SUMIF(AJ:AJ,$AL381,$AG:$AG)/'Stats summary'!$B$4/100000/COUNTIF(AJ:AJ,$AL381)*100,0)</f>
        <v>#DIV/0!</v>
      </c>
    </row>
    <row r="382" spans="13:41">
      <c r="M382">
        <v>3</v>
      </c>
      <c r="N382">
        <v>96</v>
      </c>
      <c r="O382">
        <v>118960</v>
      </c>
      <c r="P382">
        <v>11420160</v>
      </c>
      <c r="R382">
        <v>380</v>
      </c>
      <c r="S382">
        <v>7273</v>
      </c>
      <c r="T382">
        <v>2763740</v>
      </c>
      <c r="AG382">
        <v>379</v>
      </c>
      <c r="AH382">
        <v>0</v>
      </c>
      <c r="AI382">
        <f t="shared" si="17"/>
        <v>190</v>
      </c>
      <c r="AJ382">
        <f t="shared" si="18"/>
        <v>38</v>
      </c>
      <c r="AL382">
        <f t="shared" si="16"/>
        <v>380</v>
      </c>
      <c r="AM382" t="e">
        <f>ROUND(SUMIF(AH:AH,$AL382,$AG:$AG)/'Stats summary'!$B$4/100000/COUNTIF(AH:AH,$AL382)*100,0)</f>
        <v>#DIV/0!</v>
      </c>
      <c r="AN382">
        <f>ROUND(SUMIF(AI:AI,$AL382,$AG:$AG)/'Stats summary'!$B$4/100000/COUNTIF(AI:AI,$AL382)*100,0)</f>
        <v>0</v>
      </c>
      <c r="AO382" t="e">
        <f>ROUND(SUMIF(AJ:AJ,$AL382,$AG:$AG)/'Stats summary'!$B$4/100000/COUNTIF(AJ:AJ,$AL382)*100,0)</f>
        <v>#DIV/0!</v>
      </c>
    </row>
    <row r="383" spans="13:41">
      <c r="M383">
        <v>0</v>
      </c>
      <c r="N383">
        <v>97</v>
      </c>
      <c r="O383">
        <v>4221</v>
      </c>
      <c r="P383">
        <v>409437</v>
      </c>
      <c r="R383">
        <v>381</v>
      </c>
      <c r="S383">
        <v>2436</v>
      </c>
      <c r="T383">
        <v>928116</v>
      </c>
      <c r="AG383">
        <v>380</v>
      </c>
      <c r="AH383">
        <v>0</v>
      </c>
      <c r="AI383">
        <f t="shared" si="17"/>
        <v>191</v>
      </c>
      <c r="AJ383">
        <f t="shared" si="18"/>
        <v>39</v>
      </c>
      <c r="AL383">
        <f t="shared" si="16"/>
        <v>381</v>
      </c>
      <c r="AM383" t="e">
        <f>ROUND(SUMIF(AH:AH,$AL383,$AG:$AG)/'Stats summary'!$B$4/100000/COUNTIF(AH:AH,$AL383)*100,0)</f>
        <v>#DIV/0!</v>
      </c>
      <c r="AN383">
        <f>ROUND(SUMIF(AI:AI,$AL383,$AG:$AG)/'Stats summary'!$B$4/100000/COUNTIF(AI:AI,$AL383)*100,0)</f>
        <v>0</v>
      </c>
      <c r="AO383" t="e">
        <f>ROUND(SUMIF(AJ:AJ,$AL383,$AG:$AG)/'Stats summary'!$B$4/100000/COUNTIF(AJ:AJ,$AL383)*100,0)</f>
        <v>#DIV/0!</v>
      </c>
    </row>
    <row r="384" spans="13:41">
      <c r="M384">
        <v>1</v>
      </c>
      <c r="N384">
        <v>97</v>
      </c>
      <c r="O384">
        <v>262</v>
      </c>
      <c r="P384">
        <v>25414</v>
      </c>
      <c r="R384">
        <v>382</v>
      </c>
      <c r="S384">
        <v>3807</v>
      </c>
      <c r="T384">
        <v>1454274</v>
      </c>
      <c r="AG384">
        <v>381</v>
      </c>
      <c r="AH384">
        <v>0</v>
      </c>
      <c r="AI384">
        <f t="shared" si="17"/>
        <v>191</v>
      </c>
      <c r="AJ384">
        <f t="shared" si="18"/>
        <v>39</v>
      </c>
      <c r="AL384">
        <f t="shared" si="16"/>
        <v>382</v>
      </c>
      <c r="AM384" t="e">
        <f>ROUND(SUMIF(AH:AH,$AL384,$AG:$AG)/'Stats summary'!$B$4/100000/COUNTIF(AH:AH,$AL384)*100,0)</f>
        <v>#DIV/0!</v>
      </c>
      <c r="AN384">
        <f>ROUND(SUMIF(AI:AI,$AL384,$AG:$AG)/'Stats summary'!$B$4/100000/COUNTIF(AI:AI,$AL384)*100,0)</f>
        <v>0</v>
      </c>
      <c r="AO384" t="e">
        <f>ROUND(SUMIF(AJ:AJ,$AL384,$AG:$AG)/'Stats summary'!$B$4/100000/COUNTIF(AJ:AJ,$AL384)*100,0)</f>
        <v>#DIV/0!</v>
      </c>
    </row>
    <row r="385" spans="13:41">
      <c r="M385">
        <v>2</v>
      </c>
      <c r="N385">
        <v>97</v>
      </c>
      <c r="O385">
        <v>1121</v>
      </c>
      <c r="P385">
        <v>108737</v>
      </c>
      <c r="R385">
        <v>383</v>
      </c>
      <c r="S385">
        <v>2207</v>
      </c>
      <c r="T385">
        <v>845281</v>
      </c>
      <c r="AG385">
        <v>382</v>
      </c>
      <c r="AH385">
        <v>0</v>
      </c>
      <c r="AI385">
        <f t="shared" si="17"/>
        <v>192</v>
      </c>
      <c r="AJ385">
        <f t="shared" si="18"/>
        <v>39</v>
      </c>
      <c r="AL385">
        <f t="shared" si="16"/>
        <v>383</v>
      </c>
      <c r="AM385" t="e">
        <f>ROUND(SUMIF(AH:AH,$AL385,$AG:$AG)/'Stats summary'!$B$4/100000/COUNTIF(AH:AH,$AL385)*100,0)</f>
        <v>#DIV/0!</v>
      </c>
      <c r="AN385">
        <f>ROUND(SUMIF(AI:AI,$AL385,$AG:$AG)/'Stats summary'!$B$4/100000/COUNTIF(AI:AI,$AL385)*100,0)</f>
        <v>0</v>
      </c>
      <c r="AO385" t="e">
        <f>ROUND(SUMIF(AJ:AJ,$AL385,$AG:$AG)/'Stats summary'!$B$4/100000/COUNTIF(AJ:AJ,$AL385)*100,0)</f>
        <v>#DIV/0!</v>
      </c>
    </row>
    <row r="386" spans="13:41">
      <c r="M386">
        <v>3</v>
      </c>
      <c r="N386">
        <v>97</v>
      </c>
      <c r="O386">
        <v>29</v>
      </c>
      <c r="P386">
        <v>2813</v>
      </c>
      <c r="R386">
        <v>384</v>
      </c>
      <c r="S386">
        <v>47709</v>
      </c>
      <c r="T386">
        <v>18320256</v>
      </c>
      <c r="AG386">
        <v>383</v>
      </c>
      <c r="AH386">
        <v>0</v>
      </c>
      <c r="AI386">
        <f t="shared" si="17"/>
        <v>192</v>
      </c>
      <c r="AJ386">
        <f t="shared" si="18"/>
        <v>39</v>
      </c>
      <c r="AL386">
        <f t="shared" si="16"/>
        <v>384</v>
      </c>
      <c r="AM386" t="e">
        <f>ROUND(SUMIF(AH:AH,$AL386,$AG:$AG)/'Stats summary'!$B$4/100000/COUNTIF(AH:AH,$AL386)*100,0)</f>
        <v>#DIV/0!</v>
      </c>
      <c r="AN386">
        <f>ROUND(SUMIF(AI:AI,$AL386,$AG:$AG)/'Stats summary'!$B$4/100000/COUNTIF(AI:AI,$AL386)*100,0)</f>
        <v>0</v>
      </c>
      <c r="AO386" t="e">
        <f>ROUND(SUMIF(AJ:AJ,$AL386,$AG:$AG)/'Stats summary'!$B$4/100000/COUNTIF(AJ:AJ,$AL386)*100,0)</f>
        <v>#DIV/0!</v>
      </c>
    </row>
    <row r="387" spans="13:41">
      <c r="M387">
        <v>0</v>
      </c>
      <c r="N387">
        <v>98</v>
      </c>
      <c r="O387">
        <v>23145</v>
      </c>
      <c r="P387">
        <v>2268210</v>
      </c>
      <c r="R387">
        <v>385</v>
      </c>
      <c r="S387">
        <v>2404</v>
      </c>
      <c r="T387">
        <v>925540</v>
      </c>
      <c r="AG387">
        <v>384</v>
      </c>
      <c r="AH387">
        <v>0</v>
      </c>
      <c r="AI387">
        <f t="shared" si="17"/>
        <v>193</v>
      </c>
      <c r="AJ387">
        <f t="shared" si="18"/>
        <v>39</v>
      </c>
      <c r="AL387">
        <f t="shared" si="16"/>
        <v>385</v>
      </c>
      <c r="AM387" t="e">
        <f>ROUND(SUMIF(AH:AH,$AL387,$AG:$AG)/'Stats summary'!$B$4/100000/COUNTIF(AH:AH,$AL387)*100,0)</f>
        <v>#DIV/0!</v>
      </c>
      <c r="AN387">
        <f>ROUND(SUMIF(AI:AI,$AL387,$AG:$AG)/'Stats summary'!$B$4/100000/COUNTIF(AI:AI,$AL387)*100,0)</f>
        <v>0</v>
      </c>
      <c r="AO387" t="e">
        <f>ROUND(SUMIF(AJ:AJ,$AL387,$AG:$AG)/'Stats summary'!$B$4/100000/COUNTIF(AJ:AJ,$AL387)*100,0)</f>
        <v>#DIV/0!</v>
      </c>
    </row>
    <row r="388" spans="13:41">
      <c r="M388">
        <v>1</v>
      </c>
      <c r="N388">
        <v>98</v>
      </c>
      <c r="O388">
        <v>181</v>
      </c>
      <c r="P388">
        <v>17738</v>
      </c>
      <c r="R388">
        <v>386</v>
      </c>
      <c r="S388">
        <v>3516</v>
      </c>
      <c r="T388">
        <v>1357176</v>
      </c>
      <c r="AG388">
        <v>385</v>
      </c>
      <c r="AH388">
        <v>0</v>
      </c>
      <c r="AI388">
        <f t="shared" si="17"/>
        <v>193</v>
      </c>
      <c r="AJ388">
        <f t="shared" si="18"/>
        <v>39</v>
      </c>
      <c r="AL388">
        <f t="shared" ref="AL388:AL451" si="19">AL387+1</f>
        <v>386</v>
      </c>
      <c r="AM388" t="e">
        <f>ROUND(SUMIF(AH:AH,$AL388,$AG:$AG)/'Stats summary'!$B$4/100000/COUNTIF(AH:AH,$AL388)*100,0)</f>
        <v>#DIV/0!</v>
      </c>
      <c r="AN388">
        <f>ROUND(SUMIF(AI:AI,$AL388,$AG:$AG)/'Stats summary'!$B$4/100000/COUNTIF(AI:AI,$AL388)*100,0)</f>
        <v>0</v>
      </c>
      <c r="AO388" t="e">
        <f>ROUND(SUMIF(AJ:AJ,$AL388,$AG:$AG)/'Stats summary'!$B$4/100000/COUNTIF(AJ:AJ,$AL388)*100,0)</f>
        <v>#DIV/0!</v>
      </c>
    </row>
    <row r="389" spans="13:41">
      <c r="M389">
        <v>2</v>
      </c>
      <c r="N389">
        <v>98</v>
      </c>
      <c r="O389">
        <v>4340</v>
      </c>
      <c r="P389">
        <v>425320</v>
      </c>
      <c r="R389">
        <v>387</v>
      </c>
      <c r="S389">
        <v>2370</v>
      </c>
      <c r="T389">
        <v>917190</v>
      </c>
      <c r="AG389">
        <v>386</v>
      </c>
      <c r="AH389">
        <v>0</v>
      </c>
      <c r="AI389">
        <f t="shared" si="17"/>
        <v>194</v>
      </c>
      <c r="AJ389">
        <f t="shared" si="18"/>
        <v>39</v>
      </c>
      <c r="AL389">
        <f t="shared" si="19"/>
        <v>387</v>
      </c>
      <c r="AM389" t="e">
        <f>ROUND(SUMIF(AH:AH,$AL389,$AG:$AG)/'Stats summary'!$B$4/100000/COUNTIF(AH:AH,$AL389)*100,0)</f>
        <v>#DIV/0!</v>
      </c>
      <c r="AN389">
        <f>ROUND(SUMIF(AI:AI,$AL389,$AG:$AG)/'Stats summary'!$B$4/100000/COUNTIF(AI:AI,$AL389)*100,0)</f>
        <v>0</v>
      </c>
      <c r="AO389" t="e">
        <f>ROUND(SUMIF(AJ:AJ,$AL389,$AG:$AG)/'Stats summary'!$B$4/100000/COUNTIF(AJ:AJ,$AL389)*100,0)</f>
        <v>#DIV/0!</v>
      </c>
    </row>
    <row r="390" spans="13:41">
      <c r="M390">
        <v>3</v>
      </c>
      <c r="N390">
        <v>98</v>
      </c>
      <c r="O390">
        <v>41</v>
      </c>
      <c r="P390">
        <v>4018</v>
      </c>
      <c r="R390">
        <v>388</v>
      </c>
      <c r="S390">
        <v>7481</v>
      </c>
      <c r="T390">
        <v>2902628</v>
      </c>
      <c r="AG390">
        <v>387</v>
      </c>
      <c r="AH390">
        <v>0</v>
      </c>
      <c r="AI390">
        <f t="shared" ref="AI390:AI453" si="20">AI388+1</f>
        <v>194</v>
      </c>
      <c r="AJ390">
        <f t="shared" si="18"/>
        <v>39</v>
      </c>
      <c r="AL390">
        <f t="shared" si="19"/>
        <v>388</v>
      </c>
      <c r="AM390" t="e">
        <f>ROUND(SUMIF(AH:AH,$AL390,$AG:$AG)/'Stats summary'!$B$4/100000/COUNTIF(AH:AH,$AL390)*100,0)</f>
        <v>#DIV/0!</v>
      </c>
      <c r="AN390">
        <f>ROUND(SUMIF(AI:AI,$AL390,$AG:$AG)/'Stats summary'!$B$4/100000/COUNTIF(AI:AI,$AL390)*100,0)</f>
        <v>0</v>
      </c>
      <c r="AO390" t="e">
        <f>ROUND(SUMIF(AJ:AJ,$AL390,$AG:$AG)/'Stats summary'!$B$4/100000/COUNTIF(AJ:AJ,$AL390)*100,0)</f>
        <v>#DIV/0!</v>
      </c>
    </row>
    <row r="391" spans="13:41">
      <c r="M391">
        <v>0</v>
      </c>
      <c r="N391">
        <v>99</v>
      </c>
      <c r="O391">
        <v>150455</v>
      </c>
      <c r="P391">
        <v>14895045</v>
      </c>
      <c r="R391">
        <v>389</v>
      </c>
      <c r="S391">
        <v>2233</v>
      </c>
      <c r="T391">
        <v>868637</v>
      </c>
      <c r="AG391">
        <v>388</v>
      </c>
      <c r="AH391">
        <v>0</v>
      </c>
      <c r="AI391">
        <f t="shared" si="20"/>
        <v>195</v>
      </c>
      <c r="AJ391">
        <f t="shared" si="18"/>
        <v>39</v>
      </c>
      <c r="AL391">
        <f t="shared" si="19"/>
        <v>389</v>
      </c>
      <c r="AM391" t="e">
        <f>ROUND(SUMIF(AH:AH,$AL391,$AG:$AG)/'Stats summary'!$B$4/100000/COUNTIF(AH:AH,$AL391)*100,0)</f>
        <v>#DIV/0!</v>
      </c>
      <c r="AN391">
        <f>ROUND(SUMIF(AI:AI,$AL391,$AG:$AG)/'Stats summary'!$B$4/100000/COUNTIF(AI:AI,$AL391)*100,0)</f>
        <v>0</v>
      </c>
      <c r="AO391" t="e">
        <f>ROUND(SUMIF(AJ:AJ,$AL391,$AG:$AG)/'Stats summary'!$B$4/100000/COUNTIF(AJ:AJ,$AL391)*100,0)</f>
        <v>#DIV/0!</v>
      </c>
    </row>
    <row r="392" spans="13:41">
      <c r="M392">
        <v>1</v>
      </c>
      <c r="N392">
        <v>99</v>
      </c>
      <c r="O392">
        <v>32</v>
      </c>
      <c r="P392">
        <v>3168</v>
      </c>
      <c r="R392">
        <v>390</v>
      </c>
      <c r="S392">
        <v>4399</v>
      </c>
      <c r="T392">
        <v>1715610</v>
      </c>
      <c r="AG392">
        <v>389</v>
      </c>
      <c r="AH392">
        <v>0</v>
      </c>
      <c r="AI392">
        <f t="shared" si="20"/>
        <v>195</v>
      </c>
      <c r="AJ392">
        <f t="shared" si="18"/>
        <v>39</v>
      </c>
      <c r="AL392">
        <f t="shared" si="19"/>
        <v>390</v>
      </c>
      <c r="AM392" t="e">
        <f>ROUND(SUMIF(AH:AH,$AL392,$AG:$AG)/'Stats summary'!$B$4/100000/COUNTIF(AH:AH,$AL392)*100,0)</f>
        <v>#DIV/0!</v>
      </c>
      <c r="AN392">
        <f>ROUND(SUMIF(AI:AI,$AL392,$AG:$AG)/'Stats summary'!$B$4/100000/COUNTIF(AI:AI,$AL392)*100,0)</f>
        <v>0</v>
      </c>
      <c r="AO392" t="e">
        <f>ROUND(SUMIF(AJ:AJ,$AL392,$AG:$AG)/'Stats summary'!$B$4/100000/COUNTIF(AJ:AJ,$AL392)*100,0)</f>
        <v>#DIV/0!</v>
      </c>
    </row>
    <row r="393" spans="13:41">
      <c r="M393">
        <v>2</v>
      </c>
      <c r="N393">
        <v>99</v>
      </c>
      <c r="O393">
        <v>22242</v>
      </c>
      <c r="P393">
        <v>2201958</v>
      </c>
      <c r="R393">
        <v>391</v>
      </c>
      <c r="S393">
        <v>2424</v>
      </c>
      <c r="T393">
        <v>947784</v>
      </c>
      <c r="AG393">
        <v>390</v>
      </c>
      <c r="AH393">
        <v>0</v>
      </c>
      <c r="AI393">
        <f t="shared" si="20"/>
        <v>196</v>
      </c>
      <c r="AJ393">
        <f t="shared" si="18"/>
        <v>40</v>
      </c>
      <c r="AL393">
        <f t="shared" si="19"/>
        <v>391</v>
      </c>
      <c r="AM393" t="e">
        <f>ROUND(SUMIF(AH:AH,$AL393,$AG:$AG)/'Stats summary'!$B$4/100000/COUNTIF(AH:AH,$AL393)*100,0)</f>
        <v>#DIV/0!</v>
      </c>
      <c r="AN393">
        <f>ROUND(SUMIF(AI:AI,$AL393,$AG:$AG)/'Stats summary'!$B$4/100000/COUNTIF(AI:AI,$AL393)*100,0)</f>
        <v>0</v>
      </c>
      <c r="AO393" t="e">
        <f>ROUND(SUMIF(AJ:AJ,$AL393,$AG:$AG)/'Stats summary'!$B$4/100000/COUNTIF(AJ:AJ,$AL393)*100,0)</f>
        <v>#DIV/0!</v>
      </c>
    </row>
    <row r="394" spans="13:41">
      <c r="M394">
        <v>3</v>
      </c>
      <c r="N394">
        <v>99</v>
      </c>
      <c r="O394">
        <v>3</v>
      </c>
      <c r="P394">
        <v>297</v>
      </c>
      <c r="R394">
        <v>392</v>
      </c>
      <c r="S394">
        <v>9166</v>
      </c>
      <c r="T394">
        <v>3593072</v>
      </c>
      <c r="AG394">
        <v>391</v>
      </c>
      <c r="AH394">
        <v>0</v>
      </c>
      <c r="AI394">
        <f t="shared" si="20"/>
        <v>196</v>
      </c>
      <c r="AJ394">
        <f t="shared" si="18"/>
        <v>40</v>
      </c>
      <c r="AL394">
        <f t="shared" si="19"/>
        <v>392</v>
      </c>
      <c r="AM394" t="e">
        <f>ROUND(SUMIF(AH:AH,$AL394,$AG:$AG)/'Stats summary'!$B$4/100000/COUNTIF(AH:AH,$AL394)*100,0)</f>
        <v>#DIV/0!</v>
      </c>
      <c r="AN394">
        <f>ROUND(SUMIF(AI:AI,$AL394,$AG:$AG)/'Stats summary'!$B$4/100000/COUNTIF(AI:AI,$AL394)*100,0)</f>
        <v>0</v>
      </c>
      <c r="AO394" t="e">
        <f>ROUND(SUMIF(AJ:AJ,$AL394,$AG:$AG)/'Stats summary'!$B$4/100000/COUNTIF(AJ:AJ,$AL394)*100,0)</f>
        <v>#DIV/0!</v>
      </c>
    </row>
    <row r="395" spans="13:41">
      <c r="M395">
        <v>0</v>
      </c>
      <c r="N395">
        <v>100</v>
      </c>
      <c r="O395">
        <v>41045</v>
      </c>
      <c r="P395">
        <v>4104500</v>
      </c>
      <c r="R395">
        <v>393</v>
      </c>
      <c r="S395">
        <v>2546</v>
      </c>
      <c r="T395">
        <v>1000578</v>
      </c>
      <c r="AG395">
        <v>392</v>
      </c>
      <c r="AH395">
        <v>0</v>
      </c>
      <c r="AI395">
        <f t="shared" si="20"/>
        <v>197</v>
      </c>
      <c r="AJ395">
        <f t="shared" si="18"/>
        <v>40</v>
      </c>
      <c r="AL395">
        <f t="shared" si="19"/>
        <v>393</v>
      </c>
      <c r="AM395" t="e">
        <f>ROUND(SUMIF(AH:AH,$AL395,$AG:$AG)/'Stats summary'!$B$4/100000/COUNTIF(AH:AH,$AL395)*100,0)</f>
        <v>#DIV/0!</v>
      </c>
      <c r="AN395">
        <f>ROUND(SUMIF(AI:AI,$AL395,$AG:$AG)/'Stats summary'!$B$4/100000/COUNTIF(AI:AI,$AL395)*100,0)</f>
        <v>0</v>
      </c>
      <c r="AO395" t="e">
        <f>ROUND(SUMIF(AJ:AJ,$AL395,$AG:$AG)/'Stats summary'!$B$4/100000/COUNTIF(AJ:AJ,$AL395)*100,0)</f>
        <v>#DIV/0!</v>
      </c>
    </row>
    <row r="396" spans="13:41">
      <c r="M396">
        <v>1</v>
      </c>
      <c r="N396">
        <v>100</v>
      </c>
      <c r="O396">
        <v>12595</v>
      </c>
      <c r="P396">
        <v>1259500</v>
      </c>
      <c r="R396">
        <v>394</v>
      </c>
      <c r="S396">
        <v>3571</v>
      </c>
      <c r="T396">
        <v>1406974</v>
      </c>
      <c r="AG396">
        <v>393</v>
      </c>
      <c r="AH396">
        <v>0</v>
      </c>
      <c r="AI396">
        <f t="shared" si="20"/>
        <v>197</v>
      </c>
      <c r="AJ396">
        <f t="shared" si="18"/>
        <v>40</v>
      </c>
      <c r="AL396">
        <f t="shared" si="19"/>
        <v>394</v>
      </c>
      <c r="AM396" t="e">
        <f>ROUND(SUMIF(AH:AH,$AL396,$AG:$AG)/'Stats summary'!$B$4/100000/COUNTIF(AH:AH,$AL396)*100,0)</f>
        <v>#DIV/0!</v>
      </c>
      <c r="AN396">
        <f>ROUND(SUMIF(AI:AI,$AL396,$AG:$AG)/'Stats summary'!$B$4/100000/COUNTIF(AI:AI,$AL396)*100,0)</f>
        <v>0</v>
      </c>
      <c r="AO396" t="e">
        <f>ROUND(SUMIF(AJ:AJ,$AL396,$AG:$AG)/'Stats summary'!$B$4/100000/COUNTIF(AJ:AJ,$AL396)*100,0)</f>
        <v>#DIV/0!</v>
      </c>
    </row>
    <row r="397" spans="13:41">
      <c r="M397">
        <v>2</v>
      </c>
      <c r="N397">
        <v>100</v>
      </c>
      <c r="O397">
        <v>9898</v>
      </c>
      <c r="P397">
        <v>989800</v>
      </c>
      <c r="R397">
        <v>395</v>
      </c>
      <c r="S397">
        <v>2224</v>
      </c>
      <c r="T397">
        <v>878480</v>
      </c>
      <c r="AG397">
        <v>394</v>
      </c>
      <c r="AH397">
        <v>0</v>
      </c>
      <c r="AI397">
        <f t="shared" si="20"/>
        <v>198</v>
      </c>
      <c r="AJ397">
        <f t="shared" si="18"/>
        <v>40</v>
      </c>
      <c r="AL397">
        <f t="shared" si="19"/>
        <v>395</v>
      </c>
      <c r="AM397" t="e">
        <f>ROUND(SUMIF(AH:AH,$AL397,$AG:$AG)/'Stats summary'!$B$4/100000/COUNTIF(AH:AH,$AL397)*100,0)</f>
        <v>#DIV/0!</v>
      </c>
      <c r="AN397">
        <f>ROUND(SUMIF(AI:AI,$AL397,$AG:$AG)/'Stats summary'!$B$4/100000/COUNTIF(AI:AI,$AL397)*100,0)</f>
        <v>0</v>
      </c>
      <c r="AO397" t="e">
        <f>ROUND(SUMIF(AJ:AJ,$AL397,$AG:$AG)/'Stats summary'!$B$4/100000/COUNTIF(AJ:AJ,$AL397)*100,0)</f>
        <v>#DIV/0!</v>
      </c>
    </row>
    <row r="398" spans="13:41">
      <c r="M398">
        <v>3</v>
      </c>
      <c r="N398">
        <v>100</v>
      </c>
      <c r="O398">
        <v>4842</v>
      </c>
      <c r="P398">
        <v>484200</v>
      </c>
      <c r="R398">
        <v>396</v>
      </c>
      <c r="S398">
        <v>50153</v>
      </c>
      <c r="T398">
        <v>19860588</v>
      </c>
      <c r="AG398">
        <v>395</v>
      </c>
      <c r="AH398">
        <v>0</v>
      </c>
      <c r="AI398">
        <f t="shared" si="20"/>
        <v>198</v>
      </c>
      <c r="AJ398">
        <f t="shared" ref="AJ398:AJ461" si="21">AJ388+1</f>
        <v>40</v>
      </c>
      <c r="AL398">
        <f t="shared" si="19"/>
        <v>396</v>
      </c>
      <c r="AM398" t="e">
        <f>ROUND(SUMIF(AH:AH,$AL398,$AG:$AG)/'Stats summary'!$B$4/100000/COUNTIF(AH:AH,$AL398)*100,0)</f>
        <v>#DIV/0!</v>
      </c>
      <c r="AN398">
        <f>ROUND(SUMIF(AI:AI,$AL398,$AG:$AG)/'Stats summary'!$B$4/100000/COUNTIF(AI:AI,$AL398)*100,0)</f>
        <v>0</v>
      </c>
      <c r="AO398" t="e">
        <f>ROUND(SUMIF(AJ:AJ,$AL398,$AG:$AG)/'Stats summary'!$B$4/100000/COUNTIF(AJ:AJ,$AL398)*100,0)</f>
        <v>#DIV/0!</v>
      </c>
    </row>
    <row r="399" spans="13:41">
      <c r="M399">
        <v>0</v>
      </c>
      <c r="N399">
        <v>101</v>
      </c>
      <c r="O399">
        <v>4309</v>
      </c>
      <c r="P399">
        <v>435209</v>
      </c>
      <c r="R399">
        <v>397</v>
      </c>
      <c r="S399">
        <v>2259</v>
      </c>
      <c r="T399">
        <v>896823</v>
      </c>
      <c r="AG399">
        <v>396</v>
      </c>
      <c r="AH399">
        <v>0</v>
      </c>
      <c r="AI399">
        <f t="shared" si="20"/>
        <v>199</v>
      </c>
      <c r="AJ399">
        <f t="shared" si="21"/>
        <v>40</v>
      </c>
      <c r="AL399">
        <f t="shared" si="19"/>
        <v>397</v>
      </c>
      <c r="AM399" t="e">
        <f>ROUND(SUMIF(AH:AH,$AL399,$AG:$AG)/'Stats summary'!$B$4/100000/COUNTIF(AH:AH,$AL399)*100,0)</f>
        <v>#DIV/0!</v>
      </c>
      <c r="AN399">
        <f>ROUND(SUMIF(AI:AI,$AL399,$AG:$AG)/'Stats summary'!$B$4/100000/COUNTIF(AI:AI,$AL399)*100,0)</f>
        <v>0</v>
      </c>
      <c r="AO399" t="e">
        <f>ROUND(SUMIF(AJ:AJ,$AL399,$AG:$AG)/'Stats summary'!$B$4/100000/COUNTIF(AJ:AJ,$AL399)*100,0)</f>
        <v>#DIV/0!</v>
      </c>
    </row>
    <row r="400" spans="13:41">
      <c r="M400">
        <v>1</v>
      </c>
      <c r="N400">
        <v>101</v>
      </c>
      <c r="O400">
        <v>46</v>
      </c>
      <c r="P400">
        <v>4646</v>
      </c>
      <c r="R400">
        <v>398</v>
      </c>
      <c r="S400">
        <v>3529</v>
      </c>
      <c r="T400">
        <v>1404542</v>
      </c>
      <c r="AG400">
        <v>397</v>
      </c>
      <c r="AH400">
        <v>0</v>
      </c>
      <c r="AI400">
        <f t="shared" si="20"/>
        <v>199</v>
      </c>
      <c r="AJ400">
        <f t="shared" si="21"/>
        <v>40</v>
      </c>
      <c r="AL400">
        <f t="shared" si="19"/>
        <v>398</v>
      </c>
      <c r="AM400" t="e">
        <f>ROUND(SUMIF(AH:AH,$AL400,$AG:$AG)/'Stats summary'!$B$4/100000/COUNTIF(AH:AH,$AL400)*100,0)</f>
        <v>#DIV/0!</v>
      </c>
      <c r="AN400">
        <f>ROUND(SUMIF(AI:AI,$AL400,$AG:$AG)/'Stats summary'!$B$4/100000/COUNTIF(AI:AI,$AL400)*100,0)</f>
        <v>0</v>
      </c>
      <c r="AO400" t="e">
        <f>ROUND(SUMIF(AJ:AJ,$AL400,$AG:$AG)/'Stats summary'!$B$4/100000/COUNTIF(AJ:AJ,$AL400)*100,0)</f>
        <v>#DIV/0!</v>
      </c>
    </row>
    <row r="401" spans="13:41">
      <c r="M401">
        <v>2</v>
      </c>
      <c r="N401">
        <v>101</v>
      </c>
      <c r="O401">
        <v>1035</v>
      </c>
      <c r="P401">
        <v>104535</v>
      </c>
      <c r="R401">
        <v>399</v>
      </c>
      <c r="S401">
        <v>3209</v>
      </c>
      <c r="T401">
        <v>1280391</v>
      </c>
      <c r="AG401">
        <v>398</v>
      </c>
      <c r="AH401">
        <v>0</v>
      </c>
      <c r="AI401">
        <f t="shared" si="20"/>
        <v>200</v>
      </c>
      <c r="AJ401">
        <f t="shared" si="21"/>
        <v>40</v>
      </c>
      <c r="AL401">
        <f t="shared" si="19"/>
        <v>399</v>
      </c>
      <c r="AM401" t="e">
        <f>ROUND(SUMIF(AH:AH,$AL401,$AG:$AG)/'Stats summary'!$B$4/100000/COUNTIF(AH:AH,$AL401)*100,0)</f>
        <v>#DIV/0!</v>
      </c>
      <c r="AN401">
        <f>ROUND(SUMIF(AI:AI,$AL401,$AG:$AG)/'Stats summary'!$B$4/100000/COUNTIF(AI:AI,$AL401)*100,0)</f>
        <v>0</v>
      </c>
      <c r="AO401" t="e">
        <f>ROUND(SUMIF(AJ:AJ,$AL401,$AG:$AG)/'Stats summary'!$B$4/100000/COUNTIF(AJ:AJ,$AL401)*100,0)</f>
        <v>#DIV/0!</v>
      </c>
    </row>
    <row r="402" spans="13:41">
      <c r="M402">
        <v>3</v>
      </c>
      <c r="N402">
        <v>101</v>
      </c>
      <c r="O402">
        <v>2</v>
      </c>
      <c r="P402">
        <v>202</v>
      </c>
      <c r="R402">
        <v>400</v>
      </c>
      <c r="S402">
        <v>10639</v>
      </c>
      <c r="T402">
        <v>4255600</v>
      </c>
      <c r="AG402">
        <v>399</v>
      </c>
      <c r="AH402">
        <v>0</v>
      </c>
      <c r="AI402">
        <f t="shared" si="20"/>
        <v>200</v>
      </c>
      <c r="AJ402">
        <f t="shared" si="21"/>
        <v>40</v>
      </c>
      <c r="AL402">
        <f t="shared" si="19"/>
        <v>400</v>
      </c>
      <c r="AM402" t="e">
        <f>ROUND(SUMIF(AH:AH,$AL402,$AG:$AG)/'Stats summary'!$B$4/100000/COUNTIF(AH:AH,$AL402)*100,0)</f>
        <v>#DIV/0!</v>
      </c>
      <c r="AN402">
        <f>ROUND(SUMIF(AI:AI,$AL402,$AG:$AG)/'Stats summary'!$B$4/100000/COUNTIF(AI:AI,$AL402)*100,0)</f>
        <v>0</v>
      </c>
      <c r="AO402" t="e">
        <f>ROUND(SUMIF(AJ:AJ,$AL402,$AG:$AG)/'Stats summary'!$B$4/100000/COUNTIF(AJ:AJ,$AL402)*100,0)</f>
        <v>#DIV/0!</v>
      </c>
    </row>
    <row r="403" spans="13:41">
      <c r="M403">
        <v>0</v>
      </c>
      <c r="N403">
        <v>102</v>
      </c>
      <c r="O403">
        <v>21943</v>
      </c>
      <c r="P403">
        <v>2238186</v>
      </c>
      <c r="R403">
        <v>401</v>
      </c>
      <c r="S403">
        <v>2320</v>
      </c>
      <c r="T403">
        <v>930320</v>
      </c>
      <c r="AG403">
        <v>400</v>
      </c>
      <c r="AH403">
        <v>0</v>
      </c>
      <c r="AI403">
        <f t="shared" si="20"/>
        <v>201</v>
      </c>
      <c r="AJ403">
        <f t="shared" si="21"/>
        <v>41</v>
      </c>
      <c r="AL403">
        <f t="shared" si="19"/>
        <v>401</v>
      </c>
      <c r="AM403" t="e">
        <f>ROUND(SUMIF(AH:AH,$AL403,$AG:$AG)/'Stats summary'!$B$4/100000/COUNTIF(AH:AH,$AL403)*100,0)</f>
        <v>#DIV/0!</v>
      </c>
      <c r="AN403">
        <f>ROUND(SUMIF(AI:AI,$AL403,$AG:$AG)/'Stats summary'!$B$4/100000/COUNTIF(AI:AI,$AL403)*100,0)</f>
        <v>0</v>
      </c>
      <c r="AO403" t="e">
        <f>ROUND(SUMIF(AJ:AJ,$AL403,$AG:$AG)/'Stats summary'!$B$4/100000/COUNTIF(AJ:AJ,$AL403)*100,0)</f>
        <v>#DIV/0!</v>
      </c>
    </row>
    <row r="404" spans="13:41">
      <c r="M404">
        <v>1</v>
      </c>
      <c r="N404">
        <v>102</v>
      </c>
      <c r="O404">
        <v>184</v>
      </c>
      <c r="P404">
        <v>18768</v>
      </c>
      <c r="R404">
        <v>402</v>
      </c>
      <c r="S404">
        <v>4022</v>
      </c>
      <c r="T404">
        <v>1616844</v>
      </c>
      <c r="AG404">
        <v>401</v>
      </c>
      <c r="AH404">
        <v>0</v>
      </c>
      <c r="AI404">
        <f t="shared" si="20"/>
        <v>201</v>
      </c>
      <c r="AJ404">
        <f t="shared" si="21"/>
        <v>41</v>
      </c>
      <c r="AL404">
        <f t="shared" si="19"/>
        <v>402</v>
      </c>
      <c r="AM404" t="e">
        <f>ROUND(SUMIF(AH:AH,$AL404,$AG:$AG)/'Stats summary'!$B$4/100000/COUNTIF(AH:AH,$AL404)*100,0)</f>
        <v>#DIV/0!</v>
      </c>
      <c r="AN404">
        <f>ROUND(SUMIF(AI:AI,$AL404,$AG:$AG)/'Stats summary'!$B$4/100000/COUNTIF(AI:AI,$AL404)*100,0)</f>
        <v>0</v>
      </c>
      <c r="AO404" t="e">
        <f>ROUND(SUMIF(AJ:AJ,$AL404,$AG:$AG)/'Stats summary'!$B$4/100000/COUNTIF(AJ:AJ,$AL404)*100,0)</f>
        <v>#DIV/0!</v>
      </c>
    </row>
    <row r="405" spans="13:41">
      <c r="M405">
        <v>2</v>
      </c>
      <c r="N405">
        <v>102</v>
      </c>
      <c r="O405">
        <v>8051</v>
      </c>
      <c r="P405">
        <v>821202</v>
      </c>
      <c r="R405">
        <v>403</v>
      </c>
      <c r="S405">
        <v>2226</v>
      </c>
      <c r="T405">
        <v>897078</v>
      </c>
      <c r="AG405">
        <v>402</v>
      </c>
      <c r="AH405">
        <v>0</v>
      </c>
      <c r="AI405">
        <f t="shared" si="20"/>
        <v>202</v>
      </c>
      <c r="AJ405">
        <f t="shared" si="21"/>
        <v>41</v>
      </c>
      <c r="AL405">
        <f t="shared" si="19"/>
        <v>403</v>
      </c>
      <c r="AM405" t="e">
        <f>ROUND(SUMIF(AH:AH,$AL405,$AG:$AG)/'Stats summary'!$B$4/100000/COUNTIF(AH:AH,$AL405)*100,0)</f>
        <v>#DIV/0!</v>
      </c>
      <c r="AN405">
        <f>ROUND(SUMIF(AI:AI,$AL405,$AG:$AG)/'Stats summary'!$B$4/100000/COUNTIF(AI:AI,$AL405)*100,0)</f>
        <v>0</v>
      </c>
      <c r="AO405" t="e">
        <f>ROUND(SUMIF(AJ:AJ,$AL405,$AG:$AG)/'Stats summary'!$B$4/100000/COUNTIF(AJ:AJ,$AL405)*100,0)</f>
        <v>#DIV/0!</v>
      </c>
    </row>
    <row r="406" spans="13:41">
      <c r="M406">
        <v>3</v>
      </c>
      <c r="N406">
        <v>102</v>
      </c>
      <c r="O406">
        <v>22</v>
      </c>
      <c r="P406">
        <v>2244</v>
      </c>
      <c r="R406">
        <v>404</v>
      </c>
      <c r="S406">
        <v>7507</v>
      </c>
      <c r="T406">
        <v>3032828</v>
      </c>
      <c r="AG406">
        <v>403</v>
      </c>
      <c r="AH406">
        <v>0</v>
      </c>
      <c r="AI406">
        <f t="shared" si="20"/>
        <v>202</v>
      </c>
      <c r="AJ406">
        <f t="shared" si="21"/>
        <v>41</v>
      </c>
      <c r="AL406">
        <f t="shared" si="19"/>
        <v>404</v>
      </c>
      <c r="AM406" t="e">
        <f>ROUND(SUMIF(AH:AH,$AL406,$AG:$AG)/'Stats summary'!$B$4/100000/COUNTIF(AH:AH,$AL406)*100,0)</f>
        <v>#DIV/0!</v>
      </c>
      <c r="AN406">
        <f>ROUND(SUMIF(AI:AI,$AL406,$AG:$AG)/'Stats summary'!$B$4/100000/COUNTIF(AI:AI,$AL406)*100,0)</f>
        <v>0</v>
      </c>
      <c r="AO406" t="e">
        <f>ROUND(SUMIF(AJ:AJ,$AL406,$AG:$AG)/'Stats summary'!$B$4/100000/COUNTIF(AJ:AJ,$AL406)*100,0)</f>
        <v>#DIV/0!</v>
      </c>
    </row>
    <row r="407" spans="13:41">
      <c r="M407">
        <v>0</v>
      </c>
      <c r="N407">
        <v>103</v>
      </c>
      <c r="O407">
        <v>6160</v>
      </c>
      <c r="P407">
        <v>634480</v>
      </c>
      <c r="R407">
        <v>405</v>
      </c>
      <c r="S407">
        <v>2540</v>
      </c>
      <c r="T407">
        <v>1028700</v>
      </c>
      <c r="AG407">
        <v>404</v>
      </c>
      <c r="AH407">
        <v>0</v>
      </c>
      <c r="AI407">
        <f t="shared" si="20"/>
        <v>203</v>
      </c>
      <c r="AJ407">
        <f t="shared" si="21"/>
        <v>41</v>
      </c>
      <c r="AL407">
        <f t="shared" si="19"/>
        <v>405</v>
      </c>
      <c r="AM407" t="e">
        <f>ROUND(SUMIF(AH:AH,$AL407,$AG:$AG)/'Stats summary'!$B$4/100000/COUNTIF(AH:AH,$AL407)*100,0)</f>
        <v>#DIV/0!</v>
      </c>
      <c r="AN407">
        <f>ROUND(SUMIF(AI:AI,$AL407,$AG:$AG)/'Stats summary'!$B$4/100000/COUNTIF(AI:AI,$AL407)*100,0)</f>
        <v>0</v>
      </c>
      <c r="AO407" t="e">
        <f>ROUND(SUMIF(AJ:AJ,$AL407,$AG:$AG)/'Stats summary'!$B$4/100000/COUNTIF(AJ:AJ,$AL407)*100,0)</f>
        <v>#DIV/0!</v>
      </c>
    </row>
    <row r="408" spans="13:41">
      <c r="M408">
        <v>1</v>
      </c>
      <c r="N408">
        <v>103</v>
      </c>
      <c r="O408">
        <v>100</v>
      </c>
      <c r="P408">
        <v>10300</v>
      </c>
      <c r="R408">
        <v>406</v>
      </c>
      <c r="S408">
        <v>3488</v>
      </c>
      <c r="T408">
        <v>1416128</v>
      </c>
      <c r="AG408">
        <v>405</v>
      </c>
      <c r="AH408">
        <v>0</v>
      </c>
      <c r="AI408">
        <f t="shared" si="20"/>
        <v>203</v>
      </c>
      <c r="AJ408">
        <f t="shared" si="21"/>
        <v>41</v>
      </c>
      <c r="AL408">
        <f t="shared" si="19"/>
        <v>406</v>
      </c>
      <c r="AM408" t="e">
        <f>ROUND(SUMIF(AH:AH,$AL408,$AG:$AG)/'Stats summary'!$B$4/100000/COUNTIF(AH:AH,$AL408)*100,0)</f>
        <v>#DIV/0!</v>
      </c>
      <c r="AN408">
        <f>ROUND(SUMIF(AI:AI,$AL408,$AG:$AG)/'Stats summary'!$B$4/100000/COUNTIF(AI:AI,$AL408)*100,0)</f>
        <v>0</v>
      </c>
      <c r="AO408" t="e">
        <f>ROUND(SUMIF(AJ:AJ,$AL408,$AG:$AG)/'Stats summary'!$B$4/100000/COUNTIF(AJ:AJ,$AL408)*100,0)</f>
        <v>#DIV/0!</v>
      </c>
    </row>
    <row r="409" spans="13:41">
      <c r="M409">
        <v>2</v>
      </c>
      <c r="N409">
        <v>103</v>
      </c>
      <c r="O409">
        <v>1697</v>
      </c>
      <c r="P409">
        <v>174791</v>
      </c>
      <c r="R409">
        <v>407</v>
      </c>
      <c r="S409">
        <v>2125</v>
      </c>
      <c r="T409">
        <v>864875</v>
      </c>
      <c r="AG409">
        <v>406</v>
      </c>
      <c r="AH409">
        <v>0</v>
      </c>
      <c r="AI409">
        <f t="shared" si="20"/>
        <v>204</v>
      </c>
      <c r="AJ409">
        <f t="shared" si="21"/>
        <v>41</v>
      </c>
      <c r="AL409">
        <f t="shared" si="19"/>
        <v>407</v>
      </c>
      <c r="AM409" t="e">
        <f>ROUND(SUMIF(AH:AH,$AL409,$AG:$AG)/'Stats summary'!$B$4/100000/COUNTIF(AH:AH,$AL409)*100,0)</f>
        <v>#DIV/0!</v>
      </c>
      <c r="AN409">
        <f>ROUND(SUMIF(AI:AI,$AL409,$AG:$AG)/'Stats summary'!$B$4/100000/COUNTIF(AI:AI,$AL409)*100,0)</f>
        <v>0</v>
      </c>
      <c r="AO409" t="e">
        <f>ROUND(SUMIF(AJ:AJ,$AL409,$AG:$AG)/'Stats summary'!$B$4/100000/COUNTIF(AJ:AJ,$AL409)*100,0)</f>
        <v>#DIV/0!</v>
      </c>
    </row>
    <row r="410" spans="13:41">
      <c r="M410">
        <v>3</v>
      </c>
      <c r="N410">
        <v>103</v>
      </c>
      <c r="O410">
        <v>15</v>
      </c>
      <c r="P410">
        <v>1545</v>
      </c>
      <c r="R410">
        <v>408</v>
      </c>
      <c r="S410">
        <v>10704</v>
      </c>
      <c r="T410">
        <v>4367232</v>
      </c>
      <c r="AG410">
        <v>407</v>
      </c>
      <c r="AH410">
        <v>0</v>
      </c>
      <c r="AI410">
        <f t="shared" si="20"/>
        <v>204</v>
      </c>
      <c r="AJ410">
        <f t="shared" si="21"/>
        <v>41</v>
      </c>
      <c r="AL410">
        <f t="shared" si="19"/>
        <v>408</v>
      </c>
      <c r="AM410" t="e">
        <f>ROUND(SUMIF(AH:AH,$AL410,$AG:$AG)/'Stats summary'!$B$4/100000/COUNTIF(AH:AH,$AL410)*100,0)</f>
        <v>#DIV/0!</v>
      </c>
      <c r="AN410">
        <f>ROUND(SUMIF(AI:AI,$AL410,$AG:$AG)/'Stats summary'!$B$4/100000/COUNTIF(AI:AI,$AL410)*100,0)</f>
        <v>0</v>
      </c>
      <c r="AO410" t="e">
        <f>ROUND(SUMIF(AJ:AJ,$AL410,$AG:$AG)/'Stats summary'!$B$4/100000/COUNTIF(AJ:AJ,$AL410)*100,0)</f>
        <v>#DIV/0!</v>
      </c>
    </row>
    <row r="411" spans="13:41">
      <c r="M411">
        <v>0</v>
      </c>
      <c r="N411">
        <v>104</v>
      </c>
      <c r="O411">
        <v>639638</v>
      </c>
      <c r="P411">
        <v>66522352</v>
      </c>
      <c r="R411">
        <v>409</v>
      </c>
      <c r="S411">
        <v>2173</v>
      </c>
      <c r="T411">
        <v>888757</v>
      </c>
      <c r="AG411">
        <v>408</v>
      </c>
      <c r="AH411">
        <v>0</v>
      </c>
      <c r="AI411">
        <f t="shared" si="20"/>
        <v>205</v>
      </c>
      <c r="AJ411">
        <f t="shared" si="21"/>
        <v>41</v>
      </c>
      <c r="AL411">
        <f t="shared" si="19"/>
        <v>409</v>
      </c>
      <c r="AM411" t="e">
        <f>ROUND(SUMIF(AH:AH,$AL411,$AG:$AG)/'Stats summary'!$B$4/100000/COUNTIF(AH:AH,$AL411)*100,0)</f>
        <v>#DIV/0!</v>
      </c>
      <c r="AN411">
        <f>ROUND(SUMIF(AI:AI,$AL411,$AG:$AG)/'Stats summary'!$B$4/100000/COUNTIF(AI:AI,$AL411)*100,0)</f>
        <v>0</v>
      </c>
      <c r="AO411" t="e">
        <f>ROUND(SUMIF(AJ:AJ,$AL411,$AG:$AG)/'Stats summary'!$B$4/100000/COUNTIF(AJ:AJ,$AL411)*100,0)</f>
        <v>#DIV/0!</v>
      </c>
    </row>
    <row r="412" spans="13:41">
      <c r="M412">
        <v>1</v>
      </c>
      <c r="N412">
        <v>104</v>
      </c>
      <c r="O412">
        <v>222970</v>
      </c>
      <c r="P412">
        <v>23188880</v>
      </c>
      <c r="R412">
        <v>410</v>
      </c>
      <c r="S412">
        <v>3616</v>
      </c>
      <c r="T412">
        <v>1482560</v>
      </c>
      <c r="AG412">
        <v>409</v>
      </c>
      <c r="AH412">
        <v>0</v>
      </c>
      <c r="AI412">
        <f t="shared" si="20"/>
        <v>205</v>
      </c>
      <c r="AJ412">
        <f t="shared" si="21"/>
        <v>41</v>
      </c>
      <c r="AL412">
        <f t="shared" si="19"/>
        <v>410</v>
      </c>
      <c r="AM412" t="e">
        <f>ROUND(SUMIF(AH:AH,$AL412,$AG:$AG)/'Stats summary'!$B$4/100000/COUNTIF(AH:AH,$AL412)*100,0)</f>
        <v>#DIV/0!</v>
      </c>
      <c r="AN412">
        <f>ROUND(SUMIF(AI:AI,$AL412,$AG:$AG)/'Stats summary'!$B$4/100000/COUNTIF(AI:AI,$AL412)*100,0)</f>
        <v>0</v>
      </c>
      <c r="AO412" t="e">
        <f>ROUND(SUMIF(AJ:AJ,$AL412,$AG:$AG)/'Stats summary'!$B$4/100000/COUNTIF(AJ:AJ,$AL412)*100,0)</f>
        <v>#DIV/0!</v>
      </c>
    </row>
    <row r="413" spans="13:41">
      <c r="M413">
        <v>2</v>
      </c>
      <c r="N413">
        <v>104</v>
      </c>
      <c r="O413">
        <v>74542</v>
      </c>
      <c r="P413">
        <v>7752368</v>
      </c>
      <c r="R413">
        <v>411</v>
      </c>
      <c r="S413">
        <v>2158</v>
      </c>
      <c r="T413">
        <v>886938</v>
      </c>
      <c r="AG413">
        <v>410</v>
      </c>
      <c r="AH413">
        <v>0</v>
      </c>
      <c r="AI413">
        <f t="shared" si="20"/>
        <v>206</v>
      </c>
      <c r="AJ413">
        <f t="shared" si="21"/>
        <v>42</v>
      </c>
      <c r="AL413">
        <f t="shared" si="19"/>
        <v>411</v>
      </c>
      <c r="AM413" t="e">
        <f>ROUND(SUMIF(AH:AH,$AL413,$AG:$AG)/'Stats summary'!$B$4/100000/COUNTIF(AH:AH,$AL413)*100,0)</f>
        <v>#DIV/0!</v>
      </c>
      <c r="AN413">
        <f>ROUND(SUMIF(AI:AI,$AL413,$AG:$AG)/'Stats summary'!$B$4/100000/COUNTIF(AI:AI,$AL413)*100,0)</f>
        <v>0</v>
      </c>
      <c r="AO413" t="e">
        <f>ROUND(SUMIF(AJ:AJ,$AL413,$AG:$AG)/'Stats summary'!$B$4/100000/COUNTIF(AJ:AJ,$AL413)*100,0)</f>
        <v>#DIV/0!</v>
      </c>
    </row>
    <row r="414" spans="13:41">
      <c r="M414">
        <v>3</v>
      </c>
      <c r="N414">
        <v>104</v>
      </c>
      <c r="O414">
        <v>31653</v>
      </c>
      <c r="P414">
        <v>3291912</v>
      </c>
      <c r="R414">
        <v>412</v>
      </c>
      <c r="S414">
        <v>7011</v>
      </c>
      <c r="T414">
        <v>2888532</v>
      </c>
      <c r="AG414">
        <v>411</v>
      </c>
      <c r="AH414">
        <v>0</v>
      </c>
      <c r="AI414">
        <f t="shared" si="20"/>
        <v>206</v>
      </c>
      <c r="AJ414">
        <f t="shared" si="21"/>
        <v>42</v>
      </c>
      <c r="AL414">
        <f t="shared" si="19"/>
        <v>412</v>
      </c>
      <c r="AM414" t="e">
        <f>ROUND(SUMIF(AH:AH,$AL414,$AG:$AG)/'Stats summary'!$B$4/100000/COUNTIF(AH:AH,$AL414)*100,0)</f>
        <v>#DIV/0!</v>
      </c>
      <c r="AN414">
        <f>ROUND(SUMIF(AI:AI,$AL414,$AG:$AG)/'Stats summary'!$B$4/100000/COUNTIF(AI:AI,$AL414)*100,0)</f>
        <v>0</v>
      </c>
      <c r="AO414" t="e">
        <f>ROUND(SUMIF(AJ:AJ,$AL414,$AG:$AG)/'Stats summary'!$B$4/100000/COUNTIF(AJ:AJ,$AL414)*100,0)</f>
        <v>#DIV/0!</v>
      </c>
    </row>
    <row r="415" spans="13:41">
      <c r="M415">
        <v>0</v>
      </c>
      <c r="N415">
        <v>105</v>
      </c>
      <c r="O415">
        <v>6701</v>
      </c>
      <c r="P415">
        <v>703605</v>
      </c>
      <c r="R415">
        <v>413</v>
      </c>
      <c r="S415">
        <v>1949</v>
      </c>
      <c r="T415">
        <v>804937</v>
      </c>
      <c r="AG415">
        <v>412</v>
      </c>
      <c r="AH415">
        <v>0</v>
      </c>
      <c r="AI415">
        <f t="shared" si="20"/>
        <v>207</v>
      </c>
      <c r="AJ415">
        <f t="shared" si="21"/>
        <v>42</v>
      </c>
      <c r="AL415">
        <f t="shared" si="19"/>
        <v>413</v>
      </c>
      <c r="AM415" t="e">
        <f>ROUND(SUMIF(AH:AH,$AL415,$AG:$AG)/'Stats summary'!$B$4/100000/COUNTIF(AH:AH,$AL415)*100,0)</f>
        <v>#DIV/0!</v>
      </c>
      <c r="AN415">
        <f>ROUND(SUMIF(AI:AI,$AL415,$AG:$AG)/'Stats summary'!$B$4/100000/COUNTIF(AI:AI,$AL415)*100,0)</f>
        <v>0</v>
      </c>
      <c r="AO415" t="e">
        <f>ROUND(SUMIF(AJ:AJ,$AL415,$AG:$AG)/'Stats summary'!$B$4/100000/COUNTIF(AJ:AJ,$AL415)*100,0)</f>
        <v>#DIV/0!</v>
      </c>
    </row>
    <row r="416" spans="13:41">
      <c r="M416">
        <v>1</v>
      </c>
      <c r="N416">
        <v>105</v>
      </c>
      <c r="O416">
        <v>17</v>
      </c>
      <c r="P416">
        <v>1785</v>
      </c>
      <c r="R416">
        <v>414</v>
      </c>
      <c r="S416">
        <v>3246</v>
      </c>
      <c r="T416">
        <v>1343844</v>
      </c>
      <c r="AG416">
        <v>413</v>
      </c>
      <c r="AH416">
        <v>0</v>
      </c>
      <c r="AI416">
        <f t="shared" si="20"/>
        <v>207</v>
      </c>
      <c r="AJ416">
        <f t="shared" si="21"/>
        <v>42</v>
      </c>
      <c r="AL416">
        <f t="shared" si="19"/>
        <v>414</v>
      </c>
      <c r="AM416" t="e">
        <f>ROUND(SUMIF(AH:AH,$AL416,$AG:$AG)/'Stats summary'!$B$4/100000/COUNTIF(AH:AH,$AL416)*100,0)</f>
        <v>#DIV/0!</v>
      </c>
      <c r="AN416">
        <f>ROUND(SUMIF(AI:AI,$AL416,$AG:$AG)/'Stats summary'!$B$4/100000/COUNTIF(AI:AI,$AL416)*100,0)</f>
        <v>0</v>
      </c>
      <c r="AO416" t="e">
        <f>ROUND(SUMIF(AJ:AJ,$AL416,$AG:$AG)/'Stats summary'!$B$4/100000/COUNTIF(AJ:AJ,$AL416)*100,0)</f>
        <v>#DIV/0!</v>
      </c>
    </row>
    <row r="417" spans="13:41">
      <c r="M417">
        <v>2</v>
      </c>
      <c r="N417">
        <v>105</v>
      </c>
      <c r="O417">
        <v>2672</v>
      </c>
      <c r="P417">
        <v>280560</v>
      </c>
      <c r="R417">
        <v>415</v>
      </c>
      <c r="S417">
        <v>2203</v>
      </c>
      <c r="T417">
        <v>914245</v>
      </c>
      <c r="AG417">
        <v>414</v>
      </c>
      <c r="AH417">
        <v>0</v>
      </c>
      <c r="AI417">
        <f t="shared" si="20"/>
        <v>208</v>
      </c>
      <c r="AJ417">
        <f t="shared" si="21"/>
        <v>42</v>
      </c>
      <c r="AL417">
        <f t="shared" si="19"/>
        <v>415</v>
      </c>
      <c r="AM417" t="e">
        <f>ROUND(SUMIF(AH:AH,$AL417,$AG:$AG)/'Stats summary'!$B$4/100000/COUNTIF(AH:AH,$AL417)*100,0)</f>
        <v>#DIV/0!</v>
      </c>
      <c r="AN417">
        <f>ROUND(SUMIF(AI:AI,$AL417,$AG:$AG)/'Stats summary'!$B$4/100000/COUNTIF(AI:AI,$AL417)*100,0)</f>
        <v>0</v>
      </c>
      <c r="AO417" t="e">
        <f>ROUND(SUMIF(AJ:AJ,$AL417,$AG:$AG)/'Stats summary'!$B$4/100000/COUNTIF(AJ:AJ,$AL417)*100,0)</f>
        <v>#DIV/0!</v>
      </c>
    </row>
    <row r="418" spans="13:41">
      <c r="M418">
        <v>3</v>
      </c>
      <c r="N418">
        <v>105</v>
      </c>
      <c r="O418">
        <v>22</v>
      </c>
      <c r="P418">
        <v>2310</v>
      </c>
      <c r="R418">
        <v>416</v>
      </c>
      <c r="S418">
        <v>30841</v>
      </c>
      <c r="T418">
        <v>12829856</v>
      </c>
      <c r="AG418">
        <v>415</v>
      </c>
      <c r="AH418">
        <v>0</v>
      </c>
      <c r="AI418">
        <f t="shared" si="20"/>
        <v>208</v>
      </c>
      <c r="AJ418">
        <f t="shared" si="21"/>
        <v>42</v>
      </c>
      <c r="AL418">
        <f t="shared" si="19"/>
        <v>416</v>
      </c>
      <c r="AM418" t="e">
        <f>ROUND(SUMIF(AH:AH,$AL418,$AG:$AG)/'Stats summary'!$B$4/100000/COUNTIF(AH:AH,$AL418)*100,0)</f>
        <v>#DIV/0!</v>
      </c>
      <c r="AN418">
        <f>ROUND(SUMIF(AI:AI,$AL418,$AG:$AG)/'Stats summary'!$B$4/100000/COUNTIF(AI:AI,$AL418)*100,0)</f>
        <v>0</v>
      </c>
      <c r="AO418" t="e">
        <f>ROUND(SUMIF(AJ:AJ,$AL418,$AG:$AG)/'Stats summary'!$B$4/100000/COUNTIF(AJ:AJ,$AL418)*100,0)</f>
        <v>#DIV/0!</v>
      </c>
    </row>
    <row r="419" spans="13:41">
      <c r="M419">
        <v>0</v>
      </c>
      <c r="N419">
        <v>106</v>
      </c>
      <c r="O419">
        <v>8056</v>
      </c>
      <c r="P419">
        <v>853936</v>
      </c>
      <c r="R419">
        <v>417</v>
      </c>
      <c r="S419">
        <v>2335</v>
      </c>
      <c r="T419">
        <v>973695</v>
      </c>
      <c r="AG419">
        <v>416</v>
      </c>
      <c r="AH419">
        <v>0</v>
      </c>
      <c r="AI419">
        <f t="shared" si="20"/>
        <v>209</v>
      </c>
      <c r="AJ419">
        <f t="shared" si="21"/>
        <v>42</v>
      </c>
      <c r="AL419">
        <f t="shared" si="19"/>
        <v>417</v>
      </c>
      <c r="AM419" t="e">
        <f>ROUND(SUMIF(AH:AH,$AL419,$AG:$AG)/'Stats summary'!$B$4/100000/COUNTIF(AH:AH,$AL419)*100,0)</f>
        <v>#DIV/0!</v>
      </c>
      <c r="AN419">
        <f>ROUND(SUMIF(AI:AI,$AL419,$AG:$AG)/'Stats summary'!$B$4/100000/COUNTIF(AI:AI,$AL419)*100,0)</f>
        <v>0</v>
      </c>
      <c r="AO419" t="e">
        <f>ROUND(SUMIF(AJ:AJ,$AL419,$AG:$AG)/'Stats summary'!$B$4/100000/COUNTIF(AJ:AJ,$AL419)*100,0)</f>
        <v>#DIV/0!</v>
      </c>
    </row>
    <row r="420" spans="13:41">
      <c r="M420">
        <v>1</v>
      </c>
      <c r="N420">
        <v>106</v>
      </c>
      <c r="O420">
        <v>203</v>
      </c>
      <c r="P420">
        <v>21518</v>
      </c>
      <c r="R420">
        <v>418</v>
      </c>
      <c r="S420">
        <v>3361</v>
      </c>
      <c r="T420">
        <v>1404898</v>
      </c>
      <c r="AG420">
        <v>417</v>
      </c>
      <c r="AH420">
        <v>0</v>
      </c>
      <c r="AI420">
        <f t="shared" si="20"/>
        <v>209</v>
      </c>
      <c r="AJ420">
        <f t="shared" si="21"/>
        <v>42</v>
      </c>
      <c r="AL420">
        <f t="shared" si="19"/>
        <v>418</v>
      </c>
      <c r="AM420" t="e">
        <f>ROUND(SUMIF(AH:AH,$AL420,$AG:$AG)/'Stats summary'!$B$4/100000/COUNTIF(AH:AH,$AL420)*100,0)</f>
        <v>#DIV/0!</v>
      </c>
      <c r="AN420">
        <f>ROUND(SUMIF(AI:AI,$AL420,$AG:$AG)/'Stats summary'!$B$4/100000/COUNTIF(AI:AI,$AL420)*100,0)</f>
        <v>0</v>
      </c>
      <c r="AO420" t="e">
        <f>ROUND(SUMIF(AJ:AJ,$AL420,$AG:$AG)/'Stats summary'!$B$4/100000/COUNTIF(AJ:AJ,$AL420)*100,0)</f>
        <v>#DIV/0!</v>
      </c>
    </row>
    <row r="421" spans="13:41">
      <c r="M421">
        <v>2</v>
      </c>
      <c r="N421">
        <v>106</v>
      </c>
      <c r="O421">
        <v>2780</v>
      </c>
      <c r="P421">
        <v>294680</v>
      </c>
      <c r="R421">
        <v>419</v>
      </c>
      <c r="S421">
        <v>2039</v>
      </c>
      <c r="T421">
        <v>854341</v>
      </c>
      <c r="AG421">
        <v>418</v>
      </c>
      <c r="AH421">
        <v>0</v>
      </c>
      <c r="AI421">
        <f t="shared" si="20"/>
        <v>210</v>
      </c>
      <c r="AJ421">
        <f t="shared" si="21"/>
        <v>42</v>
      </c>
      <c r="AL421">
        <f t="shared" si="19"/>
        <v>419</v>
      </c>
      <c r="AM421" t="e">
        <f>ROUND(SUMIF(AH:AH,$AL421,$AG:$AG)/'Stats summary'!$B$4/100000/COUNTIF(AH:AH,$AL421)*100,0)</f>
        <v>#DIV/0!</v>
      </c>
      <c r="AN421">
        <f>ROUND(SUMIF(AI:AI,$AL421,$AG:$AG)/'Stats summary'!$B$4/100000/COUNTIF(AI:AI,$AL421)*100,0)</f>
        <v>0</v>
      </c>
      <c r="AO421" t="e">
        <f>ROUND(SUMIF(AJ:AJ,$AL421,$AG:$AG)/'Stats summary'!$B$4/100000/COUNTIF(AJ:AJ,$AL421)*100,0)</f>
        <v>#DIV/0!</v>
      </c>
    </row>
    <row r="422" spans="13:41">
      <c r="M422">
        <v>3</v>
      </c>
      <c r="N422">
        <v>106</v>
      </c>
      <c r="O422">
        <v>58</v>
      </c>
      <c r="P422">
        <v>6148</v>
      </c>
      <c r="R422">
        <v>420</v>
      </c>
      <c r="S422">
        <v>7905</v>
      </c>
      <c r="T422">
        <v>3320100</v>
      </c>
      <c r="AG422">
        <v>419</v>
      </c>
      <c r="AH422">
        <v>0</v>
      </c>
      <c r="AI422">
        <f t="shared" si="20"/>
        <v>210</v>
      </c>
      <c r="AJ422">
        <f t="shared" si="21"/>
        <v>42</v>
      </c>
      <c r="AL422">
        <f t="shared" si="19"/>
        <v>420</v>
      </c>
      <c r="AM422" t="e">
        <f>ROUND(SUMIF(AH:AH,$AL422,$AG:$AG)/'Stats summary'!$B$4/100000/COUNTIF(AH:AH,$AL422)*100,0)</f>
        <v>#DIV/0!</v>
      </c>
      <c r="AN422">
        <f>ROUND(SUMIF(AI:AI,$AL422,$AG:$AG)/'Stats summary'!$B$4/100000/COUNTIF(AI:AI,$AL422)*100,0)</f>
        <v>0</v>
      </c>
      <c r="AO422" t="e">
        <f>ROUND(SUMIF(AJ:AJ,$AL422,$AG:$AG)/'Stats summary'!$B$4/100000/COUNTIF(AJ:AJ,$AL422)*100,0)</f>
        <v>#DIV/0!</v>
      </c>
    </row>
    <row r="423" spans="13:41">
      <c r="M423">
        <v>0</v>
      </c>
      <c r="N423">
        <v>107</v>
      </c>
      <c r="O423">
        <v>9007</v>
      </c>
      <c r="P423">
        <v>963749</v>
      </c>
      <c r="R423">
        <v>421</v>
      </c>
      <c r="S423">
        <v>1985</v>
      </c>
      <c r="T423">
        <v>835685</v>
      </c>
      <c r="AG423">
        <v>420</v>
      </c>
      <c r="AH423">
        <v>0</v>
      </c>
      <c r="AI423">
        <f t="shared" si="20"/>
        <v>211</v>
      </c>
      <c r="AJ423">
        <f t="shared" si="21"/>
        <v>43</v>
      </c>
      <c r="AL423">
        <f t="shared" si="19"/>
        <v>421</v>
      </c>
      <c r="AM423" t="e">
        <f>ROUND(SUMIF(AH:AH,$AL423,$AG:$AG)/'Stats summary'!$B$4/100000/COUNTIF(AH:AH,$AL423)*100,0)</f>
        <v>#DIV/0!</v>
      </c>
      <c r="AN423">
        <f>ROUND(SUMIF(AI:AI,$AL423,$AG:$AG)/'Stats summary'!$B$4/100000/COUNTIF(AI:AI,$AL423)*100,0)</f>
        <v>0</v>
      </c>
      <c r="AO423" t="e">
        <f>ROUND(SUMIF(AJ:AJ,$AL423,$AG:$AG)/'Stats summary'!$B$4/100000/COUNTIF(AJ:AJ,$AL423)*100,0)</f>
        <v>#DIV/0!</v>
      </c>
    </row>
    <row r="424" spans="13:41">
      <c r="M424">
        <v>1</v>
      </c>
      <c r="N424">
        <v>107</v>
      </c>
      <c r="O424">
        <v>253</v>
      </c>
      <c r="P424">
        <v>27071</v>
      </c>
      <c r="R424">
        <v>422</v>
      </c>
      <c r="S424">
        <v>3723</v>
      </c>
      <c r="T424">
        <v>1571106</v>
      </c>
      <c r="AG424">
        <v>421</v>
      </c>
      <c r="AH424">
        <v>0</v>
      </c>
      <c r="AI424">
        <f t="shared" si="20"/>
        <v>211</v>
      </c>
      <c r="AJ424">
        <f t="shared" si="21"/>
        <v>43</v>
      </c>
      <c r="AL424">
        <f t="shared" si="19"/>
        <v>422</v>
      </c>
      <c r="AM424" t="e">
        <f>ROUND(SUMIF(AH:AH,$AL424,$AG:$AG)/'Stats summary'!$B$4/100000/COUNTIF(AH:AH,$AL424)*100,0)</f>
        <v>#DIV/0!</v>
      </c>
      <c r="AN424">
        <f>ROUND(SUMIF(AI:AI,$AL424,$AG:$AG)/'Stats summary'!$B$4/100000/COUNTIF(AI:AI,$AL424)*100,0)</f>
        <v>0</v>
      </c>
      <c r="AO424" t="e">
        <f>ROUND(SUMIF(AJ:AJ,$AL424,$AG:$AG)/'Stats summary'!$B$4/100000/COUNTIF(AJ:AJ,$AL424)*100,0)</f>
        <v>#DIV/0!</v>
      </c>
    </row>
    <row r="425" spans="13:41">
      <c r="M425">
        <v>2</v>
      </c>
      <c r="N425">
        <v>107</v>
      </c>
      <c r="O425">
        <v>1884</v>
      </c>
      <c r="P425">
        <v>201588</v>
      </c>
      <c r="R425">
        <v>423</v>
      </c>
      <c r="S425">
        <v>2349</v>
      </c>
      <c r="T425">
        <v>993627</v>
      </c>
      <c r="AG425">
        <v>422</v>
      </c>
      <c r="AH425">
        <v>0</v>
      </c>
      <c r="AI425">
        <f t="shared" si="20"/>
        <v>212</v>
      </c>
      <c r="AJ425">
        <f t="shared" si="21"/>
        <v>43</v>
      </c>
      <c r="AL425">
        <f t="shared" si="19"/>
        <v>423</v>
      </c>
      <c r="AM425" t="e">
        <f>ROUND(SUMIF(AH:AH,$AL425,$AG:$AG)/'Stats summary'!$B$4/100000/COUNTIF(AH:AH,$AL425)*100,0)</f>
        <v>#DIV/0!</v>
      </c>
      <c r="AN425">
        <f>ROUND(SUMIF(AI:AI,$AL425,$AG:$AG)/'Stats summary'!$B$4/100000/COUNTIF(AI:AI,$AL425)*100,0)</f>
        <v>0</v>
      </c>
      <c r="AO425" t="e">
        <f>ROUND(SUMIF(AJ:AJ,$AL425,$AG:$AG)/'Stats summary'!$B$4/100000/COUNTIF(AJ:AJ,$AL425)*100,0)</f>
        <v>#DIV/0!</v>
      </c>
    </row>
    <row r="426" spans="13:41">
      <c r="M426">
        <v>3</v>
      </c>
      <c r="N426">
        <v>107</v>
      </c>
      <c r="O426">
        <v>19</v>
      </c>
      <c r="P426">
        <v>2033</v>
      </c>
      <c r="R426">
        <v>424</v>
      </c>
      <c r="S426">
        <v>7613</v>
      </c>
      <c r="T426">
        <v>3227912</v>
      </c>
      <c r="AG426">
        <v>423</v>
      </c>
      <c r="AH426">
        <v>0</v>
      </c>
      <c r="AI426">
        <f t="shared" si="20"/>
        <v>212</v>
      </c>
      <c r="AJ426">
        <f t="shared" si="21"/>
        <v>43</v>
      </c>
      <c r="AL426">
        <f t="shared" si="19"/>
        <v>424</v>
      </c>
      <c r="AM426" t="e">
        <f>ROUND(SUMIF(AH:AH,$AL426,$AG:$AG)/'Stats summary'!$B$4/100000/COUNTIF(AH:AH,$AL426)*100,0)</f>
        <v>#DIV/0!</v>
      </c>
      <c r="AN426">
        <f>ROUND(SUMIF(AI:AI,$AL426,$AG:$AG)/'Stats summary'!$B$4/100000/COUNTIF(AI:AI,$AL426)*100,0)</f>
        <v>0</v>
      </c>
      <c r="AO426" t="e">
        <f>ROUND(SUMIF(AJ:AJ,$AL426,$AG:$AG)/'Stats summary'!$B$4/100000/COUNTIF(AJ:AJ,$AL426)*100,0)</f>
        <v>#DIV/0!</v>
      </c>
    </row>
    <row r="427" spans="13:41">
      <c r="M427">
        <v>0</v>
      </c>
      <c r="N427">
        <v>108</v>
      </c>
      <c r="O427">
        <v>173938</v>
      </c>
      <c r="P427">
        <v>18785304</v>
      </c>
      <c r="R427">
        <v>425</v>
      </c>
      <c r="S427">
        <v>2155</v>
      </c>
      <c r="T427">
        <v>915875</v>
      </c>
      <c r="AG427">
        <v>424</v>
      </c>
      <c r="AH427">
        <v>0</v>
      </c>
      <c r="AI427">
        <f t="shared" si="20"/>
        <v>213</v>
      </c>
      <c r="AJ427">
        <f t="shared" si="21"/>
        <v>43</v>
      </c>
      <c r="AL427">
        <f t="shared" si="19"/>
        <v>425</v>
      </c>
      <c r="AM427" t="e">
        <f>ROUND(SUMIF(AH:AH,$AL427,$AG:$AG)/'Stats summary'!$B$4/100000/COUNTIF(AH:AH,$AL427)*100,0)</f>
        <v>#DIV/0!</v>
      </c>
      <c r="AN427">
        <f>ROUND(SUMIF(AI:AI,$AL427,$AG:$AG)/'Stats summary'!$B$4/100000/COUNTIF(AI:AI,$AL427)*100,0)</f>
        <v>0</v>
      </c>
      <c r="AO427" t="e">
        <f>ROUND(SUMIF(AJ:AJ,$AL427,$AG:$AG)/'Stats summary'!$B$4/100000/COUNTIF(AJ:AJ,$AL427)*100,0)</f>
        <v>#DIV/0!</v>
      </c>
    </row>
    <row r="428" spans="13:41">
      <c r="M428">
        <v>1</v>
      </c>
      <c r="N428">
        <v>108</v>
      </c>
      <c r="O428">
        <v>9275</v>
      </c>
      <c r="P428">
        <v>1001700</v>
      </c>
      <c r="R428">
        <v>426</v>
      </c>
      <c r="S428">
        <v>3436</v>
      </c>
      <c r="T428">
        <v>1463736</v>
      </c>
      <c r="AG428">
        <v>425</v>
      </c>
      <c r="AH428">
        <v>0</v>
      </c>
      <c r="AI428">
        <f t="shared" si="20"/>
        <v>213</v>
      </c>
      <c r="AJ428">
        <f t="shared" si="21"/>
        <v>43</v>
      </c>
      <c r="AL428">
        <f t="shared" si="19"/>
        <v>426</v>
      </c>
      <c r="AM428" t="e">
        <f>ROUND(SUMIF(AH:AH,$AL428,$AG:$AG)/'Stats summary'!$B$4/100000/COUNTIF(AH:AH,$AL428)*100,0)</f>
        <v>#DIV/0!</v>
      </c>
      <c r="AN428">
        <f>ROUND(SUMIF(AI:AI,$AL428,$AG:$AG)/'Stats summary'!$B$4/100000/COUNTIF(AI:AI,$AL428)*100,0)</f>
        <v>0</v>
      </c>
      <c r="AO428" t="e">
        <f>ROUND(SUMIF(AJ:AJ,$AL428,$AG:$AG)/'Stats summary'!$B$4/100000/COUNTIF(AJ:AJ,$AL428)*100,0)</f>
        <v>#DIV/0!</v>
      </c>
    </row>
    <row r="429" spans="13:41">
      <c r="M429">
        <v>2</v>
      </c>
      <c r="N429">
        <v>108</v>
      </c>
      <c r="O429">
        <v>27236</v>
      </c>
      <c r="P429">
        <v>2941488</v>
      </c>
      <c r="R429">
        <v>427</v>
      </c>
      <c r="S429">
        <v>1894</v>
      </c>
      <c r="T429">
        <v>808738</v>
      </c>
      <c r="AG429">
        <v>426</v>
      </c>
      <c r="AH429">
        <v>0</v>
      </c>
      <c r="AI429">
        <f t="shared" si="20"/>
        <v>214</v>
      </c>
      <c r="AJ429">
        <f t="shared" si="21"/>
        <v>43</v>
      </c>
      <c r="AL429">
        <f t="shared" si="19"/>
        <v>427</v>
      </c>
      <c r="AM429" t="e">
        <f>ROUND(SUMIF(AH:AH,$AL429,$AG:$AG)/'Stats summary'!$B$4/100000/COUNTIF(AH:AH,$AL429)*100,0)</f>
        <v>#DIV/0!</v>
      </c>
      <c r="AN429">
        <f>ROUND(SUMIF(AI:AI,$AL429,$AG:$AG)/'Stats summary'!$B$4/100000/COUNTIF(AI:AI,$AL429)*100,0)</f>
        <v>0</v>
      </c>
      <c r="AO429" t="e">
        <f>ROUND(SUMIF(AJ:AJ,$AL429,$AG:$AG)/'Stats summary'!$B$4/100000/COUNTIF(AJ:AJ,$AL429)*100,0)</f>
        <v>#DIV/0!</v>
      </c>
    </row>
    <row r="430" spans="13:41">
      <c r="M430">
        <v>3</v>
      </c>
      <c r="N430">
        <v>108</v>
      </c>
      <c r="O430">
        <v>8185</v>
      </c>
      <c r="P430">
        <v>883980</v>
      </c>
      <c r="R430">
        <v>428</v>
      </c>
      <c r="S430">
        <v>6492</v>
      </c>
      <c r="T430">
        <v>2778576</v>
      </c>
      <c r="AG430">
        <v>427</v>
      </c>
      <c r="AH430">
        <v>0</v>
      </c>
      <c r="AI430">
        <f t="shared" si="20"/>
        <v>214</v>
      </c>
      <c r="AJ430">
        <f t="shared" si="21"/>
        <v>43</v>
      </c>
      <c r="AL430">
        <f t="shared" si="19"/>
        <v>428</v>
      </c>
      <c r="AM430" t="e">
        <f>ROUND(SUMIF(AH:AH,$AL430,$AG:$AG)/'Stats summary'!$B$4/100000/COUNTIF(AH:AH,$AL430)*100,0)</f>
        <v>#DIV/0!</v>
      </c>
      <c r="AN430">
        <f>ROUND(SUMIF(AI:AI,$AL430,$AG:$AG)/'Stats summary'!$B$4/100000/COUNTIF(AI:AI,$AL430)*100,0)</f>
        <v>0</v>
      </c>
      <c r="AO430" t="e">
        <f>ROUND(SUMIF(AJ:AJ,$AL430,$AG:$AG)/'Stats summary'!$B$4/100000/COUNTIF(AJ:AJ,$AL430)*100,0)</f>
        <v>#DIV/0!</v>
      </c>
    </row>
    <row r="431" spans="13:41">
      <c r="M431">
        <v>0</v>
      </c>
      <c r="N431">
        <v>109</v>
      </c>
      <c r="O431">
        <v>6884</v>
      </c>
      <c r="P431">
        <v>750356</v>
      </c>
      <c r="R431">
        <v>429</v>
      </c>
      <c r="S431">
        <v>2124</v>
      </c>
      <c r="T431">
        <v>911196</v>
      </c>
      <c r="AG431">
        <v>428</v>
      </c>
      <c r="AH431">
        <v>0</v>
      </c>
      <c r="AI431">
        <f t="shared" si="20"/>
        <v>215</v>
      </c>
      <c r="AJ431">
        <f t="shared" si="21"/>
        <v>43</v>
      </c>
      <c r="AL431">
        <f t="shared" si="19"/>
        <v>429</v>
      </c>
      <c r="AM431" t="e">
        <f>ROUND(SUMIF(AH:AH,$AL431,$AG:$AG)/'Stats summary'!$B$4/100000/COUNTIF(AH:AH,$AL431)*100,0)</f>
        <v>#DIV/0!</v>
      </c>
      <c r="AN431">
        <f>ROUND(SUMIF(AI:AI,$AL431,$AG:$AG)/'Stats summary'!$B$4/100000/COUNTIF(AI:AI,$AL431)*100,0)</f>
        <v>0</v>
      </c>
      <c r="AO431" t="e">
        <f>ROUND(SUMIF(AJ:AJ,$AL431,$AG:$AG)/'Stats summary'!$B$4/100000/COUNTIF(AJ:AJ,$AL431)*100,0)</f>
        <v>#DIV/0!</v>
      </c>
    </row>
    <row r="432" spans="13:41">
      <c r="M432">
        <v>1</v>
      </c>
      <c r="N432">
        <v>109</v>
      </c>
      <c r="O432">
        <v>73</v>
      </c>
      <c r="P432">
        <v>7957</v>
      </c>
      <c r="R432">
        <v>430</v>
      </c>
      <c r="S432">
        <v>3236</v>
      </c>
      <c r="T432">
        <v>1391480</v>
      </c>
      <c r="AG432">
        <v>429</v>
      </c>
      <c r="AH432">
        <v>0</v>
      </c>
      <c r="AI432">
        <f t="shared" si="20"/>
        <v>215</v>
      </c>
      <c r="AJ432">
        <f t="shared" si="21"/>
        <v>43</v>
      </c>
      <c r="AL432">
        <f t="shared" si="19"/>
        <v>430</v>
      </c>
      <c r="AM432" t="e">
        <f>ROUND(SUMIF(AH:AH,$AL432,$AG:$AG)/'Stats summary'!$B$4/100000/COUNTIF(AH:AH,$AL432)*100,0)</f>
        <v>#DIV/0!</v>
      </c>
      <c r="AN432">
        <f>ROUND(SUMIF(AI:AI,$AL432,$AG:$AG)/'Stats summary'!$B$4/100000/COUNTIF(AI:AI,$AL432)*100,0)</f>
        <v>0</v>
      </c>
      <c r="AO432" t="e">
        <f>ROUND(SUMIF(AJ:AJ,$AL432,$AG:$AG)/'Stats summary'!$B$4/100000/COUNTIF(AJ:AJ,$AL432)*100,0)</f>
        <v>#DIV/0!</v>
      </c>
    </row>
    <row r="433" spans="13:41">
      <c r="M433">
        <v>2</v>
      </c>
      <c r="N433">
        <v>109</v>
      </c>
      <c r="O433">
        <v>1533</v>
      </c>
      <c r="P433">
        <v>167097</v>
      </c>
      <c r="R433">
        <v>431</v>
      </c>
      <c r="S433">
        <v>2027</v>
      </c>
      <c r="T433">
        <v>873637</v>
      </c>
      <c r="AG433">
        <v>430</v>
      </c>
      <c r="AH433">
        <v>0</v>
      </c>
      <c r="AI433">
        <f t="shared" si="20"/>
        <v>216</v>
      </c>
      <c r="AJ433">
        <f t="shared" si="21"/>
        <v>44</v>
      </c>
      <c r="AL433">
        <f t="shared" si="19"/>
        <v>431</v>
      </c>
      <c r="AM433" t="e">
        <f>ROUND(SUMIF(AH:AH,$AL433,$AG:$AG)/'Stats summary'!$B$4/100000/COUNTIF(AH:AH,$AL433)*100,0)</f>
        <v>#DIV/0!</v>
      </c>
      <c r="AN433">
        <f>ROUND(SUMIF(AI:AI,$AL433,$AG:$AG)/'Stats summary'!$B$4/100000/COUNTIF(AI:AI,$AL433)*100,0)</f>
        <v>0</v>
      </c>
      <c r="AO433" t="e">
        <f>ROUND(SUMIF(AJ:AJ,$AL433,$AG:$AG)/'Stats summary'!$B$4/100000/COUNTIF(AJ:AJ,$AL433)*100,0)</f>
        <v>#DIV/0!</v>
      </c>
    </row>
    <row r="434" spans="13:41">
      <c r="M434">
        <v>3</v>
      </c>
      <c r="N434">
        <v>109</v>
      </c>
      <c r="O434">
        <v>3</v>
      </c>
      <c r="P434">
        <v>327</v>
      </c>
      <c r="R434">
        <v>432</v>
      </c>
      <c r="S434">
        <v>32403</v>
      </c>
      <c r="T434">
        <v>13998096</v>
      </c>
      <c r="AG434">
        <v>431</v>
      </c>
      <c r="AH434">
        <v>0</v>
      </c>
      <c r="AI434">
        <f t="shared" si="20"/>
        <v>216</v>
      </c>
      <c r="AJ434">
        <f t="shared" si="21"/>
        <v>44</v>
      </c>
      <c r="AL434">
        <f t="shared" si="19"/>
        <v>432</v>
      </c>
      <c r="AM434" t="e">
        <f>ROUND(SUMIF(AH:AH,$AL434,$AG:$AG)/'Stats summary'!$B$4/100000/COUNTIF(AH:AH,$AL434)*100,0)</f>
        <v>#DIV/0!</v>
      </c>
      <c r="AN434">
        <f>ROUND(SUMIF(AI:AI,$AL434,$AG:$AG)/'Stats summary'!$B$4/100000/COUNTIF(AI:AI,$AL434)*100,0)</f>
        <v>0</v>
      </c>
      <c r="AO434" t="e">
        <f>ROUND(SUMIF(AJ:AJ,$AL434,$AG:$AG)/'Stats summary'!$B$4/100000/COUNTIF(AJ:AJ,$AL434)*100,0)</f>
        <v>#DIV/0!</v>
      </c>
    </row>
    <row r="435" spans="13:41">
      <c r="M435">
        <v>0</v>
      </c>
      <c r="N435">
        <v>110</v>
      </c>
      <c r="O435">
        <v>16798</v>
      </c>
      <c r="P435">
        <v>1847780</v>
      </c>
      <c r="R435">
        <v>433</v>
      </c>
      <c r="S435">
        <v>1961</v>
      </c>
      <c r="T435">
        <v>849113</v>
      </c>
      <c r="AG435">
        <v>432</v>
      </c>
      <c r="AH435">
        <v>0</v>
      </c>
      <c r="AI435">
        <f t="shared" si="20"/>
        <v>217</v>
      </c>
      <c r="AJ435">
        <f t="shared" si="21"/>
        <v>44</v>
      </c>
      <c r="AL435">
        <f t="shared" si="19"/>
        <v>433</v>
      </c>
      <c r="AM435" t="e">
        <f>ROUND(SUMIF(AH:AH,$AL435,$AG:$AG)/'Stats summary'!$B$4/100000/COUNTIF(AH:AH,$AL435)*100,0)</f>
        <v>#DIV/0!</v>
      </c>
      <c r="AN435">
        <f>ROUND(SUMIF(AI:AI,$AL435,$AG:$AG)/'Stats summary'!$B$4/100000/COUNTIF(AI:AI,$AL435)*100,0)</f>
        <v>0</v>
      </c>
      <c r="AO435" t="e">
        <f>ROUND(SUMIF(AJ:AJ,$AL435,$AG:$AG)/'Stats summary'!$B$4/100000/COUNTIF(AJ:AJ,$AL435)*100,0)</f>
        <v>#DIV/0!</v>
      </c>
    </row>
    <row r="436" spans="13:41">
      <c r="M436">
        <v>1</v>
      </c>
      <c r="N436">
        <v>110</v>
      </c>
      <c r="O436">
        <v>518</v>
      </c>
      <c r="P436">
        <v>56980</v>
      </c>
      <c r="R436">
        <v>434</v>
      </c>
      <c r="S436">
        <v>2984</v>
      </c>
      <c r="T436">
        <v>1295056</v>
      </c>
      <c r="AG436">
        <v>433</v>
      </c>
      <c r="AH436">
        <v>0</v>
      </c>
      <c r="AI436">
        <f t="shared" si="20"/>
        <v>217</v>
      </c>
      <c r="AJ436">
        <f t="shared" si="21"/>
        <v>44</v>
      </c>
      <c r="AL436">
        <f t="shared" si="19"/>
        <v>434</v>
      </c>
      <c r="AM436" t="e">
        <f>ROUND(SUMIF(AH:AH,$AL436,$AG:$AG)/'Stats summary'!$B$4/100000/COUNTIF(AH:AH,$AL436)*100,0)</f>
        <v>#DIV/0!</v>
      </c>
      <c r="AN436">
        <f>ROUND(SUMIF(AI:AI,$AL436,$AG:$AG)/'Stats summary'!$B$4/100000/COUNTIF(AI:AI,$AL436)*100,0)</f>
        <v>0</v>
      </c>
      <c r="AO436" t="e">
        <f>ROUND(SUMIF(AJ:AJ,$AL436,$AG:$AG)/'Stats summary'!$B$4/100000/COUNTIF(AJ:AJ,$AL436)*100,0)</f>
        <v>#DIV/0!</v>
      </c>
    </row>
    <row r="437" spans="13:41">
      <c r="M437">
        <v>2</v>
      </c>
      <c r="N437">
        <v>110</v>
      </c>
      <c r="O437">
        <v>3971</v>
      </c>
      <c r="P437">
        <v>436810</v>
      </c>
      <c r="R437">
        <v>435</v>
      </c>
      <c r="S437">
        <v>2189</v>
      </c>
      <c r="T437">
        <v>952215</v>
      </c>
      <c r="AG437">
        <v>434</v>
      </c>
      <c r="AH437">
        <v>0</v>
      </c>
      <c r="AI437">
        <f t="shared" si="20"/>
        <v>218</v>
      </c>
      <c r="AJ437">
        <f t="shared" si="21"/>
        <v>44</v>
      </c>
      <c r="AL437">
        <f t="shared" si="19"/>
        <v>435</v>
      </c>
      <c r="AM437" t="e">
        <f>ROUND(SUMIF(AH:AH,$AL437,$AG:$AG)/'Stats summary'!$B$4/100000/COUNTIF(AH:AH,$AL437)*100,0)</f>
        <v>#DIV/0!</v>
      </c>
      <c r="AN437">
        <f>ROUND(SUMIF(AI:AI,$AL437,$AG:$AG)/'Stats summary'!$B$4/100000/COUNTIF(AI:AI,$AL437)*100,0)</f>
        <v>0</v>
      </c>
      <c r="AO437" t="e">
        <f>ROUND(SUMIF(AJ:AJ,$AL437,$AG:$AG)/'Stats summary'!$B$4/100000/COUNTIF(AJ:AJ,$AL437)*100,0)</f>
        <v>#DIV/0!</v>
      </c>
    </row>
    <row r="438" spans="13:41">
      <c r="M438">
        <v>3</v>
      </c>
      <c r="N438">
        <v>110</v>
      </c>
      <c r="O438">
        <v>98</v>
      </c>
      <c r="P438">
        <v>10780</v>
      </c>
      <c r="R438">
        <v>436</v>
      </c>
      <c r="S438">
        <v>6224</v>
      </c>
      <c r="T438">
        <v>2713664</v>
      </c>
      <c r="AG438">
        <v>435</v>
      </c>
      <c r="AH438">
        <v>0</v>
      </c>
      <c r="AI438">
        <f t="shared" si="20"/>
        <v>218</v>
      </c>
      <c r="AJ438">
        <f t="shared" si="21"/>
        <v>44</v>
      </c>
      <c r="AL438">
        <f t="shared" si="19"/>
        <v>436</v>
      </c>
      <c r="AM438" t="e">
        <f>ROUND(SUMIF(AH:AH,$AL438,$AG:$AG)/'Stats summary'!$B$4/100000/COUNTIF(AH:AH,$AL438)*100,0)</f>
        <v>#DIV/0!</v>
      </c>
      <c r="AN438">
        <f>ROUND(SUMIF(AI:AI,$AL438,$AG:$AG)/'Stats summary'!$B$4/100000/COUNTIF(AI:AI,$AL438)*100,0)</f>
        <v>0</v>
      </c>
      <c r="AO438" t="e">
        <f>ROUND(SUMIF(AJ:AJ,$AL438,$AG:$AG)/'Stats summary'!$B$4/100000/COUNTIF(AJ:AJ,$AL438)*100,0)</f>
        <v>#DIV/0!</v>
      </c>
    </row>
    <row r="439" spans="13:41">
      <c r="M439">
        <v>0</v>
      </c>
      <c r="N439">
        <v>111</v>
      </c>
      <c r="O439">
        <v>9877</v>
      </c>
      <c r="P439">
        <v>1096347</v>
      </c>
      <c r="R439">
        <v>437</v>
      </c>
      <c r="S439">
        <v>2017</v>
      </c>
      <c r="T439">
        <v>881429</v>
      </c>
      <c r="AG439">
        <v>436</v>
      </c>
      <c r="AH439">
        <v>0</v>
      </c>
      <c r="AI439">
        <f t="shared" si="20"/>
        <v>219</v>
      </c>
      <c r="AJ439">
        <f t="shared" si="21"/>
        <v>44</v>
      </c>
      <c r="AL439">
        <f t="shared" si="19"/>
        <v>437</v>
      </c>
      <c r="AM439" t="e">
        <f>ROUND(SUMIF(AH:AH,$AL439,$AG:$AG)/'Stats summary'!$B$4/100000/COUNTIF(AH:AH,$AL439)*100,0)</f>
        <v>#DIV/0!</v>
      </c>
      <c r="AN439">
        <f>ROUND(SUMIF(AI:AI,$AL439,$AG:$AG)/'Stats summary'!$B$4/100000/COUNTIF(AI:AI,$AL439)*100,0)</f>
        <v>0</v>
      </c>
      <c r="AO439" t="e">
        <f>ROUND(SUMIF(AJ:AJ,$AL439,$AG:$AG)/'Stats summary'!$B$4/100000/COUNTIF(AJ:AJ,$AL439)*100,0)</f>
        <v>#DIV/0!</v>
      </c>
    </row>
    <row r="440" spans="13:41">
      <c r="M440">
        <v>1</v>
      </c>
      <c r="N440">
        <v>111</v>
      </c>
      <c r="O440">
        <v>74</v>
      </c>
      <c r="P440">
        <v>8214</v>
      </c>
      <c r="R440">
        <v>438</v>
      </c>
      <c r="S440">
        <v>3371</v>
      </c>
      <c r="T440">
        <v>1476498</v>
      </c>
      <c r="AG440">
        <v>437</v>
      </c>
      <c r="AH440">
        <v>0</v>
      </c>
      <c r="AI440">
        <f t="shared" si="20"/>
        <v>219</v>
      </c>
      <c r="AJ440">
        <f t="shared" si="21"/>
        <v>44</v>
      </c>
      <c r="AL440">
        <f t="shared" si="19"/>
        <v>438</v>
      </c>
      <c r="AM440" t="e">
        <f>ROUND(SUMIF(AH:AH,$AL440,$AG:$AG)/'Stats summary'!$B$4/100000/COUNTIF(AH:AH,$AL440)*100,0)</f>
        <v>#DIV/0!</v>
      </c>
      <c r="AN440">
        <f>ROUND(SUMIF(AI:AI,$AL440,$AG:$AG)/'Stats summary'!$B$4/100000/COUNTIF(AI:AI,$AL440)*100,0)</f>
        <v>0</v>
      </c>
      <c r="AO440" t="e">
        <f>ROUND(SUMIF(AJ:AJ,$AL440,$AG:$AG)/'Stats summary'!$B$4/100000/COUNTIF(AJ:AJ,$AL440)*100,0)</f>
        <v>#DIV/0!</v>
      </c>
    </row>
    <row r="441" spans="13:41">
      <c r="M441">
        <v>2</v>
      </c>
      <c r="N441">
        <v>111</v>
      </c>
      <c r="O441">
        <v>3880</v>
      </c>
      <c r="P441">
        <v>430680</v>
      </c>
      <c r="R441">
        <v>439</v>
      </c>
      <c r="S441">
        <v>2180</v>
      </c>
      <c r="T441">
        <v>957020</v>
      </c>
      <c r="AG441">
        <v>438</v>
      </c>
      <c r="AH441">
        <v>0</v>
      </c>
      <c r="AI441">
        <f t="shared" si="20"/>
        <v>220</v>
      </c>
      <c r="AJ441">
        <f t="shared" si="21"/>
        <v>44</v>
      </c>
      <c r="AL441">
        <f t="shared" si="19"/>
        <v>439</v>
      </c>
      <c r="AM441" t="e">
        <f>ROUND(SUMIF(AH:AH,$AL441,$AG:$AG)/'Stats summary'!$B$4/100000/COUNTIF(AH:AH,$AL441)*100,0)</f>
        <v>#DIV/0!</v>
      </c>
      <c r="AN441">
        <f>ROUND(SUMIF(AI:AI,$AL441,$AG:$AG)/'Stats summary'!$B$4/100000/COUNTIF(AI:AI,$AL441)*100,0)</f>
        <v>0</v>
      </c>
      <c r="AO441" t="e">
        <f>ROUND(SUMIF(AJ:AJ,$AL441,$AG:$AG)/'Stats summary'!$B$4/100000/COUNTIF(AJ:AJ,$AL441)*100,0)</f>
        <v>#DIV/0!</v>
      </c>
    </row>
    <row r="442" spans="13:41">
      <c r="M442">
        <v>3</v>
      </c>
      <c r="N442">
        <v>111</v>
      </c>
      <c r="O442">
        <v>19</v>
      </c>
      <c r="P442">
        <v>2109</v>
      </c>
      <c r="R442">
        <v>440</v>
      </c>
      <c r="S442">
        <v>7947</v>
      </c>
      <c r="T442">
        <v>3496680</v>
      </c>
      <c r="AG442">
        <v>439</v>
      </c>
      <c r="AH442">
        <v>0</v>
      </c>
      <c r="AI442">
        <f t="shared" si="20"/>
        <v>220</v>
      </c>
      <c r="AJ442">
        <f t="shared" si="21"/>
        <v>44</v>
      </c>
      <c r="AL442">
        <f t="shared" si="19"/>
        <v>440</v>
      </c>
      <c r="AM442" t="e">
        <f>ROUND(SUMIF(AH:AH,$AL442,$AG:$AG)/'Stats summary'!$B$4/100000/COUNTIF(AH:AH,$AL442)*100,0)</f>
        <v>#DIV/0!</v>
      </c>
      <c r="AN442">
        <f>ROUND(SUMIF(AI:AI,$AL442,$AG:$AG)/'Stats summary'!$B$4/100000/COUNTIF(AI:AI,$AL442)*100,0)</f>
        <v>0</v>
      </c>
      <c r="AO442" t="e">
        <f>ROUND(SUMIF(AJ:AJ,$AL442,$AG:$AG)/'Stats summary'!$B$4/100000/COUNTIF(AJ:AJ,$AL442)*100,0)</f>
        <v>#DIV/0!</v>
      </c>
    </row>
    <row r="443" spans="13:41">
      <c r="M443">
        <v>0</v>
      </c>
      <c r="N443">
        <v>112</v>
      </c>
      <c r="O443">
        <v>62151</v>
      </c>
      <c r="P443">
        <v>6960912</v>
      </c>
      <c r="R443">
        <v>441</v>
      </c>
      <c r="S443">
        <v>1911</v>
      </c>
      <c r="T443">
        <v>842751</v>
      </c>
      <c r="AG443">
        <v>440</v>
      </c>
      <c r="AH443">
        <v>0</v>
      </c>
      <c r="AI443">
        <f t="shared" si="20"/>
        <v>221</v>
      </c>
      <c r="AJ443">
        <f t="shared" si="21"/>
        <v>45</v>
      </c>
      <c r="AL443">
        <f t="shared" si="19"/>
        <v>441</v>
      </c>
      <c r="AM443" t="e">
        <f>ROUND(SUMIF(AH:AH,$AL443,$AG:$AG)/'Stats summary'!$B$4/100000/COUNTIF(AH:AH,$AL443)*100,0)</f>
        <v>#DIV/0!</v>
      </c>
      <c r="AN443">
        <f>ROUND(SUMIF(AI:AI,$AL443,$AG:$AG)/'Stats summary'!$B$4/100000/COUNTIF(AI:AI,$AL443)*100,0)</f>
        <v>0</v>
      </c>
      <c r="AO443" t="e">
        <f>ROUND(SUMIF(AJ:AJ,$AL443,$AG:$AG)/'Stats summary'!$B$4/100000/COUNTIF(AJ:AJ,$AL443)*100,0)</f>
        <v>#DIV/0!</v>
      </c>
    </row>
    <row r="444" spans="13:41">
      <c r="M444">
        <v>1</v>
      </c>
      <c r="N444">
        <v>112</v>
      </c>
      <c r="O444">
        <v>93263</v>
      </c>
      <c r="P444">
        <v>10445456</v>
      </c>
      <c r="R444">
        <v>442</v>
      </c>
      <c r="S444">
        <v>2930</v>
      </c>
      <c r="T444">
        <v>1295060</v>
      </c>
      <c r="AG444">
        <v>441</v>
      </c>
      <c r="AH444">
        <v>0</v>
      </c>
      <c r="AI444">
        <f t="shared" si="20"/>
        <v>221</v>
      </c>
      <c r="AJ444">
        <f t="shared" si="21"/>
        <v>45</v>
      </c>
      <c r="AL444">
        <f t="shared" si="19"/>
        <v>442</v>
      </c>
      <c r="AM444" t="e">
        <f>ROUND(SUMIF(AH:AH,$AL444,$AG:$AG)/'Stats summary'!$B$4/100000/COUNTIF(AH:AH,$AL444)*100,0)</f>
        <v>#DIV/0!</v>
      </c>
      <c r="AN444">
        <f>ROUND(SUMIF(AI:AI,$AL444,$AG:$AG)/'Stats summary'!$B$4/100000/COUNTIF(AI:AI,$AL444)*100,0)</f>
        <v>0</v>
      </c>
      <c r="AO444" t="e">
        <f>ROUND(SUMIF(AJ:AJ,$AL444,$AG:$AG)/'Stats summary'!$B$4/100000/COUNTIF(AJ:AJ,$AL444)*100,0)</f>
        <v>#DIV/0!</v>
      </c>
    </row>
    <row r="445" spans="13:41">
      <c r="M445">
        <v>2</v>
      </c>
      <c r="N445">
        <v>112</v>
      </c>
      <c r="O445">
        <v>11805</v>
      </c>
      <c r="P445">
        <v>1322160</v>
      </c>
      <c r="R445">
        <v>443</v>
      </c>
      <c r="S445">
        <v>1878</v>
      </c>
      <c r="T445">
        <v>831954</v>
      </c>
      <c r="AG445">
        <v>442</v>
      </c>
      <c r="AH445">
        <v>0</v>
      </c>
      <c r="AI445">
        <f t="shared" si="20"/>
        <v>222</v>
      </c>
      <c r="AJ445">
        <f t="shared" si="21"/>
        <v>45</v>
      </c>
      <c r="AL445">
        <f t="shared" si="19"/>
        <v>443</v>
      </c>
      <c r="AM445" t="e">
        <f>ROUND(SUMIF(AH:AH,$AL445,$AG:$AG)/'Stats summary'!$B$4/100000/COUNTIF(AH:AH,$AL445)*100,0)</f>
        <v>#DIV/0!</v>
      </c>
      <c r="AN445">
        <f>ROUND(SUMIF(AI:AI,$AL445,$AG:$AG)/'Stats summary'!$B$4/100000/COUNTIF(AI:AI,$AL445)*100,0)</f>
        <v>0</v>
      </c>
      <c r="AO445" t="e">
        <f>ROUND(SUMIF(AJ:AJ,$AL445,$AG:$AG)/'Stats summary'!$B$4/100000/COUNTIF(AJ:AJ,$AL445)*100,0)</f>
        <v>#DIV/0!</v>
      </c>
    </row>
    <row r="446" spans="13:41">
      <c r="M446">
        <v>3</v>
      </c>
      <c r="N446">
        <v>112</v>
      </c>
      <c r="O446">
        <v>43166</v>
      </c>
      <c r="P446">
        <v>4834592</v>
      </c>
      <c r="R446">
        <v>444</v>
      </c>
      <c r="S446">
        <v>7311</v>
      </c>
      <c r="T446">
        <v>3246084</v>
      </c>
      <c r="AG446">
        <v>443</v>
      </c>
      <c r="AH446">
        <v>0</v>
      </c>
      <c r="AI446">
        <f t="shared" si="20"/>
        <v>222</v>
      </c>
      <c r="AJ446">
        <f t="shared" si="21"/>
        <v>45</v>
      </c>
      <c r="AL446">
        <f t="shared" si="19"/>
        <v>444</v>
      </c>
      <c r="AM446" t="e">
        <f>ROUND(SUMIF(AH:AH,$AL446,$AG:$AG)/'Stats summary'!$B$4/100000/COUNTIF(AH:AH,$AL446)*100,0)</f>
        <v>#DIV/0!</v>
      </c>
      <c r="AN446">
        <f>ROUND(SUMIF(AI:AI,$AL446,$AG:$AG)/'Stats summary'!$B$4/100000/COUNTIF(AI:AI,$AL446)*100,0)</f>
        <v>0</v>
      </c>
      <c r="AO446" t="e">
        <f>ROUND(SUMIF(AJ:AJ,$AL446,$AG:$AG)/'Stats summary'!$B$4/100000/COUNTIF(AJ:AJ,$AL446)*100,0)</f>
        <v>#DIV/0!</v>
      </c>
    </row>
    <row r="447" spans="13:41">
      <c r="M447">
        <v>0</v>
      </c>
      <c r="N447">
        <v>113</v>
      </c>
      <c r="O447">
        <v>5501</v>
      </c>
      <c r="P447">
        <v>621613</v>
      </c>
      <c r="R447">
        <v>445</v>
      </c>
      <c r="S447">
        <v>1915</v>
      </c>
      <c r="T447">
        <v>852175</v>
      </c>
      <c r="AG447">
        <v>444</v>
      </c>
      <c r="AH447">
        <v>0</v>
      </c>
      <c r="AI447">
        <f t="shared" si="20"/>
        <v>223</v>
      </c>
      <c r="AJ447">
        <f t="shared" si="21"/>
        <v>45</v>
      </c>
      <c r="AL447">
        <f t="shared" si="19"/>
        <v>445</v>
      </c>
      <c r="AM447" t="e">
        <f>ROUND(SUMIF(AH:AH,$AL447,$AG:$AG)/'Stats summary'!$B$4/100000/COUNTIF(AH:AH,$AL447)*100,0)</f>
        <v>#DIV/0!</v>
      </c>
      <c r="AN447">
        <f>ROUND(SUMIF(AI:AI,$AL447,$AG:$AG)/'Stats summary'!$B$4/100000/COUNTIF(AI:AI,$AL447)*100,0)</f>
        <v>0</v>
      </c>
      <c r="AO447" t="e">
        <f>ROUND(SUMIF(AJ:AJ,$AL447,$AG:$AG)/'Stats summary'!$B$4/100000/COUNTIF(AJ:AJ,$AL447)*100,0)</f>
        <v>#DIV/0!</v>
      </c>
    </row>
    <row r="448" spans="13:41">
      <c r="M448">
        <v>1</v>
      </c>
      <c r="N448">
        <v>113</v>
      </c>
      <c r="O448">
        <v>179</v>
      </c>
      <c r="P448">
        <v>20227</v>
      </c>
      <c r="R448">
        <v>446</v>
      </c>
      <c r="S448">
        <v>3141</v>
      </c>
      <c r="T448">
        <v>1400886</v>
      </c>
      <c r="AG448">
        <v>445</v>
      </c>
      <c r="AH448">
        <v>0</v>
      </c>
      <c r="AI448">
        <f t="shared" si="20"/>
        <v>223</v>
      </c>
      <c r="AJ448">
        <f t="shared" si="21"/>
        <v>45</v>
      </c>
      <c r="AL448">
        <f t="shared" si="19"/>
        <v>446</v>
      </c>
      <c r="AM448" t="e">
        <f>ROUND(SUMIF(AH:AH,$AL448,$AG:$AG)/'Stats summary'!$B$4/100000/COUNTIF(AH:AH,$AL448)*100,0)</f>
        <v>#DIV/0!</v>
      </c>
      <c r="AN448">
        <f>ROUND(SUMIF(AI:AI,$AL448,$AG:$AG)/'Stats summary'!$B$4/100000/COUNTIF(AI:AI,$AL448)*100,0)</f>
        <v>0</v>
      </c>
      <c r="AO448" t="e">
        <f>ROUND(SUMIF(AJ:AJ,$AL448,$AG:$AG)/'Stats summary'!$B$4/100000/COUNTIF(AJ:AJ,$AL448)*100,0)</f>
        <v>#DIV/0!</v>
      </c>
    </row>
    <row r="449" spans="13:41">
      <c r="M449">
        <v>2</v>
      </c>
      <c r="N449">
        <v>113</v>
      </c>
      <c r="O449">
        <v>970</v>
      </c>
      <c r="P449">
        <v>109610</v>
      </c>
      <c r="R449">
        <v>447</v>
      </c>
      <c r="S449">
        <v>1993</v>
      </c>
      <c r="T449">
        <v>890871</v>
      </c>
      <c r="AG449">
        <v>446</v>
      </c>
      <c r="AH449">
        <v>0</v>
      </c>
      <c r="AI449">
        <f t="shared" si="20"/>
        <v>224</v>
      </c>
      <c r="AJ449">
        <f t="shared" si="21"/>
        <v>45</v>
      </c>
      <c r="AL449">
        <f t="shared" si="19"/>
        <v>447</v>
      </c>
      <c r="AM449" t="e">
        <f>ROUND(SUMIF(AH:AH,$AL449,$AG:$AG)/'Stats summary'!$B$4/100000/COUNTIF(AH:AH,$AL449)*100,0)</f>
        <v>#DIV/0!</v>
      </c>
      <c r="AN449">
        <f>ROUND(SUMIF(AI:AI,$AL449,$AG:$AG)/'Stats summary'!$B$4/100000/COUNTIF(AI:AI,$AL449)*100,0)</f>
        <v>0</v>
      </c>
      <c r="AO449" t="e">
        <f>ROUND(SUMIF(AJ:AJ,$AL449,$AG:$AG)/'Stats summary'!$B$4/100000/COUNTIF(AJ:AJ,$AL449)*100,0)</f>
        <v>#DIV/0!</v>
      </c>
    </row>
    <row r="450" spans="13:41">
      <c r="M450">
        <v>3</v>
      </c>
      <c r="N450">
        <v>113</v>
      </c>
      <c r="O450">
        <v>20</v>
      </c>
      <c r="P450">
        <v>2260</v>
      </c>
      <c r="R450">
        <v>448</v>
      </c>
      <c r="S450">
        <v>7949</v>
      </c>
      <c r="T450">
        <v>3561152</v>
      </c>
      <c r="AG450">
        <v>447</v>
      </c>
      <c r="AH450">
        <v>0</v>
      </c>
      <c r="AI450">
        <f t="shared" si="20"/>
        <v>224</v>
      </c>
      <c r="AJ450">
        <f t="shared" si="21"/>
        <v>45</v>
      </c>
      <c r="AL450">
        <f t="shared" si="19"/>
        <v>448</v>
      </c>
      <c r="AM450" t="e">
        <f>ROUND(SUMIF(AH:AH,$AL450,$AG:$AG)/'Stats summary'!$B$4/100000/COUNTIF(AH:AH,$AL450)*100,0)</f>
        <v>#DIV/0!</v>
      </c>
      <c r="AN450">
        <f>ROUND(SUMIF(AI:AI,$AL450,$AG:$AG)/'Stats summary'!$B$4/100000/COUNTIF(AI:AI,$AL450)*100,0)</f>
        <v>0</v>
      </c>
      <c r="AO450" t="e">
        <f>ROUND(SUMIF(AJ:AJ,$AL450,$AG:$AG)/'Stats summary'!$B$4/100000/COUNTIF(AJ:AJ,$AL450)*100,0)</f>
        <v>#DIV/0!</v>
      </c>
    </row>
    <row r="451" spans="13:41">
      <c r="M451">
        <v>0</v>
      </c>
      <c r="N451">
        <v>114</v>
      </c>
      <c r="O451">
        <v>15919</v>
      </c>
      <c r="P451">
        <v>1814766</v>
      </c>
      <c r="R451">
        <v>449</v>
      </c>
      <c r="S451">
        <v>1793</v>
      </c>
      <c r="T451">
        <v>805057</v>
      </c>
      <c r="AG451">
        <v>448</v>
      </c>
      <c r="AH451">
        <v>0</v>
      </c>
      <c r="AI451">
        <f t="shared" si="20"/>
        <v>225</v>
      </c>
      <c r="AJ451">
        <f t="shared" si="21"/>
        <v>45</v>
      </c>
      <c r="AL451">
        <f t="shared" si="19"/>
        <v>449</v>
      </c>
      <c r="AM451" t="e">
        <f>ROUND(SUMIF(AH:AH,$AL451,$AG:$AG)/'Stats summary'!$B$4/100000/COUNTIF(AH:AH,$AL451)*100,0)</f>
        <v>#DIV/0!</v>
      </c>
      <c r="AN451">
        <f>ROUND(SUMIF(AI:AI,$AL451,$AG:$AG)/'Stats summary'!$B$4/100000/COUNTIF(AI:AI,$AL451)*100,0)</f>
        <v>0</v>
      </c>
      <c r="AO451" t="e">
        <f>ROUND(SUMIF(AJ:AJ,$AL451,$AG:$AG)/'Stats summary'!$B$4/100000/COUNTIF(AJ:AJ,$AL451)*100,0)</f>
        <v>#DIV/0!</v>
      </c>
    </row>
    <row r="452" spans="13:41">
      <c r="M452">
        <v>1</v>
      </c>
      <c r="N452">
        <v>114</v>
      </c>
      <c r="O452">
        <v>41</v>
      </c>
      <c r="P452">
        <v>4674</v>
      </c>
      <c r="R452">
        <v>450</v>
      </c>
      <c r="S452">
        <v>2991</v>
      </c>
      <c r="T452">
        <v>1345950</v>
      </c>
      <c r="AG452">
        <v>449</v>
      </c>
      <c r="AH452">
        <v>0</v>
      </c>
      <c r="AI452">
        <f t="shared" si="20"/>
        <v>225</v>
      </c>
      <c r="AJ452">
        <f t="shared" si="21"/>
        <v>45</v>
      </c>
      <c r="AL452">
        <f t="shared" ref="AL452:AL515" si="22">AL451+1</f>
        <v>450</v>
      </c>
      <c r="AM452" t="e">
        <f>ROUND(SUMIF(AH:AH,$AL452,$AG:$AG)/'Stats summary'!$B$4/100000/COUNTIF(AH:AH,$AL452)*100,0)</f>
        <v>#DIV/0!</v>
      </c>
      <c r="AN452">
        <f>ROUND(SUMIF(AI:AI,$AL452,$AG:$AG)/'Stats summary'!$B$4/100000/COUNTIF(AI:AI,$AL452)*100,0)</f>
        <v>0</v>
      </c>
      <c r="AO452" t="e">
        <f>ROUND(SUMIF(AJ:AJ,$AL452,$AG:$AG)/'Stats summary'!$B$4/100000/COUNTIF(AJ:AJ,$AL452)*100,0)</f>
        <v>#DIV/0!</v>
      </c>
    </row>
    <row r="453" spans="13:41">
      <c r="M453">
        <v>2</v>
      </c>
      <c r="N453">
        <v>114</v>
      </c>
      <c r="O453">
        <v>6098</v>
      </c>
      <c r="P453">
        <v>695172</v>
      </c>
      <c r="R453">
        <v>451</v>
      </c>
      <c r="S453">
        <v>1819</v>
      </c>
      <c r="T453">
        <v>820369</v>
      </c>
      <c r="AG453">
        <v>450</v>
      </c>
      <c r="AH453">
        <v>0</v>
      </c>
      <c r="AI453">
        <f t="shared" si="20"/>
        <v>226</v>
      </c>
      <c r="AJ453">
        <f t="shared" si="21"/>
        <v>46</v>
      </c>
      <c r="AL453">
        <f t="shared" si="22"/>
        <v>451</v>
      </c>
      <c r="AM453" t="e">
        <f>ROUND(SUMIF(AH:AH,$AL453,$AG:$AG)/'Stats summary'!$B$4/100000/COUNTIF(AH:AH,$AL453)*100,0)</f>
        <v>#DIV/0!</v>
      </c>
      <c r="AN453">
        <f>ROUND(SUMIF(AI:AI,$AL453,$AG:$AG)/'Stats summary'!$B$4/100000/COUNTIF(AI:AI,$AL453)*100,0)</f>
        <v>0</v>
      </c>
      <c r="AO453" t="e">
        <f>ROUND(SUMIF(AJ:AJ,$AL453,$AG:$AG)/'Stats summary'!$B$4/100000/COUNTIF(AJ:AJ,$AL453)*100,0)</f>
        <v>#DIV/0!</v>
      </c>
    </row>
    <row r="454" spans="13:41">
      <c r="M454">
        <v>3</v>
      </c>
      <c r="N454">
        <v>114</v>
      </c>
      <c r="O454">
        <v>12</v>
      </c>
      <c r="P454">
        <v>1368</v>
      </c>
      <c r="R454">
        <v>452</v>
      </c>
      <c r="S454">
        <v>5508</v>
      </c>
      <c r="T454">
        <v>2489616</v>
      </c>
      <c r="AG454">
        <v>451</v>
      </c>
      <c r="AH454">
        <v>0</v>
      </c>
      <c r="AI454">
        <f t="shared" ref="AI454:AI517" si="23">AI452+1</f>
        <v>226</v>
      </c>
      <c r="AJ454">
        <f t="shared" si="21"/>
        <v>46</v>
      </c>
      <c r="AL454">
        <f t="shared" si="22"/>
        <v>452</v>
      </c>
      <c r="AM454" t="e">
        <f>ROUND(SUMIF(AH:AH,$AL454,$AG:$AG)/'Stats summary'!$B$4/100000/COUNTIF(AH:AH,$AL454)*100,0)</f>
        <v>#DIV/0!</v>
      </c>
      <c r="AN454">
        <f>ROUND(SUMIF(AI:AI,$AL454,$AG:$AG)/'Stats summary'!$B$4/100000/COUNTIF(AI:AI,$AL454)*100,0)</f>
        <v>0</v>
      </c>
      <c r="AO454" t="e">
        <f>ROUND(SUMIF(AJ:AJ,$AL454,$AG:$AG)/'Stats summary'!$B$4/100000/COUNTIF(AJ:AJ,$AL454)*100,0)</f>
        <v>#DIV/0!</v>
      </c>
    </row>
    <row r="455" spans="13:41">
      <c r="M455">
        <v>0</v>
      </c>
      <c r="N455">
        <v>115</v>
      </c>
      <c r="O455">
        <v>3628</v>
      </c>
      <c r="P455">
        <v>417220</v>
      </c>
      <c r="R455">
        <v>453</v>
      </c>
      <c r="S455">
        <v>1973</v>
      </c>
      <c r="T455">
        <v>893769</v>
      </c>
      <c r="AG455">
        <v>452</v>
      </c>
      <c r="AH455">
        <v>0</v>
      </c>
      <c r="AI455">
        <f t="shared" si="23"/>
        <v>227</v>
      </c>
      <c r="AJ455">
        <f t="shared" si="21"/>
        <v>46</v>
      </c>
      <c r="AL455">
        <f t="shared" si="22"/>
        <v>453</v>
      </c>
      <c r="AM455" t="e">
        <f>ROUND(SUMIF(AH:AH,$AL455,$AG:$AG)/'Stats summary'!$B$4/100000/COUNTIF(AH:AH,$AL455)*100,0)</f>
        <v>#DIV/0!</v>
      </c>
      <c r="AN455">
        <f>ROUND(SUMIF(AI:AI,$AL455,$AG:$AG)/'Stats summary'!$B$4/100000/COUNTIF(AI:AI,$AL455)*100,0)</f>
        <v>0</v>
      </c>
      <c r="AO455" t="e">
        <f>ROUND(SUMIF(AJ:AJ,$AL455,$AG:$AG)/'Stats summary'!$B$4/100000/COUNTIF(AJ:AJ,$AL455)*100,0)</f>
        <v>#DIV/0!</v>
      </c>
    </row>
    <row r="456" spans="13:41">
      <c r="M456">
        <v>1</v>
      </c>
      <c r="N456">
        <v>115</v>
      </c>
      <c r="O456">
        <v>18</v>
      </c>
      <c r="P456">
        <v>2070</v>
      </c>
      <c r="R456">
        <v>454</v>
      </c>
      <c r="S456">
        <v>2749</v>
      </c>
      <c r="T456">
        <v>1248046</v>
      </c>
      <c r="AG456">
        <v>453</v>
      </c>
      <c r="AH456">
        <v>0</v>
      </c>
      <c r="AI456">
        <f t="shared" si="23"/>
        <v>227</v>
      </c>
      <c r="AJ456">
        <f t="shared" si="21"/>
        <v>46</v>
      </c>
      <c r="AL456">
        <f t="shared" si="22"/>
        <v>454</v>
      </c>
      <c r="AM456" t="e">
        <f>ROUND(SUMIF(AH:AH,$AL456,$AG:$AG)/'Stats summary'!$B$4/100000/COUNTIF(AH:AH,$AL456)*100,0)</f>
        <v>#DIV/0!</v>
      </c>
      <c r="AN456">
        <f>ROUND(SUMIF(AI:AI,$AL456,$AG:$AG)/'Stats summary'!$B$4/100000/COUNTIF(AI:AI,$AL456)*100,0)</f>
        <v>0</v>
      </c>
      <c r="AO456" t="e">
        <f>ROUND(SUMIF(AJ:AJ,$AL456,$AG:$AG)/'Stats summary'!$B$4/100000/COUNTIF(AJ:AJ,$AL456)*100,0)</f>
        <v>#DIV/0!</v>
      </c>
    </row>
    <row r="457" spans="13:41">
      <c r="M457">
        <v>2</v>
      </c>
      <c r="N457">
        <v>115</v>
      </c>
      <c r="O457">
        <v>969</v>
      </c>
      <c r="P457">
        <v>111435</v>
      </c>
      <c r="R457">
        <v>455</v>
      </c>
      <c r="S457">
        <v>1880</v>
      </c>
      <c r="T457">
        <v>855400</v>
      </c>
      <c r="AG457">
        <v>454</v>
      </c>
      <c r="AH457">
        <v>0</v>
      </c>
      <c r="AI457">
        <f t="shared" si="23"/>
        <v>228</v>
      </c>
      <c r="AJ457">
        <f t="shared" si="21"/>
        <v>46</v>
      </c>
      <c r="AL457">
        <f t="shared" si="22"/>
        <v>455</v>
      </c>
      <c r="AM457" t="e">
        <f>ROUND(SUMIF(AH:AH,$AL457,$AG:$AG)/'Stats summary'!$B$4/100000/COUNTIF(AH:AH,$AL457)*100,0)</f>
        <v>#DIV/0!</v>
      </c>
      <c r="AN457">
        <f>ROUND(SUMIF(AI:AI,$AL457,$AG:$AG)/'Stats summary'!$B$4/100000/COUNTIF(AI:AI,$AL457)*100,0)</f>
        <v>0</v>
      </c>
      <c r="AO457" t="e">
        <f>ROUND(SUMIF(AJ:AJ,$AL457,$AG:$AG)/'Stats summary'!$B$4/100000/COUNTIF(AJ:AJ,$AL457)*100,0)</f>
        <v>#DIV/0!</v>
      </c>
    </row>
    <row r="458" spans="13:41">
      <c r="M458">
        <v>3</v>
      </c>
      <c r="N458">
        <v>115</v>
      </c>
      <c r="O458">
        <v>5</v>
      </c>
      <c r="P458">
        <v>575</v>
      </c>
      <c r="R458">
        <v>456</v>
      </c>
      <c r="S458">
        <v>7971</v>
      </c>
      <c r="T458">
        <v>3634776</v>
      </c>
      <c r="AG458">
        <v>455</v>
      </c>
      <c r="AH458">
        <v>0</v>
      </c>
      <c r="AI458">
        <f t="shared" si="23"/>
        <v>228</v>
      </c>
      <c r="AJ458">
        <f t="shared" si="21"/>
        <v>46</v>
      </c>
      <c r="AL458">
        <f t="shared" si="22"/>
        <v>456</v>
      </c>
      <c r="AM458" t="e">
        <f>ROUND(SUMIF(AH:AH,$AL458,$AG:$AG)/'Stats summary'!$B$4/100000/COUNTIF(AH:AH,$AL458)*100,0)</f>
        <v>#DIV/0!</v>
      </c>
      <c r="AN458">
        <f>ROUND(SUMIF(AI:AI,$AL458,$AG:$AG)/'Stats summary'!$B$4/100000/COUNTIF(AI:AI,$AL458)*100,0)</f>
        <v>0</v>
      </c>
      <c r="AO458" t="e">
        <f>ROUND(SUMIF(AJ:AJ,$AL458,$AG:$AG)/'Stats summary'!$B$4/100000/COUNTIF(AJ:AJ,$AL458)*100,0)</f>
        <v>#DIV/0!</v>
      </c>
    </row>
    <row r="459" spans="13:41">
      <c r="M459">
        <v>0</v>
      </c>
      <c r="N459">
        <v>116</v>
      </c>
      <c r="O459">
        <v>15183</v>
      </c>
      <c r="P459">
        <v>1761228</v>
      </c>
      <c r="R459">
        <v>457</v>
      </c>
      <c r="S459">
        <v>1713</v>
      </c>
      <c r="T459">
        <v>782841</v>
      </c>
      <c r="AG459">
        <v>456</v>
      </c>
      <c r="AH459">
        <v>0</v>
      </c>
      <c r="AI459">
        <f t="shared" si="23"/>
        <v>229</v>
      </c>
      <c r="AJ459">
        <f t="shared" si="21"/>
        <v>46</v>
      </c>
      <c r="AL459">
        <f t="shared" si="22"/>
        <v>457</v>
      </c>
      <c r="AM459" t="e">
        <f>ROUND(SUMIF(AH:AH,$AL459,$AG:$AG)/'Stats summary'!$B$4/100000/COUNTIF(AH:AH,$AL459)*100,0)</f>
        <v>#DIV/0!</v>
      </c>
      <c r="AN459">
        <f>ROUND(SUMIF(AI:AI,$AL459,$AG:$AG)/'Stats summary'!$B$4/100000/COUNTIF(AI:AI,$AL459)*100,0)</f>
        <v>0</v>
      </c>
      <c r="AO459" t="e">
        <f>ROUND(SUMIF(AJ:AJ,$AL459,$AG:$AG)/'Stats summary'!$B$4/100000/COUNTIF(AJ:AJ,$AL459)*100,0)</f>
        <v>#DIV/0!</v>
      </c>
    </row>
    <row r="460" spans="13:41">
      <c r="M460">
        <v>1</v>
      </c>
      <c r="N460">
        <v>116</v>
      </c>
      <c r="O460">
        <v>11498</v>
      </c>
      <c r="P460">
        <v>1333768</v>
      </c>
      <c r="R460">
        <v>458</v>
      </c>
      <c r="S460">
        <v>2896</v>
      </c>
      <c r="T460">
        <v>1326368</v>
      </c>
      <c r="AG460">
        <v>457</v>
      </c>
      <c r="AH460">
        <v>0</v>
      </c>
      <c r="AI460">
        <f t="shared" si="23"/>
        <v>229</v>
      </c>
      <c r="AJ460">
        <f t="shared" si="21"/>
        <v>46</v>
      </c>
      <c r="AL460">
        <f t="shared" si="22"/>
        <v>458</v>
      </c>
      <c r="AM460" t="e">
        <f>ROUND(SUMIF(AH:AH,$AL460,$AG:$AG)/'Stats summary'!$B$4/100000/COUNTIF(AH:AH,$AL460)*100,0)</f>
        <v>#DIV/0!</v>
      </c>
      <c r="AN460">
        <f>ROUND(SUMIF(AI:AI,$AL460,$AG:$AG)/'Stats summary'!$B$4/100000/COUNTIF(AI:AI,$AL460)*100,0)</f>
        <v>0</v>
      </c>
      <c r="AO460" t="e">
        <f>ROUND(SUMIF(AJ:AJ,$AL460,$AG:$AG)/'Stats summary'!$B$4/100000/COUNTIF(AJ:AJ,$AL460)*100,0)</f>
        <v>#DIV/0!</v>
      </c>
    </row>
    <row r="461" spans="13:41">
      <c r="M461">
        <v>2</v>
      </c>
      <c r="N461">
        <v>116</v>
      </c>
      <c r="O461">
        <v>4098</v>
      </c>
      <c r="P461">
        <v>475368</v>
      </c>
      <c r="R461">
        <v>459</v>
      </c>
      <c r="S461">
        <v>1812</v>
      </c>
      <c r="T461">
        <v>831708</v>
      </c>
      <c r="AG461">
        <v>458</v>
      </c>
      <c r="AH461">
        <v>0</v>
      </c>
      <c r="AI461">
        <f t="shared" si="23"/>
        <v>230</v>
      </c>
      <c r="AJ461">
        <f t="shared" si="21"/>
        <v>46</v>
      </c>
      <c r="AL461">
        <f t="shared" si="22"/>
        <v>459</v>
      </c>
      <c r="AM461" t="e">
        <f>ROUND(SUMIF(AH:AH,$AL461,$AG:$AG)/'Stats summary'!$B$4/100000/COUNTIF(AH:AH,$AL461)*100,0)</f>
        <v>#DIV/0!</v>
      </c>
      <c r="AN461">
        <f>ROUND(SUMIF(AI:AI,$AL461,$AG:$AG)/'Stats summary'!$B$4/100000/COUNTIF(AI:AI,$AL461)*100,0)</f>
        <v>0</v>
      </c>
      <c r="AO461" t="e">
        <f>ROUND(SUMIF(AJ:AJ,$AL461,$AG:$AG)/'Stats summary'!$B$4/100000/COUNTIF(AJ:AJ,$AL461)*100,0)</f>
        <v>#DIV/0!</v>
      </c>
    </row>
    <row r="462" spans="13:41">
      <c r="M462">
        <v>3</v>
      </c>
      <c r="N462">
        <v>116</v>
      </c>
      <c r="O462">
        <v>2879</v>
      </c>
      <c r="P462">
        <v>333964</v>
      </c>
      <c r="R462">
        <v>460</v>
      </c>
      <c r="S462">
        <v>5316</v>
      </c>
      <c r="T462">
        <v>2445360</v>
      </c>
      <c r="AG462">
        <v>459</v>
      </c>
      <c r="AH462">
        <v>0</v>
      </c>
      <c r="AI462">
        <f t="shared" si="23"/>
        <v>230</v>
      </c>
      <c r="AJ462">
        <f t="shared" ref="AJ462:AJ525" si="24">AJ452+1</f>
        <v>46</v>
      </c>
      <c r="AL462">
        <f t="shared" si="22"/>
        <v>460</v>
      </c>
      <c r="AM462" t="e">
        <f>ROUND(SUMIF(AH:AH,$AL462,$AG:$AG)/'Stats summary'!$B$4/100000/COUNTIF(AH:AH,$AL462)*100,0)</f>
        <v>#DIV/0!</v>
      </c>
      <c r="AN462">
        <f>ROUND(SUMIF(AI:AI,$AL462,$AG:$AG)/'Stats summary'!$B$4/100000/COUNTIF(AI:AI,$AL462)*100,0)</f>
        <v>0</v>
      </c>
      <c r="AO462" t="e">
        <f>ROUND(SUMIF(AJ:AJ,$AL462,$AG:$AG)/'Stats summary'!$B$4/100000/COUNTIF(AJ:AJ,$AL462)*100,0)</f>
        <v>#DIV/0!</v>
      </c>
    </row>
    <row r="463" spans="13:41">
      <c r="M463">
        <v>0</v>
      </c>
      <c r="N463">
        <v>117</v>
      </c>
      <c r="O463">
        <v>196893</v>
      </c>
      <c r="P463">
        <v>23036481</v>
      </c>
      <c r="R463">
        <v>461</v>
      </c>
      <c r="S463">
        <v>1671</v>
      </c>
      <c r="T463">
        <v>770331</v>
      </c>
      <c r="AG463">
        <v>460</v>
      </c>
      <c r="AH463">
        <v>0</v>
      </c>
      <c r="AI463">
        <f t="shared" si="23"/>
        <v>231</v>
      </c>
      <c r="AJ463">
        <f t="shared" si="24"/>
        <v>47</v>
      </c>
      <c r="AL463">
        <f t="shared" si="22"/>
        <v>461</v>
      </c>
      <c r="AM463" t="e">
        <f>ROUND(SUMIF(AH:AH,$AL463,$AG:$AG)/'Stats summary'!$B$4/100000/COUNTIF(AH:AH,$AL463)*100,0)</f>
        <v>#DIV/0!</v>
      </c>
      <c r="AN463">
        <f>ROUND(SUMIF(AI:AI,$AL463,$AG:$AG)/'Stats summary'!$B$4/100000/COUNTIF(AI:AI,$AL463)*100,0)</f>
        <v>0</v>
      </c>
      <c r="AO463" t="e">
        <f>ROUND(SUMIF(AJ:AJ,$AL463,$AG:$AG)/'Stats summary'!$B$4/100000/COUNTIF(AJ:AJ,$AL463)*100,0)</f>
        <v>#DIV/0!</v>
      </c>
    </row>
    <row r="464" spans="13:41">
      <c r="M464">
        <v>1</v>
      </c>
      <c r="N464">
        <v>117</v>
      </c>
      <c r="O464">
        <v>56</v>
      </c>
      <c r="P464">
        <v>6552</v>
      </c>
      <c r="R464">
        <v>462</v>
      </c>
      <c r="S464">
        <v>3072</v>
      </c>
      <c r="T464">
        <v>1419264</v>
      </c>
      <c r="AG464">
        <v>461</v>
      </c>
      <c r="AH464">
        <v>0</v>
      </c>
      <c r="AI464">
        <f t="shared" si="23"/>
        <v>231</v>
      </c>
      <c r="AJ464">
        <f t="shared" si="24"/>
        <v>47</v>
      </c>
      <c r="AL464">
        <f t="shared" si="22"/>
        <v>462</v>
      </c>
      <c r="AM464" t="e">
        <f>ROUND(SUMIF(AH:AH,$AL464,$AG:$AG)/'Stats summary'!$B$4/100000/COUNTIF(AH:AH,$AL464)*100,0)</f>
        <v>#DIV/0!</v>
      </c>
      <c r="AN464">
        <f>ROUND(SUMIF(AI:AI,$AL464,$AG:$AG)/'Stats summary'!$B$4/100000/COUNTIF(AI:AI,$AL464)*100,0)</f>
        <v>0</v>
      </c>
      <c r="AO464" t="e">
        <f>ROUND(SUMIF(AJ:AJ,$AL464,$AG:$AG)/'Stats summary'!$B$4/100000/COUNTIF(AJ:AJ,$AL464)*100,0)</f>
        <v>#DIV/0!</v>
      </c>
    </row>
    <row r="465" spans="13:41">
      <c r="M465">
        <v>2</v>
      </c>
      <c r="N465">
        <v>117</v>
      </c>
      <c r="O465">
        <v>47111</v>
      </c>
      <c r="P465">
        <v>5511987</v>
      </c>
      <c r="R465">
        <v>463</v>
      </c>
      <c r="S465">
        <v>1676</v>
      </c>
      <c r="T465">
        <v>775988</v>
      </c>
      <c r="AG465">
        <v>462</v>
      </c>
      <c r="AH465">
        <v>0</v>
      </c>
      <c r="AI465">
        <f t="shared" si="23"/>
        <v>232</v>
      </c>
      <c r="AJ465">
        <f t="shared" si="24"/>
        <v>47</v>
      </c>
      <c r="AL465">
        <f t="shared" si="22"/>
        <v>463</v>
      </c>
      <c r="AM465" t="e">
        <f>ROUND(SUMIF(AH:AH,$AL465,$AG:$AG)/'Stats summary'!$B$4/100000/COUNTIF(AH:AH,$AL465)*100,0)</f>
        <v>#DIV/0!</v>
      </c>
      <c r="AN465">
        <f>ROUND(SUMIF(AI:AI,$AL465,$AG:$AG)/'Stats summary'!$B$4/100000/COUNTIF(AI:AI,$AL465)*100,0)</f>
        <v>0</v>
      </c>
      <c r="AO465" t="e">
        <f>ROUND(SUMIF(AJ:AJ,$AL465,$AG:$AG)/'Stats summary'!$B$4/100000/COUNTIF(AJ:AJ,$AL465)*100,0)</f>
        <v>#DIV/0!</v>
      </c>
    </row>
    <row r="466" spans="13:41">
      <c r="M466">
        <v>0</v>
      </c>
      <c r="N466">
        <v>118</v>
      </c>
      <c r="O466">
        <v>10138</v>
      </c>
      <c r="P466">
        <v>1196284</v>
      </c>
      <c r="R466">
        <v>464</v>
      </c>
      <c r="S466">
        <v>7282</v>
      </c>
      <c r="T466">
        <v>3378848</v>
      </c>
      <c r="AG466">
        <v>463</v>
      </c>
      <c r="AH466">
        <v>0</v>
      </c>
      <c r="AI466">
        <f t="shared" si="23"/>
        <v>232</v>
      </c>
      <c r="AJ466">
        <f t="shared" si="24"/>
        <v>47</v>
      </c>
      <c r="AL466">
        <f t="shared" si="22"/>
        <v>464</v>
      </c>
      <c r="AM466" t="e">
        <f>ROUND(SUMIF(AH:AH,$AL466,$AG:$AG)/'Stats summary'!$B$4/100000/COUNTIF(AH:AH,$AL466)*100,0)</f>
        <v>#DIV/0!</v>
      </c>
      <c r="AN466">
        <f>ROUND(SUMIF(AI:AI,$AL466,$AG:$AG)/'Stats summary'!$B$4/100000/COUNTIF(AI:AI,$AL466)*100,0)</f>
        <v>0</v>
      </c>
      <c r="AO466" t="e">
        <f>ROUND(SUMIF(AJ:AJ,$AL466,$AG:$AG)/'Stats summary'!$B$4/100000/COUNTIF(AJ:AJ,$AL466)*100,0)</f>
        <v>#DIV/0!</v>
      </c>
    </row>
    <row r="467" spans="13:41">
      <c r="M467">
        <v>1</v>
      </c>
      <c r="N467">
        <v>118</v>
      </c>
      <c r="O467">
        <v>46</v>
      </c>
      <c r="P467">
        <v>5428</v>
      </c>
      <c r="R467">
        <v>465</v>
      </c>
      <c r="S467">
        <v>1871</v>
      </c>
      <c r="T467">
        <v>870015</v>
      </c>
      <c r="AG467">
        <v>464</v>
      </c>
      <c r="AH467">
        <v>0</v>
      </c>
      <c r="AI467">
        <f t="shared" si="23"/>
        <v>233</v>
      </c>
      <c r="AJ467">
        <f t="shared" si="24"/>
        <v>47</v>
      </c>
      <c r="AL467">
        <f t="shared" si="22"/>
        <v>465</v>
      </c>
      <c r="AM467" t="e">
        <f>ROUND(SUMIF(AH:AH,$AL467,$AG:$AG)/'Stats summary'!$B$4/100000/COUNTIF(AH:AH,$AL467)*100,0)</f>
        <v>#DIV/0!</v>
      </c>
      <c r="AN467">
        <f>ROUND(SUMIF(AI:AI,$AL467,$AG:$AG)/'Stats summary'!$B$4/100000/COUNTIF(AI:AI,$AL467)*100,0)</f>
        <v>0</v>
      </c>
      <c r="AO467" t="e">
        <f>ROUND(SUMIF(AJ:AJ,$AL467,$AG:$AG)/'Stats summary'!$B$4/100000/COUNTIF(AJ:AJ,$AL467)*100,0)</f>
        <v>#DIV/0!</v>
      </c>
    </row>
    <row r="468" spans="13:41">
      <c r="M468">
        <v>2</v>
      </c>
      <c r="N468">
        <v>118</v>
      </c>
      <c r="O468">
        <v>3039</v>
      </c>
      <c r="P468">
        <v>358602</v>
      </c>
      <c r="R468">
        <v>466</v>
      </c>
      <c r="S468">
        <v>2574</v>
      </c>
      <c r="T468">
        <v>1199484</v>
      </c>
      <c r="AG468">
        <v>465</v>
      </c>
      <c r="AH468">
        <v>0</v>
      </c>
      <c r="AI468">
        <f t="shared" si="23"/>
        <v>233</v>
      </c>
      <c r="AJ468">
        <f t="shared" si="24"/>
        <v>47</v>
      </c>
      <c r="AL468">
        <f t="shared" si="22"/>
        <v>466</v>
      </c>
      <c r="AM468" t="e">
        <f>ROUND(SUMIF(AH:AH,$AL468,$AG:$AG)/'Stats summary'!$B$4/100000/COUNTIF(AH:AH,$AL468)*100,0)</f>
        <v>#DIV/0!</v>
      </c>
      <c r="AN468">
        <f>ROUND(SUMIF(AI:AI,$AL468,$AG:$AG)/'Stats summary'!$B$4/100000/COUNTIF(AI:AI,$AL468)*100,0)</f>
        <v>0</v>
      </c>
      <c r="AO468" t="e">
        <f>ROUND(SUMIF(AJ:AJ,$AL468,$AG:$AG)/'Stats summary'!$B$4/100000/COUNTIF(AJ:AJ,$AL468)*100,0)</f>
        <v>#DIV/0!</v>
      </c>
    </row>
    <row r="469" spans="13:41">
      <c r="M469">
        <v>3</v>
      </c>
      <c r="N469">
        <v>118</v>
      </c>
      <c r="O469">
        <v>27</v>
      </c>
      <c r="P469">
        <v>3186</v>
      </c>
      <c r="R469">
        <v>467</v>
      </c>
      <c r="S469">
        <v>1608</v>
      </c>
      <c r="T469">
        <v>750936</v>
      </c>
      <c r="AG469">
        <v>466</v>
      </c>
      <c r="AH469">
        <v>0</v>
      </c>
      <c r="AI469">
        <f t="shared" si="23"/>
        <v>234</v>
      </c>
      <c r="AJ469">
        <f t="shared" si="24"/>
        <v>47</v>
      </c>
      <c r="AL469">
        <f t="shared" si="22"/>
        <v>467</v>
      </c>
      <c r="AM469" t="e">
        <f>ROUND(SUMIF(AH:AH,$AL469,$AG:$AG)/'Stats summary'!$B$4/100000/COUNTIF(AH:AH,$AL469)*100,0)</f>
        <v>#DIV/0!</v>
      </c>
      <c r="AN469">
        <f>ROUND(SUMIF(AI:AI,$AL469,$AG:$AG)/'Stats summary'!$B$4/100000/COUNTIF(AI:AI,$AL469)*100,0)</f>
        <v>0</v>
      </c>
      <c r="AO469" t="e">
        <f>ROUND(SUMIF(AJ:AJ,$AL469,$AG:$AG)/'Stats summary'!$B$4/100000/COUNTIF(AJ:AJ,$AL469)*100,0)</f>
        <v>#DIV/0!</v>
      </c>
    </row>
    <row r="470" spans="13:41">
      <c r="M470">
        <v>0</v>
      </c>
      <c r="N470">
        <v>119</v>
      </c>
      <c r="O470">
        <v>5295</v>
      </c>
      <c r="P470">
        <v>630105</v>
      </c>
      <c r="R470">
        <v>468</v>
      </c>
      <c r="S470">
        <v>26540</v>
      </c>
      <c r="T470">
        <v>12420720</v>
      </c>
      <c r="AG470">
        <v>467</v>
      </c>
      <c r="AH470">
        <v>0</v>
      </c>
      <c r="AI470">
        <f t="shared" si="23"/>
        <v>234</v>
      </c>
      <c r="AJ470">
        <f t="shared" si="24"/>
        <v>47</v>
      </c>
      <c r="AL470">
        <f t="shared" si="22"/>
        <v>468</v>
      </c>
      <c r="AM470" t="e">
        <f>ROUND(SUMIF(AH:AH,$AL470,$AG:$AG)/'Stats summary'!$B$4/100000/COUNTIF(AH:AH,$AL470)*100,0)</f>
        <v>#DIV/0!</v>
      </c>
      <c r="AN470">
        <f>ROUND(SUMIF(AI:AI,$AL470,$AG:$AG)/'Stats summary'!$B$4/100000/COUNTIF(AI:AI,$AL470)*100,0)</f>
        <v>0</v>
      </c>
      <c r="AO470" t="e">
        <f>ROUND(SUMIF(AJ:AJ,$AL470,$AG:$AG)/'Stats summary'!$B$4/100000/COUNTIF(AJ:AJ,$AL470)*100,0)</f>
        <v>#DIV/0!</v>
      </c>
    </row>
    <row r="471" spans="13:41">
      <c r="M471">
        <v>1</v>
      </c>
      <c r="N471">
        <v>119</v>
      </c>
      <c r="O471">
        <v>33</v>
      </c>
      <c r="P471">
        <v>3927</v>
      </c>
      <c r="R471">
        <v>469</v>
      </c>
      <c r="S471">
        <v>1710</v>
      </c>
      <c r="T471">
        <v>801990</v>
      </c>
      <c r="AG471">
        <v>468</v>
      </c>
      <c r="AH471">
        <v>0</v>
      </c>
      <c r="AI471">
        <f t="shared" si="23"/>
        <v>235</v>
      </c>
      <c r="AJ471">
        <f t="shared" si="24"/>
        <v>47</v>
      </c>
      <c r="AL471">
        <f t="shared" si="22"/>
        <v>469</v>
      </c>
      <c r="AM471" t="e">
        <f>ROUND(SUMIF(AH:AH,$AL471,$AG:$AG)/'Stats summary'!$B$4/100000/COUNTIF(AH:AH,$AL471)*100,0)</f>
        <v>#DIV/0!</v>
      </c>
      <c r="AN471">
        <f>ROUND(SUMIF(AI:AI,$AL471,$AG:$AG)/'Stats summary'!$B$4/100000/COUNTIF(AI:AI,$AL471)*100,0)</f>
        <v>0</v>
      </c>
      <c r="AO471" t="e">
        <f>ROUND(SUMIF(AJ:AJ,$AL471,$AG:$AG)/'Stats summary'!$B$4/100000/COUNTIF(AJ:AJ,$AL471)*100,0)</f>
        <v>#DIV/0!</v>
      </c>
    </row>
    <row r="472" spans="13:41">
      <c r="M472">
        <v>2</v>
      </c>
      <c r="N472">
        <v>119</v>
      </c>
      <c r="O472">
        <v>1141</v>
      </c>
      <c r="P472">
        <v>135779</v>
      </c>
      <c r="R472">
        <v>470</v>
      </c>
      <c r="S472">
        <v>2741</v>
      </c>
      <c r="T472">
        <v>1288270</v>
      </c>
      <c r="AG472">
        <v>469</v>
      </c>
      <c r="AH472">
        <v>0</v>
      </c>
      <c r="AI472">
        <f t="shared" si="23"/>
        <v>235</v>
      </c>
      <c r="AJ472">
        <f t="shared" si="24"/>
        <v>47</v>
      </c>
      <c r="AL472">
        <f t="shared" si="22"/>
        <v>470</v>
      </c>
      <c r="AM472" t="e">
        <f>ROUND(SUMIF(AH:AH,$AL472,$AG:$AG)/'Stats summary'!$B$4/100000/COUNTIF(AH:AH,$AL472)*100,0)</f>
        <v>#DIV/0!</v>
      </c>
      <c r="AN472">
        <f>ROUND(SUMIF(AI:AI,$AL472,$AG:$AG)/'Stats summary'!$B$4/100000/COUNTIF(AI:AI,$AL472)*100,0)</f>
        <v>0</v>
      </c>
      <c r="AO472" t="e">
        <f>ROUND(SUMIF(AJ:AJ,$AL472,$AG:$AG)/'Stats summary'!$B$4/100000/COUNTIF(AJ:AJ,$AL472)*100,0)</f>
        <v>#DIV/0!</v>
      </c>
    </row>
    <row r="473" spans="13:41">
      <c r="M473">
        <v>3</v>
      </c>
      <c r="N473">
        <v>119</v>
      </c>
      <c r="O473">
        <v>1</v>
      </c>
      <c r="P473">
        <v>119</v>
      </c>
      <c r="R473">
        <v>471</v>
      </c>
      <c r="S473">
        <v>2085</v>
      </c>
      <c r="T473">
        <v>982035</v>
      </c>
      <c r="AG473">
        <v>470</v>
      </c>
      <c r="AH473">
        <v>0</v>
      </c>
      <c r="AI473">
        <f t="shared" si="23"/>
        <v>236</v>
      </c>
      <c r="AJ473">
        <f t="shared" si="24"/>
        <v>48</v>
      </c>
      <c r="AL473">
        <f t="shared" si="22"/>
        <v>471</v>
      </c>
      <c r="AM473" t="e">
        <f>ROUND(SUMIF(AH:AH,$AL473,$AG:$AG)/'Stats summary'!$B$4/100000/COUNTIF(AH:AH,$AL473)*100,0)</f>
        <v>#DIV/0!</v>
      </c>
      <c r="AN473">
        <f>ROUND(SUMIF(AI:AI,$AL473,$AG:$AG)/'Stats summary'!$B$4/100000/COUNTIF(AI:AI,$AL473)*100,0)</f>
        <v>0</v>
      </c>
      <c r="AO473" t="e">
        <f>ROUND(SUMIF(AJ:AJ,$AL473,$AG:$AG)/'Stats summary'!$B$4/100000/COUNTIF(AJ:AJ,$AL473)*100,0)</f>
        <v>#DIV/0!</v>
      </c>
    </row>
    <row r="474" spans="13:41">
      <c r="M474">
        <v>0</v>
      </c>
      <c r="N474">
        <v>120</v>
      </c>
      <c r="O474">
        <v>31088</v>
      </c>
      <c r="P474">
        <v>3730560</v>
      </c>
      <c r="R474">
        <v>472</v>
      </c>
      <c r="S474">
        <v>6729</v>
      </c>
      <c r="T474">
        <v>3176088</v>
      </c>
      <c r="AG474">
        <v>471</v>
      </c>
      <c r="AH474">
        <v>0</v>
      </c>
      <c r="AI474">
        <f t="shared" si="23"/>
        <v>236</v>
      </c>
      <c r="AJ474">
        <f t="shared" si="24"/>
        <v>48</v>
      </c>
      <c r="AL474">
        <f t="shared" si="22"/>
        <v>472</v>
      </c>
      <c r="AM474" t="e">
        <f>ROUND(SUMIF(AH:AH,$AL474,$AG:$AG)/'Stats summary'!$B$4/100000/COUNTIF(AH:AH,$AL474)*100,0)</f>
        <v>#DIV/0!</v>
      </c>
      <c r="AN474">
        <f>ROUND(SUMIF(AI:AI,$AL474,$AG:$AG)/'Stats summary'!$B$4/100000/COUNTIF(AI:AI,$AL474)*100,0)</f>
        <v>0</v>
      </c>
      <c r="AO474" t="e">
        <f>ROUND(SUMIF(AJ:AJ,$AL474,$AG:$AG)/'Stats summary'!$B$4/100000/COUNTIF(AJ:AJ,$AL474)*100,0)</f>
        <v>#DIV/0!</v>
      </c>
    </row>
    <row r="475" spans="13:41">
      <c r="M475">
        <v>1</v>
      </c>
      <c r="N475">
        <v>120</v>
      </c>
      <c r="O475">
        <v>68155</v>
      </c>
      <c r="P475">
        <v>8178600</v>
      </c>
      <c r="R475">
        <v>473</v>
      </c>
      <c r="S475">
        <v>1655</v>
      </c>
      <c r="T475">
        <v>782815</v>
      </c>
      <c r="AG475">
        <v>472</v>
      </c>
      <c r="AH475">
        <v>0</v>
      </c>
      <c r="AI475">
        <f t="shared" si="23"/>
        <v>237</v>
      </c>
      <c r="AJ475">
        <f t="shared" si="24"/>
        <v>48</v>
      </c>
      <c r="AL475">
        <f t="shared" si="22"/>
        <v>473</v>
      </c>
      <c r="AM475" t="e">
        <f>ROUND(SUMIF(AH:AH,$AL475,$AG:$AG)/'Stats summary'!$B$4/100000/COUNTIF(AH:AH,$AL475)*100,0)</f>
        <v>#DIV/0!</v>
      </c>
      <c r="AN475">
        <f>ROUND(SUMIF(AI:AI,$AL475,$AG:$AG)/'Stats summary'!$B$4/100000/COUNTIF(AI:AI,$AL475)*100,0)</f>
        <v>0</v>
      </c>
      <c r="AO475" t="e">
        <f>ROUND(SUMIF(AJ:AJ,$AL475,$AG:$AG)/'Stats summary'!$B$4/100000/COUNTIF(AJ:AJ,$AL475)*100,0)</f>
        <v>#DIV/0!</v>
      </c>
    </row>
    <row r="476" spans="13:41">
      <c r="M476">
        <v>2</v>
      </c>
      <c r="N476">
        <v>120</v>
      </c>
      <c r="O476">
        <v>10646</v>
      </c>
      <c r="P476">
        <v>1277520</v>
      </c>
      <c r="R476">
        <v>474</v>
      </c>
      <c r="S476">
        <v>2973</v>
      </c>
      <c r="T476">
        <v>1409202</v>
      </c>
      <c r="AG476">
        <v>473</v>
      </c>
      <c r="AH476">
        <v>0</v>
      </c>
      <c r="AI476">
        <f t="shared" si="23"/>
        <v>237</v>
      </c>
      <c r="AJ476">
        <f t="shared" si="24"/>
        <v>48</v>
      </c>
      <c r="AL476">
        <f t="shared" si="22"/>
        <v>474</v>
      </c>
      <c r="AM476" t="e">
        <f>ROUND(SUMIF(AH:AH,$AL476,$AG:$AG)/'Stats summary'!$B$4/100000/COUNTIF(AH:AH,$AL476)*100,0)</f>
        <v>#DIV/0!</v>
      </c>
      <c r="AN476">
        <f>ROUND(SUMIF(AI:AI,$AL476,$AG:$AG)/'Stats summary'!$B$4/100000/COUNTIF(AI:AI,$AL476)*100,0)</f>
        <v>0</v>
      </c>
      <c r="AO476" t="e">
        <f>ROUND(SUMIF(AJ:AJ,$AL476,$AG:$AG)/'Stats summary'!$B$4/100000/COUNTIF(AJ:AJ,$AL476)*100,0)</f>
        <v>#DIV/0!</v>
      </c>
    </row>
    <row r="477" spans="13:41">
      <c r="M477">
        <v>3</v>
      </c>
      <c r="N477">
        <v>120</v>
      </c>
      <c r="O477">
        <v>37436</v>
      </c>
      <c r="P477">
        <v>4492320</v>
      </c>
      <c r="R477">
        <v>475</v>
      </c>
      <c r="S477">
        <v>1596</v>
      </c>
      <c r="T477">
        <v>758100</v>
      </c>
      <c r="AG477">
        <v>474</v>
      </c>
      <c r="AH477">
        <v>0</v>
      </c>
      <c r="AI477">
        <f t="shared" si="23"/>
        <v>238</v>
      </c>
      <c r="AJ477">
        <f t="shared" si="24"/>
        <v>48</v>
      </c>
      <c r="AL477">
        <f t="shared" si="22"/>
        <v>475</v>
      </c>
      <c r="AM477" t="e">
        <f>ROUND(SUMIF(AH:AH,$AL477,$AG:$AG)/'Stats summary'!$B$4/100000/COUNTIF(AH:AH,$AL477)*100,0)</f>
        <v>#DIV/0!</v>
      </c>
      <c r="AN477">
        <f>ROUND(SUMIF(AI:AI,$AL477,$AG:$AG)/'Stats summary'!$B$4/100000/COUNTIF(AI:AI,$AL477)*100,0)</f>
        <v>0</v>
      </c>
      <c r="AO477" t="e">
        <f>ROUND(SUMIF(AJ:AJ,$AL477,$AG:$AG)/'Stats summary'!$B$4/100000/COUNTIF(AJ:AJ,$AL477)*100,0)</f>
        <v>#DIV/0!</v>
      </c>
    </row>
    <row r="478" spans="13:41">
      <c r="M478">
        <v>0</v>
      </c>
      <c r="N478">
        <v>121</v>
      </c>
      <c r="O478">
        <v>5003</v>
      </c>
      <c r="P478">
        <v>605363</v>
      </c>
      <c r="R478">
        <v>476</v>
      </c>
      <c r="S478">
        <v>4880</v>
      </c>
      <c r="T478">
        <v>2322880</v>
      </c>
      <c r="AG478">
        <v>475</v>
      </c>
      <c r="AH478">
        <v>0</v>
      </c>
      <c r="AI478">
        <f t="shared" si="23"/>
        <v>238</v>
      </c>
      <c r="AJ478">
        <f t="shared" si="24"/>
        <v>48</v>
      </c>
      <c r="AL478">
        <f t="shared" si="22"/>
        <v>476</v>
      </c>
      <c r="AM478" t="e">
        <f>ROUND(SUMIF(AH:AH,$AL478,$AG:$AG)/'Stats summary'!$B$4/100000/COUNTIF(AH:AH,$AL478)*100,0)</f>
        <v>#DIV/0!</v>
      </c>
      <c r="AN478">
        <f>ROUND(SUMIF(AI:AI,$AL478,$AG:$AG)/'Stats summary'!$B$4/100000/COUNTIF(AI:AI,$AL478)*100,0)</f>
        <v>0</v>
      </c>
      <c r="AO478" t="e">
        <f>ROUND(SUMIF(AJ:AJ,$AL478,$AG:$AG)/'Stats summary'!$B$4/100000/COUNTIF(AJ:AJ,$AL478)*100,0)</f>
        <v>#DIV/0!</v>
      </c>
    </row>
    <row r="479" spans="13:41">
      <c r="M479">
        <v>1</v>
      </c>
      <c r="N479">
        <v>121</v>
      </c>
      <c r="O479">
        <v>17</v>
      </c>
      <c r="P479">
        <v>2057</v>
      </c>
      <c r="R479">
        <v>477</v>
      </c>
      <c r="S479">
        <v>1725</v>
      </c>
      <c r="T479">
        <v>822825</v>
      </c>
      <c r="AG479">
        <v>476</v>
      </c>
      <c r="AH479">
        <v>0</v>
      </c>
      <c r="AI479">
        <f t="shared" si="23"/>
        <v>239</v>
      </c>
      <c r="AJ479">
        <f t="shared" si="24"/>
        <v>48</v>
      </c>
      <c r="AL479">
        <f t="shared" si="22"/>
        <v>477</v>
      </c>
      <c r="AM479" t="e">
        <f>ROUND(SUMIF(AH:AH,$AL479,$AG:$AG)/'Stats summary'!$B$4/100000/COUNTIF(AH:AH,$AL479)*100,0)</f>
        <v>#DIV/0!</v>
      </c>
      <c r="AN479">
        <f>ROUND(SUMIF(AI:AI,$AL479,$AG:$AG)/'Stats summary'!$B$4/100000/COUNTIF(AI:AI,$AL479)*100,0)</f>
        <v>0</v>
      </c>
      <c r="AO479" t="e">
        <f>ROUND(SUMIF(AJ:AJ,$AL479,$AG:$AG)/'Stats summary'!$B$4/100000/COUNTIF(AJ:AJ,$AL479)*100,0)</f>
        <v>#DIV/0!</v>
      </c>
    </row>
    <row r="480" spans="13:41">
      <c r="M480">
        <v>2</v>
      </c>
      <c r="N480">
        <v>121</v>
      </c>
      <c r="O480">
        <v>1065</v>
      </c>
      <c r="P480">
        <v>128865</v>
      </c>
      <c r="R480">
        <v>478</v>
      </c>
      <c r="S480">
        <v>2477</v>
      </c>
      <c r="T480">
        <v>1184006</v>
      </c>
      <c r="AG480">
        <v>477</v>
      </c>
      <c r="AH480">
        <v>0</v>
      </c>
      <c r="AI480">
        <f t="shared" si="23"/>
        <v>239</v>
      </c>
      <c r="AJ480">
        <f t="shared" si="24"/>
        <v>48</v>
      </c>
      <c r="AL480">
        <f t="shared" si="22"/>
        <v>478</v>
      </c>
      <c r="AM480" t="e">
        <f>ROUND(SUMIF(AH:AH,$AL480,$AG:$AG)/'Stats summary'!$B$4/100000/COUNTIF(AH:AH,$AL480)*100,0)</f>
        <v>#DIV/0!</v>
      </c>
      <c r="AN480">
        <f>ROUND(SUMIF(AI:AI,$AL480,$AG:$AG)/'Stats summary'!$B$4/100000/COUNTIF(AI:AI,$AL480)*100,0)</f>
        <v>0</v>
      </c>
      <c r="AO480" t="e">
        <f>ROUND(SUMIF(AJ:AJ,$AL480,$AG:$AG)/'Stats summary'!$B$4/100000/COUNTIF(AJ:AJ,$AL480)*100,0)</f>
        <v>#DIV/0!</v>
      </c>
    </row>
    <row r="481" spans="13:41">
      <c r="M481">
        <v>3</v>
      </c>
      <c r="N481">
        <v>121</v>
      </c>
      <c r="O481">
        <v>3</v>
      </c>
      <c r="P481">
        <v>363</v>
      </c>
      <c r="R481">
        <v>479</v>
      </c>
      <c r="S481">
        <v>1609</v>
      </c>
      <c r="T481">
        <v>770711</v>
      </c>
      <c r="AG481">
        <v>478</v>
      </c>
      <c r="AH481">
        <v>0</v>
      </c>
      <c r="AI481">
        <f t="shared" si="23"/>
        <v>240</v>
      </c>
      <c r="AJ481">
        <f t="shared" si="24"/>
        <v>48</v>
      </c>
      <c r="AL481">
        <f t="shared" si="22"/>
        <v>479</v>
      </c>
      <c r="AM481" t="e">
        <f>ROUND(SUMIF(AH:AH,$AL481,$AG:$AG)/'Stats summary'!$B$4/100000/COUNTIF(AH:AH,$AL481)*100,0)</f>
        <v>#DIV/0!</v>
      </c>
      <c r="AN481">
        <f>ROUND(SUMIF(AI:AI,$AL481,$AG:$AG)/'Stats summary'!$B$4/100000/COUNTIF(AI:AI,$AL481)*100,0)</f>
        <v>0</v>
      </c>
      <c r="AO481" t="e">
        <f>ROUND(SUMIF(AJ:AJ,$AL481,$AG:$AG)/'Stats summary'!$B$4/100000/COUNTIF(AJ:AJ,$AL481)*100,0)</f>
        <v>#DIV/0!</v>
      </c>
    </row>
    <row r="482" spans="13:41">
      <c r="M482">
        <v>0</v>
      </c>
      <c r="N482">
        <v>122</v>
      </c>
      <c r="O482">
        <v>11586</v>
      </c>
      <c r="P482">
        <v>1413492</v>
      </c>
      <c r="R482">
        <v>480</v>
      </c>
      <c r="S482">
        <v>9499</v>
      </c>
      <c r="T482">
        <v>4559520</v>
      </c>
      <c r="AG482">
        <v>479</v>
      </c>
      <c r="AH482">
        <v>0</v>
      </c>
      <c r="AI482">
        <f t="shared" si="23"/>
        <v>240</v>
      </c>
      <c r="AJ482">
        <f t="shared" si="24"/>
        <v>48</v>
      </c>
      <c r="AL482">
        <f t="shared" si="22"/>
        <v>480</v>
      </c>
      <c r="AM482" t="e">
        <f>ROUND(SUMIF(AH:AH,$AL482,$AG:$AG)/'Stats summary'!$B$4/100000/COUNTIF(AH:AH,$AL482)*100,0)</f>
        <v>#DIV/0!</v>
      </c>
      <c r="AN482">
        <f>ROUND(SUMIF(AI:AI,$AL482,$AG:$AG)/'Stats summary'!$B$4/100000/COUNTIF(AI:AI,$AL482)*100,0)</f>
        <v>0</v>
      </c>
      <c r="AO482" t="e">
        <f>ROUND(SUMIF(AJ:AJ,$AL482,$AG:$AG)/'Stats summary'!$B$4/100000/COUNTIF(AJ:AJ,$AL482)*100,0)</f>
        <v>#DIV/0!</v>
      </c>
    </row>
    <row r="483" spans="13:41">
      <c r="M483">
        <v>1</v>
      </c>
      <c r="N483">
        <v>122</v>
      </c>
      <c r="O483">
        <v>24</v>
      </c>
      <c r="P483">
        <v>2928</v>
      </c>
      <c r="R483">
        <v>481</v>
      </c>
      <c r="S483">
        <v>1539</v>
      </c>
      <c r="T483">
        <v>740259</v>
      </c>
      <c r="AG483">
        <v>480</v>
      </c>
      <c r="AH483">
        <v>0</v>
      </c>
      <c r="AI483">
        <f t="shared" si="23"/>
        <v>241</v>
      </c>
      <c r="AJ483">
        <f t="shared" si="24"/>
        <v>49</v>
      </c>
      <c r="AL483">
        <f t="shared" si="22"/>
        <v>481</v>
      </c>
      <c r="AM483" t="e">
        <f>ROUND(SUMIF(AH:AH,$AL483,$AG:$AG)/'Stats summary'!$B$4/100000/COUNTIF(AH:AH,$AL483)*100,0)</f>
        <v>#DIV/0!</v>
      </c>
      <c r="AN483">
        <f>ROUND(SUMIF(AI:AI,$AL483,$AG:$AG)/'Stats summary'!$B$4/100000/COUNTIF(AI:AI,$AL483)*100,0)</f>
        <v>0</v>
      </c>
      <c r="AO483" t="e">
        <f>ROUND(SUMIF(AJ:AJ,$AL483,$AG:$AG)/'Stats summary'!$B$4/100000/COUNTIF(AJ:AJ,$AL483)*100,0)</f>
        <v>#DIV/0!</v>
      </c>
    </row>
    <row r="484" spans="13:41">
      <c r="M484">
        <v>2</v>
      </c>
      <c r="N484">
        <v>122</v>
      </c>
      <c r="O484">
        <v>3695</v>
      </c>
      <c r="P484">
        <v>450790</v>
      </c>
      <c r="R484">
        <v>482</v>
      </c>
      <c r="S484">
        <v>2469</v>
      </c>
      <c r="T484">
        <v>1190058</v>
      </c>
      <c r="AG484">
        <v>481</v>
      </c>
      <c r="AH484">
        <v>0</v>
      </c>
      <c r="AI484">
        <f t="shared" si="23"/>
        <v>241</v>
      </c>
      <c r="AJ484">
        <f t="shared" si="24"/>
        <v>49</v>
      </c>
      <c r="AL484">
        <f t="shared" si="22"/>
        <v>482</v>
      </c>
      <c r="AM484" t="e">
        <f>ROUND(SUMIF(AH:AH,$AL484,$AG:$AG)/'Stats summary'!$B$4/100000/COUNTIF(AH:AH,$AL484)*100,0)</f>
        <v>#DIV/0!</v>
      </c>
      <c r="AN484">
        <f>ROUND(SUMIF(AI:AI,$AL484,$AG:$AG)/'Stats summary'!$B$4/100000/COUNTIF(AI:AI,$AL484)*100,0)</f>
        <v>0</v>
      </c>
      <c r="AO484" t="e">
        <f>ROUND(SUMIF(AJ:AJ,$AL484,$AG:$AG)/'Stats summary'!$B$4/100000/COUNTIF(AJ:AJ,$AL484)*100,0)</f>
        <v>#DIV/0!</v>
      </c>
    </row>
    <row r="485" spans="13:41">
      <c r="M485">
        <v>3</v>
      </c>
      <c r="N485">
        <v>122</v>
      </c>
      <c r="O485">
        <v>8</v>
      </c>
      <c r="P485">
        <v>976</v>
      </c>
      <c r="R485">
        <v>483</v>
      </c>
      <c r="S485">
        <v>1737</v>
      </c>
      <c r="T485">
        <v>838971</v>
      </c>
      <c r="AG485">
        <v>482</v>
      </c>
      <c r="AH485">
        <v>0</v>
      </c>
      <c r="AI485">
        <f t="shared" si="23"/>
        <v>242</v>
      </c>
      <c r="AJ485">
        <f t="shared" si="24"/>
        <v>49</v>
      </c>
      <c r="AL485">
        <f t="shared" si="22"/>
        <v>483</v>
      </c>
      <c r="AM485" t="e">
        <f>ROUND(SUMIF(AH:AH,$AL485,$AG:$AG)/'Stats summary'!$B$4/100000/COUNTIF(AH:AH,$AL485)*100,0)</f>
        <v>#DIV/0!</v>
      </c>
      <c r="AN485">
        <f>ROUND(SUMIF(AI:AI,$AL485,$AG:$AG)/'Stats summary'!$B$4/100000/COUNTIF(AI:AI,$AL485)*100,0)</f>
        <v>0</v>
      </c>
      <c r="AO485" t="e">
        <f>ROUND(SUMIF(AJ:AJ,$AL485,$AG:$AG)/'Stats summary'!$B$4/100000/COUNTIF(AJ:AJ,$AL485)*100,0)</f>
        <v>#DIV/0!</v>
      </c>
    </row>
    <row r="486" spans="13:41">
      <c r="M486">
        <v>0</v>
      </c>
      <c r="N486">
        <v>123</v>
      </c>
      <c r="O486">
        <v>4731</v>
      </c>
      <c r="P486">
        <v>581913</v>
      </c>
      <c r="R486">
        <v>484</v>
      </c>
      <c r="S486">
        <v>4909</v>
      </c>
      <c r="T486">
        <v>2375956</v>
      </c>
      <c r="AG486">
        <v>483</v>
      </c>
      <c r="AH486">
        <v>0</v>
      </c>
      <c r="AI486">
        <f t="shared" si="23"/>
        <v>242</v>
      </c>
      <c r="AJ486">
        <f t="shared" si="24"/>
        <v>49</v>
      </c>
      <c r="AL486">
        <f t="shared" si="22"/>
        <v>484</v>
      </c>
      <c r="AM486" t="e">
        <f>ROUND(SUMIF(AH:AH,$AL486,$AG:$AG)/'Stats summary'!$B$4/100000/COUNTIF(AH:AH,$AL486)*100,0)</f>
        <v>#DIV/0!</v>
      </c>
      <c r="AN486">
        <f>ROUND(SUMIF(AI:AI,$AL486,$AG:$AG)/'Stats summary'!$B$4/100000/COUNTIF(AI:AI,$AL486)*100,0)</f>
        <v>0</v>
      </c>
      <c r="AO486" t="e">
        <f>ROUND(SUMIF(AJ:AJ,$AL486,$AG:$AG)/'Stats summary'!$B$4/100000/COUNTIF(AJ:AJ,$AL486)*100,0)</f>
        <v>#DIV/0!</v>
      </c>
    </row>
    <row r="487" spans="13:41">
      <c r="M487">
        <v>1</v>
      </c>
      <c r="N487">
        <v>123</v>
      </c>
      <c r="O487">
        <v>24</v>
      </c>
      <c r="P487">
        <v>2952</v>
      </c>
      <c r="R487">
        <v>485</v>
      </c>
      <c r="S487">
        <v>1550</v>
      </c>
      <c r="T487">
        <v>751750</v>
      </c>
      <c r="AG487">
        <v>484</v>
      </c>
      <c r="AH487">
        <v>0</v>
      </c>
      <c r="AI487">
        <f t="shared" si="23"/>
        <v>243</v>
      </c>
      <c r="AJ487">
        <f t="shared" si="24"/>
        <v>49</v>
      </c>
      <c r="AL487">
        <f t="shared" si="22"/>
        <v>485</v>
      </c>
      <c r="AM487" t="e">
        <f>ROUND(SUMIF(AH:AH,$AL487,$AG:$AG)/'Stats summary'!$B$4/100000/COUNTIF(AH:AH,$AL487)*100,0)</f>
        <v>#DIV/0!</v>
      </c>
      <c r="AN487">
        <f>ROUND(SUMIF(AI:AI,$AL487,$AG:$AG)/'Stats summary'!$B$4/100000/COUNTIF(AI:AI,$AL487)*100,0)</f>
        <v>0</v>
      </c>
      <c r="AO487" t="e">
        <f>ROUND(SUMIF(AJ:AJ,$AL487,$AG:$AG)/'Stats summary'!$B$4/100000/COUNTIF(AJ:AJ,$AL487)*100,0)</f>
        <v>#DIV/0!</v>
      </c>
    </row>
    <row r="488" spans="13:41">
      <c r="M488">
        <v>2</v>
      </c>
      <c r="N488">
        <v>123</v>
      </c>
      <c r="O488">
        <v>2296</v>
      </c>
      <c r="P488">
        <v>282408</v>
      </c>
      <c r="R488">
        <v>486</v>
      </c>
      <c r="S488">
        <v>2507</v>
      </c>
      <c r="T488">
        <v>1218402</v>
      </c>
      <c r="AG488">
        <v>485</v>
      </c>
      <c r="AH488">
        <v>0</v>
      </c>
      <c r="AI488">
        <f t="shared" si="23"/>
        <v>243</v>
      </c>
      <c r="AJ488">
        <f t="shared" si="24"/>
        <v>49</v>
      </c>
      <c r="AL488">
        <f t="shared" si="22"/>
        <v>486</v>
      </c>
      <c r="AM488" t="e">
        <f>ROUND(SUMIF(AH:AH,$AL488,$AG:$AG)/'Stats summary'!$B$4/100000/COUNTIF(AH:AH,$AL488)*100,0)</f>
        <v>#DIV/0!</v>
      </c>
      <c r="AN488">
        <f>ROUND(SUMIF(AI:AI,$AL488,$AG:$AG)/'Stats summary'!$B$4/100000/COUNTIF(AI:AI,$AL488)*100,0)</f>
        <v>0</v>
      </c>
      <c r="AO488" t="e">
        <f>ROUND(SUMIF(AJ:AJ,$AL488,$AG:$AG)/'Stats summary'!$B$4/100000/COUNTIF(AJ:AJ,$AL488)*100,0)</f>
        <v>#DIV/0!</v>
      </c>
    </row>
    <row r="489" spans="13:41">
      <c r="M489">
        <v>3</v>
      </c>
      <c r="N489">
        <v>123</v>
      </c>
      <c r="O489">
        <v>16</v>
      </c>
      <c r="P489">
        <v>1968</v>
      </c>
      <c r="R489">
        <v>487</v>
      </c>
      <c r="S489">
        <v>1468</v>
      </c>
      <c r="T489">
        <v>714916</v>
      </c>
      <c r="AG489">
        <v>486</v>
      </c>
      <c r="AH489">
        <v>0</v>
      </c>
      <c r="AI489">
        <f t="shared" si="23"/>
        <v>244</v>
      </c>
      <c r="AJ489">
        <f t="shared" si="24"/>
        <v>49</v>
      </c>
      <c r="AL489">
        <f t="shared" si="22"/>
        <v>487</v>
      </c>
      <c r="AM489" t="e">
        <f>ROUND(SUMIF(AH:AH,$AL489,$AG:$AG)/'Stats summary'!$B$4/100000/COUNTIF(AH:AH,$AL489)*100,0)</f>
        <v>#DIV/0!</v>
      </c>
      <c r="AN489">
        <f>ROUND(SUMIF(AI:AI,$AL489,$AG:$AG)/'Stats summary'!$B$4/100000/COUNTIF(AI:AI,$AL489)*100,0)</f>
        <v>0</v>
      </c>
      <c r="AO489" t="e">
        <f>ROUND(SUMIF(AJ:AJ,$AL489,$AG:$AG)/'Stats summary'!$B$4/100000/COUNTIF(AJ:AJ,$AL489)*100,0)</f>
        <v>#DIV/0!</v>
      </c>
    </row>
    <row r="490" spans="13:41">
      <c r="M490">
        <v>0</v>
      </c>
      <c r="N490">
        <v>124</v>
      </c>
      <c r="O490">
        <v>12114</v>
      </c>
      <c r="P490">
        <v>1502136</v>
      </c>
      <c r="R490">
        <v>488</v>
      </c>
      <c r="S490">
        <v>6015</v>
      </c>
      <c r="T490">
        <v>2935320</v>
      </c>
      <c r="AG490">
        <v>487</v>
      </c>
      <c r="AH490">
        <v>0</v>
      </c>
      <c r="AI490">
        <f t="shared" si="23"/>
        <v>244</v>
      </c>
      <c r="AJ490">
        <f t="shared" si="24"/>
        <v>49</v>
      </c>
      <c r="AL490">
        <f t="shared" si="22"/>
        <v>488</v>
      </c>
      <c r="AM490" t="e">
        <f>ROUND(SUMIF(AH:AH,$AL490,$AG:$AG)/'Stats summary'!$B$4/100000/COUNTIF(AH:AH,$AL490)*100,0)</f>
        <v>#DIV/0!</v>
      </c>
      <c r="AN490">
        <f>ROUND(SUMIF(AI:AI,$AL490,$AG:$AG)/'Stats summary'!$B$4/100000/COUNTIF(AI:AI,$AL490)*100,0)</f>
        <v>0</v>
      </c>
      <c r="AO490" t="e">
        <f>ROUND(SUMIF(AJ:AJ,$AL490,$AG:$AG)/'Stats summary'!$B$4/100000/COUNTIF(AJ:AJ,$AL490)*100,0)</f>
        <v>#DIV/0!</v>
      </c>
    </row>
    <row r="491" spans="13:41">
      <c r="M491">
        <v>1</v>
      </c>
      <c r="N491">
        <v>124</v>
      </c>
      <c r="O491">
        <v>11512</v>
      </c>
      <c r="P491">
        <v>1427488</v>
      </c>
      <c r="R491">
        <v>489</v>
      </c>
      <c r="S491">
        <v>1589</v>
      </c>
      <c r="T491">
        <v>777021</v>
      </c>
      <c r="AG491">
        <v>488</v>
      </c>
      <c r="AH491">
        <v>0</v>
      </c>
      <c r="AI491">
        <f t="shared" si="23"/>
        <v>245</v>
      </c>
      <c r="AJ491">
        <f t="shared" si="24"/>
        <v>49</v>
      </c>
      <c r="AL491">
        <f t="shared" si="22"/>
        <v>489</v>
      </c>
      <c r="AM491" t="e">
        <f>ROUND(SUMIF(AH:AH,$AL491,$AG:$AG)/'Stats summary'!$B$4/100000/COUNTIF(AH:AH,$AL491)*100,0)</f>
        <v>#DIV/0!</v>
      </c>
      <c r="AN491">
        <f>ROUND(SUMIF(AI:AI,$AL491,$AG:$AG)/'Stats summary'!$B$4/100000/COUNTIF(AI:AI,$AL491)*100,0)</f>
        <v>0</v>
      </c>
      <c r="AO491" t="e">
        <f>ROUND(SUMIF(AJ:AJ,$AL491,$AG:$AG)/'Stats summary'!$B$4/100000/COUNTIF(AJ:AJ,$AL491)*100,0)</f>
        <v>#DIV/0!</v>
      </c>
    </row>
    <row r="492" spans="13:41">
      <c r="M492">
        <v>2</v>
      </c>
      <c r="N492">
        <v>124</v>
      </c>
      <c r="O492">
        <v>3556</v>
      </c>
      <c r="P492">
        <v>440944</v>
      </c>
      <c r="R492">
        <v>490</v>
      </c>
      <c r="S492">
        <v>2299</v>
      </c>
      <c r="T492">
        <v>1126510</v>
      </c>
      <c r="AG492">
        <v>489</v>
      </c>
      <c r="AH492">
        <v>0</v>
      </c>
      <c r="AI492">
        <f t="shared" si="23"/>
        <v>245</v>
      </c>
      <c r="AJ492">
        <f t="shared" si="24"/>
        <v>49</v>
      </c>
      <c r="AL492">
        <f t="shared" si="22"/>
        <v>490</v>
      </c>
      <c r="AM492" t="e">
        <f>ROUND(SUMIF(AH:AH,$AL492,$AG:$AG)/'Stats summary'!$B$4/100000/COUNTIF(AH:AH,$AL492)*100,0)</f>
        <v>#DIV/0!</v>
      </c>
      <c r="AN492">
        <f>ROUND(SUMIF(AI:AI,$AL492,$AG:$AG)/'Stats summary'!$B$4/100000/COUNTIF(AI:AI,$AL492)*100,0)</f>
        <v>0</v>
      </c>
      <c r="AO492" t="e">
        <f>ROUND(SUMIF(AJ:AJ,$AL492,$AG:$AG)/'Stats summary'!$B$4/100000/COUNTIF(AJ:AJ,$AL492)*100,0)</f>
        <v>#DIV/0!</v>
      </c>
    </row>
    <row r="493" spans="13:41">
      <c r="M493">
        <v>3</v>
      </c>
      <c r="N493">
        <v>124</v>
      </c>
      <c r="O493">
        <v>2295</v>
      </c>
      <c r="P493">
        <v>284580</v>
      </c>
      <c r="R493">
        <v>491</v>
      </c>
      <c r="S493">
        <v>1527</v>
      </c>
      <c r="T493">
        <v>749757</v>
      </c>
      <c r="AG493">
        <v>490</v>
      </c>
      <c r="AH493">
        <v>0</v>
      </c>
      <c r="AI493">
        <f t="shared" si="23"/>
        <v>246</v>
      </c>
      <c r="AJ493">
        <f t="shared" si="24"/>
        <v>50</v>
      </c>
      <c r="AL493">
        <f t="shared" si="22"/>
        <v>491</v>
      </c>
      <c r="AM493" t="e">
        <f>ROUND(SUMIF(AH:AH,$AL493,$AG:$AG)/'Stats summary'!$B$4/100000/COUNTIF(AH:AH,$AL493)*100,0)</f>
        <v>#DIV/0!</v>
      </c>
      <c r="AN493">
        <f>ROUND(SUMIF(AI:AI,$AL493,$AG:$AG)/'Stats summary'!$B$4/100000/COUNTIF(AI:AI,$AL493)*100,0)</f>
        <v>0</v>
      </c>
      <c r="AO493" t="e">
        <f>ROUND(SUMIF(AJ:AJ,$AL493,$AG:$AG)/'Stats summary'!$B$4/100000/COUNTIF(AJ:AJ,$AL493)*100,0)</f>
        <v>#DIV/0!</v>
      </c>
    </row>
    <row r="494" spans="13:41">
      <c r="M494">
        <v>0</v>
      </c>
      <c r="N494">
        <v>125</v>
      </c>
      <c r="O494">
        <v>3144</v>
      </c>
      <c r="P494">
        <v>393000</v>
      </c>
      <c r="R494">
        <v>492</v>
      </c>
      <c r="S494">
        <v>4945</v>
      </c>
      <c r="T494">
        <v>2432940</v>
      </c>
      <c r="AG494">
        <v>491</v>
      </c>
      <c r="AH494">
        <v>0</v>
      </c>
      <c r="AI494">
        <f t="shared" si="23"/>
        <v>246</v>
      </c>
      <c r="AJ494">
        <f t="shared" si="24"/>
        <v>50</v>
      </c>
      <c r="AL494">
        <f t="shared" si="22"/>
        <v>492</v>
      </c>
      <c r="AM494" t="e">
        <f>ROUND(SUMIF(AH:AH,$AL494,$AG:$AG)/'Stats summary'!$B$4/100000/COUNTIF(AH:AH,$AL494)*100,0)</f>
        <v>#DIV/0!</v>
      </c>
      <c r="AN494">
        <f>ROUND(SUMIF(AI:AI,$AL494,$AG:$AG)/'Stats summary'!$B$4/100000/COUNTIF(AI:AI,$AL494)*100,0)</f>
        <v>0</v>
      </c>
      <c r="AO494" t="e">
        <f>ROUND(SUMIF(AJ:AJ,$AL494,$AG:$AG)/'Stats summary'!$B$4/100000/COUNTIF(AJ:AJ,$AL494)*100,0)</f>
        <v>#DIV/0!</v>
      </c>
    </row>
    <row r="495" spans="13:41">
      <c r="M495">
        <v>1</v>
      </c>
      <c r="N495">
        <v>125</v>
      </c>
      <c r="O495">
        <v>21</v>
      </c>
      <c r="P495">
        <v>2625</v>
      </c>
      <c r="R495">
        <v>493</v>
      </c>
      <c r="S495">
        <v>1630</v>
      </c>
      <c r="T495">
        <v>803590</v>
      </c>
      <c r="AG495">
        <v>492</v>
      </c>
      <c r="AH495">
        <v>0</v>
      </c>
      <c r="AI495">
        <f t="shared" si="23"/>
        <v>247</v>
      </c>
      <c r="AJ495">
        <f t="shared" si="24"/>
        <v>50</v>
      </c>
      <c r="AL495">
        <f t="shared" si="22"/>
        <v>493</v>
      </c>
      <c r="AM495" t="e">
        <f>ROUND(SUMIF(AH:AH,$AL495,$AG:$AG)/'Stats summary'!$B$4/100000/COUNTIF(AH:AH,$AL495)*100,0)</f>
        <v>#DIV/0!</v>
      </c>
      <c r="AN495">
        <f>ROUND(SUMIF(AI:AI,$AL495,$AG:$AG)/'Stats summary'!$B$4/100000/COUNTIF(AI:AI,$AL495)*100,0)</f>
        <v>0</v>
      </c>
      <c r="AO495" t="e">
        <f>ROUND(SUMIF(AJ:AJ,$AL495,$AG:$AG)/'Stats summary'!$B$4/100000/COUNTIF(AJ:AJ,$AL495)*100,0)</f>
        <v>#DIV/0!</v>
      </c>
    </row>
    <row r="496" spans="13:41">
      <c r="M496">
        <v>2</v>
      </c>
      <c r="N496">
        <v>125</v>
      </c>
      <c r="O496">
        <v>1071</v>
      </c>
      <c r="P496">
        <v>133875</v>
      </c>
      <c r="R496">
        <v>494</v>
      </c>
      <c r="S496">
        <v>2471</v>
      </c>
      <c r="T496">
        <v>1220674</v>
      </c>
      <c r="AG496">
        <v>493</v>
      </c>
      <c r="AH496">
        <v>0</v>
      </c>
      <c r="AI496">
        <f t="shared" si="23"/>
        <v>247</v>
      </c>
      <c r="AJ496">
        <f t="shared" si="24"/>
        <v>50</v>
      </c>
      <c r="AL496">
        <f t="shared" si="22"/>
        <v>494</v>
      </c>
      <c r="AM496" t="e">
        <f>ROUND(SUMIF(AH:AH,$AL496,$AG:$AG)/'Stats summary'!$B$4/100000/COUNTIF(AH:AH,$AL496)*100,0)</f>
        <v>#DIV/0!</v>
      </c>
      <c r="AN496">
        <f>ROUND(SUMIF(AI:AI,$AL496,$AG:$AG)/'Stats summary'!$B$4/100000/COUNTIF(AI:AI,$AL496)*100,0)</f>
        <v>0</v>
      </c>
      <c r="AO496" t="e">
        <f>ROUND(SUMIF(AJ:AJ,$AL496,$AG:$AG)/'Stats summary'!$B$4/100000/COUNTIF(AJ:AJ,$AL496)*100,0)</f>
        <v>#DIV/0!</v>
      </c>
    </row>
    <row r="497" spans="13:41">
      <c r="M497">
        <v>3</v>
      </c>
      <c r="N497">
        <v>125</v>
      </c>
      <c r="O497">
        <v>6</v>
      </c>
      <c r="P497">
        <v>750</v>
      </c>
      <c r="R497">
        <v>495</v>
      </c>
      <c r="S497">
        <v>1632</v>
      </c>
      <c r="T497">
        <v>807840</v>
      </c>
      <c r="AG497">
        <v>494</v>
      </c>
      <c r="AH497">
        <v>0</v>
      </c>
      <c r="AI497">
        <f t="shared" si="23"/>
        <v>248</v>
      </c>
      <c r="AJ497">
        <f t="shared" si="24"/>
        <v>50</v>
      </c>
      <c r="AL497">
        <f t="shared" si="22"/>
        <v>495</v>
      </c>
      <c r="AM497" t="e">
        <f>ROUND(SUMIF(AH:AH,$AL497,$AG:$AG)/'Stats summary'!$B$4/100000/COUNTIF(AH:AH,$AL497)*100,0)</f>
        <v>#DIV/0!</v>
      </c>
      <c r="AN497">
        <f>ROUND(SUMIF(AI:AI,$AL497,$AG:$AG)/'Stats summary'!$B$4/100000/COUNTIF(AI:AI,$AL497)*100,0)</f>
        <v>0</v>
      </c>
      <c r="AO497" t="e">
        <f>ROUND(SUMIF(AJ:AJ,$AL497,$AG:$AG)/'Stats summary'!$B$4/100000/COUNTIF(AJ:AJ,$AL497)*100,0)</f>
        <v>#DIV/0!</v>
      </c>
    </row>
    <row r="498" spans="13:41">
      <c r="M498">
        <v>0</v>
      </c>
      <c r="N498">
        <v>126</v>
      </c>
      <c r="O498">
        <v>49183</v>
      </c>
      <c r="P498">
        <v>6197058</v>
      </c>
      <c r="R498">
        <v>496</v>
      </c>
      <c r="S498">
        <v>5823</v>
      </c>
      <c r="T498">
        <v>2888208</v>
      </c>
      <c r="AG498">
        <v>495</v>
      </c>
      <c r="AH498">
        <v>0</v>
      </c>
      <c r="AI498">
        <f t="shared" si="23"/>
        <v>248</v>
      </c>
      <c r="AJ498">
        <f t="shared" si="24"/>
        <v>50</v>
      </c>
      <c r="AL498">
        <f t="shared" si="22"/>
        <v>496</v>
      </c>
      <c r="AM498" t="e">
        <f>ROUND(SUMIF(AH:AH,$AL498,$AG:$AG)/'Stats summary'!$B$4/100000/COUNTIF(AH:AH,$AL498)*100,0)</f>
        <v>#DIV/0!</v>
      </c>
      <c r="AN498">
        <f>ROUND(SUMIF(AI:AI,$AL498,$AG:$AG)/'Stats summary'!$B$4/100000/COUNTIF(AI:AI,$AL498)*100,0)</f>
        <v>0</v>
      </c>
      <c r="AO498" t="e">
        <f>ROUND(SUMIF(AJ:AJ,$AL498,$AG:$AG)/'Stats summary'!$B$4/100000/COUNTIF(AJ:AJ,$AL498)*100,0)</f>
        <v>#DIV/0!</v>
      </c>
    </row>
    <row r="499" spans="13:41">
      <c r="M499">
        <v>1</v>
      </c>
      <c r="N499">
        <v>126</v>
      </c>
      <c r="O499">
        <v>75</v>
      </c>
      <c r="P499">
        <v>9450</v>
      </c>
      <c r="R499">
        <v>497</v>
      </c>
      <c r="S499">
        <v>1476</v>
      </c>
      <c r="T499">
        <v>733572</v>
      </c>
      <c r="AG499">
        <v>496</v>
      </c>
      <c r="AH499">
        <v>0</v>
      </c>
      <c r="AI499">
        <f t="shared" si="23"/>
        <v>249</v>
      </c>
      <c r="AJ499">
        <f t="shared" si="24"/>
        <v>50</v>
      </c>
      <c r="AL499">
        <f t="shared" si="22"/>
        <v>497</v>
      </c>
      <c r="AM499" t="e">
        <f>ROUND(SUMIF(AH:AH,$AL499,$AG:$AG)/'Stats summary'!$B$4/100000/COUNTIF(AH:AH,$AL499)*100,0)</f>
        <v>#DIV/0!</v>
      </c>
      <c r="AN499">
        <f>ROUND(SUMIF(AI:AI,$AL499,$AG:$AG)/'Stats summary'!$B$4/100000/COUNTIF(AI:AI,$AL499)*100,0)</f>
        <v>0</v>
      </c>
      <c r="AO499" t="e">
        <f>ROUND(SUMIF(AJ:AJ,$AL499,$AG:$AG)/'Stats summary'!$B$4/100000/COUNTIF(AJ:AJ,$AL499)*100,0)</f>
        <v>#DIV/0!</v>
      </c>
    </row>
    <row r="500" spans="13:41">
      <c r="M500">
        <v>2</v>
      </c>
      <c r="N500">
        <v>126</v>
      </c>
      <c r="O500">
        <v>14517</v>
      </c>
      <c r="P500">
        <v>1829142</v>
      </c>
      <c r="R500">
        <v>498</v>
      </c>
      <c r="S500">
        <v>2314</v>
      </c>
      <c r="T500">
        <v>1152372</v>
      </c>
      <c r="AG500">
        <v>497</v>
      </c>
      <c r="AH500">
        <v>0</v>
      </c>
      <c r="AI500">
        <f t="shared" si="23"/>
        <v>249</v>
      </c>
      <c r="AJ500">
        <f t="shared" si="24"/>
        <v>50</v>
      </c>
      <c r="AL500">
        <f t="shared" si="22"/>
        <v>498</v>
      </c>
      <c r="AM500" t="e">
        <f>ROUND(SUMIF(AH:AH,$AL500,$AG:$AG)/'Stats summary'!$B$4/100000/COUNTIF(AH:AH,$AL500)*100,0)</f>
        <v>#DIV/0!</v>
      </c>
      <c r="AN500">
        <f>ROUND(SUMIF(AI:AI,$AL500,$AG:$AG)/'Stats summary'!$B$4/100000/COUNTIF(AI:AI,$AL500)*100,0)</f>
        <v>0</v>
      </c>
      <c r="AO500" t="e">
        <f>ROUND(SUMIF(AJ:AJ,$AL500,$AG:$AG)/'Stats summary'!$B$4/100000/COUNTIF(AJ:AJ,$AL500)*100,0)</f>
        <v>#DIV/0!</v>
      </c>
    </row>
    <row r="501" spans="13:41">
      <c r="M501">
        <v>3</v>
      </c>
      <c r="N501">
        <v>126</v>
      </c>
      <c r="O501">
        <v>29</v>
      </c>
      <c r="P501">
        <v>3654</v>
      </c>
      <c r="R501">
        <v>499</v>
      </c>
      <c r="S501">
        <v>1453</v>
      </c>
      <c r="T501">
        <v>725047</v>
      </c>
      <c r="AG501">
        <v>498</v>
      </c>
      <c r="AH501">
        <v>0</v>
      </c>
      <c r="AI501">
        <f t="shared" si="23"/>
        <v>250</v>
      </c>
      <c r="AJ501">
        <f t="shared" si="24"/>
        <v>50</v>
      </c>
      <c r="AL501">
        <f t="shared" si="22"/>
        <v>499</v>
      </c>
      <c r="AM501" t="e">
        <f>ROUND(SUMIF(AH:AH,$AL501,$AG:$AG)/'Stats summary'!$B$4/100000/COUNTIF(AH:AH,$AL501)*100,0)</f>
        <v>#DIV/0!</v>
      </c>
      <c r="AN501">
        <f>ROUND(SUMIF(AI:AI,$AL501,$AG:$AG)/'Stats summary'!$B$4/100000/COUNTIF(AI:AI,$AL501)*100,0)</f>
        <v>0</v>
      </c>
      <c r="AO501" t="e">
        <f>ROUND(SUMIF(AJ:AJ,$AL501,$AG:$AG)/'Stats summary'!$B$4/100000/COUNTIF(AJ:AJ,$AL501)*100,0)</f>
        <v>#DIV/0!</v>
      </c>
    </row>
    <row r="502" spans="13:41">
      <c r="M502">
        <v>0</v>
      </c>
      <c r="N502">
        <v>127</v>
      </c>
      <c r="O502">
        <v>2809</v>
      </c>
      <c r="P502">
        <v>356743</v>
      </c>
      <c r="R502">
        <v>500</v>
      </c>
      <c r="S502">
        <v>4227</v>
      </c>
      <c r="T502">
        <v>2113500</v>
      </c>
      <c r="AG502">
        <v>499</v>
      </c>
      <c r="AH502">
        <v>0</v>
      </c>
      <c r="AI502">
        <f t="shared" si="23"/>
        <v>250</v>
      </c>
      <c r="AJ502">
        <f t="shared" si="24"/>
        <v>50</v>
      </c>
      <c r="AL502">
        <f t="shared" si="22"/>
        <v>500</v>
      </c>
      <c r="AM502" t="e">
        <f>ROUND(SUMIF(AH:AH,$AL502,$AG:$AG)/'Stats summary'!$B$4/100000/COUNTIF(AH:AH,$AL502)*100,0)</f>
        <v>#DIV/0!</v>
      </c>
      <c r="AN502">
        <f>ROUND(SUMIF(AI:AI,$AL502,$AG:$AG)/'Stats summary'!$B$4/100000/COUNTIF(AI:AI,$AL502)*100,0)</f>
        <v>0</v>
      </c>
      <c r="AO502" t="e">
        <f>ROUND(SUMIF(AJ:AJ,$AL502,$AG:$AG)/'Stats summary'!$B$4/100000/COUNTIF(AJ:AJ,$AL502)*100,0)</f>
        <v>#DIV/0!</v>
      </c>
    </row>
    <row r="503" spans="13:41">
      <c r="M503">
        <v>1</v>
      </c>
      <c r="N503">
        <v>127</v>
      </c>
      <c r="O503">
        <v>7</v>
      </c>
      <c r="P503">
        <v>889</v>
      </c>
      <c r="R503">
        <v>501</v>
      </c>
      <c r="S503">
        <v>1716</v>
      </c>
      <c r="T503">
        <v>859716</v>
      </c>
      <c r="AG503">
        <v>500</v>
      </c>
      <c r="AH503">
        <v>0</v>
      </c>
      <c r="AI503">
        <f t="shared" si="23"/>
        <v>251</v>
      </c>
      <c r="AJ503">
        <f t="shared" si="24"/>
        <v>51</v>
      </c>
      <c r="AL503">
        <f t="shared" si="22"/>
        <v>501</v>
      </c>
      <c r="AM503" t="e">
        <f>ROUND(SUMIF(AH:AH,$AL503,$AG:$AG)/'Stats summary'!$B$4/100000/COUNTIF(AH:AH,$AL503)*100,0)</f>
        <v>#DIV/0!</v>
      </c>
      <c r="AN503">
        <f>ROUND(SUMIF(AI:AI,$AL503,$AG:$AG)/'Stats summary'!$B$4/100000/COUNTIF(AI:AI,$AL503)*100,0)</f>
        <v>0</v>
      </c>
      <c r="AO503" t="e">
        <f>ROUND(SUMIF(AJ:AJ,$AL503,$AG:$AG)/'Stats summary'!$B$4/100000/COUNTIF(AJ:AJ,$AL503)*100,0)</f>
        <v>#DIV/0!</v>
      </c>
    </row>
    <row r="504" spans="13:41">
      <c r="M504">
        <v>2</v>
      </c>
      <c r="N504">
        <v>127</v>
      </c>
      <c r="O504">
        <v>952</v>
      </c>
      <c r="P504">
        <v>120904</v>
      </c>
      <c r="R504">
        <v>502</v>
      </c>
      <c r="S504">
        <v>2182</v>
      </c>
      <c r="T504">
        <v>1095364</v>
      </c>
      <c r="AG504">
        <v>501</v>
      </c>
      <c r="AH504">
        <v>0</v>
      </c>
      <c r="AI504">
        <f t="shared" si="23"/>
        <v>251</v>
      </c>
      <c r="AJ504">
        <f t="shared" si="24"/>
        <v>51</v>
      </c>
      <c r="AL504">
        <f t="shared" si="22"/>
        <v>502</v>
      </c>
      <c r="AM504" t="e">
        <f>ROUND(SUMIF(AH:AH,$AL504,$AG:$AG)/'Stats summary'!$B$4/100000/COUNTIF(AH:AH,$AL504)*100,0)</f>
        <v>#DIV/0!</v>
      </c>
      <c r="AN504">
        <f>ROUND(SUMIF(AI:AI,$AL504,$AG:$AG)/'Stats summary'!$B$4/100000/COUNTIF(AI:AI,$AL504)*100,0)</f>
        <v>0</v>
      </c>
      <c r="AO504" t="e">
        <f>ROUND(SUMIF(AJ:AJ,$AL504,$AG:$AG)/'Stats summary'!$B$4/100000/COUNTIF(AJ:AJ,$AL504)*100,0)</f>
        <v>#DIV/0!</v>
      </c>
    </row>
    <row r="505" spans="13:41">
      <c r="M505">
        <v>3</v>
      </c>
      <c r="N505">
        <v>127</v>
      </c>
      <c r="O505">
        <v>1</v>
      </c>
      <c r="P505">
        <v>127</v>
      </c>
      <c r="R505">
        <v>503</v>
      </c>
      <c r="S505">
        <v>1479</v>
      </c>
      <c r="T505">
        <v>743937</v>
      </c>
      <c r="AG505">
        <v>502</v>
      </c>
      <c r="AH505">
        <v>0</v>
      </c>
      <c r="AI505">
        <f t="shared" si="23"/>
        <v>252</v>
      </c>
      <c r="AJ505">
        <f t="shared" si="24"/>
        <v>51</v>
      </c>
      <c r="AL505">
        <f t="shared" si="22"/>
        <v>503</v>
      </c>
      <c r="AM505" t="e">
        <f>ROUND(SUMIF(AH:AH,$AL505,$AG:$AG)/'Stats summary'!$B$4/100000/COUNTIF(AH:AH,$AL505)*100,0)</f>
        <v>#DIV/0!</v>
      </c>
      <c r="AN505">
        <f>ROUND(SUMIF(AI:AI,$AL505,$AG:$AG)/'Stats summary'!$B$4/100000/COUNTIF(AI:AI,$AL505)*100,0)</f>
        <v>0</v>
      </c>
      <c r="AO505" t="e">
        <f>ROUND(SUMIF(AJ:AJ,$AL505,$AG:$AG)/'Stats summary'!$B$4/100000/COUNTIF(AJ:AJ,$AL505)*100,0)</f>
        <v>#DIV/0!</v>
      </c>
    </row>
    <row r="506" spans="13:41">
      <c r="M506">
        <v>0</v>
      </c>
      <c r="N506">
        <v>128</v>
      </c>
      <c r="O506">
        <v>16332</v>
      </c>
      <c r="P506">
        <v>2090496</v>
      </c>
      <c r="R506">
        <v>504</v>
      </c>
      <c r="S506">
        <v>5730</v>
      </c>
      <c r="T506">
        <v>2887920</v>
      </c>
      <c r="AG506">
        <v>503</v>
      </c>
      <c r="AH506">
        <v>0</v>
      </c>
      <c r="AI506">
        <f t="shared" si="23"/>
        <v>252</v>
      </c>
      <c r="AJ506">
        <f t="shared" si="24"/>
        <v>51</v>
      </c>
      <c r="AL506">
        <f t="shared" si="22"/>
        <v>504</v>
      </c>
      <c r="AM506" t="e">
        <f>ROUND(SUMIF(AH:AH,$AL506,$AG:$AG)/'Stats summary'!$B$4/100000/COUNTIF(AH:AH,$AL506)*100,0)</f>
        <v>#DIV/0!</v>
      </c>
      <c r="AN506">
        <f>ROUND(SUMIF(AI:AI,$AL506,$AG:$AG)/'Stats summary'!$B$4/100000/COUNTIF(AI:AI,$AL506)*100,0)</f>
        <v>0</v>
      </c>
      <c r="AO506" t="e">
        <f>ROUND(SUMIF(AJ:AJ,$AL506,$AG:$AG)/'Stats summary'!$B$4/100000/COUNTIF(AJ:AJ,$AL506)*100,0)</f>
        <v>#DIV/0!</v>
      </c>
    </row>
    <row r="507" spans="13:41">
      <c r="M507">
        <v>1</v>
      </c>
      <c r="N507">
        <v>128</v>
      </c>
      <c r="O507">
        <v>37180</v>
      </c>
      <c r="P507">
        <v>4759040</v>
      </c>
      <c r="R507">
        <v>505</v>
      </c>
      <c r="S507">
        <v>1367</v>
      </c>
      <c r="T507">
        <v>690335</v>
      </c>
      <c r="AG507">
        <v>504</v>
      </c>
      <c r="AH507">
        <v>0</v>
      </c>
      <c r="AI507">
        <f t="shared" si="23"/>
        <v>253</v>
      </c>
      <c r="AJ507">
        <f t="shared" si="24"/>
        <v>51</v>
      </c>
      <c r="AL507">
        <f t="shared" si="22"/>
        <v>505</v>
      </c>
      <c r="AM507" t="e">
        <f>ROUND(SUMIF(AH:AH,$AL507,$AG:$AG)/'Stats summary'!$B$4/100000/COUNTIF(AH:AH,$AL507)*100,0)</f>
        <v>#DIV/0!</v>
      </c>
      <c r="AN507">
        <f>ROUND(SUMIF(AI:AI,$AL507,$AG:$AG)/'Stats summary'!$B$4/100000/COUNTIF(AI:AI,$AL507)*100,0)</f>
        <v>0</v>
      </c>
      <c r="AO507" t="e">
        <f>ROUND(SUMIF(AJ:AJ,$AL507,$AG:$AG)/'Stats summary'!$B$4/100000/COUNTIF(AJ:AJ,$AL507)*100,0)</f>
        <v>#DIV/0!</v>
      </c>
    </row>
    <row r="508" spans="13:41">
      <c r="M508">
        <v>2</v>
      </c>
      <c r="N508">
        <v>128</v>
      </c>
      <c r="O508">
        <v>4737</v>
      </c>
      <c r="P508">
        <v>606336</v>
      </c>
      <c r="R508">
        <v>506</v>
      </c>
      <c r="S508">
        <v>2193</v>
      </c>
      <c r="T508">
        <v>1109658</v>
      </c>
      <c r="AG508">
        <v>505</v>
      </c>
      <c r="AH508">
        <v>0</v>
      </c>
      <c r="AI508">
        <f t="shared" si="23"/>
        <v>253</v>
      </c>
      <c r="AJ508">
        <f t="shared" si="24"/>
        <v>51</v>
      </c>
      <c r="AL508">
        <f t="shared" si="22"/>
        <v>506</v>
      </c>
      <c r="AM508" t="e">
        <f>ROUND(SUMIF(AH:AH,$AL508,$AG:$AG)/'Stats summary'!$B$4/100000/COUNTIF(AH:AH,$AL508)*100,0)</f>
        <v>#DIV/0!</v>
      </c>
      <c r="AN508">
        <f>ROUND(SUMIF(AI:AI,$AL508,$AG:$AG)/'Stats summary'!$B$4/100000/COUNTIF(AI:AI,$AL508)*100,0)</f>
        <v>0</v>
      </c>
      <c r="AO508" t="e">
        <f>ROUND(SUMIF(AJ:AJ,$AL508,$AG:$AG)/'Stats summary'!$B$4/100000/COUNTIF(AJ:AJ,$AL508)*100,0)</f>
        <v>#DIV/0!</v>
      </c>
    </row>
    <row r="509" spans="13:41">
      <c r="M509">
        <v>3</v>
      </c>
      <c r="N509">
        <v>128</v>
      </c>
      <c r="O509">
        <v>29657</v>
      </c>
      <c r="P509">
        <v>3796096</v>
      </c>
      <c r="R509">
        <v>507</v>
      </c>
      <c r="S509">
        <v>1441</v>
      </c>
      <c r="T509">
        <v>730587</v>
      </c>
      <c r="AG509">
        <v>506</v>
      </c>
      <c r="AH509">
        <v>0</v>
      </c>
      <c r="AI509">
        <f t="shared" si="23"/>
        <v>254</v>
      </c>
      <c r="AJ509">
        <f t="shared" si="24"/>
        <v>51</v>
      </c>
      <c r="AL509">
        <f t="shared" si="22"/>
        <v>507</v>
      </c>
      <c r="AM509" t="e">
        <f>ROUND(SUMIF(AH:AH,$AL509,$AG:$AG)/'Stats summary'!$B$4/100000/COUNTIF(AH:AH,$AL509)*100,0)</f>
        <v>#DIV/0!</v>
      </c>
      <c r="AN509">
        <f>ROUND(SUMIF(AI:AI,$AL509,$AG:$AG)/'Stats summary'!$B$4/100000/COUNTIF(AI:AI,$AL509)*100,0)</f>
        <v>0</v>
      </c>
      <c r="AO509" t="e">
        <f>ROUND(SUMIF(AJ:AJ,$AL509,$AG:$AG)/'Stats summary'!$B$4/100000/COUNTIF(AJ:AJ,$AL509)*100,0)</f>
        <v>#DIV/0!</v>
      </c>
    </row>
    <row r="510" spans="13:41">
      <c r="M510">
        <v>0</v>
      </c>
      <c r="N510">
        <v>129</v>
      </c>
      <c r="O510">
        <v>5460</v>
      </c>
      <c r="P510">
        <v>704340</v>
      </c>
      <c r="R510">
        <v>508</v>
      </c>
      <c r="S510">
        <v>4031</v>
      </c>
      <c r="T510">
        <v>2047748</v>
      </c>
      <c r="AG510">
        <v>507</v>
      </c>
      <c r="AH510">
        <v>0</v>
      </c>
      <c r="AI510">
        <f t="shared" si="23"/>
        <v>254</v>
      </c>
      <c r="AJ510">
        <f t="shared" si="24"/>
        <v>51</v>
      </c>
      <c r="AL510">
        <f t="shared" si="22"/>
        <v>508</v>
      </c>
      <c r="AM510" t="e">
        <f>ROUND(SUMIF(AH:AH,$AL510,$AG:$AG)/'Stats summary'!$B$4/100000/COUNTIF(AH:AH,$AL510)*100,0)</f>
        <v>#DIV/0!</v>
      </c>
      <c r="AN510">
        <f>ROUND(SUMIF(AI:AI,$AL510,$AG:$AG)/'Stats summary'!$B$4/100000/COUNTIF(AI:AI,$AL510)*100,0)</f>
        <v>0</v>
      </c>
      <c r="AO510" t="e">
        <f>ROUND(SUMIF(AJ:AJ,$AL510,$AG:$AG)/'Stats summary'!$B$4/100000/COUNTIF(AJ:AJ,$AL510)*100,0)</f>
        <v>#DIV/0!</v>
      </c>
    </row>
    <row r="511" spans="13:41">
      <c r="M511">
        <v>1</v>
      </c>
      <c r="N511">
        <v>129</v>
      </c>
      <c r="O511">
        <v>37</v>
      </c>
      <c r="P511">
        <v>4773</v>
      </c>
      <c r="R511">
        <v>509</v>
      </c>
      <c r="S511">
        <v>1269</v>
      </c>
      <c r="T511">
        <v>645921</v>
      </c>
      <c r="AG511">
        <v>508</v>
      </c>
      <c r="AH511">
        <v>0</v>
      </c>
      <c r="AI511">
        <f t="shared" si="23"/>
        <v>255</v>
      </c>
      <c r="AJ511">
        <f t="shared" si="24"/>
        <v>51</v>
      </c>
      <c r="AL511">
        <f t="shared" si="22"/>
        <v>509</v>
      </c>
      <c r="AM511" t="e">
        <f>ROUND(SUMIF(AH:AH,$AL511,$AG:$AG)/'Stats summary'!$B$4/100000/COUNTIF(AH:AH,$AL511)*100,0)</f>
        <v>#DIV/0!</v>
      </c>
      <c r="AN511">
        <f>ROUND(SUMIF(AI:AI,$AL511,$AG:$AG)/'Stats summary'!$B$4/100000/COUNTIF(AI:AI,$AL511)*100,0)</f>
        <v>0</v>
      </c>
      <c r="AO511" t="e">
        <f>ROUND(SUMIF(AJ:AJ,$AL511,$AG:$AG)/'Stats summary'!$B$4/100000/COUNTIF(AJ:AJ,$AL511)*100,0)</f>
        <v>#DIV/0!</v>
      </c>
    </row>
    <row r="512" spans="13:41">
      <c r="M512">
        <v>2</v>
      </c>
      <c r="N512">
        <v>129</v>
      </c>
      <c r="O512">
        <v>3167</v>
      </c>
      <c r="P512">
        <v>408543</v>
      </c>
      <c r="R512">
        <v>510</v>
      </c>
      <c r="S512">
        <v>2401</v>
      </c>
      <c r="T512">
        <v>1224510</v>
      </c>
      <c r="AG512">
        <v>509</v>
      </c>
      <c r="AH512">
        <v>0</v>
      </c>
      <c r="AI512">
        <f t="shared" si="23"/>
        <v>255</v>
      </c>
      <c r="AJ512">
        <f t="shared" si="24"/>
        <v>51</v>
      </c>
      <c r="AL512">
        <f t="shared" si="22"/>
        <v>510</v>
      </c>
      <c r="AM512" t="e">
        <f>ROUND(SUMIF(AH:AH,$AL512,$AG:$AG)/'Stats summary'!$B$4/100000/COUNTIF(AH:AH,$AL512)*100,0)</f>
        <v>#DIV/0!</v>
      </c>
      <c r="AN512">
        <f>ROUND(SUMIF(AI:AI,$AL512,$AG:$AG)/'Stats summary'!$B$4/100000/COUNTIF(AI:AI,$AL512)*100,0)</f>
        <v>0</v>
      </c>
      <c r="AO512" t="e">
        <f>ROUND(SUMIF(AJ:AJ,$AL512,$AG:$AG)/'Stats summary'!$B$4/100000/COUNTIF(AJ:AJ,$AL512)*100,0)</f>
        <v>#DIV/0!</v>
      </c>
    </row>
    <row r="513" spans="13:41">
      <c r="M513">
        <v>3</v>
      </c>
      <c r="N513">
        <v>129</v>
      </c>
      <c r="O513">
        <v>4</v>
      </c>
      <c r="P513">
        <v>516</v>
      </c>
      <c r="R513">
        <v>511</v>
      </c>
      <c r="S513">
        <v>1487</v>
      </c>
      <c r="T513">
        <v>759857</v>
      </c>
      <c r="AG513">
        <v>510</v>
      </c>
      <c r="AH513">
        <v>0</v>
      </c>
      <c r="AI513">
        <f t="shared" si="23"/>
        <v>256</v>
      </c>
      <c r="AJ513">
        <f t="shared" si="24"/>
        <v>52</v>
      </c>
      <c r="AL513">
        <f t="shared" si="22"/>
        <v>511</v>
      </c>
      <c r="AM513" t="e">
        <f>ROUND(SUMIF(AH:AH,$AL513,$AG:$AG)/'Stats summary'!$B$4/100000/COUNTIF(AH:AH,$AL513)*100,0)</f>
        <v>#DIV/0!</v>
      </c>
      <c r="AN513">
        <f>ROUND(SUMIF(AI:AI,$AL513,$AG:$AG)/'Stats summary'!$B$4/100000/COUNTIF(AI:AI,$AL513)*100,0)</f>
        <v>0</v>
      </c>
      <c r="AO513" t="e">
        <f>ROUND(SUMIF(AJ:AJ,$AL513,$AG:$AG)/'Stats summary'!$B$4/100000/COUNTIF(AJ:AJ,$AL513)*100,0)</f>
        <v>#DIV/0!</v>
      </c>
    </row>
    <row r="514" spans="13:41">
      <c r="M514">
        <v>0</v>
      </c>
      <c r="N514">
        <v>130</v>
      </c>
      <c r="O514">
        <v>2969</v>
      </c>
      <c r="P514">
        <v>385970</v>
      </c>
      <c r="R514">
        <v>512</v>
      </c>
      <c r="S514">
        <v>5368</v>
      </c>
      <c r="T514">
        <v>2748416</v>
      </c>
      <c r="AG514">
        <v>511</v>
      </c>
      <c r="AH514">
        <v>0</v>
      </c>
      <c r="AI514">
        <f t="shared" si="23"/>
        <v>256</v>
      </c>
      <c r="AJ514">
        <f t="shared" si="24"/>
        <v>52</v>
      </c>
      <c r="AL514">
        <f t="shared" si="22"/>
        <v>512</v>
      </c>
      <c r="AM514" t="e">
        <f>ROUND(SUMIF(AH:AH,$AL514,$AG:$AG)/'Stats summary'!$B$4/100000/COUNTIF(AH:AH,$AL514)*100,0)</f>
        <v>#DIV/0!</v>
      </c>
      <c r="AN514">
        <f>ROUND(SUMIF(AI:AI,$AL514,$AG:$AG)/'Stats summary'!$B$4/100000/COUNTIF(AI:AI,$AL514)*100,0)</f>
        <v>0</v>
      </c>
      <c r="AO514" t="e">
        <f>ROUND(SUMIF(AJ:AJ,$AL514,$AG:$AG)/'Stats summary'!$B$4/100000/COUNTIF(AJ:AJ,$AL514)*100,0)</f>
        <v>#DIV/0!</v>
      </c>
    </row>
    <row r="515" spans="13:41">
      <c r="M515">
        <v>1</v>
      </c>
      <c r="N515">
        <v>130</v>
      </c>
      <c r="O515">
        <v>10</v>
      </c>
      <c r="P515">
        <v>1300</v>
      </c>
      <c r="R515">
        <v>513</v>
      </c>
      <c r="S515">
        <v>1393</v>
      </c>
      <c r="T515">
        <v>714609</v>
      </c>
      <c r="AG515">
        <v>512</v>
      </c>
      <c r="AH515">
        <v>0</v>
      </c>
      <c r="AI515">
        <f t="shared" si="23"/>
        <v>257</v>
      </c>
      <c r="AJ515">
        <f t="shared" si="24"/>
        <v>52</v>
      </c>
      <c r="AL515">
        <f t="shared" si="22"/>
        <v>513</v>
      </c>
      <c r="AM515" t="e">
        <f>ROUND(SUMIF(AH:AH,$AL515,$AG:$AG)/'Stats summary'!$B$4/100000/COUNTIF(AH:AH,$AL515)*100,0)</f>
        <v>#DIV/0!</v>
      </c>
      <c r="AN515">
        <f>ROUND(SUMIF(AI:AI,$AL515,$AG:$AG)/'Stats summary'!$B$4/100000/COUNTIF(AI:AI,$AL515)*100,0)</f>
        <v>0</v>
      </c>
      <c r="AO515" t="e">
        <f>ROUND(SUMIF(AJ:AJ,$AL515,$AG:$AG)/'Stats summary'!$B$4/100000/COUNTIF(AJ:AJ,$AL515)*100,0)</f>
        <v>#DIV/0!</v>
      </c>
    </row>
    <row r="516" spans="13:41">
      <c r="M516">
        <v>2</v>
      </c>
      <c r="N516">
        <v>130</v>
      </c>
      <c r="O516">
        <v>1375</v>
      </c>
      <c r="P516">
        <v>178750</v>
      </c>
      <c r="R516">
        <v>514</v>
      </c>
      <c r="S516">
        <v>1961</v>
      </c>
      <c r="T516">
        <v>1007954</v>
      </c>
      <c r="AG516">
        <v>513</v>
      </c>
      <c r="AH516">
        <v>0</v>
      </c>
      <c r="AI516">
        <f t="shared" si="23"/>
        <v>257</v>
      </c>
      <c r="AJ516">
        <f t="shared" si="24"/>
        <v>52</v>
      </c>
      <c r="AL516">
        <f t="shared" ref="AL516:AL579" si="25">AL515+1</f>
        <v>514</v>
      </c>
      <c r="AM516" t="e">
        <f>ROUND(SUMIF(AH:AH,$AL516,$AG:$AG)/'Stats summary'!$B$4/100000/COUNTIF(AH:AH,$AL516)*100,0)</f>
        <v>#DIV/0!</v>
      </c>
      <c r="AN516">
        <f>ROUND(SUMIF(AI:AI,$AL516,$AG:$AG)/'Stats summary'!$B$4/100000/COUNTIF(AI:AI,$AL516)*100,0)</f>
        <v>0</v>
      </c>
      <c r="AO516" t="e">
        <f>ROUND(SUMIF(AJ:AJ,$AL516,$AG:$AG)/'Stats summary'!$B$4/100000/COUNTIF(AJ:AJ,$AL516)*100,0)</f>
        <v>#DIV/0!</v>
      </c>
    </row>
    <row r="517" spans="13:41">
      <c r="M517">
        <v>3</v>
      </c>
      <c r="N517">
        <v>130</v>
      </c>
      <c r="O517">
        <v>9</v>
      </c>
      <c r="P517">
        <v>1170</v>
      </c>
      <c r="R517">
        <v>515</v>
      </c>
      <c r="S517">
        <v>1373</v>
      </c>
      <c r="T517">
        <v>707095</v>
      </c>
      <c r="AG517">
        <v>514</v>
      </c>
      <c r="AH517">
        <v>0</v>
      </c>
      <c r="AI517">
        <f t="shared" si="23"/>
        <v>258</v>
      </c>
      <c r="AJ517">
        <f t="shared" si="24"/>
        <v>52</v>
      </c>
      <c r="AL517">
        <f t="shared" si="25"/>
        <v>515</v>
      </c>
      <c r="AM517" t="e">
        <f>ROUND(SUMIF(AH:AH,$AL517,$AG:$AG)/'Stats summary'!$B$4/100000/COUNTIF(AH:AH,$AL517)*100,0)</f>
        <v>#DIV/0!</v>
      </c>
      <c r="AN517">
        <f>ROUND(SUMIF(AI:AI,$AL517,$AG:$AG)/'Stats summary'!$B$4/100000/COUNTIF(AI:AI,$AL517)*100,0)</f>
        <v>0</v>
      </c>
      <c r="AO517" t="e">
        <f>ROUND(SUMIF(AJ:AJ,$AL517,$AG:$AG)/'Stats summary'!$B$4/100000/COUNTIF(AJ:AJ,$AL517)*100,0)</f>
        <v>#DIV/0!</v>
      </c>
    </row>
    <row r="518" spans="13:41">
      <c r="M518">
        <v>0</v>
      </c>
      <c r="N518">
        <v>131</v>
      </c>
      <c r="O518">
        <v>1023</v>
      </c>
      <c r="P518">
        <v>134013</v>
      </c>
      <c r="R518">
        <v>516</v>
      </c>
      <c r="S518">
        <v>4527</v>
      </c>
      <c r="T518">
        <v>2335932</v>
      </c>
      <c r="AG518">
        <v>515</v>
      </c>
      <c r="AH518">
        <v>0</v>
      </c>
      <c r="AI518">
        <f t="shared" ref="AI518:AI581" si="26">AI516+1</f>
        <v>258</v>
      </c>
      <c r="AJ518">
        <f t="shared" si="24"/>
        <v>52</v>
      </c>
      <c r="AL518">
        <f t="shared" si="25"/>
        <v>516</v>
      </c>
      <c r="AM518" t="e">
        <f>ROUND(SUMIF(AH:AH,$AL518,$AG:$AG)/'Stats summary'!$B$4/100000/COUNTIF(AH:AH,$AL518)*100,0)</f>
        <v>#DIV/0!</v>
      </c>
      <c r="AN518">
        <f>ROUND(SUMIF(AI:AI,$AL518,$AG:$AG)/'Stats summary'!$B$4/100000/COUNTIF(AI:AI,$AL518)*100,0)</f>
        <v>0</v>
      </c>
      <c r="AO518" t="e">
        <f>ROUND(SUMIF(AJ:AJ,$AL518,$AG:$AG)/'Stats summary'!$B$4/100000/COUNTIF(AJ:AJ,$AL518)*100,0)</f>
        <v>#DIV/0!</v>
      </c>
    </row>
    <row r="519" spans="13:41">
      <c r="M519">
        <v>1</v>
      </c>
      <c r="N519">
        <v>131</v>
      </c>
      <c r="O519">
        <v>18</v>
      </c>
      <c r="P519">
        <v>2358</v>
      </c>
      <c r="R519">
        <v>517</v>
      </c>
      <c r="S519">
        <v>1366</v>
      </c>
      <c r="T519">
        <v>706222</v>
      </c>
      <c r="AG519">
        <v>516</v>
      </c>
      <c r="AH519">
        <v>0</v>
      </c>
      <c r="AI519">
        <f t="shared" si="26"/>
        <v>259</v>
      </c>
      <c r="AJ519">
        <f t="shared" si="24"/>
        <v>52</v>
      </c>
      <c r="AL519">
        <f t="shared" si="25"/>
        <v>517</v>
      </c>
      <c r="AM519" t="e">
        <f>ROUND(SUMIF(AH:AH,$AL519,$AG:$AG)/'Stats summary'!$B$4/100000/COUNTIF(AH:AH,$AL519)*100,0)</f>
        <v>#DIV/0!</v>
      </c>
      <c r="AN519">
        <f>ROUND(SUMIF(AI:AI,$AL519,$AG:$AG)/'Stats summary'!$B$4/100000/COUNTIF(AI:AI,$AL519)*100,0)</f>
        <v>0</v>
      </c>
      <c r="AO519" t="e">
        <f>ROUND(SUMIF(AJ:AJ,$AL519,$AG:$AG)/'Stats summary'!$B$4/100000/COUNTIF(AJ:AJ,$AL519)*100,0)</f>
        <v>#DIV/0!</v>
      </c>
    </row>
    <row r="520" spans="13:41">
      <c r="M520">
        <v>2</v>
      </c>
      <c r="N520">
        <v>131</v>
      </c>
      <c r="O520">
        <v>428</v>
      </c>
      <c r="P520">
        <v>56068</v>
      </c>
      <c r="R520">
        <v>518</v>
      </c>
      <c r="S520">
        <v>1874</v>
      </c>
      <c r="T520">
        <v>970732</v>
      </c>
      <c r="AG520">
        <v>517</v>
      </c>
      <c r="AH520">
        <v>0</v>
      </c>
      <c r="AI520">
        <f t="shared" si="26"/>
        <v>259</v>
      </c>
      <c r="AJ520">
        <f t="shared" si="24"/>
        <v>52</v>
      </c>
      <c r="AL520">
        <f t="shared" si="25"/>
        <v>518</v>
      </c>
      <c r="AM520" t="e">
        <f>ROUND(SUMIF(AH:AH,$AL520,$AG:$AG)/'Stats summary'!$B$4/100000/COUNTIF(AH:AH,$AL520)*100,0)</f>
        <v>#DIV/0!</v>
      </c>
      <c r="AN520">
        <f>ROUND(SUMIF(AI:AI,$AL520,$AG:$AG)/'Stats summary'!$B$4/100000/COUNTIF(AI:AI,$AL520)*100,0)</f>
        <v>0</v>
      </c>
      <c r="AO520" t="e">
        <f>ROUND(SUMIF(AJ:AJ,$AL520,$AG:$AG)/'Stats summary'!$B$4/100000/COUNTIF(AJ:AJ,$AL520)*100,0)</f>
        <v>#DIV/0!</v>
      </c>
    </row>
    <row r="521" spans="13:41">
      <c r="M521">
        <v>0</v>
      </c>
      <c r="N521">
        <v>132</v>
      </c>
      <c r="O521">
        <v>574356</v>
      </c>
      <c r="P521">
        <v>75814992</v>
      </c>
      <c r="R521">
        <v>519</v>
      </c>
      <c r="S521">
        <v>1416</v>
      </c>
      <c r="T521">
        <v>734904</v>
      </c>
      <c r="AG521">
        <v>518</v>
      </c>
      <c r="AH521">
        <v>0</v>
      </c>
      <c r="AI521">
        <f t="shared" si="26"/>
        <v>260</v>
      </c>
      <c r="AJ521">
        <f t="shared" si="24"/>
        <v>52</v>
      </c>
      <c r="AL521">
        <f t="shared" si="25"/>
        <v>519</v>
      </c>
      <c r="AM521" t="e">
        <f>ROUND(SUMIF(AH:AH,$AL521,$AG:$AG)/'Stats summary'!$B$4/100000/COUNTIF(AH:AH,$AL521)*100,0)</f>
        <v>#DIV/0!</v>
      </c>
      <c r="AN521">
        <f>ROUND(SUMIF(AI:AI,$AL521,$AG:$AG)/'Stats summary'!$B$4/100000/COUNTIF(AI:AI,$AL521)*100,0)</f>
        <v>0</v>
      </c>
      <c r="AO521" t="e">
        <f>ROUND(SUMIF(AJ:AJ,$AL521,$AG:$AG)/'Stats summary'!$B$4/100000/COUNTIF(AJ:AJ,$AL521)*100,0)</f>
        <v>#DIV/0!</v>
      </c>
    </row>
    <row r="522" spans="13:41">
      <c r="M522">
        <v>1</v>
      </c>
      <c r="N522">
        <v>132</v>
      </c>
      <c r="O522">
        <v>97996</v>
      </c>
      <c r="P522">
        <v>12935472</v>
      </c>
      <c r="R522">
        <v>520</v>
      </c>
      <c r="S522">
        <v>4945</v>
      </c>
      <c r="T522">
        <v>2571400</v>
      </c>
      <c r="AG522">
        <v>519</v>
      </c>
      <c r="AH522">
        <v>0</v>
      </c>
      <c r="AI522">
        <f t="shared" si="26"/>
        <v>260</v>
      </c>
      <c r="AJ522">
        <f t="shared" si="24"/>
        <v>52</v>
      </c>
      <c r="AL522">
        <f t="shared" si="25"/>
        <v>520</v>
      </c>
      <c r="AM522" t="e">
        <f>ROUND(SUMIF(AH:AH,$AL522,$AG:$AG)/'Stats summary'!$B$4/100000/COUNTIF(AH:AH,$AL522)*100,0)</f>
        <v>#DIV/0!</v>
      </c>
      <c r="AN522">
        <f>ROUND(SUMIF(AI:AI,$AL522,$AG:$AG)/'Stats summary'!$B$4/100000/COUNTIF(AI:AI,$AL522)*100,0)</f>
        <v>0</v>
      </c>
      <c r="AO522" t="e">
        <f>ROUND(SUMIF(AJ:AJ,$AL522,$AG:$AG)/'Stats summary'!$B$4/100000/COUNTIF(AJ:AJ,$AL522)*100,0)</f>
        <v>#DIV/0!</v>
      </c>
    </row>
    <row r="523" spans="13:41">
      <c r="M523">
        <v>2</v>
      </c>
      <c r="N523">
        <v>132</v>
      </c>
      <c r="O523">
        <v>77264</v>
      </c>
      <c r="P523">
        <v>10198848</v>
      </c>
      <c r="R523">
        <v>521</v>
      </c>
      <c r="S523">
        <v>1269</v>
      </c>
      <c r="T523">
        <v>661149</v>
      </c>
      <c r="AG523">
        <v>520</v>
      </c>
      <c r="AH523">
        <v>0</v>
      </c>
      <c r="AI523">
        <f t="shared" si="26"/>
        <v>261</v>
      </c>
      <c r="AJ523">
        <f t="shared" si="24"/>
        <v>53</v>
      </c>
      <c r="AL523">
        <f t="shared" si="25"/>
        <v>521</v>
      </c>
      <c r="AM523" t="e">
        <f>ROUND(SUMIF(AH:AH,$AL523,$AG:$AG)/'Stats summary'!$B$4/100000/COUNTIF(AH:AH,$AL523)*100,0)</f>
        <v>#DIV/0!</v>
      </c>
      <c r="AN523">
        <f>ROUND(SUMIF(AI:AI,$AL523,$AG:$AG)/'Stats summary'!$B$4/100000/COUNTIF(AI:AI,$AL523)*100,0)</f>
        <v>0</v>
      </c>
      <c r="AO523" t="e">
        <f>ROUND(SUMIF(AJ:AJ,$AL523,$AG:$AG)/'Stats summary'!$B$4/100000/COUNTIF(AJ:AJ,$AL523)*100,0)</f>
        <v>#DIV/0!</v>
      </c>
    </row>
    <row r="524" spans="13:41">
      <c r="M524">
        <v>3</v>
      </c>
      <c r="N524">
        <v>132</v>
      </c>
      <c r="O524">
        <v>24755</v>
      </c>
      <c r="P524">
        <v>3267660</v>
      </c>
      <c r="R524">
        <v>522</v>
      </c>
      <c r="S524">
        <v>2050</v>
      </c>
      <c r="T524">
        <v>1070100</v>
      </c>
      <c r="AG524">
        <v>521</v>
      </c>
      <c r="AH524">
        <v>0</v>
      </c>
      <c r="AI524">
        <f t="shared" si="26"/>
        <v>261</v>
      </c>
      <c r="AJ524">
        <f t="shared" si="24"/>
        <v>53</v>
      </c>
      <c r="AL524">
        <f t="shared" si="25"/>
        <v>522</v>
      </c>
      <c r="AM524" t="e">
        <f>ROUND(SUMIF(AH:AH,$AL524,$AG:$AG)/'Stats summary'!$B$4/100000/COUNTIF(AH:AH,$AL524)*100,0)</f>
        <v>#DIV/0!</v>
      </c>
      <c r="AN524">
        <f>ROUND(SUMIF(AI:AI,$AL524,$AG:$AG)/'Stats summary'!$B$4/100000/COUNTIF(AI:AI,$AL524)*100,0)</f>
        <v>0</v>
      </c>
      <c r="AO524" t="e">
        <f>ROUND(SUMIF(AJ:AJ,$AL524,$AG:$AG)/'Stats summary'!$B$4/100000/COUNTIF(AJ:AJ,$AL524)*100,0)</f>
        <v>#DIV/0!</v>
      </c>
    </row>
    <row r="525" spans="13:41">
      <c r="M525">
        <v>0</v>
      </c>
      <c r="N525">
        <v>133</v>
      </c>
      <c r="O525">
        <v>1152</v>
      </c>
      <c r="P525">
        <v>153216</v>
      </c>
      <c r="R525">
        <v>523</v>
      </c>
      <c r="S525">
        <v>1320</v>
      </c>
      <c r="T525">
        <v>690360</v>
      </c>
      <c r="AG525">
        <v>522</v>
      </c>
      <c r="AH525">
        <v>0</v>
      </c>
      <c r="AI525">
        <f t="shared" si="26"/>
        <v>262</v>
      </c>
      <c r="AJ525">
        <f t="shared" si="24"/>
        <v>53</v>
      </c>
      <c r="AL525">
        <f t="shared" si="25"/>
        <v>523</v>
      </c>
      <c r="AM525" t="e">
        <f>ROUND(SUMIF(AH:AH,$AL525,$AG:$AG)/'Stats summary'!$B$4/100000/COUNTIF(AH:AH,$AL525)*100,0)</f>
        <v>#DIV/0!</v>
      </c>
      <c r="AN525">
        <f>ROUND(SUMIF(AI:AI,$AL525,$AG:$AG)/'Stats summary'!$B$4/100000/COUNTIF(AI:AI,$AL525)*100,0)</f>
        <v>0</v>
      </c>
      <c r="AO525" t="e">
        <f>ROUND(SUMIF(AJ:AJ,$AL525,$AG:$AG)/'Stats summary'!$B$4/100000/COUNTIF(AJ:AJ,$AL525)*100,0)</f>
        <v>#DIV/0!</v>
      </c>
    </row>
    <row r="526" spans="13:41">
      <c r="M526">
        <v>1</v>
      </c>
      <c r="N526">
        <v>133</v>
      </c>
      <c r="O526">
        <v>1</v>
      </c>
      <c r="P526">
        <v>133</v>
      </c>
      <c r="R526">
        <v>524</v>
      </c>
      <c r="S526">
        <v>3627</v>
      </c>
      <c r="T526">
        <v>1900548</v>
      </c>
      <c r="AG526">
        <v>523</v>
      </c>
      <c r="AH526">
        <v>0</v>
      </c>
      <c r="AI526">
        <f t="shared" si="26"/>
        <v>262</v>
      </c>
      <c r="AJ526">
        <f t="shared" ref="AJ526:AJ589" si="27">AJ516+1</f>
        <v>53</v>
      </c>
      <c r="AL526">
        <f t="shared" si="25"/>
        <v>524</v>
      </c>
      <c r="AM526" t="e">
        <f>ROUND(SUMIF(AH:AH,$AL526,$AG:$AG)/'Stats summary'!$B$4/100000/COUNTIF(AH:AH,$AL526)*100,0)</f>
        <v>#DIV/0!</v>
      </c>
      <c r="AN526">
        <f>ROUND(SUMIF(AI:AI,$AL526,$AG:$AG)/'Stats summary'!$B$4/100000/COUNTIF(AI:AI,$AL526)*100,0)</f>
        <v>0</v>
      </c>
      <c r="AO526" t="e">
        <f>ROUND(SUMIF(AJ:AJ,$AL526,$AG:$AG)/'Stats summary'!$B$4/100000/COUNTIF(AJ:AJ,$AL526)*100,0)</f>
        <v>#DIV/0!</v>
      </c>
    </row>
    <row r="527" spans="13:41">
      <c r="M527">
        <v>2</v>
      </c>
      <c r="N527">
        <v>133</v>
      </c>
      <c r="O527">
        <v>577</v>
      </c>
      <c r="P527">
        <v>76741</v>
      </c>
      <c r="R527">
        <v>525</v>
      </c>
      <c r="S527">
        <v>1332</v>
      </c>
      <c r="T527">
        <v>699300</v>
      </c>
      <c r="AG527">
        <v>524</v>
      </c>
      <c r="AH527">
        <v>0</v>
      </c>
      <c r="AI527">
        <f t="shared" si="26"/>
        <v>263</v>
      </c>
      <c r="AJ527">
        <f t="shared" si="27"/>
        <v>53</v>
      </c>
      <c r="AL527">
        <f t="shared" si="25"/>
        <v>525</v>
      </c>
      <c r="AM527" t="e">
        <f>ROUND(SUMIF(AH:AH,$AL527,$AG:$AG)/'Stats summary'!$B$4/100000/COUNTIF(AH:AH,$AL527)*100,0)</f>
        <v>#DIV/0!</v>
      </c>
      <c r="AN527">
        <f>ROUND(SUMIF(AI:AI,$AL527,$AG:$AG)/'Stats summary'!$B$4/100000/COUNTIF(AI:AI,$AL527)*100,0)</f>
        <v>0</v>
      </c>
      <c r="AO527" t="e">
        <f>ROUND(SUMIF(AJ:AJ,$AL527,$AG:$AG)/'Stats summary'!$B$4/100000/COUNTIF(AJ:AJ,$AL527)*100,0)</f>
        <v>#DIV/0!</v>
      </c>
    </row>
    <row r="528" spans="13:41">
      <c r="M528">
        <v>0</v>
      </c>
      <c r="N528">
        <v>134</v>
      </c>
      <c r="O528">
        <v>3487</v>
      </c>
      <c r="P528">
        <v>467258</v>
      </c>
      <c r="R528">
        <v>526</v>
      </c>
      <c r="S528">
        <v>2043</v>
      </c>
      <c r="T528">
        <v>1074618</v>
      </c>
      <c r="AG528">
        <v>525</v>
      </c>
      <c r="AH528">
        <v>0</v>
      </c>
      <c r="AI528">
        <f t="shared" si="26"/>
        <v>263</v>
      </c>
      <c r="AJ528">
        <f t="shared" si="27"/>
        <v>53</v>
      </c>
      <c r="AL528">
        <f t="shared" si="25"/>
        <v>526</v>
      </c>
      <c r="AM528" t="e">
        <f>ROUND(SUMIF(AH:AH,$AL528,$AG:$AG)/'Stats summary'!$B$4/100000/COUNTIF(AH:AH,$AL528)*100,0)</f>
        <v>#DIV/0!</v>
      </c>
      <c r="AN528">
        <f>ROUND(SUMIF(AI:AI,$AL528,$AG:$AG)/'Stats summary'!$B$4/100000/COUNTIF(AI:AI,$AL528)*100,0)</f>
        <v>0</v>
      </c>
      <c r="AO528" t="e">
        <f>ROUND(SUMIF(AJ:AJ,$AL528,$AG:$AG)/'Stats summary'!$B$4/100000/COUNTIF(AJ:AJ,$AL528)*100,0)</f>
        <v>#DIV/0!</v>
      </c>
    </row>
    <row r="529" spans="13:41">
      <c r="M529">
        <v>1</v>
      </c>
      <c r="N529">
        <v>134</v>
      </c>
      <c r="O529">
        <v>3</v>
      </c>
      <c r="P529">
        <v>402</v>
      </c>
      <c r="R529">
        <v>527</v>
      </c>
      <c r="S529">
        <v>1334</v>
      </c>
      <c r="T529">
        <v>703018</v>
      </c>
      <c r="AG529">
        <v>526</v>
      </c>
      <c r="AH529">
        <v>0</v>
      </c>
      <c r="AI529">
        <f t="shared" si="26"/>
        <v>264</v>
      </c>
      <c r="AJ529">
        <f t="shared" si="27"/>
        <v>53</v>
      </c>
      <c r="AL529">
        <f t="shared" si="25"/>
        <v>527</v>
      </c>
      <c r="AM529" t="e">
        <f>ROUND(SUMIF(AH:AH,$AL529,$AG:$AG)/'Stats summary'!$B$4/100000/COUNTIF(AH:AH,$AL529)*100,0)</f>
        <v>#DIV/0!</v>
      </c>
      <c r="AN529">
        <f>ROUND(SUMIF(AI:AI,$AL529,$AG:$AG)/'Stats summary'!$B$4/100000/COUNTIF(AI:AI,$AL529)*100,0)</f>
        <v>0</v>
      </c>
      <c r="AO529" t="e">
        <f>ROUND(SUMIF(AJ:AJ,$AL529,$AG:$AG)/'Stats summary'!$B$4/100000/COUNTIF(AJ:AJ,$AL529)*100,0)</f>
        <v>#DIV/0!</v>
      </c>
    </row>
    <row r="530" spans="13:41">
      <c r="M530">
        <v>2</v>
      </c>
      <c r="N530">
        <v>134</v>
      </c>
      <c r="O530">
        <v>1251</v>
      </c>
      <c r="P530">
        <v>167634</v>
      </c>
      <c r="R530">
        <v>528</v>
      </c>
      <c r="S530">
        <v>31991</v>
      </c>
      <c r="T530">
        <v>16891248</v>
      </c>
      <c r="AG530">
        <v>527</v>
      </c>
      <c r="AH530">
        <v>0</v>
      </c>
      <c r="AI530">
        <f t="shared" si="26"/>
        <v>264</v>
      </c>
      <c r="AJ530">
        <f t="shared" si="27"/>
        <v>53</v>
      </c>
      <c r="AL530">
        <f t="shared" si="25"/>
        <v>528</v>
      </c>
      <c r="AM530" t="e">
        <f>ROUND(SUMIF(AH:AH,$AL530,$AG:$AG)/'Stats summary'!$B$4/100000/COUNTIF(AH:AH,$AL530)*100,0)</f>
        <v>#DIV/0!</v>
      </c>
      <c r="AN530">
        <f>ROUND(SUMIF(AI:AI,$AL530,$AG:$AG)/'Stats summary'!$B$4/100000/COUNTIF(AI:AI,$AL530)*100,0)</f>
        <v>0</v>
      </c>
      <c r="AO530" t="e">
        <f>ROUND(SUMIF(AJ:AJ,$AL530,$AG:$AG)/'Stats summary'!$B$4/100000/COUNTIF(AJ:AJ,$AL530)*100,0)</f>
        <v>#DIV/0!</v>
      </c>
    </row>
    <row r="531" spans="13:41">
      <c r="M531">
        <v>0</v>
      </c>
      <c r="N531">
        <v>135</v>
      </c>
      <c r="O531">
        <v>9064</v>
      </c>
      <c r="P531">
        <v>1223640</v>
      </c>
      <c r="R531">
        <v>529</v>
      </c>
      <c r="S531">
        <v>1269</v>
      </c>
      <c r="T531">
        <v>671301</v>
      </c>
      <c r="AG531">
        <v>528</v>
      </c>
      <c r="AH531">
        <v>0</v>
      </c>
      <c r="AI531">
        <f t="shared" si="26"/>
        <v>265</v>
      </c>
      <c r="AJ531">
        <f t="shared" si="27"/>
        <v>53</v>
      </c>
      <c r="AL531">
        <f t="shared" si="25"/>
        <v>529</v>
      </c>
      <c r="AM531" t="e">
        <f>ROUND(SUMIF(AH:AH,$AL531,$AG:$AG)/'Stats summary'!$B$4/100000/COUNTIF(AH:AH,$AL531)*100,0)</f>
        <v>#DIV/0!</v>
      </c>
      <c r="AN531">
        <f>ROUND(SUMIF(AI:AI,$AL531,$AG:$AG)/'Stats summary'!$B$4/100000/COUNTIF(AI:AI,$AL531)*100,0)</f>
        <v>0</v>
      </c>
      <c r="AO531" t="e">
        <f>ROUND(SUMIF(AJ:AJ,$AL531,$AG:$AG)/'Stats summary'!$B$4/100000/COUNTIF(AJ:AJ,$AL531)*100,0)</f>
        <v>#DIV/0!</v>
      </c>
    </row>
    <row r="532" spans="13:41">
      <c r="M532">
        <v>1</v>
      </c>
      <c r="N532">
        <v>135</v>
      </c>
      <c r="O532">
        <v>101</v>
      </c>
      <c r="P532">
        <v>13635</v>
      </c>
      <c r="R532">
        <v>530</v>
      </c>
      <c r="S532">
        <v>1910</v>
      </c>
      <c r="T532">
        <v>1012300</v>
      </c>
      <c r="AG532">
        <v>529</v>
      </c>
      <c r="AH532">
        <v>0</v>
      </c>
      <c r="AI532">
        <f t="shared" si="26"/>
        <v>265</v>
      </c>
      <c r="AJ532">
        <f t="shared" si="27"/>
        <v>53</v>
      </c>
      <c r="AL532">
        <f t="shared" si="25"/>
        <v>530</v>
      </c>
      <c r="AM532" t="e">
        <f>ROUND(SUMIF(AH:AH,$AL532,$AG:$AG)/'Stats summary'!$B$4/100000/COUNTIF(AH:AH,$AL532)*100,0)</f>
        <v>#DIV/0!</v>
      </c>
      <c r="AN532">
        <f>ROUND(SUMIF(AI:AI,$AL532,$AG:$AG)/'Stats summary'!$B$4/100000/COUNTIF(AI:AI,$AL532)*100,0)</f>
        <v>0</v>
      </c>
      <c r="AO532" t="e">
        <f>ROUND(SUMIF(AJ:AJ,$AL532,$AG:$AG)/'Stats summary'!$B$4/100000/COUNTIF(AJ:AJ,$AL532)*100,0)</f>
        <v>#DIV/0!</v>
      </c>
    </row>
    <row r="533" spans="13:41">
      <c r="M533">
        <v>2</v>
      </c>
      <c r="N533">
        <v>135</v>
      </c>
      <c r="O533">
        <v>3047</v>
      </c>
      <c r="P533">
        <v>411345</v>
      </c>
      <c r="R533">
        <v>531</v>
      </c>
      <c r="S533">
        <v>1508</v>
      </c>
      <c r="T533">
        <v>800748</v>
      </c>
      <c r="AG533">
        <v>530</v>
      </c>
      <c r="AH533">
        <v>0</v>
      </c>
      <c r="AI533">
        <f t="shared" si="26"/>
        <v>266</v>
      </c>
      <c r="AJ533">
        <f t="shared" si="27"/>
        <v>54</v>
      </c>
      <c r="AL533">
        <f t="shared" si="25"/>
        <v>531</v>
      </c>
      <c r="AM533" t="e">
        <f>ROUND(SUMIF(AH:AH,$AL533,$AG:$AG)/'Stats summary'!$B$4/100000/COUNTIF(AH:AH,$AL533)*100,0)</f>
        <v>#DIV/0!</v>
      </c>
      <c r="AN533">
        <f>ROUND(SUMIF(AI:AI,$AL533,$AG:$AG)/'Stats summary'!$B$4/100000/COUNTIF(AI:AI,$AL533)*100,0)</f>
        <v>0</v>
      </c>
      <c r="AO533" t="e">
        <f>ROUND(SUMIF(AJ:AJ,$AL533,$AG:$AG)/'Stats summary'!$B$4/100000/COUNTIF(AJ:AJ,$AL533)*100,0)</f>
        <v>#DIV/0!</v>
      </c>
    </row>
    <row r="534" spans="13:41">
      <c r="M534">
        <v>3</v>
      </c>
      <c r="N534">
        <v>135</v>
      </c>
      <c r="O534">
        <v>22</v>
      </c>
      <c r="P534">
        <v>2970</v>
      </c>
      <c r="R534">
        <v>532</v>
      </c>
      <c r="S534">
        <v>3907</v>
      </c>
      <c r="T534">
        <v>2078524</v>
      </c>
      <c r="AG534">
        <v>531</v>
      </c>
      <c r="AH534">
        <v>0</v>
      </c>
      <c r="AI534">
        <f t="shared" si="26"/>
        <v>266</v>
      </c>
      <c r="AJ534">
        <f t="shared" si="27"/>
        <v>54</v>
      </c>
      <c r="AL534">
        <f t="shared" si="25"/>
        <v>532</v>
      </c>
      <c r="AM534" t="e">
        <f>ROUND(SUMIF(AH:AH,$AL534,$AG:$AG)/'Stats summary'!$B$4/100000/COUNTIF(AH:AH,$AL534)*100,0)</f>
        <v>#DIV/0!</v>
      </c>
      <c r="AN534">
        <f>ROUND(SUMIF(AI:AI,$AL534,$AG:$AG)/'Stats summary'!$B$4/100000/COUNTIF(AI:AI,$AL534)*100,0)</f>
        <v>0</v>
      </c>
      <c r="AO534" t="e">
        <f>ROUND(SUMIF(AJ:AJ,$AL534,$AG:$AG)/'Stats summary'!$B$4/100000/COUNTIF(AJ:AJ,$AL534)*100,0)</f>
        <v>#DIV/0!</v>
      </c>
    </row>
    <row r="535" spans="13:41">
      <c r="M535">
        <v>0</v>
      </c>
      <c r="N535">
        <v>136</v>
      </c>
      <c r="O535">
        <v>9616</v>
      </c>
      <c r="P535">
        <v>1307776</v>
      </c>
      <c r="R535">
        <v>533</v>
      </c>
      <c r="S535">
        <v>1461</v>
      </c>
      <c r="T535">
        <v>778713</v>
      </c>
      <c r="AG535">
        <v>532</v>
      </c>
      <c r="AH535">
        <v>0</v>
      </c>
      <c r="AI535">
        <f t="shared" si="26"/>
        <v>267</v>
      </c>
      <c r="AJ535">
        <f t="shared" si="27"/>
        <v>54</v>
      </c>
      <c r="AL535">
        <f t="shared" si="25"/>
        <v>533</v>
      </c>
      <c r="AM535" t="e">
        <f>ROUND(SUMIF(AH:AH,$AL535,$AG:$AG)/'Stats summary'!$B$4/100000/COUNTIF(AH:AH,$AL535)*100,0)</f>
        <v>#DIV/0!</v>
      </c>
      <c r="AN535">
        <f>ROUND(SUMIF(AI:AI,$AL535,$AG:$AG)/'Stats summary'!$B$4/100000/COUNTIF(AI:AI,$AL535)*100,0)</f>
        <v>0</v>
      </c>
      <c r="AO535" t="e">
        <f>ROUND(SUMIF(AJ:AJ,$AL535,$AG:$AG)/'Stats summary'!$B$4/100000/COUNTIF(AJ:AJ,$AL535)*100,0)</f>
        <v>#DIV/0!</v>
      </c>
    </row>
    <row r="536" spans="13:41">
      <c r="M536">
        <v>1</v>
      </c>
      <c r="N536">
        <v>136</v>
      </c>
      <c r="O536">
        <v>11091</v>
      </c>
      <c r="P536">
        <v>1508376</v>
      </c>
      <c r="R536">
        <v>534</v>
      </c>
      <c r="S536">
        <v>2395</v>
      </c>
      <c r="T536">
        <v>1278930</v>
      </c>
      <c r="AG536">
        <v>533</v>
      </c>
      <c r="AH536">
        <v>0</v>
      </c>
      <c r="AI536">
        <f t="shared" si="26"/>
        <v>267</v>
      </c>
      <c r="AJ536">
        <f t="shared" si="27"/>
        <v>54</v>
      </c>
      <c r="AL536">
        <f t="shared" si="25"/>
        <v>534</v>
      </c>
      <c r="AM536" t="e">
        <f>ROUND(SUMIF(AH:AH,$AL536,$AG:$AG)/'Stats summary'!$B$4/100000/COUNTIF(AH:AH,$AL536)*100,0)</f>
        <v>#DIV/0!</v>
      </c>
      <c r="AN536">
        <f>ROUND(SUMIF(AI:AI,$AL536,$AG:$AG)/'Stats summary'!$B$4/100000/COUNTIF(AI:AI,$AL536)*100,0)</f>
        <v>0</v>
      </c>
      <c r="AO536" t="e">
        <f>ROUND(SUMIF(AJ:AJ,$AL536,$AG:$AG)/'Stats summary'!$B$4/100000/COUNTIF(AJ:AJ,$AL536)*100,0)</f>
        <v>#DIV/0!</v>
      </c>
    </row>
    <row r="537" spans="13:41">
      <c r="M537">
        <v>2</v>
      </c>
      <c r="N537">
        <v>136</v>
      </c>
      <c r="O537">
        <v>2687</v>
      </c>
      <c r="P537">
        <v>365432</v>
      </c>
      <c r="R537">
        <v>535</v>
      </c>
      <c r="S537">
        <v>1315</v>
      </c>
      <c r="T537">
        <v>703525</v>
      </c>
      <c r="AG537">
        <v>534</v>
      </c>
      <c r="AH537">
        <v>0</v>
      </c>
      <c r="AI537">
        <f t="shared" si="26"/>
        <v>268</v>
      </c>
      <c r="AJ537">
        <f t="shared" si="27"/>
        <v>54</v>
      </c>
      <c r="AL537">
        <f t="shared" si="25"/>
        <v>535</v>
      </c>
      <c r="AM537" t="e">
        <f>ROUND(SUMIF(AH:AH,$AL537,$AG:$AG)/'Stats summary'!$B$4/100000/COUNTIF(AH:AH,$AL537)*100,0)</f>
        <v>#DIV/0!</v>
      </c>
      <c r="AN537">
        <f>ROUND(SUMIF(AI:AI,$AL537,$AG:$AG)/'Stats summary'!$B$4/100000/COUNTIF(AI:AI,$AL537)*100,0)</f>
        <v>0</v>
      </c>
      <c r="AO537" t="e">
        <f>ROUND(SUMIF(AJ:AJ,$AL537,$AG:$AG)/'Stats summary'!$B$4/100000/COUNTIF(AJ:AJ,$AL537)*100,0)</f>
        <v>#DIV/0!</v>
      </c>
    </row>
    <row r="538" spans="13:41">
      <c r="M538">
        <v>3</v>
      </c>
      <c r="N538">
        <v>136</v>
      </c>
      <c r="O538">
        <v>5439</v>
      </c>
      <c r="P538">
        <v>739704</v>
      </c>
      <c r="R538">
        <v>536</v>
      </c>
      <c r="S538">
        <v>4354</v>
      </c>
      <c r="T538">
        <v>2333744</v>
      </c>
      <c r="AG538">
        <v>535</v>
      </c>
      <c r="AH538">
        <v>0</v>
      </c>
      <c r="AI538">
        <f t="shared" si="26"/>
        <v>268</v>
      </c>
      <c r="AJ538">
        <f t="shared" si="27"/>
        <v>54</v>
      </c>
      <c r="AL538">
        <f t="shared" si="25"/>
        <v>536</v>
      </c>
      <c r="AM538" t="e">
        <f>ROUND(SUMIF(AH:AH,$AL538,$AG:$AG)/'Stats summary'!$B$4/100000/COUNTIF(AH:AH,$AL538)*100,0)</f>
        <v>#DIV/0!</v>
      </c>
      <c r="AN538">
        <f>ROUND(SUMIF(AI:AI,$AL538,$AG:$AG)/'Stats summary'!$B$4/100000/COUNTIF(AI:AI,$AL538)*100,0)</f>
        <v>0</v>
      </c>
      <c r="AO538" t="e">
        <f>ROUND(SUMIF(AJ:AJ,$AL538,$AG:$AG)/'Stats summary'!$B$4/100000/COUNTIF(AJ:AJ,$AL538)*100,0)</f>
        <v>#DIV/0!</v>
      </c>
    </row>
    <row r="539" spans="13:41">
      <c r="M539">
        <v>0</v>
      </c>
      <c r="N539">
        <v>137</v>
      </c>
      <c r="O539">
        <v>5756</v>
      </c>
      <c r="P539">
        <v>788572</v>
      </c>
      <c r="R539">
        <v>537</v>
      </c>
      <c r="S539">
        <v>1436</v>
      </c>
      <c r="T539">
        <v>771132</v>
      </c>
      <c r="AG539">
        <v>536</v>
      </c>
      <c r="AH539">
        <v>0</v>
      </c>
      <c r="AI539">
        <f t="shared" si="26"/>
        <v>269</v>
      </c>
      <c r="AJ539">
        <f t="shared" si="27"/>
        <v>54</v>
      </c>
      <c r="AL539">
        <f t="shared" si="25"/>
        <v>537</v>
      </c>
      <c r="AM539" t="e">
        <f>ROUND(SUMIF(AH:AH,$AL539,$AG:$AG)/'Stats summary'!$B$4/100000/COUNTIF(AH:AH,$AL539)*100,0)</f>
        <v>#DIV/0!</v>
      </c>
      <c r="AN539">
        <f>ROUND(SUMIF(AI:AI,$AL539,$AG:$AG)/'Stats summary'!$B$4/100000/COUNTIF(AI:AI,$AL539)*100,0)</f>
        <v>0</v>
      </c>
      <c r="AO539" t="e">
        <f>ROUND(SUMIF(AJ:AJ,$AL539,$AG:$AG)/'Stats summary'!$B$4/100000/COUNTIF(AJ:AJ,$AL539)*100,0)</f>
        <v>#DIV/0!</v>
      </c>
    </row>
    <row r="540" spans="13:41">
      <c r="M540">
        <v>1</v>
      </c>
      <c r="N540">
        <v>137</v>
      </c>
      <c r="O540">
        <v>59</v>
      </c>
      <c r="P540">
        <v>8083</v>
      </c>
      <c r="R540">
        <v>538</v>
      </c>
      <c r="S540">
        <v>1770</v>
      </c>
      <c r="T540">
        <v>952260</v>
      </c>
      <c r="AG540">
        <v>537</v>
      </c>
      <c r="AH540">
        <v>0</v>
      </c>
      <c r="AI540">
        <f t="shared" si="26"/>
        <v>269</v>
      </c>
      <c r="AJ540">
        <f t="shared" si="27"/>
        <v>54</v>
      </c>
      <c r="AL540">
        <f t="shared" si="25"/>
        <v>538</v>
      </c>
      <c r="AM540" t="e">
        <f>ROUND(SUMIF(AH:AH,$AL540,$AG:$AG)/'Stats summary'!$B$4/100000/COUNTIF(AH:AH,$AL540)*100,0)</f>
        <v>#DIV/0!</v>
      </c>
      <c r="AN540">
        <f>ROUND(SUMIF(AI:AI,$AL540,$AG:$AG)/'Stats summary'!$B$4/100000/COUNTIF(AI:AI,$AL540)*100,0)</f>
        <v>0</v>
      </c>
      <c r="AO540" t="e">
        <f>ROUND(SUMIF(AJ:AJ,$AL540,$AG:$AG)/'Stats summary'!$B$4/100000/COUNTIF(AJ:AJ,$AL540)*100,0)</f>
        <v>#DIV/0!</v>
      </c>
    </row>
    <row r="541" spans="13:41">
      <c r="M541">
        <v>2</v>
      </c>
      <c r="N541">
        <v>137</v>
      </c>
      <c r="O541">
        <v>1206</v>
      </c>
      <c r="P541">
        <v>165222</v>
      </c>
      <c r="R541">
        <v>539</v>
      </c>
      <c r="S541">
        <v>1097</v>
      </c>
      <c r="T541">
        <v>591283</v>
      </c>
      <c r="AG541">
        <v>538</v>
      </c>
      <c r="AH541">
        <v>0</v>
      </c>
      <c r="AI541">
        <f t="shared" si="26"/>
        <v>270</v>
      </c>
      <c r="AJ541">
        <f t="shared" si="27"/>
        <v>54</v>
      </c>
      <c r="AL541">
        <f t="shared" si="25"/>
        <v>539</v>
      </c>
      <c r="AM541" t="e">
        <f>ROUND(SUMIF(AH:AH,$AL541,$AG:$AG)/'Stats summary'!$B$4/100000/COUNTIF(AH:AH,$AL541)*100,0)</f>
        <v>#DIV/0!</v>
      </c>
      <c r="AN541">
        <f>ROUND(SUMIF(AI:AI,$AL541,$AG:$AG)/'Stats summary'!$B$4/100000/COUNTIF(AI:AI,$AL541)*100,0)</f>
        <v>0</v>
      </c>
      <c r="AO541" t="e">
        <f>ROUND(SUMIF(AJ:AJ,$AL541,$AG:$AG)/'Stats summary'!$B$4/100000/COUNTIF(AJ:AJ,$AL541)*100,0)</f>
        <v>#DIV/0!</v>
      </c>
    </row>
    <row r="542" spans="13:41">
      <c r="M542">
        <v>3</v>
      </c>
      <c r="N542">
        <v>137</v>
      </c>
      <c r="O542">
        <v>20</v>
      </c>
      <c r="P542">
        <v>2740</v>
      </c>
      <c r="R542">
        <v>540</v>
      </c>
      <c r="S542">
        <v>4167</v>
      </c>
      <c r="T542">
        <v>2250180</v>
      </c>
      <c r="AG542">
        <v>539</v>
      </c>
      <c r="AH542">
        <v>0</v>
      </c>
      <c r="AI542">
        <f t="shared" si="26"/>
        <v>270</v>
      </c>
      <c r="AJ542">
        <f t="shared" si="27"/>
        <v>54</v>
      </c>
      <c r="AL542">
        <f t="shared" si="25"/>
        <v>540</v>
      </c>
      <c r="AM542" t="e">
        <f>ROUND(SUMIF(AH:AH,$AL542,$AG:$AG)/'Stats summary'!$B$4/100000/COUNTIF(AH:AH,$AL542)*100,0)</f>
        <v>#DIV/0!</v>
      </c>
      <c r="AN542">
        <f>ROUND(SUMIF(AI:AI,$AL542,$AG:$AG)/'Stats summary'!$B$4/100000/COUNTIF(AI:AI,$AL542)*100,0)</f>
        <v>0</v>
      </c>
      <c r="AO542" t="e">
        <f>ROUND(SUMIF(AJ:AJ,$AL542,$AG:$AG)/'Stats summary'!$B$4/100000/COUNTIF(AJ:AJ,$AL542)*100,0)</f>
        <v>#DIV/0!</v>
      </c>
    </row>
    <row r="543" spans="13:41">
      <c r="M543">
        <v>0</v>
      </c>
      <c r="N543">
        <v>138</v>
      </c>
      <c r="O543">
        <v>10111</v>
      </c>
      <c r="P543">
        <v>1395318</v>
      </c>
      <c r="R543">
        <v>541</v>
      </c>
      <c r="S543">
        <v>1302</v>
      </c>
      <c r="T543">
        <v>704382</v>
      </c>
      <c r="AG543">
        <v>540</v>
      </c>
      <c r="AH543">
        <v>0</v>
      </c>
      <c r="AI543">
        <f t="shared" si="26"/>
        <v>271</v>
      </c>
      <c r="AJ543">
        <f t="shared" si="27"/>
        <v>55</v>
      </c>
      <c r="AL543">
        <f t="shared" si="25"/>
        <v>541</v>
      </c>
      <c r="AM543" t="e">
        <f>ROUND(SUMIF(AH:AH,$AL543,$AG:$AG)/'Stats summary'!$B$4/100000/COUNTIF(AH:AH,$AL543)*100,0)</f>
        <v>#DIV/0!</v>
      </c>
      <c r="AN543">
        <f>ROUND(SUMIF(AI:AI,$AL543,$AG:$AG)/'Stats summary'!$B$4/100000/COUNTIF(AI:AI,$AL543)*100,0)</f>
        <v>0</v>
      </c>
      <c r="AO543" t="e">
        <f>ROUND(SUMIF(AJ:AJ,$AL543,$AG:$AG)/'Stats summary'!$B$4/100000/COUNTIF(AJ:AJ,$AL543)*100,0)</f>
        <v>#DIV/0!</v>
      </c>
    </row>
    <row r="544" spans="13:41">
      <c r="M544">
        <v>1</v>
      </c>
      <c r="N544">
        <v>138</v>
      </c>
      <c r="O544">
        <v>170</v>
      </c>
      <c r="P544">
        <v>23460</v>
      </c>
      <c r="R544">
        <v>542</v>
      </c>
      <c r="S544">
        <v>2015</v>
      </c>
      <c r="T544">
        <v>1092130</v>
      </c>
      <c r="AG544">
        <v>541</v>
      </c>
      <c r="AH544">
        <v>0</v>
      </c>
      <c r="AI544">
        <f t="shared" si="26"/>
        <v>271</v>
      </c>
      <c r="AJ544">
        <f t="shared" si="27"/>
        <v>55</v>
      </c>
      <c r="AL544">
        <f t="shared" si="25"/>
        <v>542</v>
      </c>
      <c r="AM544" t="e">
        <f>ROUND(SUMIF(AH:AH,$AL544,$AG:$AG)/'Stats summary'!$B$4/100000/COUNTIF(AH:AH,$AL544)*100,0)</f>
        <v>#DIV/0!</v>
      </c>
      <c r="AN544">
        <f>ROUND(SUMIF(AI:AI,$AL544,$AG:$AG)/'Stats summary'!$B$4/100000/COUNTIF(AI:AI,$AL544)*100,0)</f>
        <v>0</v>
      </c>
      <c r="AO544" t="e">
        <f>ROUND(SUMIF(AJ:AJ,$AL544,$AG:$AG)/'Stats summary'!$B$4/100000/COUNTIF(AJ:AJ,$AL544)*100,0)</f>
        <v>#DIV/0!</v>
      </c>
    </row>
    <row r="545" spans="13:41">
      <c r="M545">
        <v>2</v>
      </c>
      <c r="N545">
        <v>138</v>
      </c>
      <c r="O545">
        <v>3725</v>
      </c>
      <c r="P545">
        <v>514050</v>
      </c>
      <c r="R545">
        <v>543</v>
      </c>
      <c r="S545">
        <v>1319</v>
      </c>
      <c r="T545">
        <v>716217</v>
      </c>
      <c r="AG545">
        <v>542</v>
      </c>
      <c r="AH545">
        <v>0</v>
      </c>
      <c r="AI545">
        <f t="shared" si="26"/>
        <v>272</v>
      </c>
      <c r="AJ545">
        <f t="shared" si="27"/>
        <v>55</v>
      </c>
      <c r="AL545">
        <f t="shared" si="25"/>
        <v>543</v>
      </c>
      <c r="AM545" t="e">
        <f>ROUND(SUMIF(AH:AH,$AL545,$AG:$AG)/'Stats summary'!$B$4/100000/COUNTIF(AH:AH,$AL545)*100,0)</f>
        <v>#DIV/0!</v>
      </c>
      <c r="AN545">
        <f>ROUND(SUMIF(AI:AI,$AL545,$AG:$AG)/'Stats summary'!$B$4/100000/COUNTIF(AI:AI,$AL545)*100,0)</f>
        <v>0</v>
      </c>
      <c r="AO545" t="e">
        <f>ROUND(SUMIF(AJ:AJ,$AL545,$AG:$AG)/'Stats summary'!$B$4/100000/COUNTIF(AJ:AJ,$AL545)*100,0)</f>
        <v>#DIV/0!</v>
      </c>
    </row>
    <row r="546" spans="13:41">
      <c r="M546">
        <v>3</v>
      </c>
      <c r="N546">
        <v>138</v>
      </c>
      <c r="O546">
        <v>38</v>
      </c>
      <c r="P546">
        <v>5244</v>
      </c>
      <c r="R546">
        <v>544</v>
      </c>
      <c r="S546">
        <v>4754</v>
      </c>
      <c r="T546">
        <v>2586176</v>
      </c>
      <c r="AG546">
        <v>543</v>
      </c>
      <c r="AH546">
        <v>0</v>
      </c>
      <c r="AI546">
        <f t="shared" si="26"/>
        <v>272</v>
      </c>
      <c r="AJ546">
        <f t="shared" si="27"/>
        <v>55</v>
      </c>
      <c r="AL546">
        <f t="shared" si="25"/>
        <v>544</v>
      </c>
      <c r="AM546" t="e">
        <f>ROUND(SUMIF(AH:AH,$AL546,$AG:$AG)/'Stats summary'!$B$4/100000/COUNTIF(AH:AH,$AL546)*100,0)</f>
        <v>#DIV/0!</v>
      </c>
      <c r="AN546">
        <f>ROUND(SUMIF(AI:AI,$AL546,$AG:$AG)/'Stats summary'!$B$4/100000/COUNTIF(AI:AI,$AL546)*100,0)</f>
        <v>0</v>
      </c>
      <c r="AO546" t="e">
        <f>ROUND(SUMIF(AJ:AJ,$AL546,$AG:$AG)/'Stats summary'!$B$4/100000/COUNTIF(AJ:AJ,$AL546)*100,0)</f>
        <v>#DIV/0!</v>
      </c>
    </row>
    <row r="547" spans="13:41">
      <c r="M547">
        <v>0</v>
      </c>
      <c r="N547">
        <v>139</v>
      </c>
      <c r="O547">
        <v>3422</v>
      </c>
      <c r="P547">
        <v>475658</v>
      </c>
      <c r="R547">
        <v>545</v>
      </c>
      <c r="S547">
        <v>1207</v>
      </c>
      <c r="T547">
        <v>657815</v>
      </c>
      <c r="AG547">
        <v>544</v>
      </c>
      <c r="AH547">
        <v>0</v>
      </c>
      <c r="AI547">
        <f t="shared" si="26"/>
        <v>273</v>
      </c>
      <c r="AJ547">
        <f t="shared" si="27"/>
        <v>55</v>
      </c>
      <c r="AL547">
        <f t="shared" si="25"/>
        <v>545</v>
      </c>
      <c r="AM547" t="e">
        <f>ROUND(SUMIF(AH:AH,$AL547,$AG:$AG)/'Stats summary'!$B$4/100000/COUNTIF(AH:AH,$AL547)*100,0)</f>
        <v>#DIV/0!</v>
      </c>
      <c r="AN547">
        <f>ROUND(SUMIF(AI:AI,$AL547,$AG:$AG)/'Stats summary'!$B$4/100000/COUNTIF(AI:AI,$AL547)*100,0)</f>
        <v>0</v>
      </c>
      <c r="AO547" t="e">
        <f>ROUND(SUMIF(AJ:AJ,$AL547,$AG:$AG)/'Stats summary'!$B$4/100000/COUNTIF(AJ:AJ,$AL547)*100,0)</f>
        <v>#DIV/0!</v>
      </c>
    </row>
    <row r="548" spans="13:41">
      <c r="M548">
        <v>1</v>
      </c>
      <c r="N548">
        <v>139</v>
      </c>
      <c r="O548">
        <v>38</v>
      </c>
      <c r="P548">
        <v>5282</v>
      </c>
      <c r="R548">
        <v>546</v>
      </c>
      <c r="S548">
        <v>1888</v>
      </c>
      <c r="T548">
        <v>1030848</v>
      </c>
      <c r="AG548">
        <v>545</v>
      </c>
      <c r="AH548">
        <v>0</v>
      </c>
      <c r="AI548">
        <f t="shared" si="26"/>
        <v>273</v>
      </c>
      <c r="AJ548">
        <f t="shared" si="27"/>
        <v>55</v>
      </c>
      <c r="AL548">
        <f t="shared" si="25"/>
        <v>546</v>
      </c>
      <c r="AM548" t="e">
        <f>ROUND(SUMIF(AH:AH,$AL548,$AG:$AG)/'Stats summary'!$B$4/100000/COUNTIF(AH:AH,$AL548)*100,0)</f>
        <v>#DIV/0!</v>
      </c>
      <c r="AN548">
        <f>ROUND(SUMIF(AI:AI,$AL548,$AG:$AG)/'Stats summary'!$B$4/100000/COUNTIF(AI:AI,$AL548)*100,0)</f>
        <v>0</v>
      </c>
      <c r="AO548" t="e">
        <f>ROUND(SUMIF(AJ:AJ,$AL548,$AG:$AG)/'Stats summary'!$B$4/100000/COUNTIF(AJ:AJ,$AL548)*100,0)</f>
        <v>#DIV/0!</v>
      </c>
    </row>
    <row r="549" spans="13:41">
      <c r="M549">
        <v>2</v>
      </c>
      <c r="N549">
        <v>139</v>
      </c>
      <c r="O549">
        <v>1270</v>
      </c>
      <c r="P549">
        <v>176530</v>
      </c>
      <c r="R549">
        <v>547</v>
      </c>
      <c r="S549">
        <v>1096</v>
      </c>
      <c r="T549">
        <v>599512</v>
      </c>
      <c r="AG549">
        <v>546</v>
      </c>
      <c r="AH549">
        <v>0</v>
      </c>
      <c r="AI549">
        <f t="shared" si="26"/>
        <v>274</v>
      </c>
      <c r="AJ549">
        <f t="shared" si="27"/>
        <v>55</v>
      </c>
      <c r="AL549">
        <f t="shared" si="25"/>
        <v>547</v>
      </c>
      <c r="AM549" t="e">
        <f>ROUND(SUMIF(AH:AH,$AL549,$AG:$AG)/'Stats summary'!$B$4/100000/COUNTIF(AH:AH,$AL549)*100,0)</f>
        <v>#DIV/0!</v>
      </c>
      <c r="AN549">
        <f>ROUND(SUMIF(AI:AI,$AL549,$AG:$AG)/'Stats summary'!$B$4/100000/COUNTIF(AI:AI,$AL549)*100,0)</f>
        <v>0</v>
      </c>
      <c r="AO549" t="e">
        <f>ROUND(SUMIF(AJ:AJ,$AL549,$AG:$AG)/'Stats summary'!$B$4/100000/COUNTIF(AJ:AJ,$AL549)*100,0)</f>
        <v>#DIV/0!</v>
      </c>
    </row>
    <row r="550" spans="13:41">
      <c r="M550">
        <v>3</v>
      </c>
      <c r="N550">
        <v>139</v>
      </c>
      <c r="O550">
        <v>10</v>
      </c>
      <c r="P550">
        <v>1390</v>
      </c>
      <c r="R550">
        <v>548</v>
      </c>
      <c r="S550">
        <v>3504</v>
      </c>
      <c r="T550">
        <v>1920192</v>
      </c>
      <c r="AG550">
        <v>547</v>
      </c>
      <c r="AH550">
        <v>0</v>
      </c>
      <c r="AI550">
        <f t="shared" si="26"/>
        <v>274</v>
      </c>
      <c r="AJ550">
        <f t="shared" si="27"/>
        <v>55</v>
      </c>
      <c r="AL550">
        <f t="shared" si="25"/>
        <v>548</v>
      </c>
      <c r="AM550" t="e">
        <f>ROUND(SUMIF(AH:AH,$AL550,$AG:$AG)/'Stats summary'!$B$4/100000/COUNTIF(AH:AH,$AL550)*100,0)</f>
        <v>#DIV/0!</v>
      </c>
      <c r="AN550">
        <f>ROUND(SUMIF(AI:AI,$AL550,$AG:$AG)/'Stats summary'!$B$4/100000/COUNTIF(AI:AI,$AL550)*100,0)</f>
        <v>0</v>
      </c>
      <c r="AO550" t="e">
        <f>ROUND(SUMIF(AJ:AJ,$AL550,$AG:$AG)/'Stats summary'!$B$4/100000/COUNTIF(AJ:AJ,$AL550)*100,0)</f>
        <v>#DIV/0!</v>
      </c>
    </row>
    <row r="551" spans="13:41">
      <c r="M551">
        <v>0</v>
      </c>
      <c r="N551">
        <v>140</v>
      </c>
      <c r="O551">
        <v>14352</v>
      </c>
      <c r="P551">
        <v>2009280</v>
      </c>
      <c r="R551">
        <v>549</v>
      </c>
      <c r="S551">
        <v>1194</v>
      </c>
      <c r="T551">
        <v>655506</v>
      </c>
      <c r="AG551">
        <v>548</v>
      </c>
      <c r="AH551">
        <v>0</v>
      </c>
      <c r="AI551">
        <f t="shared" si="26"/>
        <v>275</v>
      </c>
      <c r="AJ551">
        <f t="shared" si="27"/>
        <v>55</v>
      </c>
      <c r="AL551">
        <f t="shared" si="25"/>
        <v>549</v>
      </c>
      <c r="AM551" t="e">
        <f>ROUND(SUMIF(AH:AH,$AL551,$AG:$AG)/'Stats summary'!$B$4/100000/COUNTIF(AH:AH,$AL551)*100,0)</f>
        <v>#DIV/0!</v>
      </c>
      <c r="AN551">
        <f>ROUND(SUMIF(AI:AI,$AL551,$AG:$AG)/'Stats summary'!$B$4/100000/COUNTIF(AI:AI,$AL551)*100,0)</f>
        <v>0</v>
      </c>
      <c r="AO551" t="e">
        <f>ROUND(SUMIF(AJ:AJ,$AL551,$AG:$AG)/'Stats summary'!$B$4/100000/COUNTIF(AJ:AJ,$AL551)*100,0)</f>
        <v>#DIV/0!</v>
      </c>
    </row>
    <row r="552" spans="13:41">
      <c r="M552">
        <v>1</v>
      </c>
      <c r="N552">
        <v>140</v>
      </c>
      <c r="O552">
        <v>9178</v>
      </c>
      <c r="P552">
        <v>1284920</v>
      </c>
      <c r="R552">
        <v>550</v>
      </c>
      <c r="S552">
        <v>1922</v>
      </c>
      <c r="T552">
        <v>1057100</v>
      </c>
      <c r="AG552">
        <v>549</v>
      </c>
      <c r="AH552">
        <v>0</v>
      </c>
      <c r="AI552">
        <f t="shared" si="26"/>
        <v>275</v>
      </c>
      <c r="AJ552">
        <f t="shared" si="27"/>
        <v>55</v>
      </c>
      <c r="AL552">
        <f t="shared" si="25"/>
        <v>550</v>
      </c>
      <c r="AM552" t="e">
        <f>ROUND(SUMIF(AH:AH,$AL552,$AG:$AG)/'Stats summary'!$B$4/100000/COUNTIF(AH:AH,$AL552)*100,0)</f>
        <v>#DIV/0!</v>
      </c>
      <c r="AN552">
        <f>ROUND(SUMIF(AI:AI,$AL552,$AG:$AG)/'Stats summary'!$B$4/100000/COUNTIF(AI:AI,$AL552)*100,0)</f>
        <v>0</v>
      </c>
      <c r="AO552" t="e">
        <f>ROUND(SUMIF(AJ:AJ,$AL552,$AG:$AG)/'Stats summary'!$B$4/100000/COUNTIF(AJ:AJ,$AL552)*100,0)</f>
        <v>#DIV/0!</v>
      </c>
    </row>
    <row r="553" spans="13:41">
      <c r="M553">
        <v>2</v>
      </c>
      <c r="N553">
        <v>140</v>
      </c>
      <c r="O553">
        <v>2978</v>
      </c>
      <c r="P553">
        <v>416920</v>
      </c>
      <c r="R553">
        <v>551</v>
      </c>
      <c r="S553">
        <v>1164</v>
      </c>
      <c r="T553">
        <v>641364</v>
      </c>
      <c r="AG553">
        <v>550</v>
      </c>
      <c r="AH553">
        <v>0</v>
      </c>
      <c r="AI553">
        <f t="shared" si="26"/>
        <v>276</v>
      </c>
      <c r="AJ553">
        <f t="shared" si="27"/>
        <v>56</v>
      </c>
      <c r="AL553">
        <f t="shared" si="25"/>
        <v>551</v>
      </c>
      <c r="AM553" t="e">
        <f>ROUND(SUMIF(AH:AH,$AL553,$AG:$AG)/'Stats summary'!$B$4/100000/COUNTIF(AH:AH,$AL553)*100,0)</f>
        <v>#DIV/0!</v>
      </c>
      <c r="AN553">
        <f>ROUND(SUMIF(AI:AI,$AL553,$AG:$AG)/'Stats summary'!$B$4/100000/COUNTIF(AI:AI,$AL553)*100,0)</f>
        <v>0</v>
      </c>
      <c r="AO553" t="e">
        <f>ROUND(SUMIF(AJ:AJ,$AL553,$AG:$AG)/'Stats summary'!$B$4/100000/COUNTIF(AJ:AJ,$AL553)*100,0)</f>
        <v>#DIV/0!</v>
      </c>
    </row>
    <row r="554" spans="13:41">
      <c r="M554">
        <v>3</v>
      </c>
      <c r="N554">
        <v>140</v>
      </c>
      <c r="O554">
        <v>4318</v>
      </c>
      <c r="P554">
        <v>604520</v>
      </c>
      <c r="R554">
        <v>552</v>
      </c>
      <c r="S554">
        <v>4473</v>
      </c>
      <c r="T554">
        <v>2469096</v>
      </c>
      <c r="AG554">
        <v>551</v>
      </c>
      <c r="AH554">
        <v>0</v>
      </c>
      <c r="AI554">
        <f t="shared" si="26"/>
        <v>276</v>
      </c>
      <c r="AJ554">
        <f t="shared" si="27"/>
        <v>56</v>
      </c>
      <c r="AL554">
        <f t="shared" si="25"/>
        <v>552</v>
      </c>
      <c r="AM554" t="e">
        <f>ROUND(SUMIF(AH:AH,$AL554,$AG:$AG)/'Stats summary'!$B$4/100000/COUNTIF(AH:AH,$AL554)*100,0)</f>
        <v>#DIV/0!</v>
      </c>
      <c r="AN554">
        <f>ROUND(SUMIF(AI:AI,$AL554,$AG:$AG)/'Stats summary'!$B$4/100000/COUNTIF(AI:AI,$AL554)*100,0)</f>
        <v>0</v>
      </c>
      <c r="AO554" t="e">
        <f>ROUND(SUMIF(AJ:AJ,$AL554,$AG:$AG)/'Stats summary'!$B$4/100000/COUNTIF(AJ:AJ,$AL554)*100,0)</f>
        <v>#DIV/0!</v>
      </c>
    </row>
    <row r="555" spans="13:41">
      <c r="M555">
        <v>0</v>
      </c>
      <c r="N555">
        <v>141</v>
      </c>
      <c r="O555">
        <v>3208</v>
      </c>
      <c r="P555">
        <v>452328</v>
      </c>
      <c r="R555">
        <v>553</v>
      </c>
      <c r="S555">
        <v>1131</v>
      </c>
      <c r="T555">
        <v>625443</v>
      </c>
      <c r="AG555">
        <v>552</v>
      </c>
      <c r="AH555">
        <v>0</v>
      </c>
      <c r="AI555">
        <f t="shared" si="26"/>
        <v>277</v>
      </c>
      <c r="AJ555">
        <f t="shared" si="27"/>
        <v>56</v>
      </c>
      <c r="AL555">
        <f t="shared" si="25"/>
        <v>553</v>
      </c>
      <c r="AM555" t="e">
        <f>ROUND(SUMIF(AH:AH,$AL555,$AG:$AG)/'Stats summary'!$B$4/100000/COUNTIF(AH:AH,$AL555)*100,0)</f>
        <v>#DIV/0!</v>
      </c>
      <c r="AN555">
        <f>ROUND(SUMIF(AI:AI,$AL555,$AG:$AG)/'Stats summary'!$B$4/100000/COUNTIF(AI:AI,$AL555)*100,0)</f>
        <v>0</v>
      </c>
      <c r="AO555" t="e">
        <f>ROUND(SUMIF(AJ:AJ,$AL555,$AG:$AG)/'Stats summary'!$B$4/100000/COUNTIF(AJ:AJ,$AL555)*100,0)</f>
        <v>#DIV/0!</v>
      </c>
    </row>
    <row r="556" spans="13:41">
      <c r="M556">
        <v>1</v>
      </c>
      <c r="N556">
        <v>141</v>
      </c>
      <c r="O556">
        <v>121</v>
      </c>
      <c r="P556">
        <v>17061</v>
      </c>
      <c r="R556">
        <v>554</v>
      </c>
      <c r="S556">
        <v>1719</v>
      </c>
      <c r="T556">
        <v>952326</v>
      </c>
      <c r="AG556">
        <v>553</v>
      </c>
      <c r="AH556">
        <v>0</v>
      </c>
      <c r="AI556">
        <f t="shared" si="26"/>
        <v>277</v>
      </c>
      <c r="AJ556">
        <f t="shared" si="27"/>
        <v>56</v>
      </c>
      <c r="AL556">
        <f t="shared" si="25"/>
        <v>554</v>
      </c>
      <c r="AM556" t="e">
        <f>ROUND(SUMIF(AH:AH,$AL556,$AG:$AG)/'Stats summary'!$B$4/100000/COUNTIF(AH:AH,$AL556)*100,0)</f>
        <v>#DIV/0!</v>
      </c>
      <c r="AN556">
        <f>ROUND(SUMIF(AI:AI,$AL556,$AG:$AG)/'Stats summary'!$B$4/100000/COUNTIF(AI:AI,$AL556)*100,0)</f>
        <v>0</v>
      </c>
      <c r="AO556" t="e">
        <f>ROUND(SUMIF(AJ:AJ,$AL556,$AG:$AG)/'Stats summary'!$B$4/100000/COUNTIF(AJ:AJ,$AL556)*100,0)</f>
        <v>#DIV/0!</v>
      </c>
    </row>
    <row r="557" spans="13:41">
      <c r="M557">
        <v>2</v>
      </c>
      <c r="N557">
        <v>141</v>
      </c>
      <c r="O557">
        <v>2120</v>
      </c>
      <c r="P557">
        <v>298920</v>
      </c>
      <c r="R557">
        <v>555</v>
      </c>
      <c r="S557">
        <v>1108</v>
      </c>
      <c r="T557">
        <v>614940</v>
      </c>
      <c r="AG557">
        <v>554</v>
      </c>
      <c r="AH557">
        <v>0</v>
      </c>
      <c r="AI557">
        <f t="shared" si="26"/>
        <v>278</v>
      </c>
      <c r="AJ557">
        <f t="shared" si="27"/>
        <v>56</v>
      </c>
      <c r="AL557">
        <f t="shared" si="25"/>
        <v>555</v>
      </c>
      <c r="AM557" t="e">
        <f>ROUND(SUMIF(AH:AH,$AL557,$AG:$AG)/'Stats summary'!$B$4/100000/COUNTIF(AH:AH,$AL557)*100,0)</f>
        <v>#DIV/0!</v>
      </c>
      <c r="AN557">
        <f>ROUND(SUMIF(AI:AI,$AL557,$AG:$AG)/'Stats summary'!$B$4/100000/COUNTIF(AI:AI,$AL557)*100,0)</f>
        <v>0</v>
      </c>
      <c r="AO557" t="e">
        <f>ROUND(SUMIF(AJ:AJ,$AL557,$AG:$AG)/'Stats summary'!$B$4/100000/COUNTIF(AJ:AJ,$AL557)*100,0)</f>
        <v>#DIV/0!</v>
      </c>
    </row>
    <row r="558" spans="13:41">
      <c r="M558">
        <v>3</v>
      </c>
      <c r="N558">
        <v>141</v>
      </c>
      <c r="O558">
        <v>26</v>
      </c>
      <c r="P558">
        <v>3666</v>
      </c>
      <c r="R558">
        <v>556</v>
      </c>
      <c r="S558">
        <v>3237</v>
      </c>
      <c r="T558">
        <v>1799772</v>
      </c>
      <c r="AG558">
        <v>555</v>
      </c>
      <c r="AH558">
        <v>0</v>
      </c>
      <c r="AI558">
        <f t="shared" si="26"/>
        <v>278</v>
      </c>
      <c r="AJ558">
        <f t="shared" si="27"/>
        <v>56</v>
      </c>
      <c r="AL558">
        <f t="shared" si="25"/>
        <v>556</v>
      </c>
      <c r="AM558" t="e">
        <f>ROUND(SUMIF(AH:AH,$AL558,$AG:$AG)/'Stats summary'!$B$4/100000/COUNTIF(AH:AH,$AL558)*100,0)</f>
        <v>#DIV/0!</v>
      </c>
      <c r="AN558">
        <f>ROUND(SUMIF(AI:AI,$AL558,$AG:$AG)/'Stats summary'!$B$4/100000/COUNTIF(AI:AI,$AL558)*100,0)</f>
        <v>0</v>
      </c>
      <c r="AO558" t="e">
        <f>ROUND(SUMIF(AJ:AJ,$AL558,$AG:$AG)/'Stats summary'!$B$4/100000/COUNTIF(AJ:AJ,$AL558)*100,0)</f>
        <v>#DIV/0!</v>
      </c>
    </row>
    <row r="559" spans="13:41">
      <c r="M559">
        <v>0</v>
      </c>
      <c r="N559">
        <v>142</v>
      </c>
      <c r="O559">
        <v>3139</v>
      </c>
      <c r="P559">
        <v>445738</v>
      </c>
      <c r="R559">
        <v>557</v>
      </c>
      <c r="S559">
        <v>1153</v>
      </c>
      <c r="T559">
        <v>642221</v>
      </c>
      <c r="AG559">
        <v>556</v>
      </c>
      <c r="AH559">
        <v>0</v>
      </c>
      <c r="AI559">
        <f t="shared" si="26"/>
        <v>279</v>
      </c>
      <c r="AJ559">
        <f t="shared" si="27"/>
        <v>56</v>
      </c>
      <c r="AL559">
        <f t="shared" si="25"/>
        <v>557</v>
      </c>
      <c r="AM559" t="e">
        <f>ROUND(SUMIF(AH:AH,$AL559,$AG:$AG)/'Stats summary'!$B$4/100000/COUNTIF(AH:AH,$AL559)*100,0)</f>
        <v>#DIV/0!</v>
      </c>
      <c r="AN559">
        <f>ROUND(SUMIF(AI:AI,$AL559,$AG:$AG)/'Stats summary'!$B$4/100000/COUNTIF(AI:AI,$AL559)*100,0)</f>
        <v>0</v>
      </c>
      <c r="AO559" t="e">
        <f>ROUND(SUMIF(AJ:AJ,$AL559,$AG:$AG)/'Stats summary'!$B$4/100000/COUNTIF(AJ:AJ,$AL559)*100,0)</f>
        <v>#DIV/0!</v>
      </c>
    </row>
    <row r="560" spans="13:41">
      <c r="M560">
        <v>1</v>
      </c>
      <c r="N560">
        <v>142</v>
      </c>
      <c r="O560">
        <v>9</v>
      </c>
      <c r="P560">
        <v>1278</v>
      </c>
      <c r="R560">
        <v>558</v>
      </c>
      <c r="S560">
        <v>1852</v>
      </c>
      <c r="T560">
        <v>1033416</v>
      </c>
      <c r="AG560">
        <v>557</v>
      </c>
      <c r="AH560">
        <v>0</v>
      </c>
      <c r="AI560">
        <f t="shared" si="26"/>
        <v>279</v>
      </c>
      <c r="AJ560">
        <f t="shared" si="27"/>
        <v>56</v>
      </c>
      <c r="AL560">
        <f t="shared" si="25"/>
        <v>558</v>
      </c>
      <c r="AM560" t="e">
        <f>ROUND(SUMIF(AH:AH,$AL560,$AG:$AG)/'Stats summary'!$B$4/100000/COUNTIF(AH:AH,$AL560)*100,0)</f>
        <v>#DIV/0!</v>
      </c>
      <c r="AN560">
        <f>ROUND(SUMIF(AI:AI,$AL560,$AG:$AG)/'Stats summary'!$B$4/100000/COUNTIF(AI:AI,$AL560)*100,0)</f>
        <v>0</v>
      </c>
      <c r="AO560" t="e">
        <f>ROUND(SUMIF(AJ:AJ,$AL560,$AG:$AG)/'Stats summary'!$B$4/100000/COUNTIF(AJ:AJ,$AL560)*100,0)</f>
        <v>#DIV/0!</v>
      </c>
    </row>
    <row r="561" spans="13:41">
      <c r="M561">
        <v>2</v>
      </c>
      <c r="N561">
        <v>142</v>
      </c>
      <c r="O561">
        <v>1316</v>
      </c>
      <c r="P561">
        <v>186872</v>
      </c>
      <c r="R561">
        <v>559</v>
      </c>
      <c r="S561">
        <v>1049</v>
      </c>
      <c r="T561">
        <v>586391</v>
      </c>
      <c r="AG561">
        <v>558</v>
      </c>
      <c r="AH561">
        <v>0</v>
      </c>
      <c r="AI561">
        <f t="shared" si="26"/>
        <v>280</v>
      </c>
      <c r="AJ561">
        <f t="shared" si="27"/>
        <v>56</v>
      </c>
      <c r="AL561">
        <f t="shared" si="25"/>
        <v>559</v>
      </c>
      <c r="AM561" t="e">
        <f>ROUND(SUMIF(AH:AH,$AL561,$AG:$AG)/'Stats summary'!$B$4/100000/COUNTIF(AH:AH,$AL561)*100,0)</f>
        <v>#DIV/0!</v>
      </c>
      <c r="AN561">
        <f>ROUND(SUMIF(AI:AI,$AL561,$AG:$AG)/'Stats summary'!$B$4/100000/COUNTIF(AI:AI,$AL561)*100,0)</f>
        <v>0</v>
      </c>
      <c r="AO561" t="e">
        <f>ROUND(SUMIF(AJ:AJ,$AL561,$AG:$AG)/'Stats summary'!$B$4/100000/COUNTIF(AJ:AJ,$AL561)*100,0)</f>
        <v>#DIV/0!</v>
      </c>
    </row>
    <row r="562" spans="13:41">
      <c r="M562">
        <v>0</v>
      </c>
      <c r="N562">
        <v>143</v>
      </c>
      <c r="O562">
        <v>1295</v>
      </c>
      <c r="P562">
        <v>185185</v>
      </c>
      <c r="R562">
        <v>560</v>
      </c>
      <c r="S562">
        <v>4538</v>
      </c>
      <c r="T562">
        <v>2541280</v>
      </c>
      <c r="AG562">
        <v>559</v>
      </c>
      <c r="AH562">
        <v>0</v>
      </c>
      <c r="AI562">
        <f t="shared" si="26"/>
        <v>280</v>
      </c>
      <c r="AJ562">
        <f t="shared" si="27"/>
        <v>56</v>
      </c>
      <c r="AL562">
        <f t="shared" si="25"/>
        <v>560</v>
      </c>
      <c r="AM562" t="e">
        <f>ROUND(SUMIF(AH:AH,$AL562,$AG:$AG)/'Stats summary'!$B$4/100000/COUNTIF(AH:AH,$AL562)*100,0)</f>
        <v>#DIV/0!</v>
      </c>
      <c r="AN562">
        <f>ROUND(SUMIF(AI:AI,$AL562,$AG:$AG)/'Stats summary'!$B$4/100000/COUNTIF(AI:AI,$AL562)*100,0)</f>
        <v>0</v>
      </c>
      <c r="AO562" t="e">
        <f>ROUND(SUMIF(AJ:AJ,$AL562,$AG:$AG)/'Stats summary'!$B$4/100000/COUNTIF(AJ:AJ,$AL562)*100,0)</f>
        <v>#DIV/0!</v>
      </c>
    </row>
    <row r="563" spans="13:41">
      <c r="M563">
        <v>1</v>
      </c>
      <c r="N563">
        <v>143</v>
      </c>
      <c r="O563">
        <v>4</v>
      </c>
      <c r="P563">
        <v>572</v>
      </c>
      <c r="R563">
        <v>561</v>
      </c>
      <c r="S563">
        <v>1064</v>
      </c>
      <c r="T563">
        <v>596904</v>
      </c>
      <c r="AG563">
        <v>560</v>
      </c>
      <c r="AH563">
        <v>0</v>
      </c>
      <c r="AI563">
        <f t="shared" si="26"/>
        <v>281</v>
      </c>
      <c r="AJ563">
        <f t="shared" si="27"/>
        <v>57</v>
      </c>
      <c r="AL563">
        <f t="shared" si="25"/>
        <v>561</v>
      </c>
      <c r="AM563" t="e">
        <f>ROUND(SUMIF(AH:AH,$AL563,$AG:$AG)/'Stats summary'!$B$4/100000/COUNTIF(AH:AH,$AL563)*100,0)</f>
        <v>#DIV/0!</v>
      </c>
      <c r="AN563">
        <f>ROUND(SUMIF(AI:AI,$AL563,$AG:$AG)/'Stats summary'!$B$4/100000/COUNTIF(AI:AI,$AL563)*100,0)</f>
        <v>0</v>
      </c>
      <c r="AO563" t="e">
        <f>ROUND(SUMIF(AJ:AJ,$AL563,$AG:$AG)/'Stats summary'!$B$4/100000/COUNTIF(AJ:AJ,$AL563)*100,0)</f>
        <v>#DIV/0!</v>
      </c>
    </row>
    <row r="564" spans="13:41">
      <c r="M564">
        <v>2</v>
      </c>
      <c r="N564">
        <v>143</v>
      </c>
      <c r="O564">
        <v>379</v>
      </c>
      <c r="P564">
        <v>54197</v>
      </c>
      <c r="R564">
        <v>562</v>
      </c>
      <c r="S564">
        <v>1607</v>
      </c>
      <c r="T564">
        <v>903134</v>
      </c>
      <c r="AG564">
        <v>561</v>
      </c>
      <c r="AH564">
        <v>0</v>
      </c>
      <c r="AI564">
        <f t="shared" si="26"/>
        <v>281</v>
      </c>
      <c r="AJ564">
        <f t="shared" si="27"/>
        <v>57</v>
      </c>
      <c r="AL564">
        <f t="shared" si="25"/>
        <v>562</v>
      </c>
      <c r="AM564" t="e">
        <f>ROUND(SUMIF(AH:AH,$AL564,$AG:$AG)/'Stats summary'!$B$4/100000/COUNTIF(AH:AH,$AL564)*100,0)</f>
        <v>#DIV/0!</v>
      </c>
      <c r="AN564">
        <f>ROUND(SUMIF(AI:AI,$AL564,$AG:$AG)/'Stats summary'!$B$4/100000/COUNTIF(AI:AI,$AL564)*100,0)</f>
        <v>0</v>
      </c>
      <c r="AO564" t="e">
        <f>ROUND(SUMIF(AJ:AJ,$AL564,$AG:$AG)/'Stats summary'!$B$4/100000/COUNTIF(AJ:AJ,$AL564)*100,0)</f>
        <v>#DIV/0!</v>
      </c>
    </row>
    <row r="565" spans="13:41">
      <c r="M565">
        <v>3</v>
      </c>
      <c r="N565">
        <v>143</v>
      </c>
      <c r="O565">
        <v>3</v>
      </c>
      <c r="P565">
        <v>429</v>
      </c>
      <c r="R565">
        <v>563</v>
      </c>
      <c r="S565">
        <v>1177</v>
      </c>
      <c r="T565">
        <v>662651</v>
      </c>
      <c r="AG565">
        <v>562</v>
      </c>
      <c r="AH565">
        <v>0</v>
      </c>
      <c r="AI565">
        <f t="shared" si="26"/>
        <v>282</v>
      </c>
      <c r="AJ565">
        <f t="shared" si="27"/>
        <v>57</v>
      </c>
      <c r="AL565">
        <f t="shared" si="25"/>
        <v>563</v>
      </c>
      <c r="AM565" t="e">
        <f>ROUND(SUMIF(AH:AH,$AL565,$AG:$AG)/'Stats summary'!$B$4/100000/COUNTIF(AH:AH,$AL565)*100,0)</f>
        <v>#DIV/0!</v>
      </c>
      <c r="AN565">
        <f>ROUND(SUMIF(AI:AI,$AL565,$AG:$AG)/'Stats summary'!$B$4/100000/COUNTIF(AI:AI,$AL565)*100,0)</f>
        <v>0</v>
      </c>
      <c r="AO565" t="e">
        <f>ROUND(SUMIF(AJ:AJ,$AL565,$AG:$AG)/'Stats summary'!$B$4/100000/COUNTIF(AJ:AJ,$AL565)*100,0)</f>
        <v>#DIV/0!</v>
      </c>
    </row>
    <row r="566" spans="13:41">
      <c r="M566">
        <v>0</v>
      </c>
      <c r="N566">
        <v>144</v>
      </c>
      <c r="O566">
        <v>570063</v>
      </c>
      <c r="P566">
        <v>82089072</v>
      </c>
      <c r="R566">
        <v>564</v>
      </c>
      <c r="S566">
        <v>3475</v>
      </c>
      <c r="T566">
        <v>1959900</v>
      </c>
      <c r="AG566">
        <v>563</v>
      </c>
      <c r="AH566">
        <v>0</v>
      </c>
      <c r="AI566">
        <f t="shared" si="26"/>
        <v>282</v>
      </c>
      <c r="AJ566">
        <f t="shared" si="27"/>
        <v>57</v>
      </c>
      <c r="AL566">
        <f t="shared" si="25"/>
        <v>564</v>
      </c>
      <c r="AM566" t="e">
        <f>ROUND(SUMIF(AH:AH,$AL566,$AG:$AG)/'Stats summary'!$B$4/100000/COUNTIF(AH:AH,$AL566)*100,0)</f>
        <v>#DIV/0!</v>
      </c>
      <c r="AN566">
        <f>ROUND(SUMIF(AI:AI,$AL566,$AG:$AG)/'Stats summary'!$B$4/100000/COUNTIF(AI:AI,$AL566)*100,0)</f>
        <v>0</v>
      </c>
      <c r="AO566" t="e">
        <f>ROUND(SUMIF(AJ:AJ,$AL566,$AG:$AG)/'Stats summary'!$B$4/100000/COUNTIF(AJ:AJ,$AL566)*100,0)</f>
        <v>#DIV/0!</v>
      </c>
    </row>
    <row r="567" spans="13:41">
      <c r="M567">
        <v>1</v>
      </c>
      <c r="N567">
        <v>144</v>
      </c>
      <c r="O567">
        <v>166668</v>
      </c>
      <c r="P567">
        <v>24000192</v>
      </c>
      <c r="R567">
        <v>565</v>
      </c>
      <c r="S567">
        <v>1074</v>
      </c>
      <c r="T567">
        <v>606810</v>
      </c>
      <c r="AG567">
        <v>564</v>
      </c>
      <c r="AH567">
        <v>0</v>
      </c>
      <c r="AI567">
        <f t="shared" si="26"/>
        <v>283</v>
      </c>
      <c r="AJ567">
        <f t="shared" si="27"/>
        <v>57</v>
      </c>
      <c r="AL567">
        <f t="shared" si="25"/>
        <v>565</v>
      </c>
      <c r="AM567" t="e">
        <f>ROUND(SUMIF(AH:AH,$AL567,$AG:$AG)/'Stats summary'!$B$4/100000/COUNTIF(AH:AH,$AL567)*100,0)</f>
        <v>#DIV/0!</v>
      </c>
      <c r="AN567">
        <f>ROUND(SUMIF(AI:AI,$AL567,$AG:$AG)/'Stats summary'!$B$4/100000/COUNTIF(AI:AI,$AL567)*100,0)</f>
        <v>0</v>
      </c>
      <c r="AO567" t="e">
        <f>ROUND(SUMIF(AJ:AJ,$AL567,$AG:$AG)/'Stats summary'!$B$4/100000/COUNTIF(AJ:AJ,$AL567)*100,0)</f>
        <v>#DIV/0!</v>
      </c>
    </row>
    <row r="568" spans="13:41">
      <c r="M568">
        <v>2</v>
      </c>
      <c r="N568">
        <v>144</v>
      </c>
      <c r="O568">
        <v>79510</v>
      </c>
      <c r="P568">
        <v>11449440</v>
      </c>
      <c r="R568">
        <v>566</v>
      </c>
      <c r="S568">
        <v>1569</v>
      </c>
      <c r="T568">
        <v>888054</v>
      </c>
      <c r="AG568">
        <v>565</v>
      </c>
      <c r="AH568">
        <v>0</v>
      </c>
      <c r="AI568">
        <f t="shared" si="26"/>
        <v>283</v>
      </c>
      <c r="AJ568">
        <f t="shared" si="27"/>
        <v>57</v>
      </c>
      <c r="AL568">
        <f t="shared" si="25"/>
        <v>566</v>
      </c>
      <c r="AM568" t="e">
        <f>ROUND(SUMIF(AH:AH,$AL568,$AG:$AG)/'Stats summary'!$B$4/100000/COUNTIF(AH:AH,$AL568)*100,0)</f>
        <v>#DIV/0!</v>
      </c>
      <c r="AN568">
        <f>ROUND(SUMIF(AI:AI,$AL568,$AG:$AG)/'Stats summary'!$B$4/100000/COUNTIF(AI:AI,$AL568)*100,0)</f>
        <v>0</v>
      </c>
      <c r="AO568" t="e">
        <f>ROUND(SUMIF(AJ:AJ,$AL568,$AG:$AG)/'Stats summary'!$B$4/100000/COUNTIF(AJ:AJ,$AL568)*100,0)</f>
        <v>#DIV/0!</v>
      </c>
    </row>
    <row r="569" spans="13:41">
      <c r="M569">
        <v>3</v>
      </c>
      <c r="N569">
        <v>144</v>
      </c>
      <c r="O569">
        <v>51244</v>
      </c>
      <c r="P569">
        <v>7379136</v>
      </c>
      <c r="R569">
        <v>567</v>
      </c>
      <c r="S569">
        <v>1202</v>
      </c>
      <c r="T569">
        <v>681534</v>
      </c>
      <c r="AG569">
        <v>566</v>
      </c>
      <c r="AH569">
        <v>0</v>
      </c>
      <c r="AI569">
        <f t="shared" si="26"/>
        <v>284</v>
      </c>
      <c r="AJ569">
        <f t="shared" si="27"/>
        <v>57</v>
      </c>
      <c r="AL569">
        <f t="shared" si="25"/>
        <v>567</v>
      </c>
      <c r="AM569" t="e">
        <f>ROUND(SUMIF(AH:AH,$AL569,$AG:$AG)/'Stats summary'!$B$4/100000/COUNTIF(AH:AH,$AL569)*100,0)</f>
        <v>#DIV/0!</v>
      </c>
      <c r="AN569">
        <f>ROUND(SUMIF(AI:AI,$AL569,$AG:$AG)/'Stats summary'!$B$4/100000/COUNTIF(AI:AI,$AL569)*100,0)</f>
        <v>0</v>
      </c>
      <c r="AO569" t="e">
        <f>ROUND(SUMIF(AJ:AJ,$AL569,$AG:$AG)/'Stats summary'!$B$4/100000/COUNTIF(AJ:AJ,$AL569)*100,0)</f>
        <v>#DIV/0!</v>
      </c>
    </row>
    <row r="570" spans="13:41">
      <c r="M570">
        <v>0</v>
      </c>
      <c r="N570">
        <v>145</v>
      </c>
      <c r="O570">
        <v>1936</v>
      </c>
      <c r="P570">
        <v>280720</v>
      </c>
      <c r="R570">
        <v>568</v>
      </c>
      <c r="S570">
        <v>3246</v>
      </c>
      <c r="T570">
        <v>1843728</v>
      </c>
      <c r="AG570">
        <v>567</v>
      </c>
      <c r="AH570">
        <v>0</v>
      </c>
      <c r="AI570">
        <f t="shared" si="26"/>
        <v>284</v>
      </c>
      <c r="AJ570">
        <f t="shared" si="27"/>
        <v>57</v>
      </c>
      <c r="AL570">
        <f t="shared" si="25"/>
        <v>568</v>
      </c>
      <c r="AM570" t="e">
        <f>ROUND(SUMIF(AH:AH,$AL570,$AG:$AG)/'Stats summary'!$B$4/100000/COUNTIF(AH:AH,$AL570)*100,0)</f>
        <v>#DIV/0!</v>
      </c>
      <c r="AN570">
        <f>ROUND(SUMIF(AI:AI,$AL570,$AG:$AG)/'Stats summary'!$B$4/100000/COUNTIF(AI:AI,$AL570)*100,0)</f>
        <v>0</v>
      </c>
      <c r="AO570" t="e">
        <f>ROUND(SUMIF(AJ:AJ,$AL570,$AG:$AG)/'Stats summary'!$B$4/100000/COUNTIF(AJ:AJ,$AL570)*100,0)</f>
        <v>#DIV/0!</v>
      </c>
    </row>
    <row r="571" spans="13:41">
      <c r="M571">
        <v>1</v>
      </c>
      <c r="N571">
        <v>145</v>
      </c>
      <c r="O571">
        <v>1</v>
      </c>
      <c r="P571">
        <v>145</v>
      </c>
      <c r="R571">
        <v>569</v>
      </c>
      <c r="S571">
        <v>1081</v>
      </c>
      <c r="T571">
        <v>615089</v>
      </c>
      <c r="AG571">
        <v>568</v>
      </c>
      <c r="AH571">
        <v>0</v>
      </c>
      <c r="AI571">
        <f t="shared" si="26"/>
        <v>285</v>
      </c>
      <c r="AJ571">
        <f t="shared" si="27"/>
        <v>57</v>
      </c>
      <c r="AL571">
        <f t="shared" si="25"/>
        <v>569</v>
      </c>
      <c r="AM571" t="e">
        <f>ROUND(SUMIF(AH:AH,$AL571,$AG:$AG)/'Stats summary'!$B$4/100000/COUNTIF(AH:AH,$AL571)*100,0)</f>
        <v>#DIV/0!</v>
      </c>
      <c r="AN571">
        <f>ROUND(SUMIF(AI:AI,$AL571,$AG:$AG)/'Stats summary'!$B$4/100000/COUNTIF(AI:AI,$AL571)*100,0)</f>
        <v>0</v>
      </c>
      <c r="AO571" t="e">
        <f>ROUND(SUMIF(AJ:AJ,$AL571,$AG:$AG)/'Stats summary'!$B$4/100000/COUNTIF(AJ:AJ,$AL571)*100,0)</f>
        <v>#DIV/0!</v>
      </c>
    </row>
    <row r="572" spans="13:41">
      <c r="M572">
        <v>2</v>
      </c>
      <c r="N572">
        <v>145</v>
      </c>
      <c r="O572">
        <v>404</v>
      </c>
      <c r="P572">
        <v>58580</v>
      </c>
      <c r="R572">
        <v>570</v>
      </c>
      <c r="S572">
        <v>1659</v>
      </c>
      <c r="T572">
        <v>945630</v>
      </c>
      <c r="AG572">
        <v>569</v>
      </c>
      <c r="AH572">
        <v>0</v>
      </c>
      <c r="AI572">
        <f t="shared" si="26"/>
        <v>285</v>
      </c>
      <c r="AJ572">
        <f t="shared" si="27"/>
        <v>57</v>
      </c>
      <c r="AL572">
        <f t="shared" si="25"/>
        <v>570</v>
      </c>
      <c r="AM572" t="e">
        <f>ROUND(SUMIF(AH:AH,$AL572,$AG:$AG)/'Stats summary'!$B$4/100000/COUNTIF(AH:AH,$AL572)*100,0)</f>
        <v>#DIV/0!</v>
      </c>
      <c r="AN572">
        <f>ROUND(SUMIF(AI:AI,$AL572,$AG:$AG)/'Stats summary'!$B$4/100000/COUNTIF(AI:AI,$AL572)*100,0)</f>
        <v>0</v>
      </c>
      <c r="AO572" t="e">
        <f>ROUND(SUMIF(AJ:AJ,$AL572,$AG:$AG)/'Stats summary'!$B$4/100000/COUNTIF(AJ:AJ,$AL572)*100,0)</f>
        <v>#DIV/0!</v>
      </c>
    </row>
    <row r="573" spans="13:41">
      <c r="M573">
        <v>3</v>
      </c>
      <c r="N573">
        <v>145</v>
      </c>
      <c r="O573">
        <v>2</v>
      </c>
      <c r="P573">
        <v>290</v>
      </c>
      <c r="R573">
        <v>571</v>
      </c>
      <c r="S573">
        <v>941</v>
      </c>
      <c r="T573">
        <v>537311</v>
      </c>
      <c r="AG573">
        <v>570</v>
      </c>
      <c r="AH573">
        <v>0</v>
      </c>
      <c r="AI573">
        <f t="shared" si="26"/>
        <v>286</v>
      </c>
      <c r="AJ573">
        <f t="shared" si="27"/>
        <v>58</v>
      </c>
      <c r="AL573">
        <f t="shared" si="25"/>
        <v>571</v>
      </c>
      <c r="AM573" t="e">
        <f>ROUND(SUMIF(AH:AH,$AL573,$AG:$AG)/'Stats summary'!$B$4/100000/COUNTIF(AH:AH,$AL573)*100,0)</f>
        <v>#DIV/0!</v>
      </c>
      <c r="AN573">
        <f>ROUND(SUMIF(AI:AI,$AL573,$AG:$AG)/'Stats summary'!$B$4/100000/COUNTIF(AI:AI,$AL573)*100,0)</f>
        <v>0</v>
      </c>
      <c r="AO573" t="e">
        <f>ROUND(SUMIF(AJ:AJ,$AL573,$AG:$AG)/'Stats summary'!$B$4/100000/COUNTIF(AJ:AJ,$AL573)*100,0)</f>
        <v>#DIV/0!</v>
      </c>
    </row>
    <row r="574" spans="13:41">
      <c r="M574">
        <v>0</v>
      </c>
      <c r="N574">
        <v>146</v>
      </c>
      <c r="O574">
        <v>5905</v>
      </c>
      <c r="P574">
        <v>862130</v>
      </c>
      <c r="R574">
        <v>572</v>
      </c>
      <c r="S574">
        <v>3388</v>
      </c>
      <c r="T574">
        <v>1937936</v>
      </c>
      <c r="AG574">
        <v>571</v>
      </c>
      <c r="AH574">
        <v>0</v>
      </c>
      <c r="AI574">
        <f t="shared" si="26"/>
        <v>286</v>
      </c>
      <c r="AJ574">
        <f t="shared" si="27"/>
        <v>58</v>
      </c>
      <c r="AL574">
        <f t="shared" si="25"/>
        <v>572</v>
      </c>
      <c r="AM574" t="e">
        <f>ROUND(SUMIF(AH:AH,$AL574,$AG:$AG)/'Stats summary'!$B$4/100000/COUNTIF(AH:AH,$AL574)*100,0)</f>
        <v>#DIV/0!</v>
      </c>
      <c r="AN574">
        <f>ROUND(SUMIF(AI:AI,$AL574,$AG:$AG)/'Stats summary'!$B$4/100000/COUNTIF(AI:AI,$AL574)*100,0)</f>
        <v>0</v>
      </c>
      <c r="AO574" t="e">
        <f>ROUND(SUMIF(AJ:AJ,$AL574,$AG:$AG)/'Stats summary'!$B$4/100000/COUNTIF(AJ:AJ,$AL574)*100,0)</f>
        <v>#DIV/0!</v>
      </c>
    </row>
    <row r="575" spans="13:41">
      <c r="M575">
        <v>1</v>
      </c>
      <c r="N575">
        <v>146</v>
      </c>
      <c r="O575">
        <v>112</v>
      </c>
      <c r="P575">
        <v>16352</v>
      </c>
      <c r="R575">
        <v>573</v>
      </c>
      <c r="S575">
        <v>1089</v>
      </c>
      <c r="T575">
        <v>623997</v>
      </c>
      <c r="AG575">
        <v>572</v>
      </c>
      <c r="AH575">
        <v>0</v>
      </c>
      <c r="AI575">
        <f t="shared" si="26"/>
        <v>287</v>
      </c>
      <c r="AJ575">
        <f t="shared" si="27"/>
        <v>58</v>
      </c>
      <c r="AL575">
        <f t="shared" si="25"/>
        <v>573</v>
      </c>
      <c r="AM575" t="e">
        <f>ROUND(SUMIF(AH:AH,$AL575,$AG:$AG)/'Stats summary'!$B$4/100000/COUNTIF(AH:AH,$AL575)*100,0)</f>
        <v>#DIV/0!</v>
      </c>
      <c r="AN575">
        <f>ROUND(SUMIF(AI:AI,$AL575,$AG:$AG)/'Stats summary'!$B$4/100000/COUNTIF(AI:AI,$AL575)*100,0)</f>
        <v>0</v>
      </c>
      <c r="AO575" t="e">
        <f>ROUND(SUMIF(AJ:AJ,$AL575,$AG:$AG)/'Stats summary'!$B$4/100000/COUNTIF(AJ:AJ,$AL575)*100,0)</f>
        <v>#DIV/0!</v>
      </c>
    </row>
    <row r="576" spans="13:41">
      <c r="M576">
        <v>2</v>
      </c>
      <c r="N576">
        <v>146</v>
      </c>
      <c r="O576">
        <v>1699</v>
      </c>
      <c r="P576">
        <v>248054</v>
      </c>
      <c r="R576">
        <v>574</v>
      </c>
      <c r="S576">
        <v>1610</v>
      </c>
      <c r="T576">
        <v>924140</v>
      </c>
      <c r="AG576">
        <v>573</v>
      </c>
      <c r="AH576">
        <v>0</v>
      </c>
      <c r="AI576">
        <f t="shared" si="26"/>
        <v>287</v>
      </c>
      <c r="AJ576">
        <f t="shared" si="27"/>
        <v>58</v>
      </c>
      <c r="AL576">
        <f t="shared" si="25"/>
        <v>574</v>
      </c>
      <c r="AM576" t="e">
        <f>ROUND(SUMIF(AH:AH,$AL576,$AG:$AG)/'Stats summary'!$B$4/100000/COUNTIF(AH:AH,$AL576)*100,0)</f>
        <v>#DIV/0!</v>
      </c>
      <c r="AN576">
        <f>ROUND(SUMIF(AI:AI,$AL576,$AG:$AG)/'Stats summary'!$B$4/100000/COUNTIF(AI:AI,$AL576)*100,0)</f>
        <v>0</v>
      </c>
      <c r="AO576" t="e">
        <f>ROUND(SUMIF(AJ:AJ,$AL576,$AG:$AG)/'Stats summary'!$B$4/100000/COUNTIF(AJ:AJ,$AL576)*100,0)</f>
        <v>#DIV/0!</v>
      </c>
    </row>
    <row r="577" spans="13:41">
      <c r="M577">
        <v>3</v>
      </c>
      <c r="N577">
        <v>146</v>
      </c>
      <c r="O577">
        <v>10</v>
      </c>
      <c r="P577">
        <v>1460</v>
      </c>
      <c r="R577">
        <v>575</v>
      </c>
      <c r="S577">
        <v>1039</v>
      </c>
      <c r="T577">
        <v>597425</v>
      </c>
      <c r="AG577">
        <v>574</v>
      </c>
      <c r="AH577">
        <v>0</v>
      </c>
      <c r="AI577">
        <f t="shared" si="26"/>
        <v>288</v>
      </c>
      <c r="AJ577">
        <f t="shared" si="27"/>
        <v>58</v>
      </c>
      <c r="AL577">
        <f t="shared" si="25"/>
        <v>575</v>
      </c>
      <c r="AM577" t="e">
        <f>ROUND(SUMIF(AH:AH,$AL577,$AG:$AG)/'Stats summary'!$B$4/100000/COUNTIF(AH:AH,$AL577)*100,0)</f>
        <v>#DIV/0!</v>
      </c>
      <c r="AN577">
        <f>ROUND(SUMIF(AI:AI,$AL577,$AG:$AG)/'Stats summary'!$B$4/100000/COUNTIF(AI:AI,$AL577)*100,0)</f>
        <v>0</v>
      </c>
      <c r="AO577" t="e">
        <f>ROUND(SUMIF(AJ:AJ,$AL577,$AG:$AG)/'Stats summary'!$B$4/100000/COUNTIF(AJ:AJ,$AL577)*100,0)</f>
        <v>#DIV/0!</v>
      </c>
    </row>
    <row r="578" spans="13:41">
      <c r="M578">
        <v>0</v>
      </c>
      <c r="N578">
        <v>147</v>
      </c>
      <c r="O578">
        <v>1634</v>
      </c>
      <c r="P578">
        <v>240198</v>
      </c>
      <c r="R578">
        <v>576</v>
      </c>
      <c r="S578">
        <v>20419</v>
      </c>
      <c r="T578">
        <v>11761344</v>
      </c>
      <c r="AG578">
        <v>575</v>
      </c>
      <c r="AH578">
        <v>0</v>
      </c>
      <c r="AI578">
        <f t="shared" si="26"/>
        <v>288</v>
      </c>
      <c r="AJ578">
        <f t="shared" si="27"/>
        <v>58</v>
      </c>
      <c r="AL578">
        <f t="shared" si="25"/>
        <v>576</v>
      </c>
      <c r="AM578" t="e">
        <f>ROUND(SUMIF(AH:AH,$AL578,$AG:$AG)/'Stats summary'!$B$4/100000/COUNTIF(AH:AH,$AL578)*100,0)</f>
        <v>#DIV/0!</v>
      </c>
      <c r="AN578">
        <f>ROUND(SUMIF(AI:AI,$AL578,$AG:$AG)/'Stats summary'!$B$4/100000/COUNTIF(AI:AI,$AL578)*100,0)</f>
        <v>0</v>
      </c>
      <c r="AO578" t="e">
        <f>ROUND(SUMIF(AJ:AJ,$AL578,$AG:$AG)/'Stats summary'!$B$4/100000/COUNTIF(AJ:AJ,$AL578)*100,0)</f>
        <v>#DIV/0!</v>
      </c>
    </row>
    <row r="579" spans="13:41">
      <c r="M579">
        <v>1</v>
      </c>
      <c r="N579">
        <v>147</v>
      </c>
      <c r="O579">
        <v>5</v>
      </c>
      <c r="P579">
        <v>735</v>
      </c>
      <c r="R579">
        <v>577</v>
      </c>
      <c r="S579">
        <v>1014</v>
      </c>
      <c r="T579">
        <v>585078</v>
      </c>
      <c r="AG579">
        <v>576</v>
      </c>
      <c r="AH579">
        <v>0</v>
      </c>
      <c r="AI579">
        <f t="shared" si="26"/>
        <v>289</v>
      </c>
      <c r="AJ579">
        <f t="shared" si="27"/>
        <v>58</v>
      </c>
      <c r="AL579">
        <f t="shared" si="25"/>
        <v>577</v>
      </c>
      <c r="AM579" t="e">
        <f>ROUND(SUMIF(AH:AH,$AL579,$AG:$AG)/'Stats summary'!$B$4/100000/COUNTIF(AH:AH,$AL579)*100,0)</f>
        <v>#DIV/0!</v>
      </c>
      <c r="AN579">
        <f>ROUND(SUMIF(AI:AI,$AL579,$AG:$AG)/'Stats summary'!$B$4/100000/COUNTIF(AI:AI,$AL579)*100,0)</f>
        <v>0</v>
      </c>
      <c r="AO579" t="e">
        <f>ROUND(SUMIF(AJ:AJ,$AL579,$AG:$AG)/'Stats summary'!$B$4/100000/COUNTIF(AJ:AJ,$AL579)*100,0)</f>
        <v>#DIV/0!</v>
      </c>
    </row>
    <row r="580" spans="13:41">
      <c r="M580">
        <v>2</v>
      </c>
      <c r="N580">
        <v>147</v>
      </c>
      <c r="O580">
        <v>1292</v>
      </c>
      <c r="P580">
        <v>189924</v>
      </c>
      <c r="R580">
        <v>578</v>
      </c>
      <c r="S580">
        <v>1570</v>
      </c>
      <c r="T580">
        <v>907460</v>
      </c>
      <c r="AG580">
        <v>577</v>
      </c>
      <c r="AH580">
        <v>0</v>
      </c>
      <c r="AI580">
        <f t="shared" si="26"/>
        <v>289</v>
      </c>
      <c r="AJ580">
        <f t="shared" si="27"/>
        <v>58</v>
      </c>
      <c r="AL580">
        <f t="shared" ref="AL580:AL643" si="28">AL579+1</f>
        <v>578</v>
      </c>
      <c r="AM580" t="e">
        <f>ROUND(SUMIF(AH:AH,$AL580,$AG:$AG)/'Stats summary'!$B$4/100000/COUNTIF(AH:AH,$AL580)*100,0)</f>
        <v>#DIV/0!</v>
      </c>
      <c r="AN580">
        <f>ROUND(SUMIF(AI:AI,$AL580,$AG:$AG)/'Stats summary'!$B$4/100000/COUNTIF(AI:AI,$AL580)*100,0)</f>
        <v>0</v>
      </c>
      <c r="AO580" t="e">
        <f>ROUND(SUMIF(AJ:AJ,$AL580,$AG:$AG)/'Stats summary'!$B$4/100000/COUNTIF(AJ:AJ,$AL580)*100,0)</f>
        <v>#DIV/0!</v>
      </c>
    </row>
    <row r="581" spans="13:41">
      <c r="M581">
        <v>3</v>
      </c>
      <c r="N581">
        <v>147</v>
      </c>
      <c r="O581">
        <v>3</v>
      </c>
      <c r="P581">
        <v>441</v>
      </c>
      <c r="R581">
        <v>579</v>
      </c>
      <c r="S581">
        <v>1131</v>
      </c>
      <c r="T581">
        <v>654849</v>
      </c>
      <c r="AG581">
        <v>578</v>
      </c>
      <c r="AH581">
        <v>0</v>
      </c>
      <c r="AI581">
        <f t="shared" si="26"/>
        <v>290</v>
      </c>
      <c r="AJ581">
        <f t="shared" si="27"/>
        <v>58</v>
      </c>
      <c r="AL581">
        <f t="shared" si="28"/>
        <v>579</v>
      </c>
      <c r="AM581" t="e">
        <f>ROUND(SUMIF(AH:AH,$AL581,$AG:$AG)/'Stats summary'!$B$4/100000/COUNTIF(AH:AH,$AL581)*100,0)</f>
        <v>#DIV/0!</v>
      </c>
      <c r="AN581">
        <f>ROUND(SUMIF(AI:AI,$AL581,$AG:$AG)/'Stats summary'!$B$4/100000/COUNTIF(AI:AI,$AL581)*100,0)</f>
        <v>0</v>
      </c>
      <c r="AO581" t="e">
        <f>ROUND(SUMIF(AJ:AJ,$AL581,$AG:$AG)/'Stats summary'!$B$4/100000/COUNTIF(AJ:AJ,$AL581)*100,0)</f>
        <v>#DIV/0!</v>
      </c>
    </row>
    <row r="582" spans="13:41">
      <c r="M582">
        <v>0</v>
      </c>
      <c r="N582">
        <v>148</v>
      </c>
      <c r="O582">
        <v>12344</v>
      </c>
      <c r="P582">
        <v>1826912</v>
      </c>
      <c r="R582">
        <v>580</v>
      </c>
      <c r="S582">
        <v>3113</v>
      </c>
      <c r="T582">
        <v>1805540</v>
      </c>
      <c r="AG582">
        <v>579</v>
      </c>
      <c r="AH582">
        <v>0</v>
      </c>
      <c r="AI582">
        <f t="shared" ref="AI582:AI645" si="29">AI580+1</f>
        <v>290</v>
      </c>
      <c r="AJ582">
        <f t="shared" si="27"/>
        <v>58</v>
      </c>
      <c r="AL582">
        <f t="shared" si="28"/>
        <v>580</v>
      </c>
      <c r="AM582" t="e">
        <f>ROUND(SUMIF(AH:AH,$AL582,$AG:$AG)/'Stats summary'!$B$4/100000/COUNTIF(AH:AH,$AL582)*100,0)</f>
        <v>#DIV/0!</v>
      </c>
      <c r="AN582">
        <f>ROUND(SUMIF(AI:AI,$AL582,$AG:$AG)/'Stats summary'!$B$4/100000/COUNTIF(AI:AI,$AL582)*100,0)</f>
        <v>0</v>
      </c>
      <c r="AO582" t="e">
        <f>ROUND(SUMIF(AJ:AJ,$AL582,$AG:$AG)/'Stats summary'!$B$4/100000/COUNTIF(AJ:AJ,$AL582)*100,0)</f>
        <v>#DIV/0!</v>
      </c>
    </row>
    <row r="583" spans="13:41">
      <c r="M583">
        <v>1</v>
      </c>
      <c r="N583">
        <v>148</v>
      </c>
      <c r="O583">
        <v>9102</v>
      </c>
      <c r="P583">
        <v>1347096</v>
      </c>
      <c r="R583">
        <v>581</v>
      </c>
      <c r="S583">
        <v>1025</v>
      </c>
      <c r="T583">
        <v>595525</v>
      </c>
      <c r="AG583">
        <v>580</v>
      </c>
      <c r="AH583">
        <v>0</v>
      </c>
      <c r="AI583">
        <f t="shared" si="29"/>
        <v>291</v>
      </c>
      <c r="AJ583">
        <f t="shared" si="27"/>
        <v>59</v>
      </c>
      <c r="AL583">
        <f t="shared" si="28"/>
        <v>581</v>
      </c>
      <c r="AM583" t="e">
        <f>ROUND(SUMIF(AH:AH,$AL583,$AG:$AG)/'Stats summary'!$B$4/100000/COUNTIF(AH:AH,$AL583)*100,0)</f>
        <v>#DIV/0!</v>
      </c>
      <c r="AN583">
        <f>ROUND(SUMIF(AI:AI,$AL583,$AG:$AG)/'Stats summary'!$B$4/100000/COUNTIF(AI:AI,$AL583)*100,0)</f>
        <v>0</v>
      </c>
      <c r="AO583" t="e">
        <f>ROUND(SUMIF(AJ:AJ,$AL583,$AG:$AG)/'Stats summary'!$B$4/100000/COUNTIF(AJ:AJ,$AL583)*100,0)</f>
        <v>#DIV/0!</v>
      </c>
    </row>
    <row r="584" spans="13:41">
      <c r="M584">
        <v>2</v>
      </c>
      <c r="N584">
        <v>148</v>
      </c>
      <c r="O584">
        <v>3579</v>
      </c>
      <c r="P584">
        <v>529692</v>
      </c>
      <c r="R584">
        <v>582</v>
      </c>
      <c r="S584">
        <v>1865</v>
      </c>
      <c r="T584">
        <v>1085430</v>
      </c>
      <c r="AG584">
        <v>581</v>
      </c>
      <c r="AH584">
        <v>0</v>
      </c>
      <c r="AI584">
        <f t="shared" si="29"/>
        <v>291</v>
      </c>
      <c r="AJ584">
        <f t="shared" si="27"/>
        <v>59</v>
      </c>
      <c r="AL584">
        <f t="shared" si="28"/>
        <v>582</v>
      </c>
      <c r="AM584" t="e">
        <f>ROUND(SUMIF(AH:AH,$AL584,$AG:$AG)/'Stats summary'!$B$4/100000/COUNTIF(AH:AH,$AL584)*100,0)</f>
        <v>#DIV/0!</v>
      </c>
      <c r="AN584">
        <f>ROUND(SUMIF(AI:AI,$AL584,$AG:$AG)/'Stats summary'!$B$4/100000/COUNTIF(AI:AI,$AL584)*100,0)</f>
        <v>0</v>
      </c>
      <c r="AO584" t="e">
        <f>ROUND(SUMIF(AJ:AJ,$AL584,$AG:$AG)/'Stats summary'!$B$4/100000/COUNTIF(AJ:AJ,$AL584)*100,0)</f>
        <v>#DIV/0!</v>
      </c>
    </row>
    <row r="585" spans="13:41">
      <c r="M585">
        <v>3</v>
      </c>
      <c r="N585">
        <v>148</v>
      </c>
      <c r="O585">
        <v>2131</v>
      </c>
      <c r="P585">
        <v>315388</v>
      </c>
      <c r="R585">
        <v>583</v>
      </c>
      <c r="S585">
        <v>1172</v>
      </c>
      <c r="T585">
        <v>683276</v>
      </c>
      <c r="AG585">
        <v>582</v>
      </c>
      <c r="AH585">
        <v>0</v>
      </c>
      <c r="AI585">
        <f t="shared" si="29"/>
        <v>292</v>
      </c>
      <c r="AJ585">
        <f t="shared" si="27"/>
        <v>59</v>
      </c>
      <c r="AL585">
        <f t="shared" si="28"/>
        <v>583</v>
      </c>
      <c r="AM585" t="e">
        <f>ROUND(SUMIF(AH:AH,$AL585,$AG:$AG)/'Stats summary'!$B$4/100000/COUNTIF(AH:AH,$AL585)*100,0)</f>
        <v>#DIV/0!</v>
      </c>
      <c r="AN585">
        <f>ROUND(SUMIF(AI:AI,$AL585,$AG:$AG)/'Stats summary'!$B$4/100000/COUNTIF(AI:AI,$AL585)*100,0)</f>
        <v>0</v>
      </c>
      <c r="AO585" t="e">
        <f>ROUND(SUMIF(AJ:AJ,$AL585,$AG:$AG)/'Stats summary'!$B$4/100000/COUNTIF(AJ:AJ,$AL585)*100,0)</f>
        <v>#DIV/0!</v>
      </c>
    </row>
    <row r="586" spans="13:41">
      <c r="M586">
        <v>0</v>
      </c>
      <c r="N586">
        <v>149</v>
      </c>
      <c r="O586">
        <v>1308</v>
      </c>
      <c r="P586">
        <v>194892</v>
      </c>
      <c r="R586">
        <v>584</v>
      </c>
      <c r="S586">
        <v>3606</v>
      </c>
      <c r="T586">
        <v>2105904</v>
      </c>
      <c r="AG586">
        <v>583</v>
      </c>
      <c r="AH586">
        <v>0</v>
      </c>
      <c r="AI586">
        <f t="shared" si="29"/>
        <v>292</v>
      </c>
      <c r="AJ586">
        <f t="shared" si="27"/>
        <v>59</v>
      </c>
      <c r="AL586">
        <f t="shared" si="28"/>
        <v>584</v>
      </c>
      <c r="AM586" t="e">
        <f>ROUND(SUMIF(AH:AH,$AL586,$AG:$AG)/'Stats summary'!$B$4/100000/COUNTIF(AH:AH,$AL586)*100,0)</f>
        <v>#DIV/0!</v>
      </c>
      <c r="AN586">
        <f>ROUND(SUMIF(AI:AI,$AL586,$AG:$AG)/'Stats summary'!$B$4/100000/COUNTIF(AI:AI,$AL586)*100,0)</f>
        <v>0</v>
      </c>
      <c r="AO586" t="e">
        <f>ROUND(SUMIF(AJ:AJ,$AL586,$AG:$AG)/'Stats summary'!$B$4/100000/COUNTIF(AJ:AJ,$AL586)*100,0)</f>
        <v>#DIV/0!</v>
      </c>
    </row>
    <row r="587" spans="13:41">
      <c r="M587">
        <v>1</v>
      </c>
      <c r="N587">
        <v>149</v>
      </c>
      <c r="O587">
        <v>33</v>
      </c>
      <c r="P587">
        <v>4917</v>
      </c>
      <c r="R587">
        <v>585</v>
      </c>
      <c r="S587">
        <v>1264</v>
      </c>
      <c r="T587">
        <v>739440</v>
      </c>
      <c r="AG587">
        <v>584</v>
      </c>
      <c r="AH587">
        <v>0</v>
      </c>
      <c r="AI587">
        <f t="shared" si="29"/>
        <v>293</v>
      </c>
      <c r="AJ587">
        <f t="shared" si="27"/>
        <v>59</v>
      </c>
      <c r="AL587">
        <f t="shared" si="28"/>
        <v>585</v>
      </c>
      <c r="AM587" t="e">
        <f>ROUND(SUMIF(AH:AH,$AL587,$AG:$AG)/'Stats summary'!$B$4/100000/COUNTIF(AH:AH,$AL587)*100,0)</f>
        <v>#DIV/0!</v>
      </c>
      <c r="AN587">
        <f>ROUND(SUMIF(AI:AI,$AL587,$AG:$AG)/'Stats summary'!$B$4/100000/COUNTIF(AI:AI,$AL587)*100,0)</f>
        <v>0</v>
      </c>
      <c r="AO587" t="e">
        <f>ROUND(SUMIF(AJ:AJ,$AL587,$AG:$AG)/'Stats summary'!$B$4/100000/COUNTIF(AJ:AJ,$AL587)*100,0)</f>
        <v>#DIV/0!</v>
      </c>
    </row>
    <row r="588" spans="13:41">
      <c r="M588">
        <v>2</v>
      </c>
      <c r="N588">
        <v>149</v>
      </c>
      <c r="O588">
        <v>443</v>
      </c>
      <c r="P588">
        <v>66007</v>
      </c>
      <c r="R588">
        <v>586</v>
      </c>
      <c r="S588">
        <v>1690</v>
      </c>
      <c r="T588">
        <v>990340</v>
      </c>
      <c r="AG588">
        <v>585</v>
      </c>
      <c r="AH588">
        <v>0</v>
      </c>
      <c r="AI588">
        <f t="shared" si="29"/>
        <v>293</v>
      </c>
      <c r="AJ588">
        <f t="shared" si="27"/>
        <v>59</v>
      </c>
      <c r="AL588">
        <f t="shared" si="28"/>
        <v>586</v>
      </c>
      <c r="AM588" t="e">
        <f>ROUND(SUMIF(AH:AH,$AL588,$AG:$AG)/'Stats summary'!$B$4/100000/COUNTIF(AH:AH,$AL588)*100,0)</f>
        <v>#DIV/0!</v>
      </c>
      <c r="AN588">
        <f>ROUND(SUMIF(AI:AI,$AL588,$AG:$AG)/'Stats summary'!$B$4/100000/COUNTIF(AI:AI,$AL588)*100,0)</f>
        <v>0</v>
      </c>
      <c r="AO588" t="e">
        <f>ROUND(SUMIF(AJ:AJ,$AL588,$AG:$AG)/'Stats summary'!$B$4/100000/COUNTIF(AJ:AJ,$AL588)*100,0)</f>
        <v>#DIV/0!</v>
      </c>
    </row>
    <row r="589" spans="13:41">
      <c r="M589">
        <v>0</v>
      </c>
      <c r="N589">
        <v>150</v>
      </c>
      <c r="O589">
        <v>4633</v>
      </c>
      <c r="P589">
        <v>694950</v>
      </c>
      <c r="R589">
        <v>587</v>
      </c>
      <c r="S589">
        <v>1116</v>
      </c>
      <c r="T589">
        <v>655092</v>
      </c>
      <c r="AG589">
        <v>586</v>
      </c>
      <c r="AH589">
        <v>0</v>
      </c>
      <c r="AI589">
        <f t="shared" si="29"/>
        <v>294</v>
      </c>
      <c r="AJ589">
        <f t="shared" si="27"/>
        <v>59</v>
      </c>
      <c r="AL589">
        <f t="shared" si="28"/>
        <v>587</v>
      </c>
      <c r="AM589" t="e">
        <f>ROUND(SUMIF(AH:AH,$AL589,$AG:$AG)/'Stats summary'!$B$4/100000/COUNTIF(AH:AH,$AL589)*100,0)</f>
        <v>#DIV/0!</v>
      </c>
      <c r="AN589">
        <f>ROUND(SUMIF(AI:AI,$AL589,$AG:$AG)/'Stats summary'!$B$4/100000/COUNTIF(AI:AI,$AL589)*100,0)</f>
        <v>0</v>
      </c>
      <c r="AO589" t="e">
        <f>ROUND(SUMIF(AJ:AJ,$AL589,$AG:$AG)/'Stats summary'!$B$4/100000/COUNTIF(AJ:AJ,$AL589)*100,0)</f>
        <v>#DIV/0!</v>
      </c>
    </row>
    <row r="590" spans="13:41">
      <c r="M590">
        <v>1</v>
      </c>
      <c r="N590">
        <v>150</v>
      </c>
      <c r="O590">
        <v>86</v>
      </c>
      <c r="P590">
        <v>12900</v>
      </c>
      <c r="R590">
        <v>588</v>
      </c>
      <c r="S590">
        <v>3480</v>
      </c>
      <c r="T590">
        <v>2046240</v>
      </c>
      <c r="AG590">
        <v>587</v>
      </c>
      <c r="AH590">
        <v>0</v>
      </c>
      <c r="AI590">
        <f t="shared" si="29"/>
        <v>294</v>
      </c>
      <c r="AJ590">
        <f t="shared" ref="AJ590:AJ653" si="30">AJ580+1</f>
        <v>59</v>
      </c>
      <c r="AL590">
        <f t="shared" si="28"/>
        <v>588</v>
      </c>
      <c r="AM590" t="e">
        <f>ROUND(SUMIF(AH:AH,$AL590,$AG:$AG)/'Stats summary'!$B$4/100000/COUNTIF(AH:AH,$AL590)*100,0)</f>
        <v>#DIV/0!</v>
      </c>
      <c r="AN590">
        <f>ROUND(SUMIF(AI:AI,$AL590,$AG:$AG)/'Stats summary'!$B$4/100000/COUNTIF(AI:AI,$AL590)*100,0)</f>
        <v>0</v>
      </c>
      <c r="AO590" t="e">
        <f>ROUND(SUMIF(AJ:AJ,$AL590,$AG:$AG)/'Stats summary'!$B$4/100000/COUNTIF(AJ:AJ,$AL590)*100,0)</f>
        <v>#DIV/0!</v>
      </c>
    </row>
    <row r="591" spans="13:41">
      <c r="M591">
        <v>2</v>
      </c>
      <c r="N591">
        <v>150</v>
      </c>
      <c r="O591">
        <v>3730</v>
      </c>
      <c r="P591">
        <v>559500</v>
      </c>
      <c r="R591">
        <v>589</v>
      </c>
      <c r="S591">
        <v>971</v>
      </c>
      <c r="T591">
        <v>571919</v>
      </c>
      <c r="AG591">
        <v>588</v>
      </c>
      <c r="AH591">
        <v>0</v>
      </c>
      <c r="AI591">
        <f t="shared" si="29"/>
        <v>295</v>
      </c>
      <c r="AJ591">
        <f t="shared" si="30"/>
        <v>59</v>
      </c>
      <c r="AL591">
        <f t="shared" si="28"/>
        <v>589</v>
      </c>
      <c r="AM591" t="e">
        <f>ROUND(SUMIF(AH:AH,$AL591,$AG:$AG)/'Stats summary'!$B$4/100000/COUNTIF(AH:AH,$AL591)*100,0)</f>
        <v>#DIV/0!</v>
      </c>
      <c r="AN591">
        <f>ROUND(SUMIF(AI:AI,$AL591,$AG:$AG)/'Stats summary'!$B$4/100000/COUNTIF(AI:AI,$AL591)*100,0)</f>
        <v>0</v>
      </c>
      <c r="AO591" t="e">
        <f>ROUND(SUMIF(AJ:AJ,$AL591,$AG:$AG)/'Stats summary'!$B$4/100000/COUNTIF(AJ:AJ,$AL591)*100,0)</f>
        <v>#DIV/0!</v>
      </c>
    </row>
    <row r="592" spans="13:41">
      <c r="M592">
        <v>3</v>
      </c>
      <c r="N592">
        <v>150</v>
      </c>
      <c r="O592">
        <v>23</v>
      </c>
      <c r="P592">
        <v>3450</v>
      </c>
      <c r="R592">
        <v>590</v>
      </c>
      <c r="S592">
        <v>1630</v>
      </c>
      <c r="T592">
        <v>961700</v>
      </c>
      <c r="AG592">
        <v>589</v>
      </c>
      <c r="AH592">
        <v>0</v>
      </c>
      <c r="AI592">
        <f t="shared" si="29"/>
        <v>295</v>
      </c>
      <c r="AJ592">
        <f t="shared" si="30"/>
        <v>59</v>
      </c>
      <c r="AL592">
        <f t="shared" si="28"/>
        <v>590</v>
      </c>
      <c r="AM592" t="e">
        <f>ROUND(SUMIF(AH:AH,$AL592,$AG:$AG)/'Stats summary'!$B$4/100000/COUNTIF(AH:AH,$AL592)*100,0)</f>
        <v>#DIV/0!</v>
      </c>
      <c r="AN592">
        <f>ROUND(SUMIF(AI:AI,$AL592,$AG:$AG)/'Stats summary'!$B$4/100000/COUNTIF(AI:AI,$AL592)*100,0)</f>
        <v>0</v>
      </c>
      <c r="AO592" t="e">
        <f>ROUND(SUMIF(AJ:AJ,$AL592,$AG:$AG)/'Stats summary'!$B$4/100000/COUNTIF(AJ:AJ,$AL592)*100,0)</f>
        <v>#DIV/0!</v>
      </c>
    </row>
    <row r="593" spans="13:41">
      <c r="M593">
        <v>0</v>
      </c>
      <c r="N593">
        <v>151</v>
      </c>
      <c r="O593">
        <v>4708</v>
      </c>
      <c r="P593">
        <v>710908</v>
      </c>
      <c r="R593">
        <v>591</v>
      </c>
      <c r="S593">
        <v>1066</v>
      </c>
      <c r="T593">
        <v>630006</v>
      </c>
      <c r="AG593">
        <v>590</v>
      </c>
      <c r="AH593">
        <v>0</v>
      </c>
      <c r="AI593">
        <f t="shared" si="29"/>
        <v>296</v>
      </c>
      <c r="AJ593">
        <f t="shared" si="30"/>
        <v>60</v>
      </c>
      <c r="AL593">
        <f t="shared" si="28"/>
        <v>591</v>
      </c>
      <c r="AM593" t="e">
        <f>ROUND(SUMIF(AH:AH,$AL593,$AG:$AG)/'Stats summary'!$B$4/100000/COUNTIF(AH:AH,$AL593)*100,0)</f>
        <v>#DIV/0!</v>
      </c>
      <c r="AN593">
        <f>ROUND(SUMIF(AI:AI,$AL593,$AG:$AG)/'Stats summary'!$B$4/100000/COUNTIF(AI:AI,$AL593)*100,0)</f>
        <v>0</v>
      </c>
      <c r="AO593" t="e">
        <f>ROUND(SUMIF(AJ:AJ,$AL593,$AG:$AG)/'Stats summary'!$B$4/100000/COUNTIF(AJ:AJ,$AL593)*100,0)</f>
        <v>#DIV/0!</v>
      </c>
    </row>
    <row r="594" spans="13:41">
      <c r="M594">
        <v>1</v>
      </c>
      <c r="N594">
        <v>151</v>
      </c>
      <c r="O594">
        <v>112</v>
      </c>
      <c r="P594">
        <v>16912</v>
      </c>
      <c r="R594">
        <v>592</v>
      </c>
      <c r="S594">
        <v>4112</v>
      </c>
      <c r="T594">
        <v>2434304</v>
      </c>
      <c r="AG594">
        <v>591</v>
      </c>
      <c r="AH594">
        <v>0</v>
      </c>
      <c r="AI594">
        <f t="shared" si="29"/>
        <v>296</v>
      </c>
      <c r="AJ594">
        <f t="shared" si="30"/>
        <v>60</v>
      </c>
      <c r="AL594">
        <f t="shared" si="28"/>
        <v>592</v>
      </c>
      <c r="AM594" t="e">
        <f>ROUND(SUMIF(AH:AH,$AL594,$AG:$AG)/'Stats summary'!$B$4/100000/COUNTIF(AH:AH,$AL594)*100,0)</f>
        <v>#DIV/0!</v>
      </c>
      <c r="AN594">
        <f>ROUND(SUMIF(AI:AI,$AL594,$AG:$AG)/'Stats summary'!$B$4/100000/COUNTIF(AI:AI,$AL594)*100,0)</f>
        <v>0</v>
      </c>
      <c r="AO594" t="e">
        <f>ROUND(SUMIF(AJ:AJ,$AL594,$AG:$AG)/'Stats summary'!$B$4/100000/COUNTIF(AJ:AJ,$AL594)*100,0)</f>
        <v>#DIV/0!</v>
      </c>
    </row>
    <row r="595" spans="13:41">
      <c r="M595">
        <v>2</v>
      </c>
      <c r="N595">
        <v>151</v>
      </c>
      <c r="O595">
        <v>1107</v>
      </c>
      <c r="P595">
        <v>167157</v>
      </c>
      <c r="R595">
        <v>593</v>
      </c>
      <c r="S595">
        <v>1013</v>
      </c>
      <c r="T595">
        <v>600709</v>
      </c>
      <c r="AG595">
        <v>592</v>
      </c>
      <c r="AH595">
        <v>0</v>
      </c>
      <c r="AI595">
        <f t="shared" si="29"/>
        <v>297</v>
      </c>
      <c r="AJ595">
        <f t="shared" si="30"/>
        <v>60</v>
      </c>
      <c r="AL595">
        <f t="shared" si="28"/>
        <v>593</v>
      </c>
      <c r="AM595" t="e">
        <f>ROUND(SUMIF(AH:AH,$AL595,$AG:$AG)/'Stats summary'!$B$4/100000/COUNTIF(AH:AH,$AL595)*100,0)</f>
        <v>#DIV/0!</v>
      </c>
      <c r="AN595">
        <f>ROUND(SUMIF(AI:AI,$AL595,$AG:$AG)/'Stats summary'!$B$4/100000/COUNTIF(AI:AI,$AL595)*100,0)</f>
        <v>0</v>
      </c>
      <c r="AO595" t="e">
        <f>ROUND(SUMIF(AJ:AJ,$AL595,$AG:$AG)/'Stats summary'!$B$4/100000/COUNTIF(AJ:AJ,$AL595)*100,0)</f>
        <v>#DIV/0!</v>
      </c>
    </row>
    <row r="596" spans="13:41">
      <c r="M596">
        <v>3</v>
      </c>
      <c r="N596">
        <v>151</v>
      </c>
      <c r="O596">
        <v>8</v>
      </c>
      <c r="P596">
        <v>1208</v>
      </c>
      <c r="R596">
        <v>594</v>
      </c>
      <c r="S596">
        <v>6079</v>
      </c>
      <c r="T596">
        <v>3610926</v>
      </c>
      <c r="AG596">
        <v>593</v>
      </c>
      <c r="AH596">
        <v>0</v>
      </c>
      <c r="AI596">
        <f t="shared" si="29"/>
        <v>297</v>
      </c>
      <c r="AJ596">
        <f t="shared" si="30"/>
        <v>60</v>
      </c>
      <c r="AL596">
        <f t="shared" si="28"/>
        <v>594</v>
      </c>
      <c r="AM596" t="e">
        <f>ROUND(SUMIF(AH:AH,$AL596,$AG:$AG)/'Stats summary'!$B$4/100000/COUNTIF(AH:AH,$AL596)*100,0)</f>
        <v>#DIV/0!</v>
      </c>
      <c r="AN596">
        <f>ROUND(SUMIF(AI:AI,$AL596,$AG:$AG)/'Stats summary'!$B$4/100000/COUNTIF(AI:AI,$AL596)*100,0)</f>
        <v>0</v>
      </c>
      <c r="AO596" t="e">
        <f>ROUND(SUMIF(AJ:AJ,$AL596,$AG:$AG)/'Stats summary'!$B$4/100000/COUNTIF(AJ:AJ,$AL596)*100,0)</f>
        <v>#DIV/0!</v>
      </c>
    </row>
    <row r="597" spans="13:41">
      <c r="M597">
        <v>0</v>
      </c>
      <c r="N597">
        <v>152</v>
      </c>
      <c r="O597">
        <v>12071</v>
      </c>
      <c r="P597">
        <v>1834792</v>
      </c>
      <c r="R597">
        <v>595</v>
      </c>
      <c r="S597">
        <v>1011</v>
      </c>
      <c r="T597">
        <v>601545</v>
      </c>
      <c r="AG597">
        <v>594</v>
      </c>
      <c r="AH597">
        <v>0</v>
      </c>
      <c r="AI597">
        <f t="shared" si="29"/>
        <v>298</v>
      </c>
      <c r="AJ597">
        <f t="shared" si="30"/>
        <v>60</v>
      </c>
      <c r="AL597">
        <f t="shared" si="28"/>
        <v>595</v>
      </c>
      <c r="AM597" t="e">
        <f>ROUND(SUMIF(AH:AH,$AL597,$AG:$AG)/'Stats summary'!$B$4/100000/COUNTIF(AH:AH,$AL597)*100,0)</f>
        <v>#DIV/0!</v>
      </c>
      <c r="AN597">
        <f>ROUND(SUMIF(AI:AI,$AL597,$AG:$AG)/'Stats summary'!$B$4/100000/COUNTIF(AI:AI,$AL597)*100,0)</f>
        <v>0</v>
      </c>
      <c r="AO597" t="e">
        <f>ROUND(SUMIF(AJ:AJ,$AL597,$AG:$AG)/'Stats summary'!$B$4/100000/COUNTIF(AJ:AJ,$AL597)*100,0)</f>
        <v>#DIV/0!</v>
      </c>
    </row>
    <row r="598" spans="13:41">
      <c r="M598">
        <v>1</v>
      </c>
      <c r="N598">
        <v>152</v>
      </c>
      <c r="O598">
        <v>17197</v>
      </c>
      <c r="P598">
        <v>2613944</v>
      </c>
      <c r="R598">
        <v>596</v>
      </c>
      <c r="S598">
        <v>2652</v>
      </c>
      <c r="T598">
        <v>1580592</v>
      </c>
      <c r="AG598">
        <v>595</v>
      </c>
      <c r="AH598">
        <v>0</v>
      </c>
      <c r="AI598">
        <f t="shared" si="29"/>
        <v>298</v>
      </c>
      <c r="AJ598">
        <f t="shared" si="30"/>
        <v>60</v>
      </c>
      <c r="AL598">
        <f t="shared" si="28"/>
        <v>596</v>
      </c>
      <c r="AM598" t="e">
        <f>ROUND(SUMIF(AH:AH,$AL598,$AG:$AG)/'Stats summary'!$B$4/100000/COUNTIF(AH:AH,$AL598)*100,0)</f>
        <v>#DIV/0!</v>
      </c>
      <c r="AN598">
        <f>ROUND(SUMIF(AI:AI,$AL598,$AG:$AG)/'Stats summary'!$B$4/100000/COUNTIF(AI:AI,$AL598)*100,0)</f>
        <v>0</v>
      </c>
      <c r="AO598" t="e">
        <f>ROUND(SUMIF(AJ:AJ,$AL598,$AG:$AG)/'Stats summary'!$B$4/100000/COUNTIF(AJ:AJ,$AL598)*100,0)</f>
        <v>#DIV/0!</v>
      </c>
    </row>
    <row r="599" spans="13:41">
      <c r="M599">
        <v>2</v>
      </c>
      <c r="N599">
        <v>152</v>
      </c>
      <c r="O599">
        <v>3263</v>
      </c>
      <c r="P599">
        <v>495976</v>
      </c>
      <c r="R599">
        <v>597</v>
      </c>
      <c r="S599">
        <v>1164</v>
      </c>
      <c r="T599">
        <v>694908</v>
      </c>
      <c r="AG599">
        <v>596</v>
      </c>
      <c r="AH599">
        <v>0</v>
      </c>
      <c r="AI599">
        <f t="shared" si="29"/>
        <v>299</v>
      </c>
      <c r="AJ599">
        <f t="shared" si="30"/>
        <v>60</v>
      </c>
      <c r="AL599">
        <f t="shared" si="28"/>
        <v>597</v>
      </c>
      <c r="AM599" t="e">
        <f>ROUND(SUMIF(AH:AH,$AL599,$AG:$AG)/'Stats summary'!$B$4/100000/COUNTIF(AH:AH,$AL599)*100,0)</f>
        <v>#DIV/0!</v>
      </c>
      <c r="AN599">
        <f>ROUND(SUMIF(AI:AI,$AL599,$AG:$AG)/'Stats summary'!$B$4/100000/COUNTIF(AI:AI,$AL599)*100,0)</f>
        <v>0</v>
      </c>
      <c r="AO599" t="e">
        <f>ROUND(SUMIF(AJ:AJ,$AL599,$AG:$AG)/'Stats summary'!$B$4/100000/COUNTIF(AJ:AJ,$AL599)*100,0)</f>
        <v>#DIV/0!</v>
      </c>
    </row>
    <row r="600" spans="13:41">
      <c r="M600">
        <v>3</v>
      </c>
      <c r="N600">
        <v>152</v>
      </c>
      <c r="O600">
        <v>5781</v>
      </c>
      <c r="P600">
        <v>878712</v>
      </c>
      <c r="R600">
        <v>598</v>
      </c>
      <c r="S600">
        <v>1541</v>
      </c>
      <c r="T600">
        <v>921518</v>
      </c>
      <c r="AG600">
        <v>597</v>
      </c>
      <c r="AH600">
        <v>0</v>
      </c>
      <c r="AI600">
        <f t="shared" si="29"/>
        <v>299</v>
      </c>
      <c r="AJ600">
        <f t="shared" si="30"/>
        <v>60</v>
      </c>
      <c r="AL600">
        <f t="shared" si="28"/>
        <v>598</v>
      </c>
      <c r="AM600" t="e">
        <f>ROUND(SUMIF(AH:AH,$AL600,$AG:$AG)/'Stats summary'!$B$4/100000/COUNTIF(AH:AH,$AL600)*100,0)</f>
        <v>#DIV/0!</v>
      </c>
      <c r="AN600">
        <f>ROUND(SUMIF(AI:AI,$AL600,$AG:$AG)/'Stats summary'!$B$4/100000/COUNTIF(AI:AI,$AL600)*100,0)</f>
        <v>0</v>
      </c>
      <c r="AO600" t="e">
        <f>ROUND(SUMIF(AJ:AJ,$AL600,$AG:$AG)/'Stats summary'!$B$4/100000/COUNTIF(AJ:AJ,$AL600)*100,0)</f>
        <v>#DIV/0!</v>
      </c>
    </row>
    <row r="601" spans="13:41">
      <c r="M601">
        <v>0</v>
      </c>
      <c r="N601">
        <v>153</v>
      </c>
      <c r="O601">
        <v>2087</v>
      </c>
      <c r="P601">
        <v>319311</v>
      </c>
      <c r="R601">
        <v>599</v>
      </c>
      <c r="S601">
        <v>1001</v>
      </c>
      <c r="T601">
        <v>599599</v>
      </c>
      <c r="AG601">
        <v>598</v>
      </c>
      <c r="AH601">
        <v>0</v>
      </c>
      <c r="AI601">
        <f t="shared" si="29"/>
        <v>300</v>
      </c>
      <c r="AJ601">
        <f t="shared" si="30"/>
        <v>60</v>
      </c>
      <c r="AL601">
        <f t="shared" si="28"/>
        <v>599</v>
      </c>
      <c r="AM601" t="e">
        <f>ROUND(SUMIF(AH:AH,$AL601,$AG:$AG)/'Stats summary'!$B$4/100000/COUNTIF(AH:AH,$AL601)*100,0)</f>
        <v>#DIV/0!</v>
      </c>
      <c r="AN601">
        <f>ROUND(SUMIF(AI:AI,$AL601,$AG:$AG)/'Stats summary'!$B$4/100000/COUNTIF(AI:AI,$AL601)*100,0)</f>
        <v>0</v>
      </c>
      <c r="AO601" t="e">
        <f>ROUND(SUMIF(AJ:AJ,$AL601,$AG:$AG)/'Stats summary'!$B$4/100000/COUNTIF(AJ:AJ,$AL601)*100,0)</f>
        <v>#DIV/0!</v>
      </c>
    </row>
    <row r="602" spans="13:41">
      <c r="M602">
        <v>1</v>
      </c>
      <c r="N602">
        <v>153</v>
      </c>
      <c r="O602">
        <v>12</v>
      </c>
      <c r="P602">
        <v>1836</v>
      </c>
      <c r="R602">
        <v>600</v>
      </c>
      <c r="S602">
        <v>3697</v>
      </c>
      <c r="T602">
        <v>2218200</v>
      </c>
      <c r="AG602">
        <v>599</v>
      </c>
      <c r="AH602">
        <v>0</v>
      </c>
      <c r="AI602">
        <f t="shared" si="29"/>
        <v>300</v>
      </c>
      <c r="AJ602">
        <f t="shared" si="30"/>
        <v>60</v>
      </c>
      <c r="AL602">
        <f t="shared" si="28"/>
        <v>600</v>
      </c>
      <c r="AM602" t="e">
        <f>ROUND(SUMIF(AH:AH,$AL602,$AG:$AG)/'Stats summary'!$B$4/100000/COUNTIF(AH:AH,$AL602)*100,0)</f>
        <v>#DIV/0!</v>
      </c>
      <c r="AN602">
        <f>ROUND(SUMIF(AI:AI,$AL602,$AG:$AG)/'Stats summary'!$B$4/100000/COUNTIF(AI:AI,$AL602)*100,0)</f>
        <v>0</v>
      </c>
      <c r="AO602" t="e">
        <f>ROUND(SUMIF(AJ:AJ,$AL602,$AG:$AG)/'Stats summary'!$B$4/100000/COUNTIF(AJ:AJ,$AL602)*100,0)</f>
        <v>#DIV/0!</v>
      </c>
    </row>
    <row r="603" spans="13:41">
      <c r="M603">
        <v>2</v>
      </c>
      <c r="N603">
        <v>153</v>
      </c>
      <c r="O603">
        <v>2019</v>
      </c>
      <c r="P603">
        <v>308907</v>
      </c>
      <c r="R603">
        <v>601</v>
      </c>
      <c r="S603">
        <v>936</v>
      </c>
      <c r="T603">
        <v>562536</v>
      </c>
      <c r="AG603">
        <v>600</v>
      </c>
      <c r="AH603">
        <v>0</v>
      </c>
      <c r="AI603">
        <f t="shared" si="29"/>
        <v>301</v>
      </c>
      <c r="AJ603">
        <f t="shared" si="30"/>
        <v>61</v>
      </c>
      <c r="AL603">
        <f t="shared" si="28"/>
        <v>601</v>
      </c>
      <c r="AM603" t="e">
        <f>ROUND(SUMIF(AH:AH,$AL603,$AG:$AG)/'Stats summary'!$B$4/100000/COUNTIF(AH:AH,$AL603)*100,0)</f>
        <v>#DIV/0!</v>
      </c>
      <c r="AN603">
        <f>ROUND(SUMIF(AI:AI,$AL603,$AG:$AG)/'Stats summary'!$B$4/100000/COUNTIF(AI:AI,$AL603)*100,0)</f>
        <v>0</v>
      </c>
      <c r="AO603" t="e">
        <f>ROUND(SUMIF(AJ:AJ,$AL603,$AG:$AG)/'Stats summary'!$B$4/100000/COUNTIF(AJ:AJ,$AL603)*100,0)</f>
        <v>#DIV/0!</v>
      </c>
    </row>
    <row r="604" spans="13:41">
      <c r="M604">
        <v>3</v>
      </c>
      <c r="N604">
        <v>153</v>
      </c>
      <c r="O604">
        <v>4</v>
      </c>
      <c r="P604">
        <v>612</v>
      </c>
      <c r="R604">
        <v>602</v>
      </c>
      <c r="S604">
        <v>1607</v>
      </c>
      <c r="T604">
        <v>967414</v>
      </c>
      <c r="AG604">
        <v>601</v>
      </c>
      <c r="AH604">
        <v>0</v>
      </c>
      <c r="AI604">
        <f t="shared" si="29"/>
        <v>301</v>
      </c>
      <c r="AJ604">
        <f t="shared" si="30"/>
        <v>61</v>
      </c>
      <c r="AL604">
        <f t="shared" si="28"/>
        <v>602</v>
      </c>
      <c r="AM604" t="e">
        <f>ROUND(SUMIF(AH:AH,$AL604,$AG:$AG)/'Stats summary'!$B$4/100000/COUNTIF(AH:AH,$AL604)*100,0)</f>
        <v>#DIV/0!</v>
      </c>
      <c r="AN604">
        <f>ROUND(SUMIF(AI:AI,$AL604,$AG:$AG)/'Stats summary'!$B$4/100000/COUNTIF(AI:AI,$AL604)*100,0)</f>
        <v>0</v>
      </c>
      <c r="AO604" t="e">
        <f>ROUND(SUMIF(AJ:AJ,$AL604,$AG:$AG)/'Stats summary'!$B$4/100000/COUNTIF(AJ:AJ,$AL604)*100,0)</f>
        <v>#DIV/0!</v>
      </c>
    </row>
    <row r="605" spans="13:41">
      <c r="M605">
        <v>0</v>
      </c>
      <c r="N605">
        <v>154</v>
      </c>
      <c r="O605">
        <v>1216</v>
      </c>
      <c r="P605">
        <v>187264</v>
      </c>
      <c r="R605">
        <v>603</v>
      </c>
      <c r="S605">
        <v>902</v>
      </c>
      <c r="T605">
        <v>543906</v>
      </c>
      <c r="AG605">
        <v>602</v>
      </c>
      <c r="AH605">
        <v>0</v>
      </c>
      <c r="AI605">
        <f t="shared" si="29"/>
        <v>302</v>
      </c>
      <c r="AJ605">
        <f t="shared" si="30"/>
        <v>61</v>
      </c>
      <c r="AL605">
        <f t="shared" si="28"/>
        <v>603</v>
      </c>
      <c r="AM605" t="e">
        <f>ROUND(SUMIF(AH:AH,$AL605,$AG:$AG)/'Stats summary'!$B$4/100000/COUNTIF(AH:AH,$AL605)*100,0)</f>
        <v>#DIV/0!</v>
      </c>
      <c r="AN605">
        <f>ROUND(SUMIF(AI:AI,$AL605,$AG:$AG)/'Stats summary'!$B$4/100000/COUNTIF(AI:AI,$AL605)*100,0)</f>
        <v>0</v>
      </c>
      <c r="AO605" t="e">
        <f>ROUND(SUMIF(AJ:AJ,$AL605,$AG:$AG)/'Stats summary'!$B$4/100000/COUNTIF(AJ:AJ,$AL605)*100,0)</f>
        <v>#DIV/0!</v>
      </c>
    </row>
    <row r="606" spans="13:41">
      <c r="M606">
        <v>1</v>
      </c>
      <c r="N606">
        <v>154</v>
      </c>
      <c r="O606">
        <v>2</v>
      </c>
      <c r="P606">
        <v>308</v>
      </c>
      <c r="R606">
        <v>604</v>
      </c>
      <c r="S606">
        <v>2839</v>
      </c>
      <c r="T606">
        <v>1714756</v>
      </c>
      <c r="AG606">
        <v>603</v>
      </c>
      <c r="AH606">
        <v>0</v>
      </c>
      <c r="AI606">
        <f t="shared" si="29"/>
        <v>302</v>
      </c>
      <c r="AJ606">
        <f t="shared" si="30"/>
        <v>61</v>
      </c>
      <c r="AL606">
        <f t="shared" si="28"/>
        <v>604</v>
      </c>
      <c r="AM606" t="e">
        <f>ROUND(SUMIF(AH:AH,$AL606,$AG:$AG)/'Stats summary'!$B$4/100000/COUNTIF(AH:AH,$AL606)*100,0)</f>
        <v>#DIV/0!</v>
      </c>
      <c r="AN606">
        <f>ROUND(SUMIF(AI:AI,$AL606,$AG:$AG)/'Stats summary'!$B$4/100000/COUNTIF(AI:AI,$AL606)*100,0)</f>
        <v>0</v>
      </c>
      <c r="AO606" t="e">
        <f>ROUND(SUMIF(AJ:AJ,$AL606,$AG:$AG)/'Stats summary'!$B$4/100000/COUNTIF(AJ:AJ,$AL606)*100,0)</f>
        <v>#DIV/0!</v>
      </c>
    </row>
    <row r="607" spans="13:41">
      <c r="M607">
        <v>2</v>
      </c>
      <c r="N607">
        <v>154</v>
      </c>
      <c r="O607">
        <v>822</v>
      </c>
      <c r="P607">
        <v>126588</v>
      </c>
      <c r="R607">
        <v>605</v>
      </c>
      <c r="S607">
        <v>908</v>
      </c>
      <c r="T607">
        <v>549340</v>
      </c>
      <c r="AG607">
        <v>604</v>
      </c>
      <c r="AH607">
        <v>0</v>
      </c>
      <c r="AI607">
        <f t="shared" si="29"/>
        <v>303</v>
      </c>
      <c r="AJ607">
        <f t="shared" si="30"/>
        <v>61</v>
      </c>
      <c r="AL607">
        <f t="shared" si="28"/>
        <v>605</v>
      </c>
      <c r="AM607" t="e">
        <f>ROUND(SUMIF(AH:AH,$AL607,$AG:$AG)/'Stats summary'!$B$4/100000/COUNTIF(AH:AH,$AL607)*100,0)</f>
        <v>#DIV/0!</v>
      </c>
      <c r="AN607">
        <f>ROUND(SUMIF(AI:AI,$AL607,$AG:$AG)/'Stats summary'!$B$4/100000/COUNTIF(AI:AI,$AL607)*100,0)</f>
        <v>0</v>
      </c>
      <c r="AO607" t="e">
        <f>ROUND(SUMIF(AJ:AJ,$AL607,$AG:$AG)/'Stats summary'!$B$4/100000/COUNTIF(AJ:AJ,$AL607)*100,0)</f>
        <v>#DIV/0!</v>
      </c>
    </row>
    <row r="608" spans="13:41">
      <c r="M608">
        <v>3</v>
      </c>
      <c r="N608">
        <v>154</v>
      </c>
      <c r="O608">
        <v>6</v>
      </c>
      <c r="P608">
        <v>924</v>
      </c>
      <c r="R608">
        <v>606</v>
      </c>
      <c r="S608">
        <v>1650</v>
      </c>
      <c r="T608">
        <v>999900</v>
      </c>
      <c r="AG608">
        <v>605</v>
      </c>
      <c r="AH608">
        <v>0</v>
      </c>
      <c r="AI608">
        <f t="shared" si="29"/>
        <v>303</v>
      </c>
      <c r="AJ608">
        <f t="shared" si="30"/>
        <v>61</v>
      </c>
      <c r="AL608">
        <f t="shared" si="28"/>
        <v>606</v>
      </c>
      <c r="AM608" t="e">
        <f>ROUND(SUMIF(AH:AH,$AL608,$AG:$AG)/'Stats summary'!$B$4/100000/COUNTIF(AH:AH,$AL608)*100,0)</f>
        <v>#DIV/0!</v>
      </c>
      <c r="AN608">
        <f>ROUND(SUMIF(AI:AI,$AL608,$AG:$AG)/'Stats summary'!$B$4/100000/COUNTIF(AI:AI,$AL608)*100,0)</f>
        <v>0</v>
      </c>
      <c r="AO608" t="e">
        <f>ROUND(SUMIF(AJ:AJ,$AL608,$AG:$AG)/'Stats summary'!$B$4/100000/COUNTIF(AJ:AJ,$AL608)*100,0)</f>
        <v>#DIV/0!</v>
      </c>
    </row>
    <row r="609" spans="13:41">
      <c r="M609">
        <v>0</v>
      </c>
      <c r="N609">
        <v>155</v>
      </c>
      <c r="O609">
        <v>1184</v>
      </c>
      <c r="P609">
        <v>183520</v>
      </c>
      <c r="R609">
        <v>607</v>
      </c>
      <c r="S609">
        <v>1016</v>
      </c>
      <c r="T609">
        <v>616712</v>
      </c>
      <c r="AG609">
        <v>606</v>
      </c>
      <c r="AH609">
        <v>0</v>
      </c>
      <c r="AI609">
        <f t="shared" si="29"/>
        <v>304</v>
      </c>
      <c r="AJ609">
        <f t="shared" si="30"/>
        <v>61</v>
      </c>
      <c r="AL609">
        <f t="shared" si="28"/>
        <v>607</v>
      </c>
      <c r="AM609" t="e">
        <f>ROUND(SUMIF(AH:AH,$AL609,$AG:$AG)/'Stats summary'!$B$4/100000/COUNTIF(AH:AH,$AL609)*100,0)</f>
        <v>#DIV/0!</v>
      </c>
      <c r="AN609">
        <f>ROUND(SUMIF(AI:AI,$AL609,$AG:$AG)/'Stats summary'!$B$4/100000/COUNTIF(AI:AI,$AL609)*100,0)</f>
        <v>0</v>
      </c>
      <c r="AO609" t="e">
        <f>ROUND(SUMIF(AJ:AJ,$AL609,$AG:$AG)/'Stats summary'!$B$4/100000/COUNTIF(AJ:AJ,$AL609)*100,0)</f>
        <v>#DIV/0!</v>
      </c>
    </row>
    <row r="610" spans="13:41">
      <c r="M610">
        <v>1</v>
      </c>
      <c r="N610">
        <v>155</v>
      </c>
      <c r="O610">
        <v>13</v>
      </c>
      <c r="P610">
        <v>2015</v>
      </c>
      <c r="R610">
        <v>608</v>
      </c>
      <c r="S610">
        <v>3660</v>
      </c>
      <c r="T610">
        <v>2225280</v>
      </c>
      <c r="AG610">
        <v>607</v>
      </c>
      <c r="AH610">
        <v>0</v>
      </c>
      <c r="AI610">
        <f t="shared" si="29"/>
        <v>304</v>
      </c>
      <c r="AJ610">
        <f t="shared" si="30"/>
        <v>61</v>
      </c>
      <c r="AL610">
        <f t="shared" si="28"/>
        <v>608</v>
      </c>
      <c r="AM610" t="e">
        <f>ROUND(SUMIF(AH:AH,$AL610,$AG:$AG)/'Stats summary'!$B$4/100000/COUNTIF(AH:AH,$AL610)*100,0)</f>
        <v>#DIV/0!</v>
      </c>
      <c r="AN610">
        <f>ROUND(SUMIF(AI:AI,$AL610,$AG:$AG)/'Stats summary'!$B$4/100000/COUNTIF(AI:AI,$AL610)*100,0)</f>
        <v>0</v>
      </c>
      <c r="AO610" t="e">
        <f>ROUND(SUMIF(AJ:AJ,$AL610,$AG:$AG)/'Stats summary'!$B$4/100000/COUNTIF(AJ:AJ,$AL610)*100,0)</f>
        <v>#DIV/0!</v>
      </c>
    </row>
    <row r="611" spans="13:41">
      <c r="M611">
        <v>2</v>
      </c>
      <c r="N611">
        <v>155</v>
      </c>
      <c r="O611">
        <v>376</v>
      </c>
      <c r="P611">
        <v>58280</v>
      </c>
      <c r="R611">
        <v>609</v>
      </c>
      <c r="S611">
        <v>998</v>
      </c>
      <c r="T611">
        <v>607782</v>
      </c>
      <c r="AG611">
        <v>608</v>
      </c>
      <c r="AH611">
        <v>0</v>
      </c>
      <c r="AI611">
        <f t="shared" si="29"/>
        <v>305</v>
      </c>
      <c r="AJ611">
        <f t="shared" si="30"/>
        <v>61</v>
      </c>
      <c r="AL611">
        <f t="shared" si="28"/>
        <v>609</v>
      </c>
      <c r="AM611" t="e">
        <f>ROUND(SUMIF(AH:AH,$AL611,$AG:$AG)/'Stats summary'!$B$4/100000/COUNTIF(AH:AH,$AL611)*100,0)</f>
        <v>#DIV/0!</v>
      </c>
      <c r="AN611">
        <f>ROUND(SUMIF(AI:AI,$AL611,$AG:$AG)/'Stats summary'!$B$4/100000/COUNTIF(AI:AI,$AL611)*100,0)</f>
        <v>0</v>
      </c>
      <c r="AO611" t="e">
        <f>ROUND(SUMIF(AJ:AJ,$AL611,$AG:$AG)/'Stats summary'!$B$4/100000/COUNTIF(AJ:AJ,$AL611)*100,0)</f>
        <v>#DIV/0!</v>
      </c>
    </row>
    <row r="612" spans="13:41">
      <c r="M612">
        <v>0</v>
      </c>
      <c r="N612">
        <v>156</v>
      </c>
      <c r="O612">
        <v>450156</v>
      </c>
      <c r="P612">
        <v>70224336</v>
      </c>
      <c r="R612">
        <v>610</v>
      </c>
      <c r="S612">
        <v>1410</v>
      </c>
      <c r="T612">
        <v>860100</v>
      </c>
      <c r="AG612">
        <v>609</v>
      </c>
      <c r="AH612">
        <v>0</v>
      </c>
      <c r="AI612">
        <f t="shared" si="29"/>
        <v>305</v>
      </c>
      <c r="AJ612">
        <f t="shared" si="30"/>
        <v>61</v>
      </c>
      <c r="AL612">
        <f t="shared" si="28"/>
        <v>610</v>
      </c>
      <c r="AM612" t="e">
        <f>ROUND(SUMIF(AH:AH,$AL612,$AG:$AG)/'Stats summary'!$B$4/100000/COUNTIF(AH:AH,$AL612)*100,0)</f>
        <v>#DIV/0!</v>
      </c>
      <c r="AN612">
        <f>ROUND(SUMIF(AI:AI,$AL612,$AG:$AG)/'Stats summary'!$B$4/100000/COUNTIF(AI:AI,$AL612)*100,0)</f>
        <v>0</v>
      </c>
      <c r="AO612" t="e">
        <f>ROUND(SUMIF(AJ:AJ,$AL612,$AG:$AG)/'Stats summary'!$B$4/100000/COUNTIF(AJ:AJ,$AL612)*100,0)</f>
        <v>#DIV/0!</v>
      </c>
    </row>
    <row r="613" spans="13:41">
      <c r="M613">
        <v>1</v>
      </c>
      <c r="N613">
        <v>156</v>
      </c>
      <c r="O613">
        <v>73990</v>
      </c>
      <c r="P613">
        <v>11542440</v>
      </c>
      <c r="R613">
        <v>611</v>
      </c>
      <c r="S613">
        <v>935</v>
      </c>
      <c r="T613">
        <v>571285</v>
      </c>
      <c r="AG613">
        <v>610</v>
      </c>
      <c r="AH613">
        <v>0</v>
      </c>
      <c r="AI613">
        <f t="shared" si="29"/>
        <v>306</v>
      </c>
      <c r="AJ613">
        <f t="shared" si="30"/>
        <v>62</v>
      </c>
      <c r="AL613">
        <f t="shared" si="28"/>
        <v>611</v>
      </c>
      <c r="AM613" t="e">
        <f>ROUND(SUMIF(AH:AH,$AL613,$AG:$AG)/'Stats summary'!$B$4/100000/COUNTIF(AH:AH,$AL613)*100,0)</f>
        <v>#DIV/0!</v>
      </c>
      <c r="AN613">
        <f>ROUND(SUMIF(AI:AI,$AL613,$AG:$AG)/'Stats summary'!$B$4/100000/COUNTIF(AI:AI,$AL613)*100,0)</f>
        <v>0</v>
      </c>
      <c r="AO613" t="e">
        <f>ROUND(SUMIF(AJ:AJ,$AL613,$AG:$AG)/'Stats summary'!$B$4/100000/COUNTIF(AJ:AJ,$AL613)*100,0)</f>
        <v>#DIV/0!</v>
      </c>
    </row>
    <row r="614" spans="13:41">
      <c r="M614">
        <v>2</v>
      </c>
      <c r="N614">
        <v>156</v>
      </c>
      <c r="O614">
        <v>76789</v>
      </c>
      <c r="P614">
        <v>11979084</v>
      </c>
      <c r="R614">
        <v>612</v>
      </c>
      <c r="S614">
        <v>2817</v>
      </c>
      <c r="T614">
        <v>1724004</v>
      </c>
      <c r="AG614">
        <v>611</v>
      </c>
      <c r="AH614">
        <v>0</v>
      </c>
      <c r="AI614">
        <f t="shared" si="29"/>
        <v>306</v>
      </c>
      <c r="AJ614">
        <f t="shared" si="30"/>
        <v>62</v>
      </c>
      <c r="AL614">
        <f t="shared" si="28"/>
        <v>612</v>
      </c>
      <c r="AM614" t="e">
        <f>ROUND(SUMIF(AH:AH,$AL614,$AG:$AG)/'Stats summary'!$B$4/100000/COUNTIF(AH:AH,$AL614)*100,0)</f>
        <v>#DIV/0!</v>
      </c>
      <c r="AN614">
        <f>ROUND(SUMIF(AI:AI,$AL614,$AG:$AG)/'Stats summary'!$B$4/100000/COUNTIF(AI:AI,$AL614)*100,0)</f>
        <v>0</v>
      </c>
      <c r="AO614" t="e">
        <f>ROUND(SUMIF(AJ:AJ,$AL614,$AG:$AG)/'Stats summary'!$B$4/100000/COUNTIF(AJ:AJ,$AL614)*100,0)</f>
        <v>#DIV/0!</v>
      </c>
    </row>
    <row r="615" spans="13:41">
      <c r="M615">
        <v>3</v>
      </c>
      <c r="N615">
        <v>156</v>
      </c>
      <c r="O615">
        <v>22707</v>
      </c>
      <c r="P615">
        <v>3542292</v>
      </c>
      <c r="R615">
        <v>613</v>
      </c>
      <c r="S615">
        <v>922</v>
      </c>
      <c r="T615">
        <v>565186</v>
      </c>
      <c r="AG615">
        <v>612</v>
      </c>
      <c r="AH615">
        <v>0</v>
      </c>
      <c r="AI615">
        <f t="shared" si="29"/>
        <v>307</v>
      </c>
      <c r="AJ615">
        <f t="shared" si="30"/>
        <v>62</v>
      </c>
      <c r="AL615">
        <f t="shared" si="28"/>
        <v>613</v>
      </c>
      <c r="AM615" t="e">
        <f>ROUND(SUMIF(AH:AH,$AL615,$AG:$AG)/'Stats summary'!$B$4/100000/COUNTIF(AH:AH,$AL615)*100,0)</f>
        <v>#DIV/0!</v>
      </c>
      <c r="AN615">
        <f>ROUND(SUMIF(AI:AI,$AL615,$AG:$AG)/'Stats summary'!$B$4/100000/COUNTIF(AI:AI,$AL615)*100,0)</f>
        <v>0</v>
      </c>
      <c r="AO615" t="e">
        <f>ROUND(SUMIF(AJ:AJ,$AL615,$AG:$AG)/'Stats summary'!$B$4/100000/COUNTIF(AJ:AJ,$AL615)*100,0)</f>
        <v>#DIV/0!</v>
      </c>
    </row>
    <row r="616" spans="13:41">
      <c r="M616">
        <v>0</v>
      </c>
      <c r="N616">
        <v>157</v>
      </c>
      <c r="O616">
        <v>2090</v>
      </c>
      <c r="P616">
        <v>328130</v>
      </c>
      <c r="R616">
        <v>614</v>
      </c>
      <c r="S616">
        <v>1497</v>
      </c>
      <c r="T616">
        <v>919158</v>
      </c>
      <c r="AG616">
        <v>613</v>
      </c>
      <c r="AH616">
        <v>0</v>
      </c>
      <c r="AI616">
        <f t="shared" si="29"/>
        <v>307</v>
      </c>
      <c r="AJ616">
        <f t="shared" si="30"/>
        <v>62</v>
      </c>
      <c r="AL616">
        <f t="shared" si="28"/>
        <v>614</v>
      </c>
      <c r="AM616" t="e">
        <f>ROUND(SUMIF(AH:AH,$AL616,$AG:$AG)/'Stats summary'!$B$4/100000/COUNTIF(AH:AH,$AL616)*100,0)</f>
        <v>#DIV/0!</v>
      </c>
      <c r="AN616">
        <f>ROUND(SUMIF(AI:AI,$AL616,$AG:$AG)/'Stats summary'!$B$4/100000/COUNTIF(AI:AI,$AL616)*100,0)</f>
        <v>0</v>
      </c>
      <c r="AO616" t="e">
        <f>ROUND(SUMIF(AJ:AJ,$AL616,$AG:$AG)/'Stats summary'!$B$4/100000/COUNTIF(AJ:AJ,$AL616)*100,0)</f>
        <v>#DIV/0!</v>
      </c>
    </row>
    <row r="617" spans="13:41">
      <c r="M617">
        <v>1</v>
      </c>
      <c r="N617">
        <v>157</v>
      </c>
      <c r="O617">
        <v>3</v>
      </c>
      <c r="P617">
        <v>471</v>
      </c>
      <c r="R617">
        <v>615</v>
      </c>
      <c r="S617">
        <v>1073</v>
      </c>
      <c r="T617">
        <v>659895</v>
      </c>
      <c r="AG617">
        <v>614</v>
      </c>
      <c r="AH617">
        <v>0</v>
      </c>
      <c r="AI617">
        <f t="shared" si="29"/>
        <v>308</v>
      </c>
      <c r="AJ617">
        <f t="shared" si="30"/>
        <v>62</v>
      </c>
      <c r="AL617">
        <f t="shared" si="28"/>
        <v>615</v>
      </c>
      <c r="AM617" t="e">
        <f>ROUND(SUMIF(AH:AH,$AL617,$AG:$AG)/'Stats summary'!$B$4/100000/COUNTIF(AH:AH,$AL617)*100,0)</f>
        <v>#DIV/0!</v>
      </c>
      <c r="AN617">
        <f>ROUND(SUMIF(AI:AI,$AL617,$AG:$AG)/'Stats summary'!$B$4/100000/COUNTIF(AI:AI,$AL617)*100,0)</f>
        <v>0</v>
      </c>
      <c r="AO617" t="e">
        <f>ROUND(SUMIF(AJ:AJ,$AL617,$AG:$AG)/'Stats summary'!$B$4/100000/COUNTIF(AJ:AJ,$AL617)*100,0)</f>
        <v>#DIV/0!</v>
      </c>
    </row>
    <row r="618" spans="13:41">
      <c r="M618">
        <v>2</v>
      </c>
      <c r="N618">
        <v>157</v>
      </c>
      <c r="O618">
        <v>498</v>
      </c>
      <c r="P618">
        <v>78186</v>
      </c>
      <c r="R618">
        <v>616</v>
      </c>
      <c r="S618">
        <v>3126</v>
      </c>
      <c r="T618">
        <v>1925616</v>
      </c>
      <c r="AG618">
        <v>615</v>
      </c>
      <c r="AH618">
        <v>0</v>
      </c>
      <c r="AI618">
        <f t="shared" si="29"/>
        <v>308</v>
      </c>
      <c r="AJ618">
        <f t="shared" si="30"/>
        <v>62</v>
      </c>
      <c r="AL618">
        <f t="shared" si="28"/>
        <v>616</v>
      </c>
      <c r="AM618" t="e">
        <f>ROUND(SUMIF(AH:AH,$AL618,$AG:$AG)/'Stats summary'!$B$4/100000/COUNTIF(AH:AH,$AL618)*100,0)</f>
        <v>#DIV/0!</v>
      </c>
      <c r="AN618">
        <f>ROUND(SUMIF(AI:AI,$AL618,$AG:$AG)/'Stats summary'!$B$4/100000/COUNTIF(AI:AI,$AL618)*100,0)</f>
        <v>0</v>
      </c>
      <c r="AO618" t="e">
        <f>ROUND(SUMIF(AJ:AJ,$AL618,$AG:$AG)/'Stats summary'!$B$4/100000/COUNTIF(AJ:AJ,$AL618)*100,0)</f>
        <v>#DIV/0!</v>
      </c>
    </row>
    <row r="619" spans="13:41">
      <c r="M619">
        <v>0</v>
      </c>
      <c r="N619">
        <v>158</v>
      </c>
      <c r="O619">
        <v>11649</v>
      </c>
      <c r="P619">
        <v>1840542</v>
      </c>
      <c r="R619">
        <v>617</v>
      </c>
      <c r="S619">
        <v>877</v>
      </c>
      <c r="T619">
        <v>541109</v>
      </c>
      <c r="AG619">
        <v>616</v>
      </c>
      <c r="AH619">
        <v>0</v>
      </c>
      <c r="AI619">
        <f t="shared" si="29"/>
        <v>309</v>
      </c>
      <c r="AJ619">
        <f t="shared" si="30"/>
        <v>62</v>
      </c>
      <c r="AL619">
        <f t="shared" si="28"/>
        <v>617</v>
      </c>
      <c r="AM619" t="e">
        <f>ROUND(SUMIF(AH:AH,$AL619,$AG:$AG)/'Stats summary'!$B$4/100000/COUNTIF(AH:AH,$AL619)*100,0)</f>
        <v>#DIV/0!</v>
      </c>
      <c r="AN619">
        <f>ROUND(SUMIF(AI:AI,$AL619,$AG:$AG)/'Stats summary'!$B$4/100000/COUNTIF(AI:AI,$AL619)*100,0)</f>
        <v>0</v>
      </c>
      <c r="AO619" t="e">
        <f>ROUND(SUMIF(AJ:AJ,$AL619,$AG:$AG)/'Stats summary'!$B$4/100000/COUNTIF(AJ:AJ,$AL619)*100,0)</f>
        <v>#DIV/0!</v>
      </c>
    </row>
    <row r="620" spans="13:41">
      <c r="M620">
        <v>1</v>
      </c>
      <c r="N620">
        <v>158</v>
      </c>
      <c r="O620">
        <v>42</v>
      </c>
      <c r="P620">
        <v>6636</v>
      </c>
      <c r="R620">
        <v>618</v>
      </c>
      <c r="S620">
        <v>1399</v>
      </c>
      <c r="T620">
        <v>864582</v>
      </c>
      <c r="AG620">
        <v>617</v>
      </c>
      <c r="AH620">
        <v>0</v>
      </c>
      <c r="AI620">
        <f t="shared" si="29"/>
        <v>309</v>
      </c>
      <c r="AJ620">
        <f t="shared" si="30"/>
        <v>62</v>
      </c>
      <c r="AL620">
        <f t="shared" si="28"/>
        <v>618</v>
      </c>
      <c r="AM620" t="e">
        <f>ROUND(SUMIF(AH:AH,$AL620,$AG:$AG)/'Stats summary'!$B$4/100000/COUNTIF(AH:AH,$AL620)*100,0)</f>
        <v>#DIV/0!</v>
      </c>
      <c r="AN620">
        <f>ROUND(SUMIF(AI:AI,$AL620,$AG:$AG)/'Stats summary'!$B$4/100000/COUNTIF(AI:AI,$AL620)*100,0)</f>
        <v>0</v>
      </c>
      <c r="AO620" t="e">
        <f>ROUND(SUMIF(AJ:AJ,$AL620,$AG:$AG)/'Stats summary'!$B$4/100000/COUNTIF(AJ:AJ,$AL620)*100,0)</f>
        <v>#DIV/0!</v>
      </c>
    </row>
    <row r="621" spans="13:41">
      <c r="M621">
        <v>2</v>
      </c>
      <c r="N621">
        <v>158</v>
      </c>
      <c r="O621">
        <v>2240</v>
      </c>
      <c r="P621">
        <v>353920</v>
      </c>
      <c r="R621">
        <v>619</v>
      </c>
      <c r="S621">
        <v>893</v>
      </c>
      <c r="T621">
        <v>552767</v>
      </c>
      <c r="AG621">
        <v>618</v>
      </c>
      <c r="AH621">
        <v>0</v>
      </c>
      <c r="AI621">
        <f t="shared" si="29"/>
        <v>310</v>
      </c>
      <c r="AJ621">
        <f t="shared" si="30"/>
        <v>62</v>
      </c>
      <c r="AL621">
        <f t="shared" si="28"/>
        <v>619</v>
      </c>
      <c r="AM621" t="e">
        <f>ROUND(SUMIF(AH:AH,$AL621,$AG:$AG)/'Stats summary'!$B$4/100000/COUNTIF(AH:AH,$AL621)*100,0)</f>
        <v>#DIV/0!</v>
      </c>
      <c r="AN621">
        <f>ROUND(SUMIF(AI:AI,$AL621,$AG:$AG)/'Stats summary'!$B$4/100000/COUNTIF(AI:AI,$AL621)*100,0)</f>
        <v>0</v>
      </c>
      <c r="AO621" t="e">
        <f>ROUND(SUMIF(AJ:AJ,$AL621,$AG:$AG)/'Stats summary'!$B$4/100000/COUNTIF(AJ:AJ,$AL621)*100,0)</f>
        <v>#DIV/0!</v>
      </c>
    </row>
    <row r="622" spans="13:41">
      <c r="M622">
        <v>3</v>
      </c>
      <c r="N622">
        <v>158</v>
      </c>
      <c r="O622">
        <v>47</v>
      </c>
      <c r="P622">
        <v>7426</v>
      </c>
      <c r="R622">
        <v>620</v>
      </c>
      <c r="S622">
        <v>2473</v>
      </c>
      <c r="T622">
        <v>1533260</v>
      </c>
      <c r="AG622">
        <v>619</v>
      </c>
      <c r="AH622">
        <v>0</v>
      </c>
      <c r="AI622">
        <f t="shared" si="29"/>
        <v>310</v>
      </c>
      <c r="AJ622">
        <f t="shared" si="30"/>
        <v>62</v>
      </c>
      <c r="AL622">
        <f t="shared" si="28"/>
        <v>620</v>
      </c>
      <c r="AM622" t="e">
        <f>ROUND(SUMIF(AH:AH,$AL622,$AG:$AG)/'Stats summary'!$B$4/100000/COUNTIF(AH:AH,$AL622)*100,0)</f>
        <v>#DIV/0!</v>
      </c>
      <c r="AN622">
        <f>ROUND(SUMIF(AI:AI,$AL622,$AG:$AG)/'Stats summary'!$B$4/100000/COUNTIF(AI:AI,$AL622)*100,0)</f>
        <v>0</v>
      </c>
      <c r="AO622" t="e">
        <f>ROUND(SUMIF(AJ:AJ,$AL622,$AG:$AG)/'Stats summary'!$B$4/100000/COUNTIF(AJ:AJ,$AL622)*100,0)</f>
        <v>#DIV/0!</v>
      </c>
    </row>
    <row r="623" spans="13:41">
      <c r="M623">
        <v>0</v>
      </c>
      <c r="N623">
        <v>159</v>
      </c>
      <c r="O623">
        <v>5013</v>
      </c>
      <c r="P623">
        <v>797067</v>
      </c>
      <c r="R623">
        <v>621</v>
      </c>
      <c r="S623">
        <v>959</v>
      </c>
      <c r="T623">
        <v>595539</v>
      </c>
      <c r="AG623">
        <v>620</v>
      </c>
      <c r="AH623">
        <v>0</v>
      </c>
      <c r="AI623">
        <f t="shared" si="29"/>
        <v>311</v>
      </c>
      <c r="AJ623">
        <f t="shared" si="30"/>
        <v>63</v>
      </c>
      <c r="AL623">
        <f t="shared" si="28"/>
        <v>621</v>
      </c>
      <c r="AM623" t="e">
        <f>ROUND(SUMIF(AH:AH,$AL623,$AG:$AG)/'Stats summary'!$B$4/100000/COUNTIF(AH:AH,$AL623)*100,0)</f>
        <v>#DIV/0!</v>
      </c>
      <c r="AN623">
        <f>ROUND(SUMIF(AI:AI,$AL623,$AG:$AG)/'Stats summary'!$B$4/100000/COUNTIF(AI:AI,$AL623)*100,0)</f>
        <v>0</v>
      </c>
      <c r="AO623" t="e">
        <f>ROUND(SUMIF(AJ:AJ,$AL623,$AG:$AG)/'Stats summary'!$B$4/100000/COUNTIF(AJ:AJ,$AL623)*100,0)</f>
        <v>#DIV/0!</v>
      </c>
    </row>
    <row r="624" spans="13:41">
      <c r="M624">
        <v>1</v>
      </c>
      <c r="N624">
        <v>159</v>
      </c>
      <c r="O624">
        <v>72</v>
      </c>
      <c r="P624">
        <v>11448</v>
      </c>
      <c r="R624">
        <v>622</v>
      </c>
      <c r="S624">
        <v>1306</v>
      </c>
      <c r="T624">
        <v>812332</v>
      </c>
      <c r="AG624">
        <v>621</v>
      </c>
      <c r="AH624">
        <v>0</v>
      </c>
      <c r="AI624">
        <f t="shared" si="29"/>
        <v>311</v>
      </c>
      <c r="AJ624">
        <f t="shared" si="30"/>
        <v>63</v>
      </c>
      <c r="AL624">
        <f t="shared" si="28"/>
        <v>622</v>
      </c>
      <c r="AM624" t="e">
        <f>ROUND(SUMIF(AH:AH,$AL624,$AG:$AG)/'Stats summary'!$B$4/100000/COUNTIF(AH:AH,$AL624)*100,0)</f>
        <v>#DIV/0!</v>
      </c>
      <c r="AN624">
        <f>ROUND(SUMIF(AI:AI,$AL624,$AG:$AG)/'Stats summary'!$B$4/100000/COUNTIF(AI:AI,$AL624)*100,0)</f>
        <v>0</v>
      </c>
      <c r="AO624" t="e">
        <f>ROUND(SUMIF(AJ:AJ,$AL624,$AG:$AG)/'Stats summary'!$B$4/100000/COUNTIF(AJ:AJ,$AL624)*100,0)</f>
        <v>#DIV/0!</v>
      </c>
    </row>
    <row r="625" spans="13:41">
      <c r="M625">
        <v>2</v>
      </c>
      <c r="N625">
        <v>159</v>
      </c>
      <c r="O625">
        <v>1569</v>
      </c>
      <c r="P625">
        <v>249471</v>
      </c>
      <c r="R625">
        <v>623</v>
      </c>
      <c r="S625">
        <v>937</v>
      </c>
      <c r="T625">
        <v>583751</v>
      </c>
      <c r="AG625">
        <v>622</v>
      </c>
      <c r="AH625">
        <v>0</v>
      </c>
      <c r="AI625">
        <f t="shared" si="29"/>
        <v>312</v>
      </c>
      <c r="AJ625">
        <f t="shared" si="30"/>
        <v>63</v>
      </c>
      <c r="AL625">
        <f t="shared" si="28"/>
        <v>623</v>
      </c>
      <c r="AM625" t="e">
        <f>ROUND(SUMIF(AH:AH,$AL625,$AG:$AG)/'Stats summary'!$B$4/100000/COUNTIF(AH:AH,$AL625)*100,0)</f>
        <v>#DIV/0!</v>
      </c>
      <c r="AN625">
        <f>ROUND(SUMIF(AI:AI,$AL625,$AG:$AG)/'Stats summary'!$B$4/100000/COUNTIF(AI:AI,$AL625)*100,0)</f>
        <v>0</v>
      </c>
      <c r="AO625" t="e">
        <f>ROUND(SUMIF(AJ:AJ,$AL625,$AG:$AG)/'Stats summary'!$B$4/100000/COUNTIF(AJ:AJ,$AL625)*100,0)</f>
        <v>#DIV/0!</v>
      </c>
    </row>
    <row r="626" spans="13:41">
      <c r="M626">
        <v>3</v>
      </c>
      <c r="N626">
        <v>159</v>
      </c>
      <c r="O626">
        <v>15</v>
      </c>
      <c r="P626">
        <v>2385</v>
      </c>
      <c r="R626">
        <v>624</v>
      </c>
      <c r="S626">
        <v>16014</v>
      </c>
      <c r="T626">
        <v>9992736</v>
      </c>
      <c r="AG626">
        <v>623</v>
      </c>
      <c r="AH626">
        <v>0</v>
      </c>
      <c r="AI626">
        <f t="shared" si="29"/>
        <v>312</v>
      </c>
      <c r="AJ626">
        <f t="shared" si="30"/>
        <v>63</v>
      </c>
      <c r="AL626">
        <f t="shared" si="28"/>
        <v>624</v>
      </c>
      <c r="AM626" t="e">
        <f>ROUND(SUMIF(AH:AH,$AL626,$AG:$AG)/'Stats summary'!$B$4/100000/COUNTIF(AH:AH,$AL626)*100,0)</f>
        <v>#DIV/0!</v>
      </c>
      <c r="AN626">
        <f>ROUND(SUMIF(AI:AI,$AL626,$AG:$AG)/'Stats summary'!$B$4/100000/COUNTIF(AI:AI,$AL626)*100,0)</f>
        <v>0</v>
      </c>
      <c r="AO626" t="e">
        <f>ROUND(SUMIF(AJ:AJ,$AL626,$AG:$AG)/'Stats summary'!$B$4/100000/COUNTIF(AJ:AJ,$AL626)*100,0)</f>
        <v>#DIV/0!</v>
      </c>
    </row>
    <row r="627" spans="13:41">
      <c r="M627">
        <v>0</v>
      </c>
      <c r="N627">
        <v>160</v>
      </c>
      <c r="O627">
        <v>15594</v>
      </c>
      <c r="P627">
        <v>2495040</v>
      </c>
      <c r="R627">
        <v>625</v>
      </c>
      <c r="S627">
        <v>784</v>
      </c>
      <c r="T627">
        <v>490000</v>
      </c>
      <c r="AG627">
        <v>624</v>
      </c>
      <c r="AH627">
        <v>0</v>
      </c>
      <c r="AI627">
        <f t="shared" si="29"/>
        <v>313</v>
      </c>
      <c r="AJ627">
        <f t="shared" si="30"/>
        <v>63</v>
      </c>
      <c r="AL627">
        <f t="shared" si="28"/>
        <v>625</v>
      </c>
      <c r="AM627" t="e">
        <f>ROUND(SUMIF(AH:AH,$AL627,$AG:$AG)/'Stats summary'!$B$4/100000/COUNTIF(AH:AH,$AL627)*100,0)</f>
        <v>#DIV/0!</v>
      </c>
      <c r="AN627">
        <f>ROUND(SUMIF(AI:AI,$AL627,$AG:$AG)/'Stats summary'!$B$4/100000/COUNTIF(AI:AI,$AL627)*100,0)</f>
        <v>0</v>
      </c>
      <c r="AO627" t="e">
        <f>ROUND(SUMIF(AJ:AJ,$AL627,$AG:$AG)/'Stats summary'!$B$4/100000/COUNTIF(AJ:AJ,$AL627)*100,0)</f>
        <v>#DIV/0!</v>
      </c>
    </row>
    <row r="628" spans="13:41">
      <c r="M628">
        <v>1</v>
      </c>
      <c r="N628">
        <v>160</v>
      </c>
      <c r="O628">
        <v>44146</v>
      </c>
      <c r="P628">
        <v>7063360</v>
      </c>
      <c r="R628">
        <v>626</v>
      </c>
      <c r="S628">
        <v>1402</v>
      </c>
      <c r="T628">
        <v>877652</v>
      </c>
      <c r="AG628">
        <v>625</v>
      </c>
      <c r="AH628">
        <v>0</v>
      </c>
      <c r="AI628">
        <f t="shared" si="29"/>
        <v>313</v>
      </c>
      <c r="AJ628">
        <f t="shared" si="30"/>
        <v>63</v>
      </c>
      <c r="AL628">
        <f t="shared" si="28"/>
        <v>626</v>
      </c>
      <c r="AM628" t="e">
        <f>ROUND(SUMIF(AH:AH,$AL628,$AG:$AG)/'Stats summary'!$B$4/100000/COUNTIF(AH:AH,$AL628)*100,0)</f>
        <v>#DIV/0!</v>
      </c>
      <c r="AN628">
        <f>ROUND(SUMIF(AI:AI,$AL628,$AG:$AG)/'Stats summary'!$B$4/100000/COUNTIF(AI:AI,$AL628)*100,0)</f>
        <v>0</v>
      </c>
      <c r="AO628" t="e">
        <f>ROUND(SUMIF(AJ:AJ,$AL628,$AG:$AG)/'Stats summary'!$B$4/100000/COUNTIF(AJ:AJ,$AL628)*100,0)</f>
        <v>#DIV/0!</v>
      </c>
    </row>
    <row r="629" spans="13:41">
      <c r="M629">
        <v>2</v>
      </c>
      <c r="N629">
        <v>160</v>
      </c>
      <c r="O629">
        <v>4145</v>
      </c>
      <c r="P629">
        <v>663200</v>
      </c>
      <c r="R629">
        <v>627</v>
      </c>
      <c r="S629">
        <v>1060</v>
      </c>
      <c r="T629">
        <v>664620</v>
      </c>
      <c r="AG629">
        <v>626</v>
      </c>
      <c r="AH629">
        <v>0</v>
      </c>
      <c r="AI629">
        <f t="shared" si="29"/>
        <v>314</v>
      </c>
      <c r="AJ629">
        <f t="shared" si="30"/>
        <v>63</v>
      </c>
      <c r="AL629">
        <f t="shared" si="28"/>
        <v>627</v>
      </c>
      <c r="AM629" t="e">
        <f>ROUND(SUMIF(AH:AH,$AL629,$AG:$AG)/'Stats summary'!$B$4/100000/COUNTIF(AH:AH,$AL629)*100,0)</f>
        <v>#DIV/0!</v>
      </c>
      <c r="AN629">
        <f>ROUND(SUMIF(AI:AI,$AL629,$AG:$AG)/'Stats summary'!$B$4/100000/COUNTIF(AI:AI,$AL629)*100,0)</f>
        <v>0</v>
      </c>
      <c r="AO629" t="e">
        <f>ROUND(SUMIF(AJ:AJ,$AL629,$AG:$AG)/'Stats summary'!$B$4/100000/COUNTIF(AJ:AJ,$AL629)*100,0)</f>
        <v>#DIV/0!</v>
      </c>
    </row>
    <row r="630" spans="13:41">
      <c r="M630">
        <v>3</v>
      </c>
      <c r="N630">
        <v>160</v>
      </c>
      <c r="O630">
        <v>24014</v>
      </c>
      <c r="P630">
        <v>3842240</v>
      </c>
      <c r="R630">
        <v>628</v>
      </c>
      <c r="S630">
        <v>2762</v>
      </c>
      <c r="T630">
        <v>1734536</v>
      </c>
      <c r="AG630">
        <v>627</v>
      </c>
      <c r="AH630">
        <v>0</v>
      </c>
      <c r="AI630">
        <f t="shared" si="29"/>
        <v>314</v>
      </c>
      <c r="AJ630">
        <f t="shared" si="30"/>
        <v>63</v>
      </c>
      <c r="AL630">
        <f t="shared" si="28"/>
        <v>628</v>
      </c>
      <c r="AM630" t="e">
        <f>ROUND(SUMIF(AH:AH,$AL630,$AG:$AG)/'Stats summary'!$B$4/100000/COUNTIF(AH:AH,$AL630)*100,0)</f>
        <v>#DIV/0!</v>
      </c>
      <c r="AN630">
        <f>ROUND(SUMIF(AI:AI,$AL630,$AG:$AG)/'Stats summary'!$B$4/100000/COUNTIF(AI:AI,$AL630)*100,0)</f>
        <v>0</v>
      </c>
      <c r="AO630" t="e">
        <f>ROUND(SUMIF(AJ:AJ,$AL630,$AG:$AG)/'Stats summary'!$B$4/100000/COUNTIF(AJ:AJ,$AL630)*100,0)</f>
        <v>#DIV/0!</v>
      </c>
    </row>
    <row r="631" spans="13:41">
      <c r="M631">
        <v>0</v>
      </c>
      <c r="N631">
        <v>161</v>
      </c>
      <c r="O631">
        <v>2376</v>
      </c>
      <c r="P631">
        <v>382536</v>
      </c>
      <c r="R631">
        <v>629</v>
      </c>
      <c r="S631">
        <v>937</v>
      </c>
      <c r="T631">
        <v>589373</v>
      </c>
      <c r="AG631">
        <v>628</v>
      </c>
      <c r="AH631">
        <v>0</v>
      </c>
      <c r="AI631">
        <f t="shared" si="29"/>
        <v>315</v>
      </c>
      <c r="AJ631">
        <f t="shared" si="30"/>
        <v>63</v>
      </c>
      <c r="AL631">
        <f t="shared" si="28"/>
        <v>629</v>
      </c>
      <c r="AM631" t="e">
        <f>ROUND(SUMIF(AH:AH,$AL631,$AG:$AG)/'Stats summary'!$B$4/100000/COUNTIF(AH:AH,$AL631)*100,0)</f>
        <v>#DIV/0!</v>
      </c>
      <c r="AN631">
        <f>ROUND(SUMIF(AI:AI,$AL631,$AG:$AG)/'Stats summary'!$B$4/100000/COUNTIF(AI:AI,$AL631)*100,0)</f>
        <v>0</v>
      </c>
      <c r="AO631" t="e">
        <f>ROUND(SUMIF(AJ:AJ,$AL631,$AG:$AG)/'Stats summary'!$B$4/100000/COUNTIF(AJ:AJ,$AL631)*100,0)</f>
        <v>#DIV/0!</v>
      </c>
    </row>
    <row r="632" spans="13:41">
      <c r="M632">
        <v>1</v>
      </c>
      <c r="N632">
        <v>161</v>
      </c>
      <c r="O632">
        <v>17</v>
      </c>
      <c r="P632">
        <v>2737</v>
      </c>
      <c r="R632">
        <v>630</v>
      </c>
      <c r="S632">
        <v>1720</v>
      </c>
      <c r="T632">
        <v>1083600</v>
      </c>
      <c r="AG632">
        <v>629</v>
      </c>
      <c r="AH632">
        <v>0</v>
      </c>
      <c r="AI632">
        <f t="shared" si="29"/>
        <v>315</v>
      </c>
      <c r="AJ632">
        <f t="shared" si="30"/>
        <v>63</v>
      </c>
      <c r="AL632">
        <f t="shared" si="28"/>
        <v>630</v>
      </c>
      <c r="AM632" t="e">
        <f>ROUND(SUMIF(AH:AH,$AL632,$AG:$AG)/'Stats summary'!$B$4/100000/COUNTIF(AH:AH,$AL632)*100,0)</f>
        <v>#DIV/0!</v>
      </c>
      <c r="AN632">
        <f>ROUND(SUMIF(AI:AI,$AL632,$AG:$AG)/'Stats summary'!$B$4/100000/COUNTIF(AI:AI,$AL632)*100,0)</f>
        <v>0</v>
      </c>
      <c r="AO632" t="e">
        <f>ROUND(SUMIF(AJ:AJ,$AL632,$AG:$AG)/'Stats summary'!$B$4/100000/COUNTIF(AJ:AJ,$AL632)*100,0)</f>
        <v>#DIV/0!</v>
      </c>
    </row>
    <row r="633" spans="13:41">
      <c r="M633">
        <v>2</v>
      </c>
      <c r="N633">
        <v>161</v>
      </c>
      <c r="O633">
        <v>640</v>
      </c>
      <c r="P633">
        <v>103040</v>
      </c>
      <c r="R633">
        <v>631</v>
      </c>
      <c r="S633">
        <v>943</v>
      </c>
      <c r="T633">
        <v>595033</v>
      </c>
      <c r="AG633">
        <v>630</v>
      </c>
      <c r="AH633">
        <v>0</v>
      </c>
      <c r="AI633">
        <f t="shared" si="29"/>
        <v>316</v>
      </c>
      <c r="AJ633">
        <f t="shared" si="30"/>
        <v>64</v>
      </c>
      <c r="AL633">
        <f t="shared" si="28"/>
        <v>631</v>
      </c>
      <c r="AM633" t="e">
        <f>ROUND(SUMIF(AH:AH,$AL633,$AG:$AG)/'Stats summary'!$B$4/100000/COUNTIF(AH:AH,$AL633)*100,0)</f>
        <v>#DIV/0!</v>
      </c>
      <c r="AN633">
        <f>ROUND(SUMIF(AI:AI,$AL633,$AG:$AG)/'Stats summary'!$B$4/100000/COUNTIF(AI:AI,$AL633)*100,0)</f>
        <v>0</v>
      </c>
      <c r="AO633" t="e">
        <f>ROUND(SUMIF(AJ:AJ,$AL633,$AG:$AG)/'Stats summary'!$B$4/100000/COUNTIF(AJ:AJ,$AL633)*100,0)</f>
        <v>#DIV/0!</v>
      </c>
    </row>
    <row r="634" spans="13:41">
      <c r="M634">
        <v>3</v>
      </c>
      <c r="N634">
        <v>161</v>
      </c>
      <c r="O634">
        <v>7</v>
      </c>
      <c r="P634">
        <v>1127</v>
      </c>
      <c r="R634">
        <v>632</v>
      </c>
      <c r="S634">
        <v>3349</v>
      </c>
      <c r="T634">
        <v>2116568</v>
      </c>
      <c r="AG634">
        <v>631</v>
      </c>
      <c r="AH634">
        <v>0</v>
      </c>
      <c r="AI634">
        <f t="shared" si="29"/>
        <v>316</v>
      </c>
      <c r="AJ634">
        <f t="shared" si="30"/>
        <v>64</v>
      </c>
      <c r="AL634">
        <f t="shared" si="28"/>
        <v>632</v>
      </c>
      <c r="AM634" t="e">
        <f>ROUND(SUMIF(AH:AH,$AL634,$AG:$AG)/'Stats summary'!$B$4/100000/COUNTIF(AH:AH,$AL634)*100,0)</f>
        <v>#DIV/0!</v>
      </c>
      <c r="AN634">
        <f>ROUND(SUMIF(AI:AI,$AL634,$AG:$AG)/'Stats summary'!$B$4/100000/COUNTIF(AI:AI,$AL634)*100,0)</f>
        <v>0</v>
      </c>
      <c r="AO634" t="e">
        <f>ROUND(SUMIF(AJ:AJ,$AL634,$AG:$AG)/'Stats summary'!$B$4/100000/COUNTIF(AJ:AJ,$AL634)*100,0)</f>
        <v>#DIV/0!</v>
      </c>
    </row>
    <row r="635" spans="13:41">
      <c r="M635">
        <v>0</v>
      </c>
      <c r="N635">
        <v>162</v>
      </c>
      <c r="O635">
        <v>9017</v>
      </c>
      <c r="P635">
        <v>1460754</v>
      </c>
      <c r="R635">
        <v>633</v>
      </c>
      <c r="S635">
        <v>998</v>
      </c>
      <c r="T635">
        <v>631734</v>
      </c>
      <c r="AG635">
        <v>632</v>
      </c>
      <c r="AH635">
        <v>0</v>
      </c>
      <c r="AI635">
        <f t="shared" si="29"/>
        <v>317</v>
      </c>
      <c r="AJ635">
        <f t="shared" si="30"/>
        <v>64</v>
      </c>
      <c r="AL635">
        <f t="shared" si="28"/>
        <v>633</v>
      </c>
      <c r="AM635" t="e">
        <f>ROUND(SUMIF(AH:AH,$AL635,$AG:$AG)/'Stats summary'!$B$4/100000/COUNTIF(AH:AH,$AL635)*100,0)</f>
        <v>#DIV/0!</v>
      </c>
      <c r="AN635">
        <f>ROUND(SUMIF(AI:AI,$AL635,$AG:$AG)/'Stats summary'!$B$4/100000/COUNTIF(AI:AI,$AL635)*100,0)</f>
        <v>0</v>
      </c>
      <c r="AO635" t="e">
        <f>ROUND(SUMIF(AJ:AJ,$AL635,$AG:$AG)/'Stats summary'!$B$4/100000/COUNTIF(AJ:AJ,$AL635)*100,0)</f>
        <v>#DIV/0!</v>
      </c>
    </row>
    <row r="636" spans="13:41">
      <c r="M636">
        <v>1</v>
      </c>
      <c r="N636">
        <v>162</v>
      </c>
      <c r="O636">
        <v>158</v>
      </c>
      <c r="P636">
        <v>25596</v>
      </c>
      <c r="R636">
        <v>634</v>
      </c>
      <c r="S636">
        <v>1377</v>
      </c>
      <c r="T636">
        <v>873018</v>
      </c>
      <c r="AG636">
        <v>633</v>
      </c>
      <c r="AH636">
        <v>0</v>
      </c>
      <c r="AI636">
        <f t="shared" si="29"/>
        <v>317</v>
      </c>
      <c r="AJ636">
        <f t="shared" si="30"/>
        <v>64</v>
      </c>
      <c r="AL636">
        <f t="shared" si="28"/>
        <v>634</v>
      </c>
      <c r="AM636" t="e">
        <f>ROUND(SUMIF(AH:AH,$AL636,$AG:$AG)/'Stats summary'!$B$4/100000/COUNTIF(AH:AH,$AL636)*100,0)</f>
        <v>#DIV/0!</v>
      </c>
      <c r="AN636">
        <f>ROUND(SUMIF(AI:AI,$AL636,$AG:$AG)/'Stats summary'!$B$4/100000/COUNTIF(AI:AI,$AL636)*100,0)</f>
        <v>0</v>
      </c>
      <c r="AO636" t="e">
        <f>ROUND(SUMIF(AJ:AJ,$AL636,$AG:$AG)/'Stats summary'!$B$4/100000/COUNTIF(AJ:AJ,$AL636)*100,0)</f>
        <v>#DIV/0!</v>
      </c>
    </row>
    <row r="637" spans="13:41">
      <c r="M637">
        <v>2</v>
      </c>
      <c r="N637">
        <v>162</v>
      </c>
      <c r="O637">
        <v>3851</v>
      </c>
      <c r="P637">
        <v>623862</v>
      </c>
      <c r="R637">
        <v>635</v>
      </c>
      <c r="S637">
        <v>868</v>
      </c>
      <c r="T637">
        <v>551180</v>
      </c>
      <c r="AG637">
        <v>634</v>
      </c>
      <c r="AH637">
        <v>0</v>
      </c>
      <c r="AI637">
        <f t="shared" si="29"/>
        <v>318</v>
      </c>
      <c r="AJ637">
        <f t="shared" si="30"/>
        <v>64</v>
      </c>
      <c r="AL637">
        <f t="shared" si="28"/>
        <v>635</v>
      </c>
      <c r="AM637" t="e">
        <f>ROUND(SUMIF(AH:AH,$AL637,$AG:$AG)/'Stats summary'!$B$4/100000/COUNTIF(AH:AH,$AL637)*100,0)</f>
        <v>#DIV/0!</v>
      </c>
      <c r="AN637">
        <f>ROUND(SUMIF(AI:AI,$AL637,$AG:$AG)/'Stats summary'!$B$4/100000/COUNTIF(AI:AI,$AL637)*100,0)</f>
        <v>0</v>
      </c>
      <c r="AO637" t="e">
        <f>ROUND(SUMIF(AJ:AJ,$AL637,$AG:$AG)/'Stats summary'!$B$4/100000/COUNTIF(AJ:AJ,$AL637)*100,0)</f>
        <v>#DIV/0!</v>
      </c>
    </row>
    <row r="638" spans="13:41">
      <c r="M638">
        <v>3</v>
      </c>
      <c r="N638">
        <v>162</v>
      </c>
      <c r="O638">
        <v>34</v>
      </c>
      <c r="P638">
        <v>5508</v>
      </c>
      <c r="R638">
        <v>636</v>
      </c>
      <c r="S638">
        <v>3006</v>
      </c>
      <c r="T638">
        <v>1911816</v>
      </c>
      <c r="AG638">
        <v>635</v>
      </c>
      <c r="AH638">
        <v>0</v>
      </c>
      <c r="AI638">
        <f t="shared" si="29"/>
        <v>318</v>
      </c>
      <c r="AJ638">
        <f t="shared" si="30"/>
        <v>64</v>
      </c>
      <c r="AL638">
        <f t="shared" si="28"/>
        <v>636</v>
      </c>
      <c r="AM638" t="e">
        <f>ROUND(SUMIF(AH:AH,$AL638,$AG:$AG)/'Stats summary'!$B$4/100000/COUNTIF(AH:AH,$AL638)*100,0)</f>
        <v>#DIV/0!</v>
      </c>
      <c r="AN638">
        <f>ROUND(SUMIF(AI:AI,$AL638,$AG:$AG)/'Stats summary'!$B$4/100000/COUNTIF(AI:AI,$AL638)*100,0)</f>
        <v>0</v>
      </c>
      <c r="AO638" t="e">
        <f>ROUND(SUMIF(AJ:AJ,$AL638,$AG:$AG)/'Stats summary'!$B$4/100000/COUNTIF(AJ:AJ,$AL638)*100,0)</f>
        <v>#DIV/0!</v>
      </c>
    </row>
    <row r="639" spans="13:41">
      <c r="M639">
        <v>0</v>
      </c>
      <c r="N639">
        <v>163</v>
      </c>
      <c r="O639">
        <v>1515</v>
      </c>
      <c r="P639">
        <v>246945</v>
      </c>
      <c r="R639">
        <v>637</v>
      </c>
      <c r="S639">
        <v>909</v>
      </c>
      <c r="T639">
        <v>579033</v>
      </c>
      <c r="AG639">
        <v>636</v>
      </c>
      <c r="AH639">
        <v>0</v>
      </c>
      <c r="AI639">
        <f t="shared" si="29"/>
        <v>319</v>
      </c>
      <c r="AJ639">
        <f t="shared" si="30"/>
        <v>64</v>
      </c>
      <c r="AL639">
        <f t="shared" si="28"/>
        <v>637</v>
      </c>
      <c r="AM639" t="e">
        <f>ROUND(SUMIF(AH:AH,$AL639,$AG:$AG)/'Stats summary'!$B$4/100000/COUNTIF(AH:AH,$AL639)*100,0)</f>
        <v>#DIV/0!</v>
      </c>
      <c r="AN639">
        <f>ROUND(SUMIF(AI:AI,$AL639,$AG:$AG)/'Stats summary'!$B$4/100000/COUNTIF(AI:AI,$AL639)*100,0)</f>
        <v>0</v>
      </c>
      <c r="AO639" t="e">
        <f>ROUND(SUMIF(AJ:AJ,$AL639,$AG:$AG)/'Stats summary'!$B$4/100000/COUNTIF(AJ:AJ,$AL639)*100,0)</f>
        <v>#DIV/0!</v>
      </c>
    </row>
    <row r="640" spans="13:41">
      <c r="M640">
        <v>1</v>
      </c>
      <c r="N640">
        <v>163</v>
      </c>
      <c r="O640">
        <v>16</v>
      </c>
      <c r="P640">
        <v>2608</v>
      </c>
      <c r="R640">
        <v>638</v>
      </c>
      <c r="S640">
        <v>1368</v>
      </c>
      <c r="T640">
        <v>872784</v>
      </c>
      <c r="AG640">
        <v>637</v>
      </c>
      <c r="AH640">
        <v>0</v>
      </c>
      <c r="AI640">
        <f t="shared" si="29"/>
        <v>319</v>
      </c>
      <c r="AJ640">
        <f t="shared" si="30"/>
        <v>64</v>
      </c>
      <c r="AL640">
        <f t="shared" si="28"/>
        <v>638</v>
      </c>
      <c r="AM640" t="e">
        <f>ROUND(SUMIF(AH:AH,$AL640,$AG:$AG)/'Stats summary'!$B$4/100000/COUNTIF(AH:AH,$AL640)*100,0)</f>
        <v>#DIV/0!</v>
      </c>
      <c r="AN640">
        <f>ROUND(SUMIF(AI:AI,$AL640,$AG:$AG)/'Stats summary'!$B$4/100000/COUNTIF(AI:AI,$AL640)*100,0)</f>
        <v>0</v>
      </c>
      <c r="AO640" t="e">
        <f>ROUND(SUMIF(AJ:AJ,$AL640,$AG:$AG)/'Stats summary'!$B$4/100000/COUNTIF(AJ:AJ,$AL640)*100,0)</f>
        <v>#DIV/0!</v>
      </c>
    </row>
    <row r="641" spans="13:41">
      <c r="M641">
        <v>2</v>
      </c>
      <c r="N641">
        <v>163</v>
      </c>
      <c r="O641">
        <v>308</v>
      </c>
      <c r="P641">
        <v>50204</v>
      </c>
      <c r="R641">
        <v>639</v>
      </c>
      <c r="S641">
        <v>1018</v>
      </c>
      <c r="T641">
        <v>650502</v>
      </c>
      <c r="AG641">
        <v>638</v>
      </c>
      <c r="AH641">
        <v>0</v>
      </c>
      <c r="AI641">
        <f t="shared" si="29"/>
        <v>320</v>
      </c>
      <c r="AJ641">
        <f t="shared" si="30"/>
        <v>64</v>
      </c>
      <c r="AL641">
        <f t="shared" si="28"/>
        <v>639</v>
      </c>
      <c r="AM641" t="e">
        <f>ROUND(SUMIF(AH:AH,$AL641,$AG:$AG)/'Stats summary'!$B$4/100000/COUNTIF(AH:AH,$AL641)*100,0)</f>
        <v>#DIV/0!</v>
      </c>
      <c r="AN641">
        <f>ROUND(SUMIF(AI:AI,$AL641,$AG:$AG)/'Stats summary'!$B$4/100000/COUNTIF(AI:AI,$AL641)*100,0)</f>
        <v>0</v>
      </c>
      <c r="AO641" t="e">
        <f>ROUND(SUMIF(AJ:AJ,$AL641,$AG:$AG)/'Stats summary'!$B$4/100000/COUNTIF(AJ:AJ,$AL641)*100,0)</f>
        <v>#DIV/0!</v>
      </c>
    </row>
    <row r="642" spans="13:41">
      <c r="M642">
        <v>3</v>
      </c>
      <c r="N642">
        <v>163</v>
      </c>
      <c r="O642">
        <v>10</v>
      </c>
      <c r="P642">
        <v>1630</v>
      </c>
      <c r="R642">
        <v>640</v>
      </c>
      <c r="S642">
        <v>4221</v>
      </c>
      <c r="T642">
        <v>2701440</v>
      </c>
      <c r="AG642">
        <v>639</v>
      </c>
      <c r="AH642">
        <v>0</v>
      </c>
      <c r="AI642">
        <f t="shared" si="29"/>
        <v>320</v>
      </c>
      <c r="AJ642">
        <f t="shared" si="30"/>
        <v>64</v>
      </c>
      <c r="AL642">
        <f t="shared" si="28"/>
        <v>640</v>
      </c>
      <c r="AM642" t="e">
        <f>ROUND(SUMIF(AH:AH,$AL642,$AG:$AG)/'Stats summary'!$B$4/100000/COUNTIF(AH:AH,$AL642)*100,0)</f>
        <v>#DIV/0!</v>
      </c>
      <c r="AN642">
        <f>ROUND(SUMIF(AI:AI,$AL642,$AG:$AG)/'Stats summary'!$B$4/100000/COUNTIF(AI:AI,$AL642)*100,0)</f>
        <v>0</v>
      </c>
      <c r="AO642" t="e">
        <f>ROUND(SUMIF(AJ:AJ,$AL642,$AG:$AG)/'Stats summary'!$B$4/100000/COUNTIF(AJ:AJ,$AL642)*100,0)</f>
        <v>#DIV/0!</v>
      </c>
    </row>
    <row r="643" spans="13:41">
      <c r="M643">
        <v>0</v>
      </c>
      <c r="N643">
        <v>164</v>
      </c>
      <c r="O643">
        <v>4883</v>
      </c>
      <c r="P643">
        <v>800812</v>
      </c>
      <c r="R643">
        <v>641</v>
      </c>
      <c r="S643">
        <v>803</v>
      </c>
      <c r="T643">
        <v>514723</v>
      </c>
      <c r="AG643">
        <v>640</v>
      </c>
      <c r="AH643">
        <v>0</v>
      </c>
      <c r="AI643">
        <f t="shared" si="29"/>
        <v>321</v>
      </c>
      <c r="AJ643">
        <f t="shared" si="30"/>
        <v>65</v>
      </c>
      <c r="AL643">
        <f t="shared" si="28"/>
        <v>641</v>
      </c>
      <c r="AM643" t="e">
        <f>ROUND(SUMIF(AH:AH,$AL643,$AG:$AG)/'Stats summary'!$B$4/100000/COUNTIF(AH:AH,$AL643)*100,0)</f>
        <v>#DIV/0!</v>
      </c>
      <c r="AN643">
        <f>ROUND(SUMIF(AI:AI,$AL643,$AG:$AG)/'Stats summary'!$B$4/100000/COUNTIF(AI:AI,$AL643)*100,0)</f>
        <v>0</v>
      </c>
      <c r="AO643" t="e">
        <f>ROUND(SUMIF(AJ:AJ,$AL643,$AG:$AG)/'Stats summary'!$B$4/100000/COUNTIF(AJ:AJ,$AL643)*100,0)</f>
        <v>#DIV/0!</v>
      </c>
    </row>
    <row r="644" spans="13:41">
      <c r="M644">
        <v>1</v>
      </c>
      <c r="N644">
        <v>164</v>
      </c>
      <c r="O644">
        <v>6093</v>
      </c>
      <c r="P644">
        <v>999252</v>
      </c>
      <c r="R644">
        <v>642</v>
      </c>
      <c r="S644">
        <v>1394</v>
      </c>
      <c r="T644">
        <v>894948</v>
      </c>
      <c r="AG644">
        <v>641</v>
      </c>
      <c r="AH644">
        <v>0</v>
      </c>
      <c r="AI644">
        <f t="shared" si="29"/>
        <v>321</v>
      </c>
      <c r="AJ644">
        <f t="shared" si="30"/>
        <v>65</v>
      </c>
      <c r="AL644">
        <f t="shared" ref="AL644:AL707" si="31">AL643+1</f>
        <v>642</v>
      </c>
      <c r="AM644" t="e">
        <f>ROUND(SUMIF(AH:AH,$AL644,$AG:$AG)/'Stats summary'!$B$4/100000/COUNTIF(AH:AH,$AL644)*100,0)</f>
        <v>#DIV/0!</v>
      </c>
      <c r="AN644">
        <f>ROUND(SUMIF(AI:AI,$AL644,$AG:$AG)/'Stats summary'!$B$4/100000/COUNTIF(AI:AI,$AL644)*100,0)</f>
        <v>0</v>
      </c>
      <c r="AO644" t="e">
        <f>ROUND(SUMIF(AJ:AJ,$AL644,$AG:$AG)/'Stats summary'!$B$4/100000/COUNTIF(AJ:AJ,$AL644)*100,0)</f>
        <v>#DIV/0!</v>
      </c>
    </row>
    <row r="645" spans="13:41">
      <c r="M645">
        <v>2</v>
      </c>
      <c r="N645">
        <v>164</v>
      </c>
      <c r="O645">
        <v>1827</v>
      </c>
      <c r="P645">
        <v>299628</v>
      </c>
      <c r="R645">
        <v>643</v>
      </c>
      <c r="S645">
        <v>787</v>
      </c>
      <c r="T645">
        <v>506041</v>
      </c>
      <c r="AG645">
        <v>642</v>
      </c>
      <c r="AH645">
        <v>0</v>
      </c>
      <c r="AI645">
        <f t="shared" si="29"/>
        <v>322</v>
      </c>
      <c r="AJ645">
        <f t="shared" si="30"/>
        <v>65</v>
      </c>
      <c r="AL645">
        <f t="shared" si="31"/>
        <v>643</v>
      </c>
      <c r="AM645" t="e">
        <f>ROUND(SUMIF(AH:AH,$AL645,$AG:$AG)/'Stats summary'!$B$4/100000/COUNTIF(AH:AH,$AL645)*100,0)</f>
        <v>#DIV/0!</v>
      </c>
      <c r="AN645">
        <f>ROUND(SUMIF(AI:AI,$AL645,$AG:$AG)/'Stats summary'!$B$4/100000/COUNTIF(AI:AI,$AL645)*100,0)</f>
        <v>0</v>
      </c>
      <c r="AO645" t="e">
        <f>ROUND(SUMIF(AJ:AJ,$AL645,$AG:$AG)/'Stats summary'!$B$4/100000/COUNTIF(AJ:AJ,$AL645)*100,0)</f>
        <v>#DIV/0!</v>
      </c>
    </row>
    <row r="646" spans="13:41">
      <c r="M646">
        <v>3</v>
      </c>
      <c r="N646">
        <v>164</v>
      </c>
      <c r="O646">
        <v>1613</v>
      </c>
      <c r="P646">
        <v>264532</v>
      </c>
      <c r="R646">
        <v>644</v>
      </c>
      <c r="S646">
        <v>2349</v>
      </c>
      <c r="T646">
        <v>1512756</v>
      </c>
      <c r="AG646">
        <v>643</v>
      </c>
      <c r="AH646">
        <v>0</v>
      </c>
      <c r="AI646">
        <f t="shared" ref="AI646:AI709" si="32">AI644+1</f>
        <v>322</v>
      </c>
      <c r="AJ646">
        <f t="shared" si="30"/>
        <v>65</v>
      </c>
      <c r="AL646">
        <f t="shared" si="31"/>
        <v>644</v>
      </c>
      <c r="AM646" t="e">
        <f>ROUND(SUMIF(AH:AH,$AL646,$AG:$AG)/'Stats summary'!$B$4/100000/COUNTIF(AH:AH,$AL646)*100,0)</f>
        <v>#DIV/0!</v>
      </c>
      <c r="AN646">
        <f>ROUND(SUMIF(AI:AI,$AL646,$AG:$AG)/'Stats summary'!$B$4/100000/COUNTIF(AI:AI,$AL646)*100,0)</f>
        <v>0</v>
      </c>
      <c r="AO646" t="e">
        <f>ROUND(SUMIF(AJ:AJ,$AL646,$AG:$AG)/'Stats summary'!$B$4/100000/COUNTIF(AJ:AJ,$AL646)*100,0)</f>
        <v>#DIV/0!</v>
      </c>
    </row>
    <row r="647" spans="13:41">
      <c r="M647">
        <v>0</v>
      </c>
      <c r="N647">
        <v>165</v>
      </c>
      <c r="O647">
        <v>4566</v>
      </c>
      <c r="P647">
        <v>753390</v>
      </c>
      <c r="R647">
        <v>645</v>
      </c>
      <c r="S647">
        <v>1007</v>
      </c>
      <c r="T647">
        <v>649515</v>
      </c>
      <c r="AG647">
        <v>644</v>
      </c>
      <c r="AH647">
        <v>0</v>
      </c>
      <c r="AI647">
        <f t="shared" si="32"/>
        <v>323</v>
      </c>
      <c r="AJ647">
        <f t="shared" si="30"/>
        <v>65</v>
      </c>
      <c r="AL647">
        <f t="shared" si="31"/>
        <v>645</v>
      </c>
      <c r="AM647" t="e">
        <f>ROUND(SUMIF(AH:AH,$AL647,$AG:$AG)/'Stats summary'!$B$4/100000/COUNTIF(AH:AH,$AL647)*100,0)</f>
        <v>#DIV/0!</v>
      </c>
      <c r="AN647">
        <f>ROUND(SUMIF(AI:AI,$AL647,$AG:$AG)/'Stats summary'!$B$4/100000/COUNTIF(AI:AI,$AL647)*100,0)</f>
        <v>0</v>
      </c>
      <c r="AO647" t="e">
        <f>ROUND(SUMIF(AJ:AJ,$AL647,$AG:$AG)/'Stats summary'!$B$4/100000/COUNTIF(AJ:AJ,$AL647)*100,0)</f>
        <v>#DIV/0!</v>
      </c>
    </row>
    <row r="648" spans="13:41">
      <c r="M648">
        <v>1</v>
      </c>
      <c r="N648">
        <v>165</v>
      </c>
      <c r="O648">
        <v>101</v>
      </c>
      <c r="P648">
        <v>16665</v>
      </c>
      <c r="R648">
        <v>646</v>
      </c>
      <c r="S648">
        <v>1313</v>
      </c>
      <c r="T648">
        <v>848198</v>
      </c>
      <c r="AG648">
        <v>645</v>
      </c>
      <c r="AH648">
        <v>0</v>
      </c>
      <c r="AI648">
        <f t="shared" si="32"/>
        <v>323</v>
      </c>
      <c r="AJ648">
        <f t="shared" si="30"/>
        <v>65</v>
      </c>
      <c r="AL648">
        <f t="shared" si="31"/>
        <v>646</v>
      </c>
      <c r="AM648" t="e">
        <f>ROUND(SUMIF(AH:AH,$AL648,$AG:$AG)/'Stats summary'!$B$4/100000/COUNTIF(AH:AH,$AL648)*100,0)</f>
        <v>#DIV/0!</v>
      </c>
      <c r="AN648">
        <f>ROUND(SUMIF(AI:AI,$AL648,$AG:$AG)/'Stats summary'!$B$4/100000/COUNTIF(AI:AI,$AL648)*100,0)</f>
        <v>0</v>
      </c>
      <c r="AO648" t="e">
        <f>ROUND(SUMIF(AJ:AJ,$AL648,$AG:$AG)/'Stats summary'!$B$4/100000/COUNTIF(AJ:AJ,$AL648)*100,0)</f>
        <v>#DIV/0!</v>
      </c>
    </row>
    <row r="649" spans="13:41">
      <c r="M649">
        <v>2</v>
      </c>
      <c r="N649">
        <v>165</v>
      </c>
      <c r="O649">
        <v>1915</v>
      </c>
      <c r="P649">
        <v>315975</v>
      </c>
      <c r="R649">
        <v>647</v>
      </c>
      <c r="S649">
        <v>850</v>
      </c>
      <c r="T649">
        <v>549950</v>
      </c>
      <c r="AG649">
        <v>646</v>
      </c>
      <c r="AH649">
        <v>0</v>
      </c>
      <c r="AI649">
        <f t="shared" si="32"/>
        <v>324</v>
      </c>
      <c r="AJ649">
        <f t="shared" si="30"/>
        <v>65</v>
      </c>
      <c r="AL649">
        <f t="shared" si="31"/>
        <v>647</v>
      </c>
      <c r="AM649" t="e">
        <f>ROUND(SUMIF(AH:AH,$AL649,$AG:$AG)/'Stats summary'!$B$4/100000/COUNTIF(AH:AH,$AL649)*100,0)</f>
        <v>#DIV/0!</v>
      </c>
      <c r="AN649">
        <f>ROUND(SUMIF(AI:AI,$AL649,$AG:$AG)/'Stats summary'!$B$4/100000/COUNTIF(AI:AI,$AL649)*100,0)</f>
        <v>0</v>
      </c>
      <c r="AO649" t="e">
        <f>ROUND(SUMIF(AJ:AJ,$AL649,$AG:$AG)/'Stats summary'!$B$4/100000/COUNTIF(AJ:AJ,$AL649)*100,0)</f>
        <v>#DIV/0!</v>
      </c>
    </row>
    <row r="650" spans="13:41">
      <c r="M650">
        <v>3</v>
      </c>
      <c r="N650">
        <v>165</v>
      </c>
      <c r="O650">
        <v>7</v>
      </c>
      <c r="P650">
        <v>1155</v>
      </c>
      <c r="R650">
        <v>648</v>
      </c>
      <c r="S650">
        <v>5104</v>
      </c>
      <c r="T650">
        <v>3307392</v>
      </c>
      <c r="AG650">
        <v>647</v>
      </c>
      <c r="AH650">
        <v>0</v>
      </c>
      <c r="AI650">
        <f t="shared" si="32"/>
        <v>324</v>
      </c>
      <c r="AJ650">
        <f t="shared" si="30"/>
        <v>65</v>
      </c>
      <c r="AL650">
        <f t="shared" si="31"/>
        <v>648</v>
      </c>
      <c r="AM650" t="e">
        <f>ROUND(SUMIF(AH:AH,$AL650,$AG:$AG)/'Stats summary'!$B$4/100000/COUNTIF(AH:AH,$AL650)*100,0)</f>
        <v>#DIV/0!</v>
      </c>
      <c r="AN650">
        <f>ROUND(SUMIF(AI:AI,$AL650,$AG:$AG)/'Stats summary'!$B$4/100000/COUNTIF(AI:AI,$AL650)*100,0)</f>
        <v>0</v>
      </c>
      <c r="AO650" t="e">
        <f>ROUND(SUMIF(AJ:AJ,$AL650,$AG:$AG)/'Stats summary'!$B$4/100000/COUNTIF(AJ:AJ,$AL650)*100,0)</f>
        <v>#DIV/0!</v>
      </c>
    </row>
    <row r="651" spans="13:41">
      <c r="M651">
        <v>0</v>
      </c>
      <c r="N651">
        <v>166</v>
      </c>
      <c r="O651">
        <v>5859</v>
      </c>
      <c r="P651">
        <v>972594</v>
      </c>
      <c r="R651">
        <v>649</v>
      </c>
      <c r="S651">
        <v>797</v>
      </c>
      <c r="T651">
        <v>517253</v>
      </c>
      <c r="AG651">
        <v>648</v>
      </c>
      <c r="AH651">
        <v>0</v>
      </c>
      <c r="AI651">
        <f t="shared" si="32"/>
        <v>325</v>
      </c>
      <c r="AJ651">
        <f t="shared" si="30"/>
        <v>65</v>
      </c>
      <c r="AL651">
        <f t="shared" si="31"/>
        <v>649</v>
      </c>
      <c r="AM651" t="e">
        <f>ROUND(SUMIF(AH:AH,$AL651,$AG:$AG)/'Stats summary'!$B$4/100000/COUNTIF(AH:AH,$AL651)*100,0)</f>
        <v>#DIV/0!</v>
      </c>
      <c r="AN651">
        <f>ROUND(SUMIF(AI:AI,$AL651,$AG:$AG)/'Stats summary'!$B$4/100000/COUNTIF(AI:AI,$AL651)*100,0)</f>
        <v>0</v>
      </c>
      <c r="AO651" t="e">
        <f>ROUND(SUMIF(AJ:AJ,$AL651,$AG:$AG)/'Stats summary'!$B$4/100000/COUNTIF(AJ:AJ,$AL651)*100,0)</f>
        <v>#DIV/0!</v>
      </c>
    </row>
    <row r="652" spans="13:41">
      <c r="M652">
        <v>1</v>
      </c>
      <c r="N652">
        <v>166</v>
      </c>
      <c r="O652">
        <v>37</v>
      </c>
      <c r="P652">
        <v>6142</v>
      </c>
      <c r="R652">
        <v>650</v>
      </c>
      <c r="S652">
        <v>1362</v>
      </c>
      <c r="T652">
        <v>885300</v>
      </c>
      <c r="AG652">
        <v>649</v>
      </c>
      <c r="AH652">
        <v>0</v>
      </c>
      <c r="AI652">
        <f t="shared" si="32"/>
        <v>325</v>
      </c>
      <c r="AJ652">
        <f t="shared" si="30"/>
        <v>65</v>
      </c>
      <c r="AL652">
        <f t="shared" si="31"/>
        <v>650</v>
      </c>
      <c r="AM652" t="e">
        <f>ROUND(SUMIF(AH:AH,$AL652,$AG:$AG)/'Stats summary'!$B$4/100000/COUNTIF(AH:AH,$AL652)*100,0)</f>
        <v>#DIV/0!</v>
      </c>
      <c r="AN652">
        <f>ROUND(SUMIF(AI:AI,$AL652,$AG:$AG)/'Stats summary'!$B$4/100000/COUNTIF(AI:AI,$AL652)*100,0)</f>
        <v>0</v>
      </c>
      <c r="AO652" t="e">
        <f>ROUND(SUMIF(AJ:AJ,$AL652,$AG:$AG)/'Stats summary'!$B$4/100000/COUNTIF(AJ:AJ,$AL652)*100,0)</f>
        <v>#DIV/0!</v>
      </c>
    </row>
    <row r="653" spans="13:41">
      <c r="M653">
        <v>2</v>
      </c>
      <c r="N653">
        <v>166</v>
      </c>
      <c r="O653">
        <v>1597</v>
      </c>
      <c r="P653">
        <v>265102</v>
      </c>
      <c r="R653">
        <v>651</v>
      </c>
      <c r="S653">
        <v>854</v>
      </c>
      <c r="T653">
        <v>555954</v>
      </c>
      <c r="AG653">
        <v>650</v>
      </c>
      <c r="AH653">
        <v>0</v>
      </c>
      <c r="AI653">
        <f t="shared" si="32"/>
        <v>326</v>
      </c>
      <c r="AJ653">
        <f t="shared" si="30"/>
        <v>66</v>
      </c>
      <c r="AL653">
        <f t="shared" si="31"/>
        <v>651</v>
      </c>
      <c r="AM653" t="e">
        <f>ROUND(SUMIF(AH:AH,$AL653,$AG:$AG)/'Stats summary'!$B$4/100000/COUNTIF(AH:AH,$AL653)*100,0)</f>
        <v>#DIV/0!</v>
      </c>
      <c r="AN653">
        <f>ROUND(SUMIF(AI:AI,$AL653,$AG:$AG)/'Stats summary'!$B$4/100000/COUNTIF(AI:AI,$AL653)*100,0)</f>
        <v>0</v>
      </c>
      <c r="AO653" t="e">
        <f>ROUND(SUMIF(AJ:AJ,$AL653,$AG:$AG)/'Stats summary'!$B$4/100000/COUNTIF(AJ:AJ,$AL653)*100,0)</f>
        <v>#DIV/0!</v>
      </c>
    </row>
    <row r="654" spans="13:41">
      <c r="M654">
        <v>3</v>
      </c>
      <c r="N654">
        <v>166</v>
      </c>
      <c r="O654">
        <v>26</v>
      </c>
      <c r="P654">
        <v>4316</v>
      </c>
      <c r="R654">
        <v>652</v>
      </c>
      <c r="S654">
        <v>2471</v>
      </c>
      <c r="T654">
        <v>1611092</v>
      </c>
      <c r="AG654">
        <v>651</v>
      </c>
      <c r="AH654">
        <v>0</v>
      </c>
      <c r="AI654">
        <f t="shared" si="32"/>
        <v>326</v>
      </c>
      <c r="AJ654">
        <f t="shared" ref="AJ654:AJ717" si="33">AJ644+1</f>
        <v>66</v>
      </c>
      <c r="AL654">
        <f t="shared" si="31"/>
        <v>652</v>
      </c>
      <c r="AM654" t="e">
        <f>ROUND(SUMIF(AH:AH,$AL654,$AG:$AG)/'Stats summary'!$B$4/100000/COUNTIF(AH:AH,$AL654)*100,0)</f>
        <v>#DIV/0!</v>
      </c>
      <c r="AN654">
        <f>ROUND(SUMIF(AI:AI,$AL654,$AG:$AG)/'Stats summary'!$B$4/100000/COUNTIF(AI:AI,$AL654)*100,0)</f>
        <v>0</v>
      </c>
      <c r="AO654" t="e">
        <f>ROUND(SUMIF(AJ:AJ,$AL654,$AG:$AG)/'Stats summary'!$B$4/100000/COUNTIF(AJ:AJ,$AL654)*100,0)</f>
        <v>#DIV/0!</v>
      </c>
    </row>
    <row r="655" spans="13:41">
      <c r="M655">
        <v>0</v>
      </c>
      <c r="N655">
        <v>167</v>
      </c>
      <c r="O655">
        <v>1217</v>
      </c>
      <c r="P655">
        <v>203239</v>
      </c>
      <c r="R655">
        <v>653</v>
      </c>
      <c r="S655">
        <v>800</v>
      </c>
      <c r="T655">
        <v>522400</v>
      </c>
      <c r="AG655">
        <v>652</v>
      </c>
      <c r="AH655">
        <v>0</v>
      </c>
      <c r="AI655">
        <f t="shared" si="32"/>
        <v>327</v>
      </c>
      <c r="AJ655">
        <f t="shared" si="33"/>
        <v>66</v>
      </c>
      <c r="AL655">
        <f t="shared" si="31"/>
        <v>653</v>
      </c>
      <c r="AM655" t="e">
        <f>ROUND(SUMIF(AH:AH,$AL655,$AG:$AG)/'Stats summary'!$B$4/100000/COUNTIF(AH:AH,$AL655)*100,0)</f>
        <v>#DIV/0!</v>
      </c>
      <c r="AN655">
        <f>ROUND(SUMIF(AI:AI,$AL655,$AG:$AG)/'Stats summary'!$B$4/100000/COUNTIF(AI:AI,$AL655)*100,0)</f>
        <v>0</v>
      </c>
      <c r="AO655" t="e">
        <f>ROUND(SUMIF(AJ:AJ,$AL655,$AG:$AG)/'Stats summary'!$B$4/100000/COUNTIF(AJ:AJ,$AL655)*100,0)</f>
        <v>#DIV/0!</v>
      </c>
    </row>
    <row r="656" spans="13:41">
      <c r="M656">
        <v>1</v>
      </c>
      <c r="N656">
        <v>167</v>
      </c>
      <c r="O656">
        <v>9</v>
      </c>
      <c r="P656">
        <v>1503</v>
      </c>
      <c r="R656">
        <v>654</v>
      </c>
      <c r="S656">
        <v>1473</v>
      </c>
      <c r="T656">
        <v>963342</v>
      </c>
      <c r="AG656">
        <v>653</v>
      </c>
      <c r="AH656">
        <v>0</v>
      </c>
      <c r="AI656">
        <f t="shared" si="32"/>
        <v>327</v>
      </c>
      <c r="AJ656">
        <f t="shared" si="33"/>
        <v>66</v>
      </c>
      <c r="AL656">
        <f t="shared" si="31"/>
        <v>654</v>
      </c>
      <c r="AM656" t="e">
        <f>ROUND(SUMIF(AH:AH,$AL656,$AG:$AG)/'Stats summary'!$B$4/100000/COUNTIF(AH:AH,$AL656)*100,0)</f>
        <v>#DIV/0!</v>
      </c>
      <c r="AN656">
        <f>ROUND(SUMIF(AI:AI,$AL656,$AG:$AG)/'Stats summary'!$B$4/100000/COUNTIF(AI:AI,$AL656)*100,0)</f>
        <v>0</v>
      </c>
      <c r="AO656" t="e">
        <f>ROUND(SUMIF(AJ:AJ,$AL656,$AG:$AG)/'Stats summary'!$B$4/100000/COUNTIF(AJ:AJ,$AL656)*100,0)</f>
        <v>#DIV/0!</v>
      </c>
    </row>
    <row r="657" spans="13:41">
      <c r="M657">
        <v>2</v>
      </c>
      <c r="N657">
        <v>167</v>
      </c>
      <c r="O657">
        <v>525</v>
      </c>
      <c r="P657">
        <v>87675</v>
      </c>
      <c r="R657">
        <v>655</v>
      </c>
      <c r="S657">
        <v>795</v>
      </c>
      <c r="T657">
        <v>520725</v>
      </c>
      <c r="AG657">
        <v>654</v>
      </c>
      <c r="AH657">
        <v>0</v>
      </c>
      <c r="AI657">
        <f t="shared" si="32"/>
        <v>328</v>
      </c>
      <c r="AJ657">
        <f t="shared" si="33"/>
        <v>66</v>
      </c>
      <c r="AL657">
        <f t="shared" si="31"/>
        <v>655</v>
      </c>
      <c r="AM657" t="e">
        <f>ROUND(SUMIF(AH:AH,$AL657,$AG:$AG)/'Stats summary'!$B$4/100000/COUNTIF(AH:AH,$AL657)*100,0)</f>
        <v>#DIV/0!</v>
      </c>
      <c r="AN657">
        <f>ROUND(SUMIF(AI:AI,$AL657,$AG:$AG)/'Stats summary'!$B$4/100000/COUNTIF(AI:AI,$AL657)*100,0)</f>
        <v>0</v>
      </c>
      <c r="AO657" t="e">
        <f>ROUND(SUMIF(AJ:AJ,$AL657,$AG:$AG)/'Stats summary'!$B$4/100000/COUNTIF(AJ:AJ,$AL657)*100,0)</f>
        <v>#DIV/0!</v>
      </c>
    </row>
    <row r="658" spans="13:41">
      <c r="M658">
        <v>0</v>
      </c>
      <c r="N658">
        <v>168</v>
      </c>
      <c r="O658">
        <v>29528</v>
      </c>
      <c r="P658">
        <v>4960704</v>
      </c>
      <c r="R658">
        <v>656</v>
      </c>
      <c r="S658">
        <v>3039</v>
      </c>
      <c r="T658">
        <v>1993584</v>
      </c>
      <c r="AG658">
        <v>655</v>
      </c>
      <c r="AH658">
        <v>0</v>
      </c>
      <c r="AI658">
        <f t="shared" si="32"/>
        <v>328</v>
      </c>
      <c r="AJ658">
        <f t="shared" si="33"/>
        <v>66</v>
      </c>
      <c r="AL658">
        <f t="shared" si="31"/>
        <v>656</v>
      </c>
      <c r="AM658" t="e">
        <f>ROUND(SUMIF(AH:AH,$AL658,$AG:$AG)/'Stats summary'!$B$4/100000/COUNTIF(AH:AH,$AL658)*100,0)</f>
        <v>#DIV/0!</v>
      </c>
      <c r="AN658">
        <f>ROUND(SUMIF(AI:AI,$AL658,$AG:$AG)/'Stats summary'!$B$4/100000/COUNTIF(AI:AI,$AL658)*100,0)</f>
        <v>0</v>
      </c>
      <c r="AO658" t="e">
        <f>ROUND(SUMIF(AJ:AJ,$AL658,$AG:$AG)/'Stats summary'!$B$4/100000/COUNTIF(AJ:AJ,$AL658)*100,0)</f>
        <v>#DIV/0!</v>
      </c>
    </row>
    <row r="659" spans="13:41">
      <c r="M659">
        <v>1</v>
      </c>
      <c r="N659">
        <v>168</v>
      </c>
      <c r="O659">
        <v>36288</v>
      </c>
      <c r="P659">
        <v>6096384</v>
      </c>
      <c r="R659">
        <v>657</v>
      </c>
      <c r="S659">
        <v>887</v>
      </c>
      <c r="T659">
        <v>582759</v>
      </c>
      <c r="AG659">
        <v>656</v>
      </c>
      <c r="AH659">
        <v>0</v>
      </c>
      <c r="AI659">
        <f t="shared" si="32"/>
        <v>329</v>
      </c>
      <c r="AJ659">
        <f t="shared" si="33"/>
        <v>66</v>
      </c>
      <c r="AL659">
        <f t="shared" si="31"/>
        <v>657</v>
      </c>
      <c r="AM659" t="e">
        <f>ROUND(SUMIF(AH:AH,$AL659,$AG:$AG)/'Stats summary'!$B$4/100000/COUNTIF(AH:AH,$AL659)*100,0)</f>
        <v>#DIV/0!</v>
      </c>
      <c r="AN659">
        <f>ROUND(SUMIF(AI:AI,$AL659,$AG:$AG)/'Stats summary'!$B$4/100000/COUNTIF(AI:AI,$AL659)*100,0)</f>
        <v>0</v>
      </c>
      <c r="AO659" t="e">
        <f>ROUND(SUMIF(AJ:AJ,$AL659,$AG:$AG)/'Stats summary'!$B$4/100000/COUNTIF(AJ:AJ,$AL659)*100,0)</f>
        <v>#DIV/0!</v>
      </c>
    </row>
    <row r="660" spans="13:41">
      <c r="M660">
        <v>2</v>
      </c>
      <c r="N660">
        <v>168</v>
      </c>
      <c r="O660">
        <v>9980</v>
      </c>
      <c r="P660">
        <v>1676640</v>
      </c>
      <c r="R660">
        <v>658</v>
      </c>
      <c r="S660">
        <v>1292</v>
      </c>
      <c r="T660">
        <v>850136</v>
      </c>
      <c r="AG660">
        <v>657</v>
      </c>
      <c r="AH660">
        <v>0</v>
      </c>
      <c r="AI660">
        <f t="shared" si="32"/>
        <v>329</v>
      </c>
      <c r="AJ660">
        <f t="shared" si="33"/>
        <v>66</v>
      </c>
      <c r="AL660">
        <f t="shared" si="31"/>
        <v>658</v>
      </c>
      <c r="AM660" t="e">
        <f>ROUND(SUMIF(AH:AH,$AL660,$AG:$AG)/'Stats summary'!$B$4/100000/COUNTIF(AH:AH,$AL660)*100,0)</f>
        <v>#DIV/0!</v>
      </c>
      <c r="AN660">
        <f>ROUND(SUMIF(AI:AI,$AL660,$AG:$AG)/'Stats summary'!$B$4/100000/COUNTIF(AI:AI,$AL660)*100,0)</f>
        <v>0</v>
      </c>
      <c r="AO660" t="e">
        <f>ROUND(SUMIF(AJ:AJ,$AL660,$AG:$AG)/'Stats summary'!$B$4/100000/COUNTIF(AJ:AJ,$AL660)*100,0)</f>
        <v>#DIV/0!</v>
      </c>
    </row>
    <row r="661" spans="13:41">
      <c r="M661">
        <v>3</v>
      </c>
      <c r="N661">
        <v>168</v>
      </c>
      <c r="O661">
        <v>31223</v>
      </c>
      <c r="P661">
        <v>5245464</v>
      </c>
      <c r="R661">
        <v>659</v>
      </c>
      <c r="S661">
        <v>768</v>
      </c>
      <c r="T661">
        <v>506112</v>
      </c>
      <c r="AG661">
        <v>658</v>
      </c>
      <c r="AH661">
        <v>0</v>
      </c>
      <c r="AI661">
        <f t="shared" si="32"/>
        <v>330</v>
      </c>
      <c r="AJ661">
        <f t="shared" si="33"/>
        <v>66</v>
      </c>
      <c r="AL661">
        <f t="shared" si="31"/>
        <v>659</v>
      </c>
      <c r="AM661" t="e">
        <f>ROUND(SUMIF(AH:AH,$AL661,$AG:$AG)/'Stats summary'!$B$4/100000/COUNTIF(AH:AH,$AL661)*100,0)</f>
        <v>#DIV/0!</v>
      </c>
      <c r="AN661">
        <f>ROUND(SUMIF(AI:AI,$AL661,$AG:$AG)/'Stats summary'!$B$4/100000/COUNTIF(AI:AI,$AL661)*100,0)</f>
        <v>0</v>
      </c>
      <c r="AO661" t="e">
        <f>ROUND(SUMIF(AJ:AJ,$AL661,$AG:$AG)/'Stats summary'!$B$4/100000/COUNTIF(AJ:AJ,$AL661)*100,0)</f>
        <v>#DIV/0!</v>
      </c>
    </row>
    <row r="662" spans="13:41">
      <c r="M662">
        <v>0</v>
      </c>
      <c r="N662">
        <v>169</v>
      </c>
      <c r="O662">
        <v>383</v>
      </c>
      <c r="P662">
        <v>64727</v>
      </c>
      <c r="R662">
        <v>660</v>
      </c>
      <c r="S662">
        <v>2598</v>
      </c>
      <c r="T662">
        <v>1714680</v>
      </c>
      <c r="AG662">
        <v>659</v>
      </c>
      <c r="AH662">
        <v>0</v>
      </c>
      <c r="AI662">
        <f t="shared" si="32"/>
        <v>330</v>
      </c>
      <c r="AJ662">
        <f t="shared" si="33"/>
        <v>66</v>
      </c>
      <c r="AL662">
        <f t="shared" si="31"/>
        <v>660</v>
      </c>
      <c r="AM662" t="e">
        <f>ROUND(SUMIF(AH:AH,$AL662,$AG:$AG)/'Stats summary'!$B$4/100000/COUNTIF(AH:AH,$AL662)*100,0)</f>
        <v>#DIV/0!</v>
      </c>
      <c r="AN662">
        <f>ROUND(SUMIF(AI:AI,$AL662,$AG:$AG)/'Stats summary'!$B$4/100000/COUNTIF(AI:AI,$AL662)*100,0)</f>
        <v>0</v>
      </c>
      <c r="AO662" t="e">
        <f>ROUND(SUMIF(AJ:AJ,$AL662,$AG:$AG)/'Stats summary'!$B$4/100000/COUNTIF(AJ:AJ,$AL662)*100,0)</f>
        <v>#DIV/0!</v>
      </c>
    </row>
    <row r="663" spans="13:41">
      <c r="M663">
        <v>1</v>
      </c>
      <c r="N663">
        <v>169</v>
      </c>
      <c r="O663">
        <v>35</v>
      </c>
      <c r="P663">
        <v>5915</v>
      </c>
      <c r="R663">
        <v>661</v>
      </c>
      <c r="S663">
        <v>786</v>
      </c>
      <c r="T663">
        <v>519546</v>
      </c>
      <c r="AG663">
        <v>660</v>
      </c>
      <c r="AH663">
        <v>0</v>
      </c>
      <c r="AI663">
        <f t="shared" si="32"/>
        <v>331</v>
      </c>
      <c r="AJ663">
        <f t="shared" si="33"/>
        <v>67</v>
      </c>
      <c r="AL663">
        <f t="shared" si="31"/>
        <v>661</v>
      </c>
      <c r="AM663" t="e">
        <f>ROUND(SUMIF(AH:AH,$AL663,$AG:$AG)/'Stats summary'!$B$4/100000/COUNTIF(AH:AH,$AL663)*100,0)</f>
        <v>#DIV/0!</v>
      </c>
      <c r="AN663">
        <f>ROUND(SUMIF(AI:AI,$AL663,$AG:$AG)/'Stats summary'!$B$4/100000/COUNTIF(AI:AI,$AL663)*100,0)</f>
        <v>0</v>
      </c>
      <c r="AO663" t="e">
        <f>ROUND(SUMIF(AJ:AJ,$AL663,$AG:$AG)/'Stats summary'!$B$4/100000/COUNTIF(AJ:AJ,$AL663)*100,0)</f>
        <v>#DIV/0!</v>
      </c>
    </row>
    <row r="664" spans="13:41">
      <c r="M664">
        <v>2</v>
      </c>
      <c r="N664">
        <v>169</v>
      </c>
      <c r="O664">
        <v>233</v>
      </c>
      <c r="P664">
        <v>39377</v>
      </c>
      <c r="R664">
        <v>662</v>
      </c>
      <c r="S664">
        <v>1204</v>
      </c>
      <c r="T664">
        <v>797048</v>
      </c>
      <c r="AG664">
        <v>661</v>
      </c>
      <c r="AH664">
        <v>0</v>
      </c>
      <c r="AI664">
        <f t="shared" si="32"/>
        <v>331</v>
      </c>
      <c r="AJ664">
        <f t="shared" si="33"/>
        <v>67</v>
      </c>
      <c r="AL664">
        <f t="shared" si="31"/>
        <v>662</v>
      </c>
      <c r="AM664" t="e">
        <f>ROUND(SUMIF(AH:AH,$AL664,$AG:$AG)/'Stats summary'!$B$4/100000/COUNTIF(AH:AH,$AL664)*100,0)</f>
        <v>#DIV/0!</v>
      </c>
      <c r="AN664">
        <f>ROUND(SUMIF(AI:AI,$AL664,$AG:$AG)/'Stats summary'!$B$4/100000/COUNTIF(AI:AI,$AL664)*100,0)</f>
        <v>0</v>
      </c>
      <c r="AO664" t="e">
        <f>ROUND(SUMIF(AJ:AJ,$AL664,$AG:$AG)/'Stats summary'!$B$4/100000/COUNTIF(AJ:AJ,$AL664)*100,0)</f>
        <v>#DIV/0!</v>
      </c>
    </row>
    <row r="665" spans="13:41">
      <c r="M665">
        <v>3</v>
      </c>
      <c r="N665">
        <v>169</v>
      </c>
      <c r="O665">
        <v>3</v>
      </c>
      <c r="P665">
        <v>507</v>
      </c>
      <c r="R665">
        <v>663</v>
      </c>
      <c r="S665">
        <v>909</v>
      </c>
      <c r="T665">
        <v>602667</v>
      </c>
      <c r="AG665">
        <v>662</v>
      </c>
      <c r="AH665">
        <v>0</v>
      </c>
      <c r="AI665">
        <f t="shared" si="32"/>
        <v>332</v>
      </c>
      <c r="AJ665">
        <f t="shared" si="33"/>
        <v>67</v>
      </c>
      <c r="AL665">
        <f t="shared" si="31"/>
        <v>663</v>
      </c>
      <c r="AM665" t="e">
        <f>ROUND(SUMIF(AH:AH,$AL665,$AG:$AG)/'Stats summary'!$B$4/100000/COUNTIF(AH:AH,$AL665)*100,0)</f>
        <v>#DIV/0!</v>
      </c>
      <c r="AN665">
        <f>ROUND(SUMIF(AI:AI,$AL665,$AG:$AG)/'Stats summary'!$B$4/100000/COUNTIF(AI:AI,$AL665)*100,0)</f>
        <v>0</v>
      </c>
      <c r="AO665" t="e">
        <f>ROUND(SUMIF(AJ:AJ,$AL665,$AG:$AG)/'Stats summary'!$B$4/100000/COUNTIF(AJ:AJ,$AL665)*100,0)</f>
        <v>#DIV/0!</v>
      </c>
    </row>
    <row r="666" spans="13:41">
      <c r="M666">
        <v>0</v>
      </c>
      <c r="N666">
        <v>170</v>
      </c>
      <c r="O666">
        <v>5271</v>
      </c>
      <c r="P666">
        <v>896070</v>
      </c>
      <c r="R666">
        <v>664</v>
      </c>
      <c r="S666">
        <v>2727</v>
      </c>
      <c r="T666">
        <v>1810728</v>
      </c>
      <c r="AG666">
        <v>663</v>
      </c>
      <c r="AH666">
        <v>0</v>
      </c>
      <c r="AI666">
        <f t="shared" si="32"/>
        <v>332</v>
      </c>
      <c r="AJ666">
        <f t="shared" si="33"/>
        <v>67</v>
      </c>
      <c r="AL666">
        <f t="shared" si="31"/>
        <v>664</v>
      </c>
      <c r="AM666" t="e">
        <f>ROUND(SUMIF(AH:AH,$AL666,$AG:$AG)/'Stats summary'!$B$4/100000/COUNTIF(AH:AH,$AL666)*100,0)</f>
        <v>#DIV/0!</v>
      </c>
      <c r="AN666">
        <f>ROUND(SUMIF(AI:AI,$AL666,$AG:$AG)/'Stats summary'!$B$4/100000/COUNTIF(AI:AI,$AL666)*100,0)</f>
        <v>0</v>
      </c>
      <c r="AO666" t="e">
        <f>ROUND(SUMIF(AJ:AJ,$AL666,$AG:$AG)/'Stats summary'!$B$4/100000/COUNTIF(AJ:AJ,$AL666)*100,0)</f>
        <v>#DIV/0!</v>
      </c>
    </row>
    <row r="667" spans="13:41">
      <c r="M667">
        <v>1</v>
      </c>
      <c r="N667">
        <v>170</v>
      </c>
      <c r="O667">
        <v>16</v>
      </c>
      <c r="P667">
        <v>2720</v>
      </c>
      <c r="R667">
        <v>665</v>
      </c>
      <c r="S667">
        <v>790</v>
      </c>
      <c r="T667">
        <v>525350</v>
      </c>
      <c r="AG667">
        <v>664</v>
      </c>
      <c r="AH667">
        <v>0</v>
      </c>
      <c r="AI667">
        <f t="shared" si="32"/>
        <v>333</v>
      </c>
      <c r="AJ667">
        <f t="shared" si="33"/>
        <v>67</v>
      </c>
      <c r="AL667">
        <f t="shared" si="31"/>
        <v>665</v>
      </c>
      <c r="AM667" t="e">
        <f>ROUND(SUMIF(AH:AH,$AL667,$AG:$AG)/'Stats summary'!$B$4/100000/COUNTIF(AH:AH,$AL667)*100,0)</f>
        <v>#DIV/0!</v>
      </c>
      <c r="AN667">
        <f>ROUND(SUMIF(AI:AI,$AL667,$AG:$AG)/'Stats summary'!$B$4/100000/COUNTIF(AI:AI,$AL667)*100,0)</f>
        <v>0</v>
      </c>
      <c r="AO667" t="e">
        <f>ROUND(SUMIF(AJ:AJ,$AL667,$AG:$AG)/'Stats summary'!$B$4/100000/COUNTIF(AJ:AJ,$AL667)*100,0)</f>
        <v>#DIV/0!</v>
      </c>
    </row>
    <row r="668" spans="13:41">
      <c r="M668">
        <v>2</v>
      </c>
      <c r="N668">
        <v>170</v>
      </c>
      <c r="O668">
        <v>1394</v>
      </c>
      <c r="P668">
        <v>236980</v>
      </c>
      <c r="R668">
        <v>666</v>
      </c>
      <c r="S668">
        <v>1329</v>
      </c>
      <c r="T668">
        <v>885114</v>
      </c>
      <c r="AG668">
        <v>665</v>
      </c>
      <c r="AH668">
        <v>0</v>
      </c>
      <c r="AI668">
        <f t="shared" si="32"/>
        <v>333</v>
      </c>
      <c r="AJ668">
        <f t="shared" si="33"/>
        <v>67</v>
      </c>
      <c r="AL668">
        <f t="shared" si="31"/>
        <v>666</v>
      </c>
      <c r="AM668" t="e">
        <f>ROUND(SUMIF(AH:AH,$AL668,$AG:$AG)/'Stats summary'!$B$4/100000/COUNTIF(AH:AH,$AL668)*100,0)</f>
        <v>#DIV/0!</v>
      </c>
      <c r="AN668">
        <f>ROUND(SUMIF(AI:AI,$AL668,$AG:$AG)/'Stats summary'!$B$4/100000/COUNTIF(AI:AI,$AL668)*100,0)</f>
        <v>0</v>
      </c>
      <c r="AO668" t="e">
        <f>ROUND(SUMIF(AJ:AJ,$AL668,$AG:$AG)/'Stats summary'!$B$4/100000/COUNTIF(AJ:AJ,$AL668)*100,0)</f>
        <v>#DIV/0!</v>
      </c>
    </row>
    <row r="669" spans="13:41">
      <c r="M669">
        <v>3</v>
      </c>
      <c r="N669">
        <v>170</v>
      </c>
      <c r="O669">
        <v>27</v>
      </c>
      <c r="P669">
        <v>4590</v>
      </c>
      <c r="R669">
        <v>667</v>
      </c>
      <c r="S669">
        <v>733</v>
      </c>
      <c r="T669">
        <v>488911</v>
      </c>
      <c r="AG669">
        <v>666</v>
      </c>
      <c r="AH669">
        <v>0</v>
      </c>
      <c r="AI669">
        <f t="shared" si="32"/>
        <v>334</v>
      </c>
      <c r="AJ669">
        <f t="shared" si="33"/>
        <v>67</v>
      </c>
      <c r="AL669">
        <f t="shared" si="31"/>
        <v>667</v>
      </c>
      <c r="AM669" t="e">
        <f>ROUND(SUMIF(AH:AH,$AL669,$AG:$AG)/'Stats summary'!$B$4/100000/COUNTIF(AH:AH,$AL669)*100,0)</f>
        <v>#DIV/0!</v>
      </c>
      <c r="AN669">
        <f>ROUND(SUMIF(AI:AI,$AL669,$AG:$AG)/'Stats summary'!$B$4/100000/COUNTIF(AI:AI,$AL669)*100,0)</f>
        <v>0</v>
      </c>
      <c r="AO669" t="e">
        <f>ROUND(SUMIF(AJ:AJ,$AL669,$AG:$AG)/'Stats summary'!$B$4/100000/COUNTIF(AJ:AJ,$AL669)*100,0)</f>
        <v>#DIV/0!</v>
      </c>
    </row>
    <row r="670" spans="13:41">
      <c r="M670">
        <v>0</v>
      </c>
      <c r="N670">
        <v>171</v>
      </c>
      <c r="O670">
        <v>3232</v>
      </c>
      <c r="P670">
        <v>552672</v>
      </c>
      <c r="R670">
        <v>668</v>
      </c>
      <c r="S670">
        <v>1998</v>
      </c>
      <c r="T670">
        <v>1334664</v>
      </c>
      <c r="AG670">
        <v>667</v>
      </c>
      <c r="AH670">
        <v>0</v>
      </c>
      <c r="AI670">
        <f t="shared" si="32"/>
        <v>334</v>
      </c>
      <c r="AJ670">
        <f t="shared" si="33"/>
        <v>67</v>
      </c>
      <c r="AL670">
        <f t="shared" si="31"/>
        <v>668</v>
      </c>
      <c r="AM670" t="e">
        <f>ROUND(SUMIF(AH:AH,$AL670,$AG:$AG)/'Stats summary'!$B$4/100000/COUNTIF(AH:AH,$AL670)*100,0)</f>
        <v>#DIV/0!</v>
      </c>
      <c r="AN670">
        <f>ROUND(SUMIF(AI:AI,$AL670,$AG:$AG)/'Stats summary'!$B$4/100000/COUNTIF(AI:AI,$AL670)*100,0)</f>
        <v>0</v>
      </c>
      <c r="AO670" t="e">
        <f>ROUND(SUMIF(AJ:AJ,$AL670,$AG:$AG)/'Stats summary'!$B$4/100000/COUNTIF(AJ:AJ,$AL670)*100,0)</f>
        <v>#DIV/0!</v>
      </c>
    </row>
    <row r="671" spans="13:41">
      <c r="M671">
        <v>1</v>
      </c>
      <c r="N671">
        <v>171</v>
      </c>
      <c r="O671">
        <v>14</v>
      </c>
      <c r="P671">
        <v>2394</v>
      </c>
      <c r="R671">
        <v>669</v>
      </c>
      <c r="S671">
        <v>736</v>
      </c>
      <c r="T671">
        <v>492384</v>
      </c>
      <c r="AG671">
        <v>668</v>
      </c>
      <c r="AH671">
        <v>0</v>
      </c>
      <c r="AI671">
        <f t="shared" si="32"/>
        <v>335</v>
      </c>
      <c r="AJ671">
        <f t="shared" si="33"/>
        <v>67</v>
      </c>
      <c r="AL671">
        <f t="shared" si="31"/>
        <v>669</v>
      </c>
      <c r="AM671" t="e">
        <f>ROUND(SUMIF(AH:AH,$AL671,$AG:$AG)/'Stats summary'!$B$4/100000/COUNTIF(AH:AH,$AL671)*100,0)</f>
        <v>#DIV/0!</v>
      </c>
      <c r="AN671">
        <f>ROUND(SUMIF(AI:AI,$AL671,$AG:$AG)/'Stats summary'!$B$4/100000/COUNTIF(AI:AI,$AL671)*100,0)</f>
        <v>0</v>
      </c>
      <c r="AO671" t="e">
        <f>ROUND(SUMIF(AJ:AJ,$AL671,$AG:$AG)/'Stats summary'!$B$4/100000/COUNTIF(AJ:AJ,$AL671)*100,0)</f>
        <v>#DIV/0!</v>
      </c>
    </row>
    <row r="672" spans="13:41">
      <c r="M672">
        <v>2</v>
      </c>
      <c r="N672">
        <v>171</v>
      </c>
      <c r="O672">
        <v>1476</v>
      </c>
      <c r="P672">
        <v>252396</v>
      </c>
      <c r="R672">
        <v>670</v>
      </c>
      <c r="S672">
        <v>1047</v>
      </c>
      <c r="T672">
        <v>701490</v>
      </c>
      <c r="AG672">
        <v>669</v>
      </c>
      <c r="AH672">
        <v>0</v>
      </c>
      <c r="AI672">
        <f t="shared" si="32"/>
        <v>335</v>
      </c>
      <c r="AJ672">
        <f t="shared" si="33"/>
        <v>67</v>
      </c>
      <c r="AL672">
        <f t="shared" si="31"/>
        <v>670</v>
      </c>
      <c r="AM672" t="e">
        <f>ROUND(SUMIF(AH:AH,$AL672,$AG:$AG)/'Stats summary'!$B$4/100000/COUNTIF(AH:AH,$AL672)*100,0)</f>
        <v>#DIV/0!</v>
      </c>
      <c r="AN672">
        <f>ROUND(SUMIF(AI:AI,$AL672,$AG:$AG)/'Stats summary'!$B$4/100000/COUNTIF(AI:AI,$AL672)*100,0)</f>
        <v>0</v>
      </c>
      <c r="AO672" t="e">
        <f>ROUND(SUMIF(AJ:AJ,$AL672,$AG:$AG)/'Stats summary'!$B$4/100000/COUNTIF(AJ:AJ,$AL672)*100,0)</f>
        <v>#DIV/0!</v>
      </c>
    </row>
    <row r="673" spans="13:41">
      <c r="M673">
        <v>0</v>
      </c>
      <c r="N673">
        <v>172</v>
      </c>
      <c r="O673">
        <v>3816</v>
      </c>
      <c r="P673">
        <v>656352</v>
      </c>
      <c r="R673">
        <v>671</v>
      </c>
      <c r="S673">
        <v>718</v>
      </c>
      <c r="T673">
        <v>481778</v>
      </c>
      <c r="AG673">
        <v>670</v>
      </c>
      <c r="AH673">
        <v>0</v>
      </c>
      <c r="AI673">
        <f t="shared" si="32"/>
        <v>336</v>
      </c>
      <c r="AJ673">
        <f t="shared" si="33"/>
        <v>68</v>
      </c>
      <c r="AL673">
        <f t="shared" si="31"/>
        <v>671</v>
      </c>
      <c r="AM673" t="e">
        <f>ROUND(SUMIF(AH:AH,$AL673,$AG:$AG)/'Stats summary'!$B$4/100000/COUNTIF(AH:AH,$AL673)*100,0)</f>
        <v>#DIV/0!</v>
      </c>
      <c r="AN673">
        <f>ROUND(SUMIF(AI:AI,$AL673,$AG:$AG)/'Stats summary'!$B$4/100000/COUNTIF(AI:AI,$AL673)*100,0)</f>
        <v>0</v>
      </c>
      <c r="AO673" t="e">
        <f>ROUND(SUMIF(AJ:AJ,$AL673,$AG:$AG)/'Stats summary'!$B$4/100000/COUNTIF(AJ:AJ,$AL673)*100,0)</f>
        <v>#DIV/0!</v>
      </c>
    </row>
    <row r="674" spans="13:41">
      <c r="M674">
        <v>1</v>
      </c>
      <c r="N674">
        <v>172</v>
      </c>
      <c r="O674">
        <v>11022</v>
      </c>
      <c r="P674">
        <v>1895784</v>
      </c>
      <c r="R674">
        <v>672</v>
      </c>
      <c r="S674">
        <v>3743</v>
      </c>
      <c r="T674">
        <v>2515296</v>
      </c>
      <c r="AG674">
        <v>671</v>
      </c>
      <c r="AH674">
        <v>0</v>
      </c>
      <c r="AI674">
        <f t="shared" si="32"/>
        <v>336</v>
      </c>
      <c r="AJ674">
        <f t="shared" si="33"/>
        <v>68</v>
      </c>
      <c r="AL674">
        <f t="shared" si="31"/>
        <v>672</v>
      </c>
      <c r="AM674" t="e">
        <f>ROUND(SUMIF(AH:AH,$AL674,$AG:$AG)/'Stats summary'!$B$4/100000/COUNTIF(AH:AH,$AL674)*100,0)</f>
        <v>#DIV/0!</v>
      </c>
      <c r="AN674">
        <f>ROUND(SUMIF(AI:AI,$AL674,$AG:$AG)/'Stats summary'!$B$4/100000/COUNTIF(AI:AI,$AL674)*100,0)</f>
        <v>0</v>
      </c>
      <c r="AO674" t="e">
        <f>ROUND(SUMIF(AJ:AJ,$AL674,$AG:$AG)/'Stats summary'!$B$4/100000/COUNTIF(AJ:AJ,$AL674)*100,0)</f>
        <v>#DIV/0!</v>
      </c>
    </row>
    <row r="675" spans="13:41">
      <c r="M675">
        <v>2</v>
      </c>
      <c r="N675">
        <v>172</v>
      </c>
      <c r="O675">
        <v>1673</v>
      </c>
      <c r="P675">
        <v>287756</v>
      </c>
      <c r="R675">
        <v>673</v>
      </c>
      <c r="S675">
        <v>722</v>
      </c>
      <c r="T675">
        <v>485906</v>
      </c>
      <c r="AG675">
        <v>672</v>
      </c>
      <c r="AH675">
        <v>0</v>
      </c>
      <c r="AI675">
        <f t="shared" si="32"/>
        <v>337</v>
      </c>
      <c r="AJ675">
        <f t="shared" si="33"/>
        <v>68</v>
      </c>
      <c r="AL675">
        <f t="shared" si="31"/>
        <v>673</v>
      </c>
      <c r="AM675" t="e">
        <f>ROUND(SUMIF(AH:AH,$AL675,$AG:$AG)/'Stats summary'!$B$4/100000/COUNTIF(AH:AH,$AL675)*100,0)</f>
        <v>#DIV/0!</v>
      </c>
      <c r="AN675">
        <f>ROUND(SUMIF(AI:AI,$AL675,$AG:$AG)/'Stats summary'!$B$4/100000/COUNTIF(AI:AI,$AL675)*100,0)</f>
        <v>0</v>
      </c>
      <c r="AO675" t="e">
        <f>ROUND(SUMIF(AJ:AJ,$AL675,$AG:$AG)/'Stats summary'!$B$4/100000/COUNTIF(AJ:AJ,$AL675)*100,0)</f>
        <v>#DIV/0!</v>
      </c>
    </row>
    <row r="676" spans="13:41">
      <c r="M676">
        <v>3</v>
      </c>
      <c r="N676">
        <v>172</v>
      </c>
      <c r="O676">
        <v>2201</v>
      </c>
      <c r="P676">
        <v>378572</v>
      </c>
      <c r="R676">
        <v>674</v>
      </c>
      <c r="S676">
        <v>1126</v>
      </c>
      <c r="T676">
        <v>758924</v>
      </c>
      <c r="AG676">
        <v>673</v>
      </c>
      <c r="AH676">
        <v>0</v>
      </c>
      <c r="AI676">
        <f t="shared" si="32"/>
        <v>337</v>
      </c>
      <c r="AJ676">
        <f t="shared" si="33"/>
        <v>68</v>
      </c>
      <c r="AL676">
        <f t="shared" si="31"/>
        <v>674</v>
      </c>
      <c r="AM676" t="e">
        <f>ROUND(SUMIF(AH:AH,$AL676,$AG:$AG)/'Stats summary'!$B$4/100000/COUNTIF(AH:AH,$AL676)*100,0)</f>
        <v>#DIV/0!</v>
      </c>
      <c r="AN676">
        <f>ROUND(SUMIF(AI:AI,$AL676,$AG:$AG)/'Stats summary'!$B$4/100000/COUNTIF(AI:AI,$AL676)*100,0)</f>
        <v>0</v>
      </c>
      <c r="AO676" t="e">
        <f>ROUND(SUMIF(AJ:AJ,$AL676,$AG:$AG)/'Stats summary'!$B$4/100000/COUNTIF(AJ:AJ,$AL676)*100,0)</f>
        <v>#DIV/0!</v>
      </c>
    </row>
    <row r="677" spans="13:41">
      <c r="M677">
        <v>0</v>
      </c>
      <c r="N677">
        <v>173</v>
      </c>
      <c r="O677">
        <v>292</v>
      </c>
      <c r="P677">
        <v>50516</v>
      </c>
      <c r="R677">
        <v>675</v>
      </c>
      <c r="S677">
        <v>768</v>
      </c>
      <c r="T677">
        <v>518400</v>
      </c>
      <c r="AG677">
        <v>674</v>
      </c>
      <c r="AH677">
        <v>0</v>
      </c>
      <c r="AI677">
        <f t="shared" si="32"/>
        <v>338</v>
      </c>
      <c r="AJ677">
        <f t="shared" si="33"/>
        <v>68</v>
      </c>
      <c r="AL677">
        <f t="shared" si="31"/>
        <v>675</v>
      </c>
      <c r="AM677" t="e">
        <f>ROUND(SUMIF(AH:AH,$AL677,$AG:$AG)/'Stats summary'!$B$4/100000/COUNTIF(AH:AH,$AL677)*100,0)</f>
        <v>#DIV/0!</v>
      </c>
      <c r="AN677">
        <f>ROUND(SUMIF(AI:AI,$AL677,$AG:$AG)/'Stats summary'!$B$4/100000/COUNTIF(AI:AI,$AL677)*100,0)</f>
        <v>0</v>
      </c>
      <c r="AO677" t="e">
        <f>ROUND(SUMIF(AJ:AJ,$AL677,$AG:$AG)/'Stats summary'!$B$4/100000/COUNTIF(AJ:AJ,$AL677)*100,0)</f>
        <v>#DIV/0!</v>
      </c>
    </row>
    <row r="678" spans="13:41">
      <c r="M678">
        <v>1</v>
      </c>
      <c r="N678">
        <v>173</v>
      </c>
      <c r="O678">
        <v>10</v>
      </c>
      <c r="P678">
        <v>1730</v>
      </c>
      <c r="R678">
        <v>676</v>
      </c>
      <c r="S678">
        <v>2156</v>
      </c>
      <c r="T678">
        <v>1457456</v>
      </c>
      <c r="AG678">
        <v>675</v>
      </c>
      <c r="AH678">
        <v>0</v>
      </c>
      <c r="AI678">
        <f t="shared" si="32"/>
        <v>338</v>
      </c>
      <c r="AJ678">
        <f t="shared" si="33"/>
        <v>68</v>
      </c>
      <c r="AL678">
        <f t="shared" si="31"/>
        <v>676</v>
      </c>
      <c r="AM678" t="e">
        <f>ROUND(SUMIF(AH:AH,$AL678,$AG:$AG)/'Stats summary'!$B$4/100000/COUNTIF(AH:AH,$AL678)*100,0)</f>
        <v>#DIV/0!</v>
      </c>
      <c r="AN678">
        <f>ROUND(SUMIF(AI:AI,$AL678,$AG:$AG)/'Stats summary'!$B$4/100000/COUNTIF(AI:AI,$AL678)*100,0)</f>
        <v>0</v>
      </c>
      <c r="AO678" t="e">
        <f>ROUND(SUMIF(AJ:AJ,$AL678,$AG:$AG)/'Stats summary'!$B$4/100000/COUNTIF(AJ:AJ,$AL678)*100,0)</f>
        <v>#DIV/0!</v>
      </c>
    </row>
    <row r="679" spans="13:41">
      <c r="M679">
        <v>2</v>
      </c>
      <c r="N679">
        <v>173</v>
      </c>
      <c r="O679">
        <v>198</v>
      </c>
      <c r="P679">
        <v>34254</v>
      </c>
      <c r="R679">
        <v>677</v>
      </c>
      <c r="S679">
        <v>785</v>
      </c>
      <c r="T679">
        <v>531445</v>
      </c>
      <c r="AG679">
        <v>676</v>
      </c>
      <c r="AH679">
        <v>0</v>
      </c>
      <c r="AI679">
        <f t="shared" si="32"/>
        <v>339</v>
      </c>
      <c r="AJ679">
        <f t="shared" si="33"/>
        <v>68</v>
      </c>
      <c r="AL679">
        <f t="shared" si="31"/>
        <v>677</v>
      </c>
      <c r="AM679" t="e">
        <f>ROUND(SUMIF(AH:AH,$AL679,$AG:$AG)/'Stats summary'!$B$4/100000/COUNTIF(AH:AH,$AL679)*100,0)</f>
        <v>#DIV/0!</v>
      </c>
      <c r="AN679">
        <f>ROUND(SUMIF(AI:AI,$AL679,$AG:$AG)/'Stats summary'!$B$4/100000/COUNTIF(AI:AI,$AL679)*100,0)</f>
        <v>0</v>
      </c>
      <c r="AO679" t="e">
        <f>ROUND(SUMIF(AJ:AJ,$AL679,$AG:$AG)/'Stats summary'!$B$4/100000/COUNTIF(AJ:AJ,$AL679)*100,0)</f>
        <v>#DIV/0!</v>
      </c>
    </row>
    <row r="680" spans="13:41">
      <c r="M680">
        <v>3</v>
      </c>
      <c r="N680">
        <v>173</v>
      </c>
      <c r="O680">
        <v>3</v>
      </c>
      <c r="P680">
        <v>519</v>
      </c>
      <c r="R680">
        <v>678</v>
      </c>
      <c r="S680">
        <v>1192</v>
      </c>
      <c r="T680">
        <v>808176</v>
      </c>
      <c r="AG680">
        <v>677</v>
      </c>
      <c r="AH680">
        <v>0</v>
      </c>
      <c r="AI680">
        <f t="shared" si="32"/>
        <v>339</v>
      </c>
      <c r="AJ680">
        <f t="shared" si="33"/>
        <v>68</v>
      </c>
      <c r="AL680">
        <f t="shared" si="31"/>
        <v>678</v>
      </c>
      <c r="AM680" t="e">
        <f>ROUND(SUMIF(AH:AH,$AL680,$AG:$AG)/'Stats summary'!$B$4/100000/COUNTIF(AH:AH,$AL680)*100,0)</f>
        <v>#DIV/0!</v>
      </c>
      <c r="AN680">
        <f>ROUND(SUMIF(AI:AI,$AL680,$AG:$AG)/'Stats summary'!$B$4/100000/COUNTIF(AI:AI,$AL680)*100,0)</f>
        <v>0</v>
      </c>
      <c r="AO680" t="e">
        <f>ROUND(SUMIF(AJ:AJ,$AL680,$AG:$AG)/'Stats summary'!$B$4/100000/COUNTIF(AJ:AJ,$AL680)*100,0)</f>
        <v>#DIV/0!</v>
      </c>
    </row>
    <row r="681" spans="13:41">
      <c r="M681">
        <v>0</v>
      </c>
      <c r="N681">
        <v>174</v>
      </c>
      <c r="O681">
        <v>2651</v>
      </c>
      <c r="P681">
        <v>461274</v>
      </c>
      <c r="R681">
        <v>679</v>
      </c>
      <c r="S681">
        <v>771</v>
      </c>
      <c r="T681">
        <v>523509</v>
      </c>
      <c r="AG681">
        <v>678</v>
      </c>
      <c r="AH681">
        <v>0</v>
      </c>
      <c r="AI681">
        <f t="shared" si="32"/>
        <v>340</v>
      </c>
      <c r="AJ681">
        <f t="shared" si="33"/>
        <v>68</v>
      </c>
      <c r="AL681">
        <f t="shared" si="31"/>
        <v>679</v>
      </c>
      <c r="AM681" t="e">
        <f>ROUND(SUMIF(AH:AH,$AL681,$AG:$AG)/'Stats summary'!$B$4/100000/COUNTIF(AH:AH,$AL681)*100,0)</f>
        <v>#DIV/0!</v>
      </c>
      <c r="AN681">
        <f>ROUND(SUMIF(AI:AI,$AL681,$AG:$AG)/'Stats summary'!$B$4/100000/COUNTIF(AI:AI,$AL681)*100,0)</f>
        <v>0</v>
      </c>
      <c r="AO681" t="e">
        <f>ROUND(SUMIF(AJ:AJ,$AL681,$AG:$AG)/'Stats summary'!$B$4/100000/COUNTIF(AJ:AJ,$AL681)*100,0)</f>
        <v>#DIV/0!</v>
      </c>
    </row>
    <row r="682" spans="13:41">
      <c r="M682">
        <v>1</v>
      </c>
      <c r="N682">
        <v>174</v>
      </c>
      <c r="O682">
        <v>15</v>
      </c>
      <c r="P682">
        <v>2610</v>
      </c>
      <c r="R682">
        <v>680</v>
      </c>
      <c r="S682">
        <v>2791</v>
      </c>
      <c r="T682">
        <v>1897880</v>
      </c>
      <c r="AG682">
        <v>679</v>
      </c>
      <c r="AH682">
        <v>0</v>
      </c>
      <c r="AI682">
        <f t="shared" si="32"/>
        <v>340</v>
      </c>
      <c r="AJ682">
        <f t="shared" si="33"/>
        <v>68</v>
      </c>
      <c r="AL682">
        <f t="shared" si="31"/>
        <v>680</v>
      </c>
      <c r="AM682" t="e">
        <f>ROUND(SUMIF(AH:AH,$AL682,$AG:$AG)/'Stats summary'!$B$4/100000/COUNTIF(AH:AH,$AL682)*100,0)</f>
        <v>#DIV/0!</v>
      </c>
      <c r="AN682">
        <f>ROUND(SUMIF(AI:AI,$AL682,$AG:$AG)/'Stats summary'!$B$4/100000/COUNTIF(AI:AI,$AL682)*100,0)</f>
        <v>0</v>
      </c>
      <c r="AO682" t="e">
        <f>ROUND(SUMIF(AJ:AJ,$AL682,$AG:$AG)/'Stats summary'!$B$4/100000/COUNTIF(AJ:AJ,$AL682)*100,0)</f>
        <v>#DIV/0!</v>
      </c>
    </row>
    <row r="683" spans="13:41">
      <c r="M683">
        <v>2</v>
      </c>
      <c r="N683">
        <v>174</v>
      </c>
      <c r="O683">
        <v>2597</v>
      </c>
      <c r="P683">
        <v>451878</v>
      </c>
      <c r="R683">
        <v>681</v>
      </c>
      <c r="S683">
        <v>800</v>
      </c>
      <c r="T683">
        <v>544800</v>
      </c>
      <c r="AG683">
        <v>680</v>
      </c>
      <c r="AH683">
        <v>0</v>
      </c>
      <c r="AI683">
        <f t="shared" si="32"/>
        <v>341</v>
      </c>
      <c r="AJ683">
        <f t="shared" si="33"/>
        <v>69</v>
      </c>
      <c r="AL683">
        <f t="shared" si="31"/>
        <v>681</v>
      </c>
      <c r="AM683" t="e">
        <f>ROUND(SUMIF(AH:AH,$AL683,$AG:$AG)/'Stats summary'!$B$4/100000/COUNTIF(AH:AH,$AL683)*100,0)</f>
        <v>#DIV/0!</v>
      </c>
      <c r="AN683">
        <f>ROUND(SUMIF(AI:AI,$AL683,$AG:$AG)/'Stats summary'!$B$4/100000/COUNTIF(AI:AI,$AL683)*100,0)</f>
        <v>0</v>
      </c>
      <c r="AO683" t="e">
        <f>ROUND(SUMIF(AJ:AJ,$AL683,$AG:$AG)/'Stats summary'!$B$4/100000/COUNTIF(AJ:AJ,$AL683)*100,0)</f>
        <v>#DIV/0!</v>
      </c>
    </row>
    <row r="684" spans="13:41">
      <c r="M684">
        <v>3</v>
      </c>
      <c r="N684">
        <v>174</v>
      </c>
      <c r="O684">
        <v>9</v>
      </c>
      <c r="P684">
        <v>1566</v>
      </c>
      <c r="R684">
        <v>682</v>
      </c>
      <c r="S684">
        <v>1112</v>
      </c>
      <c r="T684">
        <v>758384</v>
      </c>
      <c r="AG684">
        <v>681</v>
      </c>
      <c r="AH684">
        <v>0</v>
      </c>
      <c r="AI684">
        <f t="shared" si="32"/>
        <v>341</v>
      </c>
      <c r="AJ684">
        <f t="shared" si="33"/>
        <v>69</v>
      </c>
      <c r="AL684">
        <f t="shared" si="31"/>
        <v>682</v>
      </c>
      <c r="AM684" t="e">
        <f>ROUND(SUMIF(AH:AH,$AL684,$AG:$AG)/'Stats summary'!$B$4/100000/COUNTIF(AH:AH,$AL684)*100,0)</f>
        <v>#DIV/0!</v>
      </c>
      <c r="AN684">
        <f>ROUND(SUMIF(AI:AI,$AL684,$AG:$AG)/'Stats summary'!$B$4/100000/COUNTIF(AI:AI,$AL684)*100,0)</f>
        <v>0</v>
      </c>
      <c r="AO684" t="e">
        <f>ROUND(SUMIF(AJ:AJ,$AL684,$AG:$AG)/'Stats summary'!$B$4/100000/COUNTIF(AJ:AJ,$AL684)*100,0)</f>
        <v>#DIV/0!</v>
      </c>
    </row>
    <row r="685" spans="13:41">
      <c r="M685">
        <v>0</v>
      </c>
      <c r="N685">
        <v>175</v>
      </c>
      <c r="O685">
        <v>278</v>
      </c>
      <c r="P685">
        <v>48650</v>
      </c>
      <c r="R685">
        <v>683</v>
      </c>
      <c r="S685">
        <v>695</v>
      </c>
      <c r="T685">
        <v>474685</v>
      </c>
      <c r="AG685">
        <v>682</v>
      </c>
      <c r="AH685">
        <v>0</v>
      </c>
      <c r="AI685">
        <f t="shared" si="32"/>
        <v>342</v>
      </c>
      <c r="AJ685">
        <f t="shared" si="33"/>
        <v>69</v>
      </c>
      <c r="AL685">
        <f t="shared" si="31"/>
        <v>683</v>
      </c>
      <c r="AM685" t="e">
        <f>ROUND(SUMIF(AH:AH,$AL685,$AG:$AG)/'Stats summary'!$B$4/100000/COUNTIF(AH:AH,$AL685)*100,0)</f>
        <v>#DIV/0!</v>
      </c>
      <c r="AN685">
        <f>ROUND(SUMIF(AI:AI,$AL685,$AG:$AG)/'Stats summary'!$B$4/100000/COUNTIF(AI:AI,$AL685)*100,0)</f>
        <v>0</v>
      </c>
      <c r="AO685" t="e">
        <f>ROUND(SUMIF(AJ:AJ,$AL685,$AG:$AG)/'Stats summary'!$B$4/100000/COUNTIF(AJ:AJ,$AL685)*100,0)</f>
        <v>#DIV/0!</v>
      </c>
    </row>
    <row r="686" spans="13:41">
      <c r="M686">
        <v>1</v>
      </c>
      <c r="N686">
        <v>175</v>
      </c>
      <c r="O686">
        <v>10</v>
      </c>
      <c r="P686">
        <v>1750</v>
      </c>
      <c r="R686">
        <v>684</v>
      </c>
      <c r="S686">
        <v>2199</v>
      </c>
      <c r="T686">
        <v>1504116</v>
      </c>
      <c r="AG686">
        <v>683</v>
      </c>
      <c r="AH686">
        <v>0</v>
      </c>
      <c r="AI686">
        <f t="shared" si="32"/>
        <v>342</v>
      </c>
      <c r="AJ686">
        <f t="shared" si="33"/>
        <v>69</v>
      </c>
      <c r="AL686">
        <f t="shared" si="31"/>
        <v>684</v>
      </c>
      <c r="AM686" t="e">
        <f>ROUND(SUMIF(AH:AH,$AL686,$AG:$AG)/'Stats summary'!$B$4/100000/COUNTIF(AH:AH,$AL686)*100,0)</f>
        <v>#DIV/0!</v>
      </c>
      <c r="AN686">
        <f>ROUND(SUMIF(AI:AI,$AL686,$AG:$AG)/'Stats summary'!$B$4/100000/COUNTIF(AI:AI,$AL686)*100,0)</f>
        <v>0</v>
      </c>
      <c r="AO686" t="e">
        <f>ROUND(SUMIF(AJ:AJ,$AL686,$AG:$AG)/'Stats summary'!$B$4/100000/COUNTIF(AJ:AJ,$AL686)*100,0)</f>
        <v>#DIV/0!</v>
      </c>
    </row>
    <row r="687" spans="13:41">
      <c r="M687">
        <v>2</v>
      </c>
      <c r="N687">
        <v>175</v>
      </c>
      <c r="O687">
        <v>191</v>
      </c>
      <c r="P687">
        <v>33425</v>
      </c>
      <c r="R687">
        <v>685</v>
      </c>
      <c r="S687">
        <v>729</v>
      </c>
      <c r="T687">
        <v>499365</v>
      </c>
      <c r="AG687">
        <v>684</v>
      </c>
      <c r="AH687">
        <v>0</v>
      </c>
      <c r="AI687">
        <f t="shared" si="32"/>
        <v>343</v>
      </c>
      <c r="AJ687">
        <f t="shared" si="33"/>
        <v>69</v>
      </c>
      <c r="AL687">
        <f t="shared" si="31"/>
        <v>685</v>
      </c>
      <c r="AM687" t="e">
        <f>ROUND(SUMIF(AH:AH,$AL687,$AG:$AG)/'Stats summary'!$B$4/100000/COUNTIF(AH:AH,$AL687)*100,0)</f>
        <v>#DIV/0!</v>
      </c>
      <c r="AN687">
        <f>ROUND(SUMIF(AI:AI,$AL687,$AG:$AG)/'Stats summary'!$B$4/100000/COUNTIF(AI:AI,$AL687)*100,0)</f>
        <v>0</v>
      </c>
      <c r="AO687" t="e">
        <f>ROUND(SUMIF(AJ:AJ,$AL687,$AG:$AG)/'Stats summary'!$B$4/100000/COUNTIF(AJ:AJ,$AL687)*100,0)</f>
        <v>#DIV/0!</v>
      </c>
    </row>
    <row r="688" spans="13:41">
      <c r="M688">
        <v>3</v>
      </c>
      <c r="N688">
        <v>175</v>
      </c>
      <c r="O688">
        <v>6</v>
      </c>
      <c r="P688">
        <v>1050</v>
      </c>
      <c r="R688">
        <v>686</v>
      </c>
      <c r="S688">
        <v>1161</v>
      </c>
      <c r="T688">
        <v>796446</v>
      </c>
      <c r="AG688">
        <v>685</v>
      </c>
      <c r="AH688">
        <v>0</v>
      </c>
      <c r="AI688">
        <f t="shared" si="32"/>
        <v>343</v>
      </c>
      <c r="AJ688">
        <f t="shared" si="33"/>
        <v>69</v>
      </c>
      <c r="AL688">
        <f t="shared" si="31"/>
        <v>686</v>
      </c>
      <c r="AM688" t="e">
        <f>ROUND(SUMIF(AH:AH,$AL688,$AG:$AG)/'Stats summary'!$B$4/100000/COUNTIF(AH:AH,$AL688)*100,0)</f>
        <v>#DIV/0!</v>
      </c>
      <c r="AN688">
        <f>ROUND(SUMIF(AI:AI,$AL688,$AG:$AG)/'Stats summary'!$B$4/100000/COUNTIF(AI:AI,$AL688)*100,0)</f>
        <v>0</v>
      </c>
      <c r="AO688" t="e">
        <f>ROUND(SUMIF(AJ:AJ,$AL688,$AG:$AG)/'Stats summary'!$B$4/100000/COUNTIF(AJ:AJ,$AL688)*100,0)</f>
        <v>#DIV/0!</v>
      </c>
    </row>
    <row r="689" spans="13:41">
      <c r="M689">
        <v>0</v>
      </c>
      <c r="N689">
        <v>176</v>
      </c>
      <c r="O689">
        <v>235536</v>
      </c>
      <c r="P689">
        <v>41454336</v>
      </c>
      <c r="R689">
        <v>687</v>
      </c>
      <c r="S689">
        <v>725</v>
      </c>
      <c r="T689">
        <v>498075</v>
      </c>
      <c r="AG689">
        <v>686</v>
      </c>
      <c r="AH689">
        <v>0</v>
      </c>
      <c r="AI689">
        <f t="shared" si="32"/>
        <v>344</v>
      </c>
      <c r="AJ689">
        <f t="shared" si="33"/>
        <v>69</v>
      </c>
      <c r="AL689">
        <f t="shared" si="31"/>
        <v>687</v>
      </c>
      <c r="AM689" t="e">
        <f>ROUND(SUMIF(AH:AH,$AL689,$AG:$AG)/'Stats summary'!$B$4/100000/COUNTIF(AH:AH,$AL689)*100,0)</f>
        <v>#DIV/0!</v>
      </c>
      <c r="AN689">
        <f>ROUND(SUMIF(AI:AI,$AL689,$AG:$AG)/'Stats summary'!$B$4/100000/COUNTIF(AI:AI,$AL689)*100,0)</f>
        <v>0</v>
      </c>
      <c r="AO689" t="e">
        <f>ROUND(SUMIF(AJ:AJ,$AL689,$AG:$AG)/'Stats summary'!$B$4/100000/COUNTIF(AJ:AJ,$AL689)*100,0)</f>
        <v>#DIV/0!</v>
      </c>
    </row>
    <row r="690" spans="13:41">
      <c r="M690">
        <v>1</v>
      </c>
      <c r="N690">
        <v>176</v>
      </c>
      <c r="O690">
        <v>116715</v>
      </c>
      <c r="P690">
        <v>20541840</v>
      </c>
      <c r="R690">
        <v>688</v>
      </c>
      <c r="S690">
        <v>2601</v>
      </c>
      <c r="T690">
        <v>1789488</v>
      </c>
      <c r="AG690">
        <v>687</v>
      </c>
      <c r="AH690">
        <v>0</v>
      </c>
      <c r="AI690">
        <f t="shared" si="32"/>
        <v>344</v>
      </c>
      <c r="AJ690">
        <f t="shared" si="33"/>
        <v>69</v>
      </c>
      <c r="AL690">
        <f t="shared" si="31"/>
        <v>688</v>
      </c>
      <c r="AM690" t="e">
        <f>ROUND(SUMIF(AH:AH,$AL690,$AG:$AG)/'Stats summary'!$B$4/100000/COUNTIF(AH:AH,$AL690)*100,0)</f>
        <v>#DIV/0!</v>
      </c>
      <c r="AN690">
        <f>ROUND(SUMIF(AI:AI,$AL690,$AG:$AG)/'Stats summary'!$B$4/100000/COUNTIF(AI:AI,$AL690)*100,0)</f>
        <v>0</v>
      </c>
      <c r="AO690" t="e">
        <f>ROUND(SUMIF(AJ:AJ,$AL690,$AG:$AG)/'Stats summary'!$B$4/100000/COUNTIF(AJ:AJ,$AL690)*100,0)</f>
        <v>#DIV/0!</v>
      </c>
    </row>
    <row r="691" spans="13:41">
      <c r="M691">
        <v>2</v>
      </c>
      <c r="N691">
        <v>176</v>
      </c>
      <c r="O691">
        <v>34424</v>
      </c>
      <c r="P691">
        <v>6058624</v>
      </c>
      <c r="R691">
        <v>689</v>
      </c>
      <c r="S691">
        <v>691</v>
      </c>
      <c r="T691">
        <v>476099</v>
      </c>
      <c r="AG691">
        <v>688</v>
      </c>
      <c r="AH691">
        <v>0</v>
      </c>
      <c r="AI691">
        <f t="shared" si="32"/>
        <v>345</v>
      </c>
      <c r="AJ691">
        <f t="shared" si="33"/>
        <v>69</v>
      </c>
      <c r="AL691">
        <f t="shared" si="31"/>
        <v>689</v>
      </c>
      <c r="AM691" t="e">
        <f>ROUND(SUMIF(AH:AH,$AL691,$AG:$AG)/'Stats summary'!$B$4/100000/COUNTIF(AH:AH,$AL691)*100,0)</f>
        <v>#DIV/0!</v>
      </c>
      <c r="AN691">
        <f>ROUND(SUMIF(AI:AI,$AL691,$AG:$AG)/'Stats summary'!$B$4/100000/COUNTIF(AI:AI,$AL691)*100,0)</f>
        <v>0</v>
      </c>
      <c r="AO691" t="e">
        <f>ROUND(SUMIF(AJ:AJ,$AL691,$AG:$AG)/'Stats summary'!$B$4/100000/COUNTIF(AJ:AJ,$AL691)*100,0)</f>
        <v>#DIV/0!</v>
      </c>
    </row>
    <row r="692" spans="13:41">
      <c r="M692">
        <v>3</v>
      </c>
      <c r="N692">
        <v>176</v>
      </c>
      <c r="O692">
        <v>43103</v>
      </c>
      <c r="P692">
        <v>7586128</v>
      </c>
      <c r="R692">
        <v>690</v>
      </c>
      <c r="S692">
        <v>1109</v>
      </c>
      <c r="T692">
        <v>765210</v>
      </c>
      <c r="AG692">
        <v>689</v>
      </c>
      <c r="AH692">
        <v>0</v>
      </c>
      <c r="AI692">
        <f t="shared" si="32"/>
        <v>345</v>
      </c>
      <c r="AJ692">
        <f t="shared" si="33"/>
        <v>69</v>
      </c>
      <c r="AL692">
        <f t="shared" si="31"/>
        <v>690</v>
      </c>
      <c r="AM692" t="e">
        <f>ROUND(SUMIF(AH:AH,$AL692,$AG:$AG)/'Stats summary'!$B$4/100000/COUNTIF(AH:AH,$AL692)*100,0)</f>
        <v>#DIV/0!</v>
      </c>
      <c r="AN692">
        <f>ROUND(SUMIF(AI:AI,$AL692,$AG:$AG)/'Stats summary'!$B$4/100000/COUNTIF(AI:AI,$AL692)*100,0)</f>
        <v>0</v>
      </c>
      <c r="AO692" t="e">
        <f>ROUND(SUMIF(AJ:AJ,$AL692,$AG:$AG)/'Stats summary'!$B$4/100000/COUNTIF(AJ:AJ,$AL692)*100,0)</f>
        <v>#DIV/0!</v>
      </c>
    </row>
    <row r="693" spans="13:41">
      <c r="M693">
        <v>0</v>
      </c>
      <c r="N693">
        <v>177</v>
      </c>
      <c r="O693">
        <v>992</v>
      </c>
      <c r="P693">
        <v>175584</v>
      </c>
      <c r="R693">
        <v>691</v>
      </c>
      <c r="S693">
        <v>694</v>
      </c>
      <c r="T693">
        <v>479554</v>
      </c>
      <c r="AG693">
        <v>690</v>
      </c>
      <c r="AH693">
        <v>0</v>
      </c>
      <c r="AI693">
        <f t="shared" si="32"/>
        <v>346</v>
      </c>
      <c r="AJ693">
        <f t="shared" si="33"/>
        <v>70</v>
      </c>
      <c r="AL693">
        <f t="shared" si="31"/>
        <v>691</v>
      </c>
      <c r="AM693" t="e">
        <f>ROUND(SUMIF(AH:AH,$AL693,$AG:$AG)/'Stats summary'!$B$4/100000/COUNTIF(AH:AH,$AL693)*100,0)</f>
        <v>#DIV/0!</v>
      </c>
      <c r="AN693">
        <f>ROUND(SUMIF(AI:AI,$AL693,$AG:$AG)/'Stats summary'!$B$4/100000/COUNTIF(AI:AI,$AL693)*100,0)</f>
        <v>0</v>
      </c>
      <c r="AO693" t="e">
        <f>ROUND(SUMIF(AJ:AJ,$AL693,$AG:$AG)/'Stats summary'!$B$4/100000/COUNTIF(AJ:AJ,$AL693)*100,0)</f>
        <v>#DIV/0!</v>
      </c>
    </row>
    <row r="694" spans="13:41">
      <c r="M694">
        <v>1</v>
      </c>
      <c r="N694">
        <v>177</v>
      </c>
      <c r="O694">
        <v>2</v>
      </c>
      <c r="P694">
        <v>354</v>
      </c>
      <c r="R694">
        <v>692</v>
      </c>
      <c r="S694">
        <v>1741</v>
      </c>
      <c r="T694">
        <v>1204772</v>
      </c>
      <c r="AG694">
        <v>691</v>
      </c>
      <c r="AH694">
        <v>0</v>
      </c>
      <c r="AI694">
        <f t="shared" si="32"/>
        <v>346</v>
      </c>
      <c r="AJ694">
        <f t="shared" si="33"/>
        <v>70</v>
      </c>
      <c r="AL694">
        <f t="shared" si="31"/>
        <v>692</v>
      </c>
      <c r="AM694" t="e">
        <f>ROUND(SUMIF(AH:AH,$AL694,$AG:$AG)/'Stats summary'!$B$4/100000/COUNTIF(AH:AH,$AL694)*100,0)</f>
        <v>#DIV/0!</v>
      </c>
      <c r="AN694">
        <f>ROUND(SUMIF(AI:AI,$AL694,$AG:$AG)/'Stats summary'!$B$4/100000/COUNTIF(AI:AI,$AL694)*100,0)</f>
        <v>0</v>
      </c>
      <c r="AO694" t="e">
        <f>ROUND(SUMIF(AJ:AJ,$AL694,$AG:$AG)/'Stats summary'!$B$4/100000/COUNTIF(AJ:AJ,$AL694)*100,0)</f>
        <v>#DIV/0!</v>
      </c>
    </row>
    <row r="695" spans="13:41">
      <c r="M695">
        <v>2</v>
      </c>
      <c r="N695">
        <v>177</v>
      </c>
      <c r="O695">
        <v>1006</v>
      </c>
      <c r="P695">
        <v>178062</v>
      </c>
      <c r="R695">
        <v>693</v>
      </c>
      <c r="S695">
        <v>838</v>
      </c>
      <c r="T695">
        <v>580734</v>
      </c>
      <c r="AG695">
        <v>692</v>
      </c>
      <c r="AH695">
        <v>0</v>
      </c>
      <c r="AI695">
        <f t="shared" si="32"/>
        <v>347</v>
      </c>
      <c r="AJ695">
        <f t="shared" si="33"/>
        <v>70</v>
      </c>
      <c r="AL695">
        <f t="shared" si="31"/>
        <v>693</v>
      </c>
      <c r="AM695" t="e">
        <f>ROUND(SUMIF(AH:AH,$AL695,$AG:$AG)/'Stats summary'!$B$4/100000/COUNTIF(AH:AH,$AL695)*100,0)</f>
        <v>#DIV/0!</v>
      </c>
      <c r="AN695">
        <f>ROUND(SUMIF(AI:AI,$AL695,$AG:$AG)/'Stats summary'!$B$4/100000/COUNTIF(AI:AI,$AL695)*100,0)</f>
        <v>0</v>
      </c>
      <c r="AO695" t="e">
        <f>ROUND(SUMIF(AJ:AJ,$AL695,$AG:$AG)/'Stats summary'!$B$4/100000/COUNTIF(AJ:AJ,$AL695)*100,0)</f>
        <v>#DIV/0!</v>
      </c>
    </row>
    <row r="696" spans="13:41">
      <c r="M696">
        <v>0</v>
      </c>
      <c r="N696">
        <v>178</v>
      </c>
      <c r="O696">
        <v>2000</v>
      </c>
      <c r="P696">
        <v>356000</v>
      </c>
      <c r="R696">
        <v>694</v>
      </c>
      <c r="S696">
        <v>1115</v>
      </c>
      <c r="T696">
        <v>773810</v>
      </c>
      <c r="AG696">
        <v>693</v>
      </c>
      <c r="AH696">
        <v>0</v>
      </c>
      <c r="AI696">
        <f t="shared" si="32"/>
        <v>347</v>
      </c>
      <c r="AJ696">
        <f t="shared" si="33"/>
        <v>70</v>
      </c>
      <c r="AL696">
        <f t="shared" si="31"/>
        <v>694</v>
      </c>
      <c r="AM696" t="e">
        <f>ROUND(SUMIF(AH:AH,$AL696,$AG:$AG)/'Stats summary'!$B$4/100000/COUNTIF(AH:AH,$AL696)*100,0)</f>
        <v>#DIV/0!</v>
      </c>
      <c r="AN696">
        <f>ROUND(SUMIF(AI:AI,$AL696,$AG:$AG)/'Stats summary'!$B$4/100000/COUNTIF(AI:AI,$AL696)*100,0)</f>
        <v>0</v>
      </c>
      <c r="AO696" t="e">
        <f>ROUND(SUMIF(AJ:AJ,$AL696,$AG:$AG)/'Stats summary'!$B$4/100000/COUNTIF(AJ:AJ,$AL696)*100,0)</f>
        <v>#DIV/0!</v>
      </c>
    </row>
    <row r="697" spans="13:41">
      <c r="M697">
        <v>1</v>
      </c>
      <c r="N697">
        <v>178</v>
      </c>
      <c r="O697">
        <v>1</v>
      </c>
      <c r="P697">
        <v>178</v>
      </c>
      <c r="R697">
        <v>695</v>
      </c>
      <c r="S697">
        <v>662</v>
      </c>
      <c r="T697">
        <v>460090</v>
      </c>
      <c r="AG697">
        <v>694</v>
      </c>
      <c r="AH697">
        <v>0</v>
      </c>
      <c r="AI697">
        <f t="shared" si="32"/>
        <v>348</v>
      </c>
      <c r="AJ697">
        <f t="shared" si="33"/>
        <v>70</v>
      </c>
      <c r="AL697">
        <f t="shared" si="31"/>
        <v>695</v>
      </c>
      <c r="AM697" t="e">
        <f>ROUND(SUMIF(AH:AH,$AL697,$AG:$AG)/'Stats summary'!$B$4/100000/COUNTIF(AH:AH,$AL697)*100,0)</f>
        <v>#DIV/0!</v>
      </c>
      <c r="AN697">
        <f>ROUND(SUMIF(AI:AI,$AL697,$AG:$AG)/'Stats summary'!$B$4/100000/COUNTIF(AI:AI,$AL697)*100,0)</f>
        <v>0</v>
      </c>
      <c r="AO697" t="e">
        <f>ROUND(SUMIF(AJ:AJ,$AL697,$AG:$AG)/'Stats summary'!$B$4/100000/COUNTIF(AJ:AJ,$AL697)*100,0)</f>
        <v>#DIV/0!</v>
      </c>
    </row>
    <row r="698" spans="13:41">
      <c r="M698">
        <v>2</v>
      </c>
      <c r="N698">
        <v>178</v>
      </c>
      <c r="O698">
        <v>1084</v>
      </c>
      <c r="P698">
        <v>192952</v>
      </c>
      <c r="R698">
        <v>696</v>
      </c>
      <c r="S698">
        <v>2366</v>
      </c>
      <c r="T698">
        <v>1646736</v>
      </c>
      <c r="AG698">
        <v>695</v>
      </c>
      <c r="AH698">
        <v>0</v>
      </c>
      <c r="AI698">
        <f t="shared" si="32"/>
        <v>348</v>
      </c>
      <c r="AJ698">
        <f t="shared" si="33"/>
        <v>70</v>
      </c>
      <c r="AL698">
        <f t="shared" si="31"/>
        <v>696</v>
      </c>
      <c r="AM698" t="e">
        <f>ROUND(SUMIF(AH:AH,$AL698,$AG:$AG)/'Stats summary'!$B$4/100000/COUNTIF(AH:AH,$AL698)*100,0)</f>
        <v>#DIV/0!</v>
      </c>
      <c r="AN698">
        <f>ROUND(SUMIF(AI:AI,$AL698,$AG:$AG)/'Stats summary'!$B$4/100000/COUNTIF(AI:AI,$AL698)*100,0)</f>
        <v>0</v>
      </c>
      <c r="AO698" t="e">
        <f>ROUND(SUMIF(AJ:AJ,$AL698,$AG:$AG)/'Stats summary'!$B$4/100000/COUNTIF(AJ:AJ,$AL698)*100,0)</f>
        <v>#DIV/0!</v>
      </c>
    </row>
    <row r="699" spans="13:41">
      <c r="M699">
        <v>3</v>
      </c>
      <c r="N699">
        <v>178</v>
      </c>
      <c r="O699">
        <v>2</v>
      </c>
      <c r="P699">
        <v>356</v>
      </c>
      <c r="R699">
        <v>697</v>
      </c>
      <c r="S699">
        <v>586</v>
      </c>
      <c r="T699">
        <v>408442</v>
      </c>
      <c r="AG699">
        <v>696</v>
      </c>
      <c r="AH699">
        <v>0</v>
      </c>
      <c r="AI699">
        <f t="shared" si="32"/>
        <v>349</v>
      </c>
      <c r="AJ699">
        <f t="shared" si="33"/>
        <v>70</v>
      </c>
      <c r="AL699">
        <f t="shared" si="31"/>
        <v>697</v>
      </c>
      <c r="AM699" t="e">
        <f>ROUND(SUMIF(AH:AH,$AL699,$AG:$AG)/'Stats summary'!$B$4/100000/COUNTIF(AH:AH,$AL699)*100,0)</f>
        <v>#DIV/0!</v>
      </c>
      <c r="AN699">
        <f>ROUND(SUMIF(AI:AI,$AL699,$AG:$AG)/'Stats summary'!$B$4/100000/COUNTIF(AI:AI,$AL699)*100,0)</f>
        <v>0</v>
      </c>
      <c r="AO699" t="e">
        <f>ROUND(SUMIF(AJ:AJ,$AL699,$AG:$AG)/'Stats summary'!$B$4/100000/COUNTIF(AJ:AJ,$AL699)*100,0)</f>
        <v>#DIV/0!</v>
      </c>
    </row>
    <row r="700" spans="13:41">
      <c r="M700">
        <v>0</v>
      </c>
      <c r="N700">
        <v>179</v>
      </c>
      <c r="O700">
        <v>2315</v>
      </c>
      <c r="P700">
        <v>414385</v>
      </c>
      <c r="R700">
        <v>698</v>
      </c>
      <c r="S700">
        <v>1020</v>
      </c>
      <c r="T700">
        <v>711960</v>
      </c>
      <c r="AG700">
        <v>697</v>
      </c>
      <c r="AH700">
        <v>0</v>
      </c>
      <c r="AI700">
        <f t="shared" si="32"/>
        <v>349</v>
      </c>
      <c r="AJ700">
        <f t="shared" si="33"/>
        <v>70</v>
      </c>
      <c r="AL700">
        <f t="shared" si="31"/>
        <v>698</v>
      </c>
      <c r="AM700" t="e">
        <f>ROUND(SUMIF(AH:AH,$AL700,$AG:$AG)/'Stats summary'!$B$4/100000/COUNTIF(AH:AH,$AL700)*100,0)</f>
        <v>#DIV/0!</v>
      </c>
      <c r="AN700">
        <f>ROUND(SUMIF(AI:AI,$AL700,$AG:$AG)/'Stats summary'!$B$4/100000/COUNTIF(AI:AI,$AL700)*100,0)</f>
        <v>0</v>
      </c>
      <c r="AO700" t="e">
        <f>ROUND(SUMIF(AJ:AJ,$AL700,$AG:$AG)/'Stats summary'!$B$4/100000/COUNTIF(AJ:AJ,$AL700)*100,0)</f>
        <v>#DIV/0!</v>
      </c>
    </row>
    <row r="701" spans="13:41">
      <c r="M701">
        <v>1</v>
      </c>
      <c r="N701">
        <v>179</v>
      </c>
      <c r="O701">
        <v>92</v>
      </c>
      <c r="P701">
        <v>16468</v>
      </c>
      <c r="R701">
        <v>699</v>
      </c>
      <c r="S701">
        <v>641</v>
      </c>
      <c r="T701">
        <v>448059</v>
      </c>
      <c r="AG701">
        <v>698</v>
      </c>
      <c r="AH701">
        <v>0</v>
      </c>
      <c r="AI701">
        <f t="shared" si="32"/>
        <v>350</v>
      </c>
      <c r="AJ701">
        <f t="shared" si="33"/>
        <v>70</v>
      </c>
      <c r="AL701">
        <f t="shared" si="31"/>
        <v>699</v>
      </c>
      <c r="AM701" t="e">
        <f>ROUND(SUMIF(AH:AH,$AL701,$AG:$AG)/'Stats summary'!$B$4/100000/COUNTIF(AH:AH,$AL701)*100,0)</f>
        <v>#DIV/0!</v>
      </c>
      <c r="AN701">
        <f>ROUND(SUMIF(AI:AI,$AL701,$AG:$AG)/'Stats summary'!$B$4/100000/COUNTIF(AI:AI,$AL701)*100,0)</f>
        <v>0</v>
      </c>
      <c r="AO701" t="e">
        <f>ROUND(SUMIF(AJ:AJ,$AL701,$AG:$AG)/'Stats summary'!$B$4/100000/COUNTIF(AJ:AJ,$AL701)*100,0)</f>
        <v>#DIV/0!</v>
      </c>
    </row>
    <row r="702" spans="13:41">
      <c r="M702">
        <v>2</v>
      </c>
      <c r="N702">
        <v>179</v>
      </c>
      <c r="O702">
        <v>290</v>
      </c>
      <c r="P702">
        <v>51910</v>
      </c>
      <c r="R702">
        <v>700</v>
      </c>
      <c r="S702">
        <v>1726</v>
      </c>
      <c r="T702">
        <v>1208200</v>
      </c>
      <c r="AG702">
        <v>699</v>
      </c>
      <c r="AH702">
        <v>0</v>
      </c>
      <c r="AI702">
        <f t="shared" si="32"/>
        <v>350</v>
      </c>
      <c r="AJ702">
        <f t="shared" si="33"/>
        <v>70</v>
      </c>
      <c r="AL702">
        <f t="shared" si="31"/>
        <v>700</v>
      </c>
      <c r="AM702" t="e">
        <f>ROUND(SUMIF(AH:AH,$AL702,$AG:$AG)/'Stats summary'!$B$4/100000/COUNTIF(AH:AH,$AL702)*100,0)</f>
        <v>#DIV/0!</v>
      </c>
      <c r="AN702">
        <f>ROUND(SUMIF(AI:AI,$AL702,$AG:$AG)/'Stats summary'!$B$4/100000/COUNTIF(AI:AI,$AL702)*100,0)</f>
        <v>0</v>
      </c>
      <c r="AO702" t="e">
        <f>ROUND(SUMIF(AJ:AJ,$AL702,$AG:$AG)/'Stats summary'!$B$4/100000/COUNTIF(AJ:AJ,$AL702)*100,0)</f>
        <v>#DIV/0!</v>
      </c>
    </row>
    <row r="703" spans="13:41">
      <c r="M703">
        <v>3</v>
      </c>
      <c r="N703">
        <v>179</v>
      </c>
      <c r="O703">
        <v>6</v>
      </c>
      <c r="P703">
        <v>1074</v>
      </c>
      <c r="R703">
        <v>701</v>
      </c>
      <c r="S703">
        <v>676</v>
      </c>
      <c r="T703">
        <v>473876</v>
      </c>
      <c r="AG703">
        <v>700</v>
      </c>
      <c r="AH703">
        <v>0</v>
      </c>
      <c r="AI703">
        <f t="shared" si="32"/>
        <v>351</v>
      </c>
      <c r="AJ703">
        <f t="shared" si="33"/>
        <v>71</v>
      </c>
      <c r="AL703">
        <f t="shared" si="31"/>
        <v>701</v>
      </c>
      <c r="AM703" t="e">
        <f>ROUND(SUMIF(AH:AH,$AL703,$AG:$AG)/'Stats summary'!$B$4/100000/COUNTIF(AH:AH,$AL703)*100,0)</f>
        <v>#DIV/0!</v>
      </c>
      <c r="AN703">
        <f>ROUND(SUMIF(AI:AI,$AL703,$AG:$AG)/'Stats summary'!$B$4/100000/COUNTIF(AI:AI,$AL703)*100,0)</f>
        <v>0</v>
      </c>
      <c r="AO703" t="e">
        <f>ROUND(SUMIF(AJ:AJ,$AL703,$AG:$AG)/'Stats summary'!$B$4/100000/COUNTIF(AJ:AJ,$AL703)*100,0)</f>
        <v>#DIV/0!</v>
      </c>
    </row>
    <row r="704" spans="13:41">
      <c r="M704">
        <v>0</v>
      </c>
      <c r="N704">
        <v>180</v>
      </c>
      <c r="O704">
        <v>8003</v>
      </c>
      <c r="P704">
        <v>1440540</v>
      </c>
      <c r="R704">
        <v>702</v>
      </c>
      <c r="S704">
        <v>3249</v>
      </c>
      <c r="T704">
        <v>2280798</v>
      </c>
      <c r="AG704">
        <v>701</v>
      </c>
      <c r="AH704">
        <v>0</v>
      </c>
      <c r="AI704">
        <f t="shared" si="32"/>
        <v>351</v>
      </c>
      <c r="AJ704">
        <f t="shared" si="33"/>
        <v>71</v>
      </c>
      <c r="AL704">
        <f t="shared" si="31"/>
        <v>702</v>
      </c>
      <c r="AM704" t="e">
        <f>ROUND(SUMIF(AH:AH,$AL704,$AG:$AG)/'Stats summary'!$B$4/100000/COUNTIF(AH:AH,$AL704)*100,0)</f>
        <v>#DIV/0!</v>
      </c>
      <c r="AN704">
        <f>ROUND(SUMIF(AI:AI,$AL704,$AG:$AG)/'Stats summary'!$B$4/100000/COUNTIF(AI:AI,$AL704)*100,0)</f>
        <v>0</v>
      </c>
      <c r="AO704" t="e">
        <f>ROUND(SUMIF(AJ:AJ,$AL704,$AG:$AG)/'Stats summary'!$B$4/100000/COUNTIF(AJ:AJ,$AL704)*100,0)</f>
        <v>#DIV/0!</v>
      </c>
    </row>
    <row r="705" spans="13:41">
      <c r="M705">
        <v>1</v>
      </c>
      <c r="N705">
        <v>180</v>
      </c>
      <c r="O705">
        <v>29894</v>
      </c>
      <c r="P705">
        <v>5380920</v>
      </c>
      <c r="R705">
        <v>703</v>
      </c>
      <c r="S705">
        <v>694</v>
      </c>
      <c r="T705">
        <v>487882</v>
      </c>
      <c r="AG705">
        <v>702</v>
      </c>
      <c r="AH705">
        <v>0</v>
      </c>
      <c r="AI705">
        <f t="shared" si="32"/>
        <v>352</v>
      </c>
      <c r="AJ705">
        <f t="shared" si="33"/>
        <v>71</v>
      </c>
      <c r="AL705">
        <f t="shared" si="31"/>
        <v>703</v>
      </c>
      <c r="AM705" t="e">
        <f>ROUND(SUMIF(AH:AH,$AL705,$AG:$AG)/'Stats summary'!$B$4/100000/COUNTIF(AH:AH,$AL705)*100,0)</f>
        <v>#DIV/0!</v>
      </c>
      <c r="AN705">
        <f>ROUND(SUMIF(AI:AI,$AL705,$AG:$AG)/'Stats summary'!$B$4/100000/COUNTIF(AI:AI,$AL705)*100,0)</f>
        <v>0</v>
      </c>
      <c r="AO705" t="e">
        <f>ROUND(SUMIF(AJ:AJ,$AL705,$AG:$AG)/'Stats summary'!$B$4/100000/COUNTIF(AJ:AJ,$AL705)*100,0)</f>
        <v>#DIV/0!</v>
      </c>
    </row>
    <row r="706" spans="13:41">
      <c r="M706">
        <v>2</v>
      </c>
      <c r="N706">
        <v>180</v>
      </c>
      <c r="O706">
        <v>4940</v>
      </c>
      <c r="P706">
        <v>889200</v>
      </c>
      <c r="R706">
        <v>704</v>
      </c>
      <c r="S706">
        <v>7165</v>
      </c>
      <c r="T706">
        <v>5044160</v>
      </c>
      <c r="AG706">
        <v>703</v>
      </c>
      <c r="AH706">
        <v>0</v>
      </c>
      <c r="AI706">
        <f t="shared" si="32"/>
        <v>352</v>
      </c>
      <c r="AJ706">
        <f t="shared" si="33"/>
        <v>71</v>
      </c>
      <c r="AL706">
        <f t="shared" si="31"/>
        <v>704</v>
      </c>
      <c r="AM706" t="e">
        <f>ROUND(SUMIF(AH:AH,$AL706,$AG:$AG)/'Stats summary'!$B$4/100000/COUNTIF(AH:AH,$AL706)*100,0)</f>
        <v>#DIV/0!</v>
      </c>
      <c r="AN706">
        <f>ROUND(SUMIF(AI:AI,$AL706,$AG:$AG)/'Stats summary'!$B$4/100000/COUNTIF(AI:AI,$AL706)*100,0)</f>
        <v>0</v>
      </c>
      <c r="AO706" t="e">
        <f>ROUND(SUMIF(AJ:AJ,$AL706,$AG:$AG)/'Stats summary'!$B$4/100000/COUNTIF(AJ:AJ,$AL706)*100,0)</f>
        <v>#DIV/0!</v>
      </c>
    </row>
    <row r="707" spans="13:41">
      <c r="M707">
        <v>3</v>
      </c>
      <c r="N707">
        <v>180</v>
      </c>
      <c r="O707">
        <v>11783</v>
      </c>
      <c r="P707">
        <v>2120940</v>
      </c>
      <c r="R707">
        <v>705</v>
      </c>
      <c r="S707">
        <v>767</v>
      </c>
      <c r="T707">
        <v>540735</v>
      </c>
      <c r="AG707">
        <v>704</v>
      </c>
      <c r="AH707">
        <v>0</v>
      </c>
      <c r="AI707">
        <f t="shared" si="32"/>
        <v>353</v>
      </c>
      <c r="AJ707">
        <f t="shared" si="33"/>
        <v>71</v>
      </c>
      <c r="AL707">
        <f t="shared" si="31"/>
        <v>705</v>
      </c>
      <c r="AM707" t="e">
        <f>ROUND(SUMIF(AH:AH,$AL707,$AG:$AG)/'Stats summary'!$B$4/100000/COUNTIF(AH:AH,$AL707)*100,0)</f>
        <v>#DIV/0!</v>
      </c>
      <c r="AN707">
        <f>ROUND(SUMIF(AI:AI,$AL707,$AG:$AG)/'Stats summary'!$B$4/100000/COUNTIF(AI:AI,$AL707)*100,0)</f>
        <v>0</v>
      </c>
      <c r="AO707" t="e">
        <f>ROUND(SUMIF(AJ:AJ,$AL707,$AG:$AG)/'Stats summary'!$B$4/100000/COUNTIF(AJ:AJ,$AL707)*100,0)</f>
        <v>#DIV/0!</v>
      </c>
    </row>
    <row r="708" spans="13:41">
      <c r="M708">
        <v>0</v>
      </c>
      <c r="N708">
        <v>181</v>
      </c>
      <c r="O708">
        <v>1004</v>
      </c>
      <c r="P708">
        <v>181724</v>
      </c>
      <c r="R708">
        <v>706</v>
      </c>
      <c r="S708">
        <v>1114</v>
      </c>
      <c r="T708">
        <v>786484</v>
      </c>
      <c r="AG708">
        <v>705</v>
      </c>
      <c r="AH708">
        <v>0</v>
      </c>
      <c r="AI708">
        <f t="shared" si="32"/>
        <v>353</v>
      </c>
      <c r="AJ708">
        <f t="shared" si="33"/>
        <v>71</v>
      </c>
      <c r="AL708">
        <f t="shared" ref="AL708:AL771" si="34">AL707+1</f>
        <v>706</v>
      </c>
      <c r="AM708" t="e">
        <f>ROUND(SUMIF(AH:AH,$AL708,$AG:$AG)/'Stats summary'!$B$4/100000/COUNTIF(AH:AH,$AL708)*100,0)</f>
        <v>#DIV/0!</v>
      </c>
      <c r="AN708">
        <f>ROUND(SUMIF(AI:AI,$AL708,$AG:$AG)/'Stats summary'!$B$4/100000/COUNTIF(AI:AI,$AL708)*100,0)</f>
        <v>0</v>
      </c>
      <c r="AO708" t="e">
        <f>ROUND(SUMIF(AJ:AJ,$AL708,$AG:$AG)/'Stats summary'!$B$4/100000/COUNTIF(AJ:AJ,$AL708)*100,0)</f>
        <v>#DIV/0!</v>
      </c>
    </row>
    <row r="709" spans="13:41">
      <c r="M709">
        <v>1</v>
      </c>
      <c r="N709">
        <v>181</v>
      </c>
      <c r="O709">
        <v>16</v>
      </c>
      <c r="P709">
        <v>2896</v>
      </c>
      <c r="R709">
        <v>707</v>
      </c>
      <c r="S709">
        <v>773</v>
      </c>
      <c r="T709">
        <v>546511</v>
      </c>
      <c r="AG709">
        <v>706</v>
      </c>
      <c r="AH709">
        <v>0</v>
      </c>
      <c r="AI709">
        <f t="shared" si="32"/>
        <v>354</v>
      </c>
      <c r="AJ709">
        <f t="shared" si="33"/>
        <v>71</v>
      </c>
      <c r="AL709">
        <f t="shared" si="34"/>
        <v>707</v>
      </c>
      <c r="AM709" t="e">
        <f>ROUND(SUMIF(AH:AH,$AL709,$AG:$AG)/'Stats summary'!$B$4/100000/COUNTIF(AH:AH,$AL709)*100,0)</f>
        <v>#DIV/0!</v>
      </c>
      <c r="AN709">
        <f>ROUND(SUMIF(AI:AI,$AL709,$AG:$AG)/'Stats summary'!$B$4/100000/COUNTIF(AI:AI,$AL709)*100,0)</f>
        <v>0</v>
      </c>
      <c r="AO709" t="e">
        <f>ROUND(SUMIF(AJ:AJ,$AL709,$AG:$AG)/'Stats summary'!$B$4/100000/COUNTIF(AJ:AJ,$AL709)*100,0)</f>
        <v>#DIV/0!</v>
      </c>
    </row>
    <row r="710" spans="13:41">
      <c r="M710">
        <v>2</v>
      </c>
      <c r="N710">
        <v>181</v>
      </c>
      <c r="O710">
        <v>246</v>
      </c>
      <c r="P710">
        <v>44526</v>
      </c>
      <c r="R710">
        <v>708</v>
      </c>
      <c r="S710">
        <v>2021</v>
      </c>
      <c r="T710">
        <v>1430868</v>
      </c>
      <c r="AG710">
        <v>707</v>
      </c>
      <c r="AH710">
        <v>0</v>
      </c>
      <c r="AI710">
        <f t="shared" ref="AI710:AI773" si="35">AI708+1</f>
        <v>354</v>
      </c>
      <c r="AJ710">
        <f t="shared" si="33"/>
        <v>71</v>
      </c>
      <c r="AL710">
        <f t="shared" si="34"/>
        <v>708</v>
      </c>
      <c r="AM710" t="e">
        <f>ROUND(SUMIF(AH:AH,$AL710,$AG:$AG)/'Stats summary'!$B$4/100000/COUNTIF(AH:AH,$AL710)*100,0)</f>
        <v>#DIV/0!</v>
      </c>
      <c r="AN710">
        <f>ROUND(SUMIF(AI:AI,$AL710,$AG:$AG)/'Stats summary'!$B$4/100000/COUNTIF(AI:AI,$AL710)*100,0)</f>
        <v>0</v>
      </c>
      <c r="AO710" t="e">
        <f>ROUND(SUMIF(AJ:AJ,$AL710,$AG:$AG)/'Stats summary'!$B$4/100000/COUNTIF(AJ:AJ,$AL710)*100,0)</f>
        <v>#DIV/0!</v>
      </c>
    </row>
    <row r="711" spans="13:41">
      <c r="M711">
        <v>0</v>
      </c>
      <c r="N711">
        <v>182</v>
      </c>
      <c r="O711">
        <v>2077</v>
      </c>
      <c r="P711">
        <v>378014</v>
      </c>
      <c r="R711">
        <v>709</v>
      </c>
      <c r="S711">
        <v>620</v>
      </c>
      <c r="T711">
        <v>439580</v>
      </c>
      <c r="AG711">
        <v>708</v>
      </c>
      <c r="AH711">
        <v>0</v>
      </c>
      <c r="AI711">
        <f t="shared" si="35"/>
        <v>355</v>
      </c>
      <c r="AJ711">
        <f t="shared" si="33"/>
        <v>71</v>
      </c>
      <c r="AL711">
        <f t="shared" si="34"/>
        <v>709</v>
      </c>
      <c r="AM711" t="e">
        <f>ROUND(SUMIF(AH:AH,$AL711,$AG:$AG)/'Stats summary'!$B$4/100000/COUNTIF(AH:AH,$AL711)*100,0)</f>
        <v>#DIV/0!</v>
      </c>
      <c r="AN711">
        <f>ROUND(SUMIF(AI:AI,$AL711,$AG:$AG)/'Stats summary'!$B$4/100000/COUNTIF(AI:AI,$AL711)*100,0)</f>
        <v>0</v>
      </c>
      <c r="AO711" t="e">
        <f>ROUND(SUMIF(AJ:AJ,$AL711,$AG:$AG)/'Stats summary'!$B$4/100000/COUNTIF(AJ:AJ,$AL711)*100,0)</f>
        <v>#DIV/0!</v>
      </c>
    </row>
    <row r="712" spans="13:41">
      <c r="M712">
        <v>1</v>
      </c>
      <c r="N712">
        <v>182</v>
      </c>
      <c r="O712">
        <v>177</v>
      </c>
      <c r="P712">
        <v>32214</v>
      </c>
      <c r="R712">
        <v>710</v>
      </c>
      <c r="S712">
        <v>1108</v>
      </c>
      <c r="T712">
        <v>786680</v>
      </c>
      <c r="AG712">
        <v>709</v>
      </c>
      <c r="AH712">
        <v>0</v>
      </c>
      <c r="AI712">
        <f t="shared" si="35"/>
        <v>355</v>
      </c>
      <c r="AJ712">
        <f t="shared" si="33"/>
        <v>71</v>
      </c>
      <c r="AL712">
        <f t="shared" si="34"/>
        <v>710</v>
      </c>
      <c r="AM712" t="e">
        <f>ROUND(SUMIF(AH:AH,$AL712,$AG:$AG)/'Stats summary'!$B$4/100000/COUNTIF(AH:AH,$AL712)*100,0)</f>
        <v>#DIV/0!</v>
      </c>
      <c r="AN712">
        <f>ROUND(SUMIF(AI:AI,$AL712,$AG:$AG)/'Stats summary'!$B$4/100000/COUNTIF(AI:AI,$AL712)*100,0)</f>
        <v>0</v>
      </c>
      <c r="AO712" t="e">
        <f>ROUND(SUMIF(AJ:AJ,$AL712,$AG:$AG)/'Stats summary'!$B$4/100000/COUNTIF(AJ:AJ,$AL712)*100,0)</f>
        <v>#DIV/0!</v>
      </c>
    </row>
    <row r="713" spans="13:41">
      <c r="M713">
        <v>2</v>
      </c>
      <c r="N713">
        <v>182</v>
      </c>
      <c r="O713">
        <v>669</v>
      </c>
      <c r="P713">
        <v>121758</v>
      </c>
      <c r="R713">
        <v>711</v>
      </c>
      <c r="S713">
        <v>696</v>
      </c>
      <c r="T713">
        <v>494856</v>
      </c>
      <c r="AG713">
        <v>710</v>
      </c>
      <c r="AH713">
        <v>0</v>
      </c>
      <c r="AI713">
        <f t="shared" si="35"/>
        <v>356</v>
      </c>
      <c r="AJ713">
        <f t="shared" si="33"/>
        <v>72</v>
      </c>
      <c r="AL713">
        <f t="shared" si="34"/>
        <v>711</v>
      </c>
      <c r="AM713" t="e">
        <f>ROUND(SUMIF(AH:AH,$AL713,$AG:$AG)/'Stats summary'!$B$4/100000/COUNTIF(AH:AH,$AL713)*100,0)</f>
        <v>#DIV/0!</v>
      </c>
      <c r="AN713">
        <f>ROUND(SUMIF(AI:AI,$AL713,$AG:$AG)/'Stats summary'!$B$4/100000/COUNTIF(AI:AI,$AL713)*100,0)</f>
        <v>0</v>
      </c>
      <c r="AO713" t="e">
        <f>ROUND(SUMIF(AJ:AJ,$AL713,$AG:$AG)/'Stats summary'!$B$4/100000/COUNTIF(AJ:AJ,$AL713)*100,0)</f>
        <v>#DIV/0!</v>
      </c>
    </row>
    <row r="714" spans="13:41">
      <c r="M714">
        <v>3</v>
      </c>
      <c r="N714">
        <v>182</v>
      </c>
      <c r="O714">
        <v>39</v>
      </c>
      <c r="P714">
        <v>7098</v>
      </c>
      <c r="R714">
        <v>712</v>
      </c>
      <c r="S714">
        <v>2038</v>
      </c>
      <c r="T714">
        <v>1451056</v>
      </c>
      <c r="AG714">
        <v>711</v>
      </c>
      <c r="AH714">
        <v>0</v>
      </c>
      <c r="AI714">
        <f t="shared" si="35"/>
        <v>356</v>
      </c>
      <c r="AJ714">
        <f t="shared" si="33"/>
        <v>72</v>
      </c>
      <c r="AL714">
        <f t="shared" si="34"/>
        <v>712</v>
      </c>
      <c r="AM714" t="e">
        <f>ROUND(SUMIF(AH:AH,$AL714,$AG:$AG)/'Stats summary'!$B$4/100000/COUNTIF(AH:AH,$AL714)*100,0)</f>
        <v>#DIV/0!</v>
      </c>
      <c r="AN714">
        <f>ROUND(SUMIF(AI:AI,$AL714,$AG:$AG)/'Stats summary'!$B$4/100000/COUNTIF(AI:AI,$AL714)*100,0)</f>
        <v>0</v>
      </c>
      <c r="AO714" t="e">
        <f>ROUND(SUMIF(AJ:AJ,$AL714,$AG:$AG)/'Stats summary'!$B$4/100000/COUNTIF(AJ:AJ,$AL714)*100,0)</f>
        <v>#DIV/0!</v>
      </c>
    </row>
    <row r="715" spans="13:41">
      <c r="M715">
        <v>0</v>
      </c>
      <c r="N715">
        <v>183</v>
      </c>
      <c r="O715">
        <v>1791</v>
      </c>
      <c r="P715">
        <v>327753</v>
      </c>
      <c r="R715">
        <v>713</v>
      </c>
      <c r="S715">
        <v>675</v>
      </c>
      <c r="T715">
        <v>481275</v>
      </c>
      <c r="AG715">
        <v>712</v>
      </c>
      <c r="AH715">
        <v>0</v>
      </c>
      <c r="AI715">
        <f t="shared" si="35"/>
        <v>357</v>
      </c>
      <c r="AJ715">
        <f t="shared" si="33"/>
        <v>72</v>
      </c>
      <c r="AL715">
        <f t="shared" si="34"/>
        <v>713</v>
      </c>
      <c r="AM715" t="e">
        <f>ROUND(SUMIF(AH:AH,$AL715,$AG:$AG)/'Stats summary'!$B$4/100000/COUNTIF(AH:AH,$AL715)*100,0)</f>
        <v>#DIV/0!</v>
      </c>
      <c r="AN715">
        <f>ROUND(SUMIF(AI:AI,$AL715,$AG:$AG)/'Stats summary'!$B$4/100000/COUNTIF(AI:AI,$AL715)*100,0)</f>
        <v>0</v>
      </c>
      <c r="AO715" t="e">
        <f>ROUND(SUMIF(AJ:AJ,$AL715,$AG:$AG)/'Stats summary'!$B$4/100000/COUNTIF(AJ:AJ,$AL715)*100,0)</f>
        <v>#DIV/0!</v>
      </c>
    </row>
    <row r="716" spans="13:41">
      <c r="M716">
        <v>1</v>
      </c>
      <c r="N716">
        <v>183</v>
      </c>
      <c r="O716">
        <v>59</v>
      </c>
      <c r="P716">
        <v>10797</v>
      </c>
      <c r="R716">
        <v>714</v>
      </c>
      <c r="S716">
        <v>1106</v>
      </c>
      <c r="T716">
        <v>789684</v>
      </c>
      <c r="AG716">
        <v>713</v>
      </c>
      <c r="AH716">
        <v>0</v>
      </c>
      <c r="AI716">
        <f t="shared" si="35"/>
        <v>357</v>
      </c>
      <c r="AJ716">
        <f t="shared" si="33"/>
        <v>72</v>
      </c>
      <c r="AL716">
        <f t="shared" si="34"/>
        <v>714</v>
      </c>
      <c r="AM716" t="e">
        <f>ROUND(SUMIF(AH:AH,$AL716,$AG:$AG)/'Stats summary'!$B$4/100000/COUNTIF(AH:AH,$AL716)*100,0)</f>
        <v>#DIV/0!</v>
      </c>
      <c r="AN716">
        <f>ROUND(SUMIF(AI:AI,$AL716,$AG:$AG)/'Stats summary'!$B$4/100000/COUNTIF(AI:AI,$AL716)*100,0)</f>
        <v>0</v>
      </c>
      <c r="AO716" t="e">
        <f>ROUND(SUMIF(AJ:AJ,$AL716,$AG:$AG)/'Stats summary'!$B$4/100000/COUNTIF(AJ:AJ,$AL716)*100,0)</f>
        <v>#DIV/0!</v>
      </c>
    </row>
    <row r="717" spans="13:41">
      <c r="M717">
        <v>2</v>
      </c>
      <c r="N717">
        <v>183</v>
      </c>
      <c r="O717">
        <v>1392</v>
      </c>
      <c r="P717">
        <v>254736</v>
      </c>
      <c r="R717">
        <v>715</v>
      </c>
      <c r="S717">
        <v>628</v>
      </c>
      <c r="T717">
        <v>449020</v>
      </c>
      <c r="AG717">
        <v>714</v>
      </c>
      <c r="AH717">
        <v>0</v>
      </c>
      <c r="AI717">
        <f t="shared" si="35"/>
        <v>358</v>
      </c>
      <c r="AJ717">
        <f t="shared" si="33"/>
        <v>72</v>
      </c>
      <c r="AL717">
        <f t="shared" si="34"/>
        <v>715</v>
      </c>
      <c r="AM717" t="e">
        <f>ROUND(SUMIF(AH:AH,$AL717,$AG:$AG)/'Stats summary'!$B$4/100000/COUNTIF(AH:AH,$AL717)*100,0)</f>
        <v>#DIV/0!</v>
      </c>
      <c r="AN717">
        <f>ROUND(SUMIF(AI:AI,$AL717,$AG:$AG)/'Stats summary'!$B$4/100000/COUNTIF(AI:AI,$AL717)*100,0)</f>
        <v>0</v>
      </c>
      <c r="AO717" t="e">
        <f>ROUND(SUMIF(AJ:AJ,$AL717,$AG:$AG)/'Stats summary'!$B$4/100000/COUNTIF(AJ:AJ,$AL717)*100,0)</f>
        <v>#DIV/0!</v>
      </c>
    </row>
    <row r="718" spans="13:41">
      <c r="M718">
        <v>3</v>
      </c>
      <c r="N718">
        <v>183</v>
      </c>
      <c r="O718">
        <v>18</v>
      </c>
      <c r="P718">
        <v>3294</v>
      </c>
      <c r="R718">
        <v>716</v>
      </c>
      <c r="S718">
        <v>1734</v>
      </c>
      <c r="T718">
        <v>1241544</v>
      </c>
      <c r="AG718">
        <v>715</v>
      </c>
      <c r="AH718">
        <v>0</v>
      </c>
      <c r="AI718">
        <f t="shared" si="35"/>
        <v>358</v>
      </c>
      <c r="AJ718">
        <f t="shared" ref="AJ718:AJ781" si="36">AJ708+1</f>
        <v>72</v>
      </c>
      <c r="AL718">
        <f t="shared" si="34"/>
        <v>716</v>
      </c>
      <c r="AM718" t="e">
        <f>ROUND(SUMIF(AH:AH,$AL718,$AG:$AG)/'Stats summary'!$B$4/100000/COUNTIF(AH:AH,$AL718)*100,0)</f>
        <v>#DIV/0!</v>
      </c>
      <c r="AN718">
        <f>ROUND(SUMIF(AI:AI,$AL718,$AG:$AG)/'Stats summary'!$B$4/100000/COUNTIF(AI:AI,$AL718)*100,0)</f>
        <v>0</v>
      </c>
      <c r="AO718" t="e">
        <f>ROUND(SUMIF(AJ:AJ,$AL718,$AG:$AG)/'Stats summary'!$B$4/100000/COUNTIF(AJ:AJ,$AL718)*100,0)</f>
        <v>#DIV/0!</v>
      </c>
    </row>
    <row r="719" spans="13:41">
      <c r="M719">
        <v>0</v>
      </c>
      <c r="N719">
        <v>184</v>
      </c>
      <c r="O719">
        <v>5158</v>
      </c>
      <c r="P719">
        <v>949072</v>
      </c>
      <c r="R719">
        <v>717</v>
      </c>
      <c r="S719">
        <v>667</v>
      </c>
      <c r="T719">
        <v>478239</v>
      </c>
      <c r="AG719">
        <v>716</v>
      </c>
      <c r="AH719">
        <v>0</v>
      </c>
      <c r="AI719">
        <f t="shared" si="35"/>
        <v>359</v>
      </c>
      <c r="AJ719">
        <f t="shared" si="36"/>
        <v>72</v>
      </c>
      <c r="AL719">
        <f t="shared" si="34"/>
        <v>717</v>
      </c>
      <c r="AM719" t="e">
        <f>ROUND(SUMIF(AH:AH,$AL719,$AG:$AG)/'Stats summary'!$B$4/100000/COUNTIF(AH:AH,$AL719)*100,0)</f>
        <v>#DIV/0!</v>
      </c>
      <c r="AN719">
        <f>ROUND(SUMIF(AI:AI,$AL719,$AG:$AG)/'Stats summary'!$B$4/100000/COUNTIF(AI:AI,$AL719)*100,0)</f>
        <v>0</v>
      </c>
      <c r="AO719" t="e">
        <f>ROUND(SUMIF(AJ:AJ,$AL719,$AG:$AG)/'Stats summary'!$B$4/100000/COUNTIF(AJ:AJ,$AL719)*100,0)</f>
        <v>#DIV/0!</v>
      </c>
    </row>
    <row r="720" spans="13:41">
      <c r="M720">
        <v>1</v>
      </c>
      <c r="N720">
        <v>184</v>
      </c>
      <c r="O720">
        <v>8852</v>
      </c>
      <c r="P720">
        <v>1628768</v>
      </c>
      <c r="R720">
        <v>718</v>
      </c>
      <c r="S720">
        <v>924</v>
      </c>
      <c r="T720">
        <v>663432</v>
      </c>
      <c r="AG720">
        <v>717</v>
      </c>
      <c r="AH720">
        <v>0</v>
      </c>
      <c r="AI720">
        <f t="shared" si="35"/>
        <v>359</v>
      </c>
      <c r="AJ720">
        <f t="shared" si="36"/>
        <v>72</v>
      </c>
      <c r="AL720">
        <f t="shared" si="34"/>
        <v>718</v>
      </c>
      <c r="AM720" t="e">
        <f>ROUND(SUMIF(AH:AH,$AL720,$AG:$AG)/'Stats summary'!$B$4/100000/COUNTIF(AH:AH,$AL720)*100,0)</f>
        <v>#DIV/0!</v>
      </c>
      <c r="AN720">
        <f>ROUND(SUMIF(AI:AI,$AL720,$AG:$AG)/'Stats summary'!$B$4/100000/COUNTIF(AI:AI,$AL720)*100,0)</f>
        <v>0</v>
      </c>
      <c r="AO720" t="e">
        <f>ROUND(SUMIF(AJ:AJ,$AL720,$AG:$AG)/'Stats summary'!$B$4/100000/COUNTIF(AJ:AJ,$AL720)*100,0)</f>
        <v>#DIV/0!</v>
      </c>
    </row>
    <row r="721" spans="13:41">
      <c r="M721">
        <v>2</v>
      </c>
      <c r="N721">
        <v>184</v>
      </c>
      <c r="O721">
        <v>1629</v>
      </c>
      <c r="P721">
        <v>299736</v>
      </c>
      <c r="R721">
        <v>719</v>
      </c>
      <c r="S721">
        <v>743</v>
      </c>
      <c r="T721">
        <v>534217</v>
      </c>
      <c r="AG721">
        <v>718</v>
      </c>
      <c r="AH721">
        <v>0</v>
      </c>
      <c r="AI721">
        <f t="shared" si="35"/>
        <v>360</v>
      </c>
      <c r="AJ721">
        <f t="shared" si="36"/>
        <v>72</v>
      </c>
      <c r="AL721">
        <f t="shared" si="34"/>
        <v>719</v>
      </c>
      <c r="AM721" t="e">
        <f>ROUND(SUMIF(AH:AH,$AL721,$AG:$AG)/'Stats summary'!$B$4/100000/COUNTIF(AH:AH,$AL721)*100,0)</f>
        <v>#DIV/0!</v>
      </c>
      <c r="AN721">
        <f>ROUND(SUMIF(AI:AI,$AL721,$AG:$AG)/'Stats summary'!$B$4/100000/COUNTIF(AI:AI,$AL721)*100,0)</f>
        <v>0</v>
      </c>
      <c r="AO721" t="e">
        <f>ROUND(SUMIF(AJ:AJ,$AL721,$AG:$AG)/'Stats summary'!$B$4/100000/COUNTIF(AJ:AJ,$AL721)*100,0)</f>
        <v>#DIV/0!</v>
      </c>
    </row>
    <row r="722" spans="13:41">
      <c r="M722">
        <v>3</v>
      </c>
      <c r="N722">
        <v>184</v>
      </c>
      <c r="O722">
        <v>3318</v>
      </c>
      <c r="P722">
        <v>610512</v>
      </c>
      <c r="R722">
        <v>720</v>
      </c>
      <c r="S722">
        <v>3189</v>
      </c>
      <c r="T722">
        <v>2296080</v>
      </c>
      <c r="AG722">
        <v>719</v>
      </c>
      <c r="AH722">
        <v>0</v>
      </c>
      <c r="AI722">
        <f t="shared" si="35"/>
        <v>360</v>
      </c>
      <c r="AJ722">
        <f t="shared" si="36"/>
        <v>72</v>
      </c>
      <c r="AL722">
        <f t="shared" si="34"/>
        <v>720</v>
      </c>
      <c r="AM722" t="e">
        <f>ROUND(SUMIF(AH:AH,$AL722,$AG:$AG)/'Stats summary'!$B$4/100000/COUNTIF(AH:AH,$AL722)*100,0)</f>
        <v>#DIV/0!</v>
      </c>
      <c r="AN722">
        <f>ROUND(SUMIF(AI:AI,$AL722,$AG:$AG)/'Stats summary'!$B$4/100000/COUNTIF(AI:AI,$AL722)*100,0)</f>
        <v>0</v>
      </c>
      <c r="AO722" t="e">
        <f>ROUND(SUMIF(AJ:AJ,$AL722,$AG:$AG)/'Stats summary'!$B$4/100000/COUNTIF(AJ:AJ,$AL722)*100,0)</f>
        <v>#DIV/0!</v>
      </c>
    </row>
    <row r="723" spans="13:41">
      <c r="M723">
        <v>0</v>
      </c>
      <c r="N723">
        <v>185</v>
      </c>
      <c r="O723">
        <v>326</v>
      </c>
      <c r="P723">
        <v>60310</v>
      </c>
      <c r="R723">
        <v>721</v>
      </c>
      <c r="S723">
        <v>607</v>
      </c>
      <c r="T723">
        <v>437647</v>
      </c>
      <c r="AG723">
        <v>720</v>
      </c>
      <c r="AH723">
        <v>0</v>
      </c>
      <c r="AI723">
        <f t="shared" si="35"/>
        <v>361</v>
      </c>
      <c r="AJ723">
        <f t="shared" si="36"/>
        <v>73</v>
      </c>
      <c r="AL723">
        <f t="shared" si="34"/>
        <v>721</v>
      </c>
      <c r="AM723" t="e">
        <f>ROUND(SUMIF(AH:AH,$AL723,$AG:$AG)/'Stats summary'!$B$4/100000/COUNTIF(AH:AH,$AL723)*100,0)</f>
        <v>#DIV/0!</v>
      </c>
      <c r="AN723">
        <f>ROUND(SUMIF(AI:AI,$AL723,$AG:$AG)/'Stats summary'!$B$4/100000/COUNTIF(AI:AI,$AL723)*100,0)</f>
        <v>0</v>
      </c>
      <c r="AO723" t="e">
        <f>ROUND(SUMIF(AJ:AJ,$AL723,$AG:$AG)/'Stats summary'!$B$4/100000/COUNTIF(AJ:AJ,$AL723)*100,0)</f>
        <v>#DIV/0!</v>
      </c>
    </row>
    <row r="724" spans="13:41">
      <c r="M724">
        <v>1</v>
      </c>
      <c r="N724">
        <v>185</v>
      </c>
      <c r="O724">
        <v>154</v>
      </c>
      <c r="P724">
        <v>28490</v>
      </c>
      <c r="R724">
        <v>722</v>
      </c>
      <c r="S724">
        <v>951</v>
      </c>
      <c r="T724">
        <v>686622</v>
      </c>
      <c r="AG724">
        <v>721</v>
      </c>
      <c r="AH724">
        <v>0</v>
      </c>
      <c r="AI724">
        <f t="shared" si="35"/>
        <v>361</v>
      </c>
      <c r="AJ724">
        <f t="shared" si="36"/>
        <v>73</v>
      </c>
      <c r="AL724">
        <f t="shared" si="34"/>
        <v>722</v>
      </c>
      <c r="AM724" t="e">
        <f>ROUND(SUMIF(AH:AH,$AL724,$AG:$AG)/'Stats summary'!$B$4/100000/COUNTIF(AH:AH,$AL724)*100,0)</f>
        <v>#DIV/0!</v>
      </c>
      <c r="AN724">
        <f>ROUND(SUMIF(AI:AI,$AL724,$AG:$AG)/'Stats summary'!$B$4/100000/COUNTIF(AI:AI,$AL724)*100,0)</f>
        <v>0</v>
      </c>
      <c r="AO724" t="e">
        <f>ROUND(SUMIF(AJ:AJ,$AL724,$AG:$AG)/'Stats summary'!$B$4/100000/COUNTIF(AJ:AJ,$AL724)*100,0)</f>
        <v>#DIV/0!</v>
      </c>
    </row>
    <row r="725" spans="13:41">
      <c r="M725">
        <v>2</v>
      </c>
      <c r="N725">
        <v>185</v>
      </c>
      <c r="O725">
        <v>228</v>
      </c>
      <c r="P725">
        <v>42180</v>
      </c>
      <c r="R725">
        <v>723</v>
      </c>
      <c r="S725">
        <v>690</v>
      </c>
      <c r="T725">
        <v>498870</v>
      </c>
      <c r="AG725">
        <v>722</v>
      </c>
      <c r="AH725">
        <v>0</v>
      </c>
      <c r="AI725">
        <f t="shared" si="35"/>
        <v>362</v>
      </c>
      <c r="AJ725">
        <f t="shared" si="36"/>
        <v>73</v>
      </c>
      <c r="AL725">
        <f t="shared" si="34"/>
        <v>723</v>
      </c>
      <c r="AM725" t="e">
        <f>ROUND(SUMIF(AH:AH,$AL725,$AG:$AG)/'Stats summary'!$B$4/100000/COUNTIF(AH:AH,$AL725)*100,0)</f>
        <v>#DIV/0!</v>
      </c>
      <c r="AN725">
        <f>ROUND(SUMIF(AI:AI,$AL725,$AG:$AG)/'Stats summary'!$B$4/100000/COUNTIF(AI:AI,$AL725)*100,0)</f>
        <v>0</v>
      </c>
      <c r="AO725" t="e">
        <f>ROUND(SUMIF(AJ:AJ,$AL725,$AG:$AG)/'Stats summary'!$B$4/100000/COUNTIF(AJ:AJ,$AL725)*100,0)</f>
        <v>#DIV/0!</v>
      </c>
    </row>
    <row r="726" spans="13:41">
      <c r="M726">
        <v>3</v>
      </c>
      <c r="N726">
        <v>185</v>
      </c>
      <c r="O726">
        <v>10</v>
      </c>
      <c r="P726">
        <v>1850</v>
      </c>
      <c r="R726">
        <v>724</v>
      </c>
      <c r="S726">
        <v>1734</v>
      </c>
      <c r="T726">
        <v>1255416</v>
      </c>
      <c r="AG726">
        <v>723</v>
      </c>
      <c r="AH726">
        <v>0</v>
      </c>
      <c r="AI726">
        <f t="shared" si="35"/>
        <v>362</v>
      </c>
      <c r="AJ726">
        <f t="shared" si="36"/>
        <v>73</v>
      </c>
      <c r="AL726">
        <f t="shared" si="34"/>
        <v>724</v>
      </c>
      <c r="AM726" t="e">
        <f>ROUND(SUMIF(AH:AH,$AL726,$AG:$AG)/'Stats summary'!$B$4/100000/COUNTIF(AH:AH,$AL726)*100,0)</f>
        <v>#DIV/0!</v>
      </c>
      <c r="AN726">
        <f>ROUND(SUMIF(AI:AI,$AL726,$AG:$AG)/'Stats summary'!$B$4/100000/COUNTIF(AI:AI,$AL726)*100,0)</f>
        <v>0</v>
      </c>
      <c r="AO726" t="e">
        <f>ROUND(SUMIF(AJ:AJ,$AL726,$AG:$AG)/'Stats summary'!$B$4/100000/COUNTIF(AJ:AJ,$AL726)*100,0)</f>
        <v>#DIV/0!</v>
      </c>
    </row>
    <row r="727" spans="13:41">
      <c r="M727">
        <v>0</v>
      </c>
      <c r="N727">
        <v>186</v>
      </c>
      <c r="O727">
        <v>2664</v>
      </c>
      <c r="P727">
        <v>495504</v>
      </c>
      <c r="R727">
        <v>725</v>
      </c>
      <c r="S727">
        <v>624</v>
      </c>
      <c r="T727">
        <v>452400</v>
      </c>
      <c r="AG727">
        <v>724</v>
      </c>
      <c r="AH727">
        <v>0</v>
      </c>
      <c r="AI727">
        <f t="shared" si="35"/>
        <v>363</v>
      </c>
      <c r="AJ727">
        <f t="shared" si="36"/>
        <v>73</v>
      </c>
      <c r="AL727">
        <f t="shared" si="34"/>
        <v>725</v>
      </c>
      <c r="AM727" t="e">
        <f>ROUND(SUMIF(AH:AH,$AL727,$AG:$AG)/'Stats summary'!$B$4/100000/COUNTIF(AH:AH,$AL727)*100,0)</f>
        <v>#DIV/0!</v>
      </c>
      <c r="AN727">
        <f>ROUND(SUMIF(AI:AI,$AL727,$AG:$AG)/'Stats summary'!$B$4/100000/COUNTIF(AI:AI,$AL727)*100,0)</f>
        <v>0</v>
      </c>
      <c r="AO727" t="e">
        <f>ROUND(SUMIF(AJ:AJ,$AL727,$AG:$AG)/'Stats summary'!$B$4/100000/COUNTIF(AJ:AJ,$AL727)*100,0)</f>
        <v>#DIV/0!</v>
      </c>
    </row>
    <row r="728" spans="13:41">
      <c r="M728">
        <v>1</v>
      </c>
      <c r="N728">
        <v>186</v>
      </c>
      <c r="O728">
        <v>56</v>
      </c>
      <c r="P728">
        <v>10416</v>
      </c>
      <c r="R728">
        <v>726</v>
      </c>
      <c r="S728">
        <v>1067</v>
      </c>
      <c r="T728">
        <v>774642</v>
      </c>
      <c r="AG728">
        <v>725</v>
      </c>
      <c r="AH728">
        <v>0</v>
      </c>
      <c r="AI728">
        <f t="shared" si="35"/>
        <v>363</v>
      </c>
      <c r="AJ728">
        <f t="shared" si="36"/>
        <v>73</v>
      </c>
      <c r="AL728">
        <f t="shared" si="34"/>
        <v>726</v>
      </c>
      <c r="AM728" t="e">
        <f>ROUND(SUMIF(AH:AH,$AL728,$AG:$AG)/'Stats summary'!$B$4/100000/COUNTIF(AH:AH,$AL728)*100,0)</f>
        <v>#DIV/0!</v>
      </c>
      <c r="AN728">
        <f>ROUND(SUMIF(AI:AI,$AL728,$AG:$AG)/'Stats summary'!$B$4/100000/COUNTIF(AI:AI,$AL728)*100,0)</f>
        <v>0</v>
      </c>
      <c r="AO728" t="e">
        <f>ROUND(SUMIF(AJ:AJ,$AL728,$AG:$AG)/'Stats summary'!$B$4/100000/COUNTIF(AJ:AJ,$AL728)*100,0)</f>
        <v>#DIV/0!</v>
      </c>
    </row>
    <row r="729" spans="13:41">
      <c r="M729">
        <v>2</v>
      </c>
      <c r="N729">
        <v>186</v>
      </c>
      <c r="O729">
        <v>1870</v>
      </c>
      <c r="P729">
        <v>347820</v>
      </c>
      <c r="R729">
        <v>727</v>
      </c>
      <c r="S729">
        <v>635</v>
      </c>
      <c r="T729">
        <v>461645</v>
      </c>
      <c r="AG729">
        <v>726</v>
      </c>
      <c r="AH729">
        <v>0</v>
      </c>
      <c r="AI729">
        <f t="shared" si="35"/>
        <v>364</v>
      </c>
      <c r="AJ729">
        <f t="shared" si="36"/>
        <v>73</v>
      </c>
      <c r="AL729">
        <f t="shared" si="34"/>
        <v>727</v>
      </c>
      <c r="AM729" t="e">
        <f>ROUND(SUMIF(AH:AH,$AL729,$AG:$AG)/'Stats summary'!$B$4/100000/COUNTIF(AH:AH,$AL729)*100,0)</f>
        <v>#DIV/0!</v>
      </c>
      <c r="AN729">
        <f>ROUND(SUMIF(AI:AI,$AL729,$AG:$AG)/'Stats summary'!$B$4/100000/COUNTIF(AI:AI,$AL729)*100,0)</f>
        <v>0</v>
      </c>
      <c r="AO729" t="e">
        <f>ROUND(SUMIF(AJ:AJ,$AL729,$AG:$AG)/'Stats summary'!$B$4/100000/COUNTIF(AJ:AJ,$AL729)*100,0)</f>
        <v>#DIV/0!</v>
      </c>
    </row>
    <row r="730" spans="13:41">
      <c r="M730">
        <v>3</v>
      </c>
      <c r="N730">
        <v>186</v>
      </c>
      <c r="O730">
        <v>23</v>
      </c>
      <c r="P730">
        <v>4278</v>
      </c>
      <c r="R730">
        <v>728</v>
      </c>
      <c r="S730">
        <v>2159</v>
      </c>
      <c r="T730">
        <v>1571752</v>
      </c>
      <c r="AG730">
        <v>727</v>
      </c>
      <c r="AH730">
        <v>0</v>
      </c>
      <c r="AI730">
        <f t="shared" si="35"/>
        <v>364</v>
      </c>
      <c r="AJ730">
        <f t="shared" si="36"/>
        <v>73</v>
      </c>
      <c r="AL730">
        <f t="shared" si="34"/>
        <v>728</v>
      </c>
      <c r="AM730" t="e">
        <f>ROUND(SUMIF(AH:AH,$AL730,$AG:$AG)/'Stats summary'!$B$4/100000/COUNTIF(AH:AH,$AL730)*100,0)</f>
        <v>#DIV/0!</v>
      </c>
      <c r="AN730">
        <f>ROUND(SUMIF(AI:AI,$AL730,$AG:$AG)/'Stats summary'!$B$4/100000/COUNTIF(AI:AI,$AL730)*100,0)</f>
        <v>0</v>
      </c>
      <c r="AO730" t="e">
        <f>ROUND(SUMIF(AJ:AJ,$AL730,$AG:$AG)/'Stats summary'!$B$4/100000/COUNTIF(AJ:AJ,$AL730)*100,0)</f>
        <v>#DIV/0!</v>
      </c>
    </row>
    <row r="731" spans="13:41">
      <c r="M731">
        <v>0</v>
      </c>
      <c r="N731">
        <v>187</v>
      </c>
      <c r="O731">
        <v>357</v>
      </c>
      <c r="P731">
        <v>66759</v>
      </c>
      <c r="R731">
        <v>729</v>
      </c>
      <c r="S731">
        <v>691</v>
      </c>
      <c r="T731">
        <v>503739</v>
      </c>
      <c r="AG731">
        <v>728</v>
      </c>
      <c r="AH731">
        <v>0</v>
      </c>
      <c r="AI731">
        <f t="shared" si="35"/>
        <v>365</v>
      </c>
      <c r="AJ731">
        <f t="shared" si="36"/>
        <v>73</v>
      </c>
      <c r="AL731">
        <f t="shared" si="34"/>
        <v>729</v>
      </c>
      <c r="AM731" t="e">
        <f>ROUND(SUMIF(AH:AH,$AL731,$AG:$AG)/'Stats summary'!$B$4/100000/COUNTIF(AH:AH,$AL731)*100,0)</f>
        <v>#DIV/0!</v>
      </c>
      <c r="AN731">
        <f>ROUND(SUMIF(AI:AI,$AL731,$AG:$AG)/'Stats summary'!$B$4/100000/COUNTIF(AI:AI,$AL731)*100,0)</f>
        <v>0</v>
      </c>
      <c r="AO731" t="e">
        <f>ROUND(SUMIF(AJ:AJ,$AL731,$AG:$AG)/'Stats summary'!$B$4/100000/COUNTIF(AJ:AJ,$AL731)*100,0)</f>
        <v>#DIV/0!</v>
      </c>
    </row>
    <row r="732" spans="13:41">
      <c r="M732">
        <v>1</v>
      </c>
      <c r="N732">
        <v>187</v>
      </c>
      <c r="O732">
        <v>3</v>
      </c>
      <c r="P732">
        <v>561</v>
      </c>
      <c r="R732">
        <v>730</v>
      </c>
      <c r="S732">
        <v>940</v>
      </c>
      <c r="T732">
        <v>686200</v>
      </c>
      <c r="AG732">
        <v>729</v>
      </c>
      <c r="AH732">
        <v>0</v>
      </c>
      <c r="AI732">
        <f t="shared" si="35"/>
        <v>365</v>
      </c>
      <c r="AJ732">
        <f t="shared" si="36"/>
        <v>73</v>
      </c>
      <c r="AL732">
        <f t="shared" si="34"/>
        <v>730</v>
      </c>
      <c r="AM732" t="e">
        <f>ROUND(SUMIF(AH:AH,$AL732,$AG:$AG)/'Stats summary'!$B$4/100000/COUNTIF(AH:AH,$AL732)*100,0)</f>
        <v>#DIV/0!</v>
      </c>
      <c r="AN732">
        <f>ROUND(SUMIF(AI:AI,$AL732,$AG:$AG)/'Stats summary'!$B$4/100000/COUNTIF(AI:AI,$AL732)*100,0)</f>
        <v>0</v>
      </c>
      <c r="AO732" t="e">
        <f>ROUND(SUMIF(AJ:AJ,$AL732,$AG:$AG)/'Stats summary'!$B$4/100000/COUNTIF(AJ:AJ,$AL732)*100,0)</f>
        <v>#DIV/0!</v>
      </c>
    </row>
    <row r="733" spans="13:41">
      <c r="M733">
        <v>2</v>
      </c>
      <c r="N733">
        <v>187</v>
      </c>
      <c r="O733">
        <v>169</v>
      </c>
      <c r="P733">
        <v>31603</v>
      </c>
      <c r="R733">
        <v>731</v>
      </c>
      <c r="S733">
        <v>624</v>
      </c>
      <c r="T733">
        <v>456144</v>
      </c>
      <c r="AG733">
        <v>730</v>
      </c>
      <c r="AH733">
        <v>0</v>
      </c>
      <c r="AI733">
        <f t="shared" si="35"/>
        <v>366</v>
      </c>
      <c r="AJ733">
        <f t="shared" si="36"/>
        <v>74</v>
      </c>
      <c r="AL733">
        <f t="shared" si="34"/>
        <v>731</v>
      </c>
      <c r="AM733" t="e">
        <f>ROUND(SUMIF(AH:AH,$AL733,$AG:$AG)/'Stats summary'!$B$4/100000/COUNTIF(AH:AH,$AL733)*100,0)</f>
        <v>#DIV/0!</v>
      </c>
      <c r="AN733">
        <f>ROUND(SUMIF(AI:AI,$AL733,$AG:$AG)/'Stats summary'!$B$4/100000/COUNTIF(AI:AI,$AL733)*100,0)</f>
        <v>0</v>
      </c>
      <c r="AO733" t="e">
        <f>ROUND(SUMIF(AJ:AJ,$AL733,$AG:$AG)/'Stats summary'!$B$4/100000/COUNTIF(AJ:AJ,$AL733)*100,0)</f>
        <v>#DIV/0!</v>
      </c>
    </row>
    <row r="734" spans="13:41">
      <c r="M734">
        <v>0</v>
      </c>
      <c r="N734">
        <v>188</v>
      </c>
      <c r="O734">
        <v>3920</v>
      </c>
      <c r="P734">
        <v>736960</v>
      </c>
      <c r="R734">
        <v>732</v>
      </c>
      <c r="S734">
        <v>1966</v>
      </c>
      <c r="T734">
        <v>1439112</v>
      </c>
      <c r="AG734">
        <v>731</v>
      </c>
      <c r="AH734">
        <v>0</v>
      </c>
      <c r="AI734">
        <f t="shared" si="35"/>
        <v>366</v>
      </c>
      <c r="AJ734">
        <f t="shared" si="36"/>
        <v>74</v>
      </c>
      <c r="AL734">
        <f t="shared" si="34"/>
        <v>732</v>
      </c>
      <c r="AM734" t="e">
        <f>ROUND(SUMIF(AH:AH,$AL734,$AG:$AG)/'Stats summary'!$B$4/100000/COUNTIF(AH:AH,$AL734)*100,0)</f>
        <v>#DIV/0!</v>
      </c>
      <c r="AN734">
        <f>ROUND(SUMIF(AI:AI,$AL734,$AG:$AG)/'Stats summary'!$B$4/100000/COUNTIF(AI:AI,$AL734)*100,0)</f>
        <v>0</v>
      </c>
      <c r="AO734" t="e">
        <f>ROUND(SUMIF(AJ:AJ,$AL734,$AG:$AG)/'Stats summary'!$B$4/100000/COUNTIF(AJ:AJ,$AL734)*100,0)</f>
        <v>#DIV/0!</v>
      </c>
    </row>
    <row r="735" spans="13:41">
      <c r="M735">
        <v>1</v>
      </c>
      <c r="N735">
        <v>188</v>
      </c>
      <c r="O735">
        <v>6258</v>
      </c>
      <c r="P735">
        <v>1176504</v>
      </c>
      <c r="R735">
        <v>733</v>
      </c>
      <c r="S735">
        <v>592</v>
      </c>
      <c r="T735">
        <v>433936</v>
      </c>
      <c r="AG735">
        <v>732</v>
      </c>
      <c r="AH735">
        <v>0</v>
      </c>
      <c r="AI735">
        <f t="shared" si="35"/>
        <v>367</v>
      </c>
      <c r="AJ735">
        <f t="shared" si="36"/>
        <v>74</v>
      </c>
      <c r="AL735">
        <f t="shared" si="34"/>
        <v>733</v>
      </c>
      <c r="AM735" t="e">
        <f>ROUND(SUMIF(AH:AH,$AL735,$AG:$AG)/'Stats summary'!$B$4/100000/COUNTIF(AH:AH,$AL735)*100,0)</f>
        <v>#DIV/0!</v>
      </c>
      <c r="AN735">
        <f>ROUND(SUMIF(AI:AI,$AL735,$AG:$AG)/'Stats summary'!$B$4/100000/COUNTIF(AI:AI,$AL735)*100,0)</f>
        <v>0</v>
      </c>
      <c r="AO735" t="e">
        <f>ROUND(SUMIF(AJ:AJ,$AL735,$AG:$AG)/'Stats summary'!$B$4/100000/COUNTIF(AJ:AJ,$AL735)*100,0)</f>
        <v>#DIV/0!</v>
      </c>
    </row>
    <row r="736" spans="13:41">
      <c r="M736">
        <v>2</v>
      </c>
      <c r="N736">
        <v>188</v>
      </c>
      <c r="O736">
        <v>1356</v>
      </c>
      <c r="P736">
        <v>254928</v>
      </c>
      <c r="R736">
        <v>734</v>
      </c>
      <c r="S736">
        <v>919</v>
      </c>
      <c r="T736">
        <v>674546</v>
      </c>
      <c r="AG736">
        <v>733</v>
      </c>
      <c r="AH736">
        <v>0</v>
      </c>
      <c r="AI736">
        <f t="shared" si="35"/>
        <v>367</v>
      </c>
      <c r="AJ736">
        <f t="shared" si="36"/>
        <v>74</v>
      </c>
      <c r="AL736">
        <f t="shared" si="34"/>
        <v>734</v>
      </c>
      <c r="AM736" t="e">
        <f>ROUND(SUMIF(AH:AH,$AL736,$AG:$AG)/'Stats summary'!$B$4/100000/COUNTIF(AH:AH,$AL736)*100,0)</f>
        <v>#DIV/0!</v>
      </c>
      <c r="AN736">
        <f>ROUND(SUMIF(AI:AI,$AL736,$AG:$AG)/'Stats summary'!$B$4/100000/COUNTIF(AI:AI,$AL736)*100,0)</f>
        <v>0</v>
      </c>
      <c r="AO736" t="e">
        <f>ROUND(SUMIF(AJ:AJ,$AL736,$AG:$AG)/'Stats summary'!$B$4/100000/COUNTIF(AJ:AJ,$AL736)*100,0)</f>
        <v>#DIV/0!</v>
      </c>
    </row>
    <row r="737" spans="13:41">
      <c r="M737">
        <v>3</v>
      </c>
      <c r="N737">
        <v>188</v>
      </c>
      <c r="O737">
        <v>1592</v>
      </c>
      <c r="P737">
        <v>299296</v>
      </c>
      <c r="R737">
        <v>735</v>
      </c>
      <c r="S737">
        <v>691</v>
      </c>
      <c r="T737">
        <v>507885</v>
      </c>
      <c r="AG737">
        <v>734</v>
      </c>
      <c r="AH737">
        <v>0</v>
      </c>
      <c r="AI737">
        <f t="shared" si="35"/>
        <v>368</v>
      </c>
      <c r="AJ737">
        <f t="shared" si="36"/>
        <v>74</v>
      </c>
      <c r="AL737">
        <f t="shared" si="34"/>
        <v>735</v>
      </c>
      <c r="AM737" t="e">
        <f>ROUND(SUMIF(AH:AH,$AL737,$AG:$AG)/'Stats summary'!$B$4/100000/COUNTIF(AH:AH,$AL737)*100,0)</f>
        <v>#DIV/0!</v>
      </c>
      <c r="AN737">
        <f>ROUND(SUMIF(AI:AI,$AL737,$AG:$AG)/'Stats summary'!$B$4/100000/COUNTIF(AI:AI,$AL737)*100,0)</f>
        <v>0</v>
      </c>
      <c r="AO737" t="e">
        <f>ROUND(SUMIF(AJ:AJ,$AL737,$AG:$AG)/'Stats summary'!$B$4/100000/COUNTIF(AJ:AJ,$AL737)*100,0)</f>
        <v>#DIV/0!</v>
      </c>
    </row>
    <row r="738" spans="13:41">
      <c r="M738">
        <v>0</v>
      </c>
      <c r="N738">
        <v>189</v>
      </c>
      <c r="O738">
        <v>4006</v>
      </c>
      <c r="P738">
        <v>757134</v>
      </c>
      <c r="R738">
        <v>736</v>
      </c>
      <c r="S738">
        <v>2570</v>
      </c>
      <c r="T738">
        <v>1891520</v>
      </c>
      <c r="AG738">
        <v>735</v>
      </c>
      <c r="AH738">
        <v>0</v>
      </c>
      <c r="AI738">
        <f t="shared" si="35"/>
        <v>368</v>
      </c>
      <c r="AJ738">
        <f t="shared" si="36"/>
        <v>74</v>
      </c>
      <c r="AL738">
        <f t="shared" si="34"/>
        <v>736</v>
      </c>
      <c r="AM738" t="e">
        <f>ROUND(SUMIF(AH:AH,$AL738,$AG:$AG)/'Stats summary'!$B$4/100000/COUNTIF(AH:AH,$AL738)*100,0)</f>
        <v>#DIV/0!</v>
      </c>
      <c r="AN738">
        <f>ROUND(SUMIF(AI:AI,$AL738,$AG:$AG)/'Stats summary'!$B$4/100000/COUNTIF(AI:AI,$AL738)*100,0)</f>
        <v>0</v>
      </c>
      <c r="AO738" t="e">
        <f>ROUND(SUMIF(AJ:AJ,$AL738,$AG:$AG)/'Stats summary'!$B$4/100000/COUNTIF(AJ:AJ,$AL738)*100,0)</f>
        <v>#DIV/0!</v>
      </c>
    </row>
    <row r="739" spans="13:41">
      <c r="M739">
        <v>1</v>
      </c>
      <c r="N739">
        <v>189</v>
      </c>
      <c r="O739">
        <v>19</v>
      </c>
      <c r="P739">
        <v>3591</v>
      </c>
      <c r="R739">
        <v>737</v>
      </c>
      <c r="S739">
        <v>613</v>
      </c>
      <c r="T739">
        <v>451781</v>
      </c>
      <c r="AG739">
        <v>736</v>
      </c>
      <c r="AH739">
        <v>0</v>
      </c>
      <c r="AI739">
        <f t="shared" si="35"/>
        <v>369</v>
      </c>
      <c r="AJ739">
        <f t="shared" si="36"/>
        <v>74</v>
      </c>
      <c r="AL739">
        <f t="shared" si="34"/>
        <v>737</v>
      </c>
      <c r="AM739" t="e">
        <f>ROUND(SUMIF(AH:AH,$AL739,$AG:$AG)/'Stats summary'!$B$4/100000/COUNTIF(AH:AH,$AL739)*100,0)</f>
        <v>#DIV/0!</v>
      </c>
      <c r="AN739">
        <f>ROUND(SUMIF(AI:AI,$AL739,$AG:$AG)/'Stats summary'!$B$4/100000/COUNTIF(AI:AI,$AL739)*100,0)</f>
        <v>0</v>
      </c>
      <c r="AO739" t="e">
        <f>ROUND(SUMIF(AJ:AJ,$AL739,$AG:$AG)/'Stats summary'!$B$4/100000/COUNTIF(AJ:AJ,$AL739)*100,0)</f>
        <v>#DIV/0!</v>
      </c>
    </row>
    <row r="740" spans="13:41">
      <c r="M740">
        <v>2</v>
      </c>
      <c r="N740">
        <v>189</v>
      </c>
      <c r="O740">
        <v>3089</v>
      </c>
      <c r="P740">
        <v>583821</v>
      </c>
      <c r="R740">
        <v>738</v>
      </c>
      <c r="S740">
        <v>921</v>
      </c>
      <c r="T740">
        <v>679698</v>
      </c>
      <c r="AG740">
        <v>737</v>
      </c>
      <c r="AH740">
        <v>0</v>
      </c>
      <c r="AI740">
        <f t="shared" si="35"/>
        <v>369</v>
      </c>
      <c r="AJ740">
        <f t="shared" si="36"/>
        <v>74</v>
      </c>
      <c r="AL740">
        <f t="shared" si="34"/>
        <v>738</v>
      </c>
      <c r="AM740" t="e">
        <f>ROUND(SUMIF(AH:AH,$AL740,$AG:$AG)/'Stats summary'!$B$4/100000/COUNTIF(AH:AH,$AL740)*100,0)</f>
        <v>#DIV/0!</v>
      </c>
      <c r="AN740">
        <f>ROUND(SUMIF(AI:AI,$AL740,$AG:$AG)/'Stats summary'!$B$4/100000/COUNTIF(AI:AI,$AL740)*100,0)</f>
        <v>0</v>
      </c>
      <c r="AO740" t="e">
        <f>ROUND(SUMIF(AJ:AJ,$AL740,$AG:$AG)/'Stats summary'!$B$4/100000/COUNTIF(AJ:AJ,$AL740)*100,0)</f>
        <v>#DIV/0!</v>
      </c>
    </row>
    <row r="741" spans="13:41">
      <c r="M741">
        <v>3</v>
      </c>
      <c r="N741">
        <v>189</v>
      </c>
      <c r="O741">
        <v>4</v>
      </c>
      <c r="P741">
        <v>756</v>
      </c>
      <c r="R741">
        <v>739</v>
      </c>
      <c r="S741">
        <v>569</v>
      </c>
      <c r="T741">
        <v>420491</v>
      </c>
      <c r="AG741">
        <v>738</v>
      </c>
      <c r="AH741">
        <v>0</v>
      </c>
      <c r="AI741">
        <f t="shared" si="35"/>
        <v>370</v>
      </c>
      <c r="AJ741">
        <f t="shared" si="36"/>
        <v>74</v>
      </c>
      <c r="AL741">
        <f t="shared" si="34"/>
        <v>739</v>
      </c>
      <c r="AM741" t="e">
        <f>ROUND(SUMIF(AH:AH,$AL741,$AG:$AG)/'Stats summary'!$B$4/100000/COUNTIF(AH:AH,$AL741)*100,0)</f>
        <v>#DIV/0!</v>
      </c>
      <c r="AN741">
        <f>ROUND(SUMIF(AI:AI,$AL741,$AG:$AG)/'Stats summary'!$B$4/100000/COUNTIF(AI:AI,$AL741)*100,0)</f>
        <v>0</v>
      </c>
      <c r="AO741" t="e">
        <f>ROUND(SUMIF(AJ:AJ,$AL741,$AG:$AG)/'Stats summary'!$B$4/100000/COUNTIF(AJ:AJ,$AL741)*100,0)</f>
        <v>#DIV/0!</v>
      </c>
    </row>
    <row r="742" spans="13:41">
      <c r="M742">
        <v>0</v>
      </c>
      <c r="N742">
        <v>190</v>
      </c>
      <c r="O742">
        <v>1357</v>
      </c>
      <c r="P742">
        <v>257830</v>
      </c>
      <c r="R742">
        <v>740</v>
      </c>
      <c r="S742">
        <v>1466</v>
      </c>
      <c r="T742">
        <v>1084840</v>
      </c>
      <c r="AG742">
        <v>739</v>
      </c>
      <c r="AH742">
        <v>0</v>
      </c>
      <c r="AI742">
        <f t="shared" si="35"/>
        <v>370</v>
      </c>
      <c r="AJ742">
        <f t="shared" si="36"/>
        <v>74</v>
      </c>
      <c r="AL742">
        <f t="shared" si="34"/>
        <v>740</v>
      </c>
      <c r="AM742" t="e">
        <f>ROUND(SUMIF(AH:AH,$AL742,$AG:$AG)/'Stats summary'!$B$4/100000/COUNTIF(AH:AH,$AL742)*100,0)</f>
        <v>#DIV/0!</v>
      </c>
      <c r="AN742">
        <f>ROUND(SUMIF(AI:AI,$AL742,$AG:$AG)/'Stats summary'!$B$4/100000/COUNTIF(AI:AI,$AL742)*100,0)</f>
        <v>0</v>
      </c>
      <c r="AO742" t="e">
        <f>ROUND(SUMIF(AJ:AJ,$AL742,$AG:$AG)/'Stats summary'!$B$4/100000/COUNTIF(AJ:AJ,$AL742)*100,0)</f>
        <v>#DIV/0!</v>
      </c>
    </row>
    <row r="743" spans="13:41">
      <c r="M743">
        <v>1</v>
      </c>
      <c r="N743">
        <v>190</v>
      </c>
      <c r="O743">
        <v>28</v>
      </c>
      <c r="P743">
        <v>5320</v>
      </c>
      <c r="R743">
        <v>741</v>
      </c>
      <c r="S743">
        <v>613</v>
      </c>
      <c r="T743">
        <v>454233</v>
      </c>
      <c r="AG743">
        <v>740</v>
      </c>
      <c r="AH743">
        <v>0</v>
      </c>
      <c r="AI743">
        <f t="shared" si="35"/>
        <v>371</v>
      </c>
      <c r="AJ743">
        <f t="shared" si="36"/>
        <v>75</v>
      </c>
      <c r="AL743">
        <f t="shared" si="34"/>
        <v>741</v>
      </c>
      <c r="AM743" t="e">
        <f>ROUND(SUMIF(AH:AH,$AL743,$AG:$AG)/'Stats summary'!$B$4/100000/COUNTIF(AH:AH,$AL743)*100,0)</f>
        <v>#DIV/0!</v>
      </c>
      <c r="AN743">
        <f>ROUND(SUMIF(AI:AI,$AL743,$AG:$AG)/'Stats summary'!$B$4/100000/COUNTIF(AI:AI,$AL743)*100,0)</f>
        <v>0</v>
      </c>
      <c r="AO743" t="e">
        <f>ROUND(SUMIF(AJ:AJ,$AL743,$AG:$AG)/'Stats summary'!$B$4/100000/COUNTIF(AJ:AJ,$AL743)*100,0)</f>
        <v>#DIV/0!</v>
      </c>
    </row>
    <row r="744" spans="13:41">
      <c r="M744">
        <v>2</v>
      </c>
      <c r="N744">
        <v>190</v>
      </c>
      <c r="O744">
        <v>425</v>
      </c>
      <c r="P744">
        <v>80750</v>
      </c>
      <c r="R744">
        <v>742</v>
      </c>
      <c r="S744">
        <v>890</v>
      </c>
      <c r="T744">
        <v>660380</v>
      </c>
      <c r="AG744">
        <v>741</v>
      </c>
      <c r="AH744">
        <v>0</v>
      </c>
      <c r="AI744">
        <f t="shared" si="35"/>
        <v>371</v>
      </c>
      <c r="AJ744">
        <f t="shared" si="36"/>
        <v>75</v>
      </c>
      <c r="AL744">
        <f t="shared" si="34"/>
        <v>742</v>
      </c>
      <c r="AM744" t="e">
        <f>ROUND(SUMIF(AH:AH,$AL744,$AG:$AG)/'Stats summary'!$B$4/100000/COUNTIF(AH:AH,$AL744)*100,0)</f>
        <v>#DIV/0!</v>
      </c>
      <c r="AN744">
        <f>ROUND(SUMIF(AI:AI,$AL744,$AG:$AG)/'Stats summary'!$B$4/100000/COUNTIF(AI:AI,$AL744)*100,0)</f>
        <v>0</v>
      </c>
      <c r="AO744" t="e">
        <f>ROUND(SUMIF(AJ:AJ,$AL744,$AG:$AG)/'Stats summary'!$B$4/100000/COUNTIF(AJ:AJ,$AL744)*100,0)</f>
        <v>#DIV/0!</v>
      </c>
    </row>
    <row r="745" spans="13:41">
      <c r="M745">
        <v>3</v>
      </c>
      <c r="N745">
        <v>190</v>
      </c>
      <c r="O745">
        <v>7</v>
      </c>
      <c r="P745">
        <v>1330</v>
      </c>
      <c r="R745">
        <v>743</v>
      </c>
      <c r="S745">
        <v>582</v>
      </c>
      <c r="T745">
        <v>432426</v>
      </c>
      <c r="AG745">
        <v>742</v>
      </c>
      <c r="AH745">
        <v>0</v>
      </c>
      <c r="AI745">
        <f t="shared" si="35"/>
        <v>372</v>
      </c>
      <c r="AJ745">
        <f t="shared" si="36"/>
        <v>75</v>
      </c>
      <c r="AL745">
        <f t="shared" si="34"/>
        <v>743</v>
      </c>
      <c r="AM745" t="e">
        <f>ROUND(SUMIF(AH:AH,$AL745,$AG:$AG)/'Stats summary'!$B$4/100000/COUNTIF(AH:AH,$AL745)*100,0)</f>
        <v>#DIV/0!</v>
      </c>
      <c r="AN745">
        <f>ROUND(SUMIF(AI:AI,$AL745,$AG:$AG)/'Stats summary'!$B$4/100000/COUNTIF(AI:AI,$AL745)*100,0)</f>
        <v>0</v>
      </c>
      <c r="AO745" t="e">
        <f>ROUND(SUMIF(AJ:AJ,$AL745,$AG:$AG)/'Stats summary'!$B$4/100000/COUNTIF(AJ:AJ,$AL745)*100,0)</f>
        <v>#DIV/0!</v>
      </c>
    </row>
    <row r="746" spans="13:41">
      <c r="M746">
        <v>0</v>
      </c>
      <c r="N746">
        <v>191</v>
      </c>
      <c r="O746">
        <v>486</v>
      </c>
      <c r="P746">
        <v>92826</v>
      </c>
      <c r="R746">
        <v>744</v>
      </c>
      <c r="S746">
        <v>1963</v>
      </c>
      <c r="T746">
        <v>1460472</v>
      </c>
      <c r="AG746">
        <v>743</v>
      </c>
      <c r="AH746">
        <v>0</v>
      </c>
      <c r="AI746">
        <f t="shared" si="35"/>
        <v>372</v>
      </c>
      <c r="AJ746">
        <f t="shared" si="36"/>
        <v>75</v>
      </c>
      <c r="AL746">
        <f t="shared" si="34"/>
        <v>744</v>
      </c>
      <c r="AM746" t="e">
        <f>ROUND(SUMIF(AH:AH,$AL746,$AG:$AG)/'Stats summary'!$B$4/100000/COUNTIF(AH:AH,$AL746)*100,0)</f>
        <v>#DIV/0!</v>
      </c>
      <c r="AN746">
        <f>ROUND(SUMIF(AI:AI,$AL746,$AG:$AG)/'Stats summary'!$B$4/100000/COUNTIF(AI:AI,$AL746)*100,0)</f>
        <v>0</v>
      </c>
      <c r="AO746" t="e">
        <f>ROUND(SUMIF(AJ:AJ,$AL746,$AG:$AG)/'Stats summary'!$B$4/100000/COUNTIF(AJ:AJ,$AL746)*100,0)</f>
        <v>#DIV/0!</v>
      </c>
    </row>
    <row r="747" spans="13:41">
      <c r="M747">
        <v>1</v>
      </c>
      <c r="N747">
        <v>191</v>
      </c>
      <c r="O747">
        <v>13</v>
      </c>
      <c r="P747">
        <v>2483</v>
      </c>
      <c r="R747">
        <v>745</v>
      </c>
      <c r="S747">
        <v>554</v>
      </c>
      <c r="T747">
        <v>412730</v>
      </c>
      <c r="AG747">
        <v>744</v>
      </c>
      <c r="AH747">
        <v>0</v>
      </c>
      <c r="AI747">
        <f t="shared" si="35"/>
        <v>373</v>
      </c>
      <c r="AJ747">
        <f t="shared" si="36"/>
        <v>75</v>
      </c>
      <c r="AL747">
        <f t="shared" si="34"/>
        <v>745</v>
      </c>
      <c r="AM747" t="e">
        <f>ROUND(SUMIF(AH:AH,$AL747,$AG:$AG)/'Stats summary'!$B$4/100000/COUNTIF(AH:AH,$AL747)*100,0)</f>
        <v>#DIV/0!</v>
      </c>
      <c r="AN747">
        <f>ROUND(SUMIF(AI:AI,$AL747,$AG:$AG)/'Stats summary'!$B$4/100000/COUNTIF(AI:AI,$AL747)*100,0)</f>
        <v>0</v>
      </c>
      <c r="AO747" t="e">
        <f>ROUND(SUMIF(AJ:AJ,$AL747,$AG:$AG)/'Stats summary'!$B$4/100000/COUNTIF(AJ:AJ,$AL747)*100,0)</f>
        <v>#DIV/0!</v>
      </c>
    </row>
    <row r="748" spans="13:41">
      <c r="M748">
        <v>2</v>
      </c>
      <c r="N748">
        <v>191</v>
      </c>
      <c r="O748">
        <v>172</v>
      </c>
      <c r="P748">
        <v>32852</v>
      </c>
      <c r="R748">
        <v>746</v>
      </c>
      <c r="S748">
        <v>908</v>
      </c>
      <c r="T748">
        <v>677368</v>
      </c>
      <c r="AG748">
        <v>745</v>
      </c>
      <c r="AH748">
        <v>0</v>
      </c>
      <c r="AI748">
        <f t="shared" si="35"/>
        <v>373</v>
      </c>
      <c r="AJ748">
        <f t="shared" si="36"/>
        <v>75</v>
      </c>
      <c r="AL748">
        <f t="shared" si="34"/>
        <v>746</v>
      </c>
      <c r="AM748" t="e">
        <f>ROUND(SUMIF(AH:AH,$AL748,$AG:$AG)/'Stats summary'!$B$4/100000/COUNTIF(AH:AH,$AL748)*100,0)</f>
        <v>#DIV/0!</v>
      </c>
      <c r="AN748">
        <f>ROUND(SUMIF(AI:AI,$AL748,$AG:$AG)/'Stats summary'!$B$4/100000/COUNTIF(AI:AI,$AL748)*100,0)</f>
        <v>0</v>
      </c>
      <c r="AO748" t="e">
        <f>ROUND(SUMIF(AJ:AJ,$AL748,$AG:$AG)/'Stats summary'!$B$4/100000/COUNTIF(AJ:AJ,$AL748)*100,0)</f>
        <v>#DIV/0!</v>
      </c>
    </row>
    <row r="749" spans="13:41">
      <c r="M749">
        <v>0</v>
      </c>
      <c r="N749">
        <v>192</v>
      </c>
      <c r="O749">
        <v>230650</v>
      </c>
      <c r="P749">
        <v>44284800</v>
      </c>
      <c r="R749">
        <v>747</v>
      </c>
      <c r="S749">
        <v>632</v>
      </c>
      <c r="T749">
        <v>472104</v>
      </c>
      <c r="AG749">
        <v>746</v>
      </c>
      <c r="AH749">
        <v>0</v>
      </c>
      <c r="AI749">
        <f t="shared" si="35"/>
        <v>374</v>
      </c>
      <c r="AJ749">
        <f t="shared" si="36"/>
        <v>75</v>
      </c>
      <c r="AL749">
        <f t="shared" si="34"/>
        <v>747</v>
      </c>
      <c r="AM749" t="e">
        <f>ROUND(SUMIF(AH:AH,$AL749,$AG:$AG)/'Stats summary'!$B$4/100000/COUNTIF(AH:AH,$AL749)*100,0)</f>
        <v>#DIV/0!</v>
      </c>
      <c r="AN749">
        <f>ROUND(SUMIF(AI:AI,$AL749,$AG:$AG)/'Stats summary'!$B$4/100000/COUNTIF(AI:AI,$AL749)*100,0)</f>
        <v>0</v>
      </c>
      <c r="AO749" t="e">
        <f>ROUND(SUMIF(AJ:AJ,$AL749,$AG:$AG)/'Stats summary'!$B$4/100000/COUNTIF(AJ:AJ,$AL749)*100,0)</f>
        <v>#DIV/0!</v>
      </c>
    </row>
    <row r="750" spans="13:41">
      <c r="M750">
        <v>1</v>
      </c>
      <c r="N750">
        <v>192</v>
      </c>
      <c r="O750">
        <v>151429</v>
      </c>
      <c r="P750">
        <v>29074368</v>
      </c>
      <c r="R750">
        <v>748</v>
      </c>
      <c r="S750">
        <v>1485</v>
      </c>
      <c r="T750">
        <v>1110780</v>
      </c>
      <c r="AG750">
        <v>747</v>
      </c>
      <c r="AH750">
        <v>0</v>
      </c>
      <c r="AI750">
        <f t="shared" si="35"/>
        <v>374</v>
      </c>
      <c r="AJ750">
        <f t="shared" si="36"/>
        <v>75</v>
      </c>
      <c r="AL750">
        <f t="shared" si="34"/>
        <v>748</v>
      </c>
      <c r="AM750" t="e">
        <f>ROUND(SUMIF(AH:AH,$AL750,$AG:$AG)/'Stats summary'!$B$4/100000/COUNTIF(AH:AH,$AL750)*100,0)</f>
        <v>#DIV/0!</v>
      </c>
      <c r="AN750">
        <f>ROUND(SUMIF(AI:AI,$AL750,$AG:$AG)/'Stats summary'!$B$4/100000/COUNTIF(AI:AI,$AL750)*100,0)</f>
        <v>0</v>
      </c>
      <c r="AO750" t="e">
        <f>ROUND(SUMIF(AJ:AJ,$AL750,$AG:$AG)/'Stats summary'!$B$4/100000/COUNTIF(AJ:AJ,$AL750)*100,0)</f>
        <v>#DIV/0!</v>
      </c>
    </row>
    <row r="751" spans="13:41">
      <c r="M751">
        <v>2</v>
      </c>
      <c r="N751">
        <v>192</v>
      </c>
      <c r="O751">
        <v>37011</v>
      </c>
      <c r="P751">
        <v>7106112</v>
      </c>
      <c r="R751">
        <v>749</v>
      </c>
      <c r="S751">
        <v>545</v>
      </c>
      <c r="T751">
        <v>408205</v>
      </c>
      <c r="AG751">
        <v>748</v>
      </c>
      <c r="AH751">
        <v>0</v>
      </c>
      <c r="AI751">
        <f t="shared" si="35"/>
        <v>375</v>
      </c>
      <c r="AJ751">
        <f t="shared" si="36"/>
        <v>75</v>
      </c>
      <c r="AL751">
        <f t="shared" si="34"/>
        <v>749</v>
      </c>
      <c r="AM751" t="e">
        <f>ROUND(SUMIF(AH:AH,$AL751,$AG:$AG)/'Stats summary'!$B$4/100000/COUNTIF(AH:AH,$AL751)*100,0)</f>
        <v>#DIV/0!</v>
      </c>
      <c r="AN751">
        <f>ROUND(SUMIF(AI:AI,$AL751,$AG:$AG)/'Stats summary'!$B$4/100000/COUNTIF(AI:AI,$AL751)*100,0)</f>
        <v>0</v>
      </c>
      <c r="AO751" t="e">
        <f>ROUND(SUMIF(AJ:AJ,$AL751,$AG:$AG)/'Stats summary'!$B$4/100000/COUNTIF(AJ:AJ,$AL751)*100,0)</f>
        <v>#DIV/0!</v>
      </c>
    </row>
    <row r="752" spans="13:41">
      <c r="M752">
        <v>3</v>
      </c>
      <c r="N752">
        <v>192</v>
      </c>
      <c r="O752">
        <v>75130</v>
      </c>
      <c r="P752">
        <v>14424960</v>
      </c>
      <c r="R752">
        <v>750</v>
      </c>
      <c r="S752">
        <v>815</v>
      </c>
      <c r="T752">
        <v>611250</v>
      </c>
      <c r="AG752">
        <v>749</v>
      </c>
      <c r="AH752">
        <v>0</v>
      </c>
      <c r="AI752">
        <f t="shared" si="35"/>
        <v>375</v>
      </c>
      <c r="AJ752">
        <f t="shared" si="36"/>
        <v>75</v>
      </c>
      <c r="AL752">
        <f t="shared" si="34"/>
        <v>750</v>
      </c>
      <c r="AM752" t="e">
        <f>ROUND(SUMIF(AH:AH,$AL752,$AG:$AG)/'Stats summary'!$B$4/100000/COUNTIF(AH:AH,$AL752)*100,0)</f>
        <v>#DIV/0!</v>
      </c>
      <c r="AN752">
        <f>ROUND(SUMIF(AI:AI,$AL752,$AG:$AG)/'Stats summary'!$B$4/100000/COUNTIF(AI:AI,$AL752)*100,0)</f>
        <v>0</v>
      </c>
      <c r="AO752" t="e">
        <f>ROUND(SUMIF(AJ:AJ,$AL752,$AG:$AG)/'Stats summary'!$B$4/100000/COUNTIF(AJ:AJ,$AL752)*100,0)</f>
        <v>#DIV/0!</v>
      </c>
    </row>
    <row r="753" spans="13:41">
      <c r="M753">
        <v>0</v>
      </c>
      <c r="N753">
        <v>193</v>
      </c>
      <c r="O753">
        <v>365</v>
      </c>
      <c r="P753">
        <v>70445</v>
      </c>
      <c r="R753">
        <v>751</v>
      </c>
      <c r="S753">
        <v>589</v>
      </c>
      <c r="T753">
        <v>442339</v>
      </c>
      <c r="AG753">
        <v>750</v>
      </c>
      <c r="AH753">
        <v>0</v>
      </c>
      <c r="AI753">
        <f t="shared" si="35"/>
        <v>376</v>
      </c>
      <c r="AJ753">
        <f t="shared" si="36"/>
        <v>76</v>
      </c>
      <c r="AL753">
        <f t="shared" si="34"/>
        <v>751</v>
      </c>
      <c r="AM753" t="e">
        <f>ROUND(SUMIF(AH:AH,$AL753,$AG:$AG)/'Stats summary'!$B$4/100000/COUNTIF(AH:AH,$AL753)*100,0)</f>
        <v>#DIV/0!</v>
      </c>
      <c r="AN753">
        <f>ROUND(SUMIF(AI:AI,$AL753,$AG:$AG)/'Stats summary'!$B$4/100000/COUNTIF(AI:AI,$AL753)*100,0)</f>
        <v>0</v>
      </c>
      <c r="AO753" t="e">
        <f>ROUND(SUMIF(AJ:AJ,$AL753,$AG:$AG)/'Stats summary'!$B$4/100000/COUNTIF(AJ:AJ,$AL753)*100,0)</f>
        <v>#DIV/0!</v>
      </c>
    </row>
    <row r="754" spans="13:41">
      <c r="M754">
        <v>1</v>
      </c>
      <c r="N754">
        <v>193</v>
      </c>
      <c r="O754">
        <v>4</v>
      </c>
      <c r="P754">
        <v>772</v>
      </c>
      <c r="R754">
        <v>752</v>
      </c>
      <c r="S754">
        <v>2019</v>
      </c>
      <c r="T754">
        <v>1518288</v>
      </c>
      <c r="AG754">
        <v>751</v>
      </c>
      <c r="AH754">
        <v>0</v>
      </c>
      <c r="AI754">
        <f t="shared" si="35"/>
        <v>376</v>
      </c>
      <c r="AJ754">
        <f t="shared" si="36"/>
        <v>76</v>
      </c>
      <c r="AL754">
        <f t="shared" si="34"/>
        <v>752</v>
      </c>
      <c r="AM754" t="e">
        <f>ROUND(SUMIF(AH:AH,$AL754,$AG:$AG)/'Stats summary'!$B$4/100000/COUNTIF(AH:AH,$AL754)*100,0)</f>
        <v>#DIV/0!</v>
      </c>
      <c r="AN754">
        <f>ROUND(SUMIF(AI:AI,$AL754,$AG:$AG)/'Stats summary'!$B$4/100000/COUNTIF(AI:AI,$AL754)*100,0)</f>
        <v>0</v>
      </c>
      <c r="AO754" t="e">
        <f>ROUND(SUMIF(AJ:AJ,$AL754,$AG:$AG)/'Stats summary'!$B$4/100000/COUNTIF(AJ:AJ,$AL754)*100,0)</f>
        <v>#DIV/0!</v>
      </c>
    </row>
    <row r="755" spans="13:41">
      <c r="M755">
        <v>2</v>
      </c>
      <c r="N755">
        <v>193</v>
      </c>
      <c r="O755">
        <v>141</v>
      </c>
      <c r="P755">
        <v>27213</v>
      </c>
      <c r="R755">
        <v>753</v>
      </c>
      <c r="S755">
        <v>634</v>
      </c>
      <c r="T755">
        <v>477402</v>
      </c>
      <c r="AG755">
        <v>752</v>
      </c>
      <c r="AH755">
        <v>0</v>
      </c>
      <c r="AI755">
        <f t="shared" si="35"/>
        <v>377</v>
      </c>
      <c r="AJ755">
        <f t="shared" si="36"/>
        <v>76</v>
      </c>
      <c r="AL755">
        <f t="shared" si="34"/>
        <v>753</v>
      </c>
      <c r="AM755" t="e">
        <f>ROUND(SUMIF(AH:AH,$AL755,$AG:$AG)/'Stats summary'!$B$4/100000/COUNTIF(AH:AH,$AL755)*100,0)</f>
        <v>#DIV/0!</v>
      </c>
      <c r="AN755">
        <f>ROUND(SUMIF(AI:AI,$AL755,$AG:$AG)/'Stats summary'!$B$4/100000/COUNTIF(AI:AI,$AL755)*100,0)</f>
        <v>0</v>
      </c>
      <c r="AO755" t="e">
        <f>ROUND(SUMIF(AJ:AJ,$AL755,$AG:$AG)/'Stats summary'!$B$4/100000/COUNTIF(AJ:AJ,$AL755)*100,0)</f>
        <v>#DIV/0!</v>
      </c>
    </row>
    <row r="756" spans="13:41">
      <c r="M756">
        <v>0</v>
      </c>
      <c r="N756">
        <v>194</v>
      </c>
      <c r="O756">
        <v>740</v>
      </c>
      <c r="P756">
        <v>143560</v>
      </c>
      <c r="R756">
        <v>754</v>
      </c>
      <c r="S756">
        <v>822</v>
      </c>
      <c r="T756">
        <v>619788</v>
      </c>
      <c r="AG756">
        <v>753</v>
      </c>
      <c r="AH756">
        <v>0</v>
      </c>
      <c r="AI756">
        <f t="shared" si="35"/>
        <v>377</v>
      </c>
      <c r="AJ756">
        <f t="shared" si="36"/>
        <v>76</v>
      </c>
      <c r="AL756">
        <f t="shared" si="34"/>
        <v>754</v>
      </c>
      <c r="AM756" t="e">
        <f>ROUND(SUMIF(AH:AH,$AL756,$AG:$AG)/'Stats summary'!$B$4/100000/COUNTIF(AH:AH,$AL756)*100,0)</f>
        <v>#DIV/0!</v>
      </c>
      <c r="AN756">
        <f>ROUND(SUMIF(AI:AI,$AL756,$AG:$AG)/'Stats summary'!$B$4/100000/COUNTIF(AI:AI,$AL756)*100,0)</f>
        <v>0</v>
      </c>
      <c r="AO756" t="e">
        <f>ROUND(SUMIF(AJ:AJ,$AL756,$AG:$AG)/'Stats summary'!$B$4/100000/COUNTIF(AJ:AJ,$AL756)*100,0)</f>
        <v>#DIV/0!</v>
      </c>
    </row>
    <row r="757" spans="13:41">
      <c r="M757">
        <v>1</v>
      </c>
      <c r="N757">
        <v>194</v>
      </c>
      <c r="O757">
        <v>58</v>
      </c>
      <c r="P757">
        <v>11252</v>
      </c>
      <c r="R757">
        <v>755</v>
      </c>
      <c r="S757">
        <v>540</v>
      </c>
      <c r="T757">
        <v>407700</v>
      </c>
      <c r="AG757">
        <v>754</v>
      </c>
      <c r="AH757">
        <v>0</v>
      </c>
      <c r="AI757">
        <f t="shared" si="35"/>
        <v>378</v>
      </c>
      <c r="AJ757">
        <f t="shared" si="36"/>
        <v>76</v>
      </c>
      <c r="AL757">
        <f t="shared" si="34"/>
        <v>755</v>
      </c>
      <c r="AM757" t="e">
        <f>ROUND(SUMIF(AH:AH,$AL757,$AG:$AG)/'Stats summary'!$B$4/100000/COUNTIF(AH:AH,$AL757)*100,0)</f>
        <v>#DIV/0!</v>
      </c>
      <c r="AN757">
        <f>ROUND(SUMIF(AI:AI,$AL757,$AG:$AG)/'Stats summary'!$B$4/100000/COUNTIF(AI:AI,$AL757)*100,0)</f>
        <v>0</v>
      </c>
      <c r="AO757" t="e">
        <f>ROUND(SUMIF(AJ:AJ,$AL757,$AG:$AG)/'Stats summary'!$B$4/100000/COUNTIF(AJ:AJ,$AL757)*100,0)</f>
        <v>#DIV/0!</v>
      </c>
    </row>
    <row r="758" spans="13:41">
      <c r="M758">
        <v>2</v>
      </c>
      <c r="N758">
        <v>194</v>
      </c>
      <c r="O758">
        <v>458</v>
      </c>
      <c r="P758">
        <v>88852</v>
      </c>
      <c r="R758">
        <v>756</v>
      </c>
      <c r="S758">
        <v>1547</v>
      </c>
      <c r="T758">
        <v>1169532</v>
      </c>
      <c r="AG758">
        <v>755</v>
      </c>
      <c r="AH758">
        <v>0</v>
      </c>
      <c r="AI758">
        <f t="shared" si="35"/>
        <v>378</v>
      </c>
      <c r="AJ758">
        <f t="shared" si="36"/>
        <v>76</v>
      </c>
      <c r="AL758">
        <f t="shared" si="34"/>
        <v>756</v>
      </c>
      <c r="AM758" t="e">
        <f>ROUND(SUMIF(AH:AH,$AL758,$AG:$AG)/'Stats summary'!$B$4/100000/COUNTIF(AH:AH,$AL758)*100,0)</f>
        <v>#DIV/0!</v>
      </c>
      <c r="AN758">
        <f>ROUND(SUMIF(AI:AI,$AL758,$AG:$AG)/'Stats summary'!$B$4/100000/COUNTIF(AI:AI,$AL758)*100,0)</f>
        <v>0</v>
      </c>
      <c r="AO758" t="e">
        <f>ROUND(SUMIF(AJ:AJ,$AL758,$AG:$AG)/'Stats summary'!$B$4/100000/COUNTIF(AJ:AJ,$AL758)*100,0)</f>
        <v>#DIV/0!</v>
      </c>
    </row>
    <row r="759" spans="13:41">
      <c r="M759">
        <v>3</v>
      </c>
      <c r="N759">
        <v>194</v>
      </c>
      <c r="O759">
        <v>21</v>
      </c>
      <c r="P759">
        <v>4074</v>
      </c>
      <c r="R759">
        <v>757</v>
      </c>
      <c r="S759">
        <v>580</v>
      </c>
      <c r="T759">
        <v>439060</v>
      </c>
      <c r="AG759">
        <v>756</v>
      </c>
      <c r="AH759">
        <v>0</v>
      </c>
      <c r="AI759">
        <f t="shared" si="35"/>
        <v>379</v>
      </c>
      <c r="AJ759">
        <f t="shared" si="36"/>
        <v>76</v>
      </c>
      <c r="AL759">
        <f t="shared" si="34"/>
        <v>757</v>
      </c>
      <c r="AM759" t="e">
        <f>ROUND(SUMIF(AH:AH,$AL759,$AG:$AG)/'Stats summary'!$B$4/100000/COUNTIF(AH:AH,$AL759)*100,0)</f>
        <v>#DIV/0!</v>
      </c>
      <c r="AN759">
        <f>ROUND(SUMIF(AI:AI,$AL759,$AG:$AG)/'Stats summary'!$B$4/100000/COUNTIF(AI:AI,$AL759)*100,0)</f>
        <v>0</v>
      </c>
      <c r="AO759" t="e">
        <f>ROUND(SUMIF(AJ:AJ,$AL759,$AG:$AG)/'Stats summary'!$B$4/100000/COUNTIF(AJ:AJ,$AL759)*100,0)</f>
        <v>#DIV/0!</v>
      </c>
    </row>
    <row r="760" spans="13:41">
      <c r="M760">
        <v>0</v>
      </c>
      <c r="N760">
        <v>195</v>
      </c>
      <c r="O760">
        <v>338</v>
      </c>
      <c r="P760">
        <v>65910</v>
      </c>
      <c r="R760">
        <v>758</v>
      </c>
      <c r="S760">
        <v>970</v>
      </c>
      <c r="T760">
        <v>735260</v>
      </c>
      <c r="AG760">
        <v>757</v>
      </c>
      <c r="AH760">
        <v>0</v>
      </c>
      <c r="AI760">
        <f t="shared" si="35"/>
        <v>379</v>
      </c>
      <c r="AJ760">
        <f t="shared" si="36"/>
        <v>76</v>
      </c>
      <c r="AL760">
        <f t="shared" si="34"/>
        <v>758</v>
      </c>
      <c r="AM760" t="e">
        <f>ROUND(SUMIF(AH:AH,$AL760,$AG:$AG)/'Stats summary'!$B$4/100000/COUNTIF(AH:AH,$AL760)*100,0)</f>
        <v>#DIV/0!</v>
      </c>
      <c r="AN760">
        <f>ROUND(SUMIF(AI:AI,$AL760,$AG:$AG)/'Stats summary'!$B$4/100000/COUNTIF(AI:AI,$AL760)*100,0)</f>
        <v>0</v>
      </c>
      <c r="AO760" t="e">
        <f>ROUND(SUMIF(AJ:AJ,$AL760,$AG:$AG)/'Stats summary'!$B$4/100000/COUNTIF(AJ:AJ,$AL760)*100,0)</f>
        <v>#DIV/0!</v>
      </c>
    </row>
    <row r="761" spans="13:41">
      <c r="M761">
        <v>1</v>
      </c>
      <c r="N761">
        <v>195</v>
      </c>
      <c r="O761">
        <v>11</v>
      </c>
      <c r="P761">
        <v>2145</v>
      </c>
      <c r="R761">
        <v>759</v>
      </c>
      <c r="S761">
        <v>599</v>
      </c>
      <c r="T761">
        <v>454641</v>
      </c>
      <c r="AG761">
        <v>758</v>
      </c>
      <c r="AH761">
        <v>0</v>
      </c>
      <c r="AI761">
        <f t="shared" si="35"/>
        <v>380</v>
      </c>
      <c r="AJ761">
        <f t="shared" si="36"/>
        <v>76</v>
      </c>
      <c r="AL761">
        <f t="shared" si="34"/>
        <v>759</v>
      </c>
      <c r="AM761" t="e">
        <f>ROUND(SUMIF(AH:AH,$AL761,$AG:$AG)/'Stats summary'!$B$4/100000/COUNTIF(AH:AH,$AL761)*100,0)</f>
        <v>#DIV/0!</v>
      </c>
      <c r="AN761">
        <f>ROUND(SUMIF(AI:AI,$AL761,$AG:$AG)/'Stats summary'!$B$4/100000/COUNTIF(AI:AI,$AL761)*100,0)</f>
        <v>0</v>
      </c>
      <c r="AO761" t="e">
        <f>ROUND(SUMIF(AJ:AJ,$AL761,$AG:$AG)/'Stats summary'!$B$4/100000/COUNTIF(AJ:AJ,$AL761)*100,0)</f>
        <v>#DIV/0!</v>
      </c>
    </row>
    <row r="762" spans="13:41">
      <c r="M762">
        <v>2</v>
      </c>
      <c r="N762">
        <v>195</v>
      </c>
      <c r="O762">
        <v>537</v>
      </c>
      <c r="P762">
        <v>104715</v>
      </c>
      <c r="R762">
        <v>760</v>
      </c>
      <c r="S762">
        <v>1548</v>
      </c>
      <c r="T762">
        <v>1176480</v>
      </c>
      <c r="AG762">
        <v>759</v>
      </c>
      <c r="AH762">
        <v>0</v>
      </c>
      <c r="AI762">
        <f t="shared" si="35"/>
        <v>380</v>
      </c>
      <c r="AJ762">
        <f t="shared" si="36"/>
        <v>76</v>
      </c>
      <c r="AL762">
        <f t="shared" si="34"/>
        <v>760</v>
      </c>
      <c r="AM762" t="e">
        <f>ROUND(SUMIF(AH:AH,$AL762,$AG:$AG)/'Stats summary'!$B$4/100000/COUNTIF(AH:AH,$AL762)*100,0)</f>
        <v>#DIV/0!</v>
      </c>
      <c r="AN762">
        <f>ROUND(SUMIF(AI:AI,$AL762,$AG:$AG)/'Stats summary'!$B$4/100000/COUNTIF(AI:AI,$AL762)*100,0)</f>
        <v>0</v>
      </c>
      <c r="AO762" t="e">
        <f>ROUND(SUMIF(AJ:AJ,$AL762,$AG:$AG)/'Stats summary'!$B$4/100000/COUNTIF(AJ:AJ,$AL762)*100,0)</f>
        <v>#DIV/0!</v>
      </c>
    </row>
    <row r="763" spans="13:41">
      <c r="M763">
        <v>3</v>
      </c>
      <c r="N763">
        <v>195</v>
      </c>
      <c r="O763">
        <v>10</v>
      </c>
      <c r="P763">
        <v>1950</v>
      </c>
      <c r="R763">
        <v>761</v>
      </c>
      <c r="S763">
        <v>566</v>
      </c>
      <c r="T763">
        <v>430726</v>
      </c>
      <c r="AG763">
        <v>760</v>
      </c>
      <c r="AH763">
        <v>0</v>
      </c>
      <c r="AI763">
        <f t="shared" si="35"/>
        <v>381</v>
      </c>
      <c r="AJ763">
        <f t="shared" si="36"/>
        <v>77</v>
      </c>
      <c r="AL763">
        <f t="shared" si="34"/>
        <v>761</v>
      </c>
      <c r="AM763" t="e">
        <f>ROUND(SUMIF(AH:AH,$AL763,$AG:$AG)/'Stats summary'!$B$4/100000/COUNTIF(AH:AH,$AL763)*100,0)</f>
        <v>#DIV/0!</v>
      </c>
      <c r="AN763">
        <f>ROUND(SUMIF(AI:AI,$AL763,$AG:$AG)/'Stats summary'!$B$4/100000/COUNTIF(AI:AI,$AL763)*100,0)</f>
        <v>0</v>
      </c>
      <c r="AO763" t="e">
        <f>ROUND(SUMIF(AJ:AJ,$AL763,$AG:$AG)/'Stats summary'!$B$4/100000/COUNTIF(AJ:AJ,$AL763)*100,0)</f>
        <v>#DIV/0!</v>
      </c>
    </row>
    <row r="764" spans="13:41">
      <c r="M764">
        <v>0</v>
      </c>
      <c r="N764">
        <v>196</v>
      </c>
      <c r="O764">
        <v>3690</v>
      </c>
      <c r="P764">
        <v>723240</v>
      </c>
      <c r="R764">
        <v>762</v>
      </c>
      <c r="S764">
        <v>812</v>
      </c>
      <c r="T764">
        <v>618744</v>
      </c>
      <c r="AG764">
        <v>761</v>
      </c>
      <c r="AH764">
        <v>0</v>
      </c>
      <c r="AI764">
        <f t="shared" si="35"/>
        <v>381</v>
      </c>
      <c r="AJ764">
        <f t="shared" si="36"/>
        <v>77</v>
      </c>
      <c r="AL764">
        <f t="shared" si="34"/>
        <v>762</v>
      </c>
      <c r="AM764" t="e">
        <f>ROUND(SUMIF(AH:AH,$AL764,$AG:$AG)/'Stats summary'!$B$4/100000/COUNTIF(AH:AH,$AL764)*100,0)</f>
        <v>#DIV/0!</v>
      </c>
      <c r="AN764">
        <f>ROUND(SUMIF(AI:AI,$AL764,$AG:$AG)/'Stats summary'!$B$4/100000/COUNTIF(AI:AI,$AL764)*100,0)</f>
        <v>0</v>
      </c>
      <c r="AO764" t="e">
        <f>ROUND(SUMIF(AJ:AJ,$AL764,$AG:$AG)/'Stats summary'!$B$4/100000/COUNTIF(AJ:AJ,$AL764)*100,0)</f>
        <v>#DIV/0!</v>
      </c>
    </row>
    <row r="765" spans="13:41">
      <c r="M765">
        <v>1</v>
      </c>
      <c r="N765">
        <v>196</v>
      </c>
      <c r="O765">
        <v>8178</v>
      </c>
      <c r="P765">
        <v>1602888</v>
      </c>
      <c r="R765">
        <v>763</v>
      </c>
      <c r="S765">
        <v>482</v>
      </c>
      <c r="T765">
        <v>367766</v>
      </c>
      <c r="AG765">
        <v>762</v>
      </c>
      <c r="AH765">
        <v>0</v>
      </c>
      <c r="AI765">
        <f t="shared" si="35"/>
        <v>382</v>
      </c>
      <c r="AJ765">
        <f t="shared" si="36"/>
        <v>77</v>
      </c>
      <c r="AL765">
        <f t="shared" si="34"/>
        <v>763</v>
      </c>
      <c r="AM765" t="e">
        <f>ROUND(SUMIF(AH:AH,$AL765,$AG:$AG)/'Stats summary'!$B$4/100000/COUNTIF(AH:AH,$AL765)*100,0)</f>
        <v>#DIV/0!</v>
      </c>
      <c r="AN765">
        <f>ROUND(SUMIF(AI:AI,$AL765,$AG:$AG)/'Stats summary'!$B$4/100000/COUNTIF(AI:AI,$AL765)*100,0)</f>
        <v>0</v>
      </c>
      <c r="AO765" t="e">
        <f>ROUND(SUMIF(AJ:AJ,$AL765,$AG:$AG)/'Stats summary'!$B$4/100000/COUNTIF(AJ:AJ,$AL765)*100,0)</f>
        <v>#DIV/0!</v>
      </c>
    </row>
    <row r="766" spans="13:41">
      <c r="M766">
        <v>2</v>
      </c>
      <c r="N766">
        <v>196</v>
      </c>
      <c r="O766">
        <v>1535</v>
      </c>
      <c r="P766">
        <v>300860</v>
      </c>
      <c r="R766">
        <v>764</v>
      </c>
      <c r="S766">
        <v>1346</v>
      </c>
      <c r="T766">
        <v>1028344</v>
      </c>
      <c r="AG766">
        <v>763</v>
      </c>
      <c r="AH766">
        <v>0</v>
      </c>
      <c r="AI766">
        <f t="shared" si="35"/>
        <v>382</v>
      </c>
      <c r="AJ766">
        <f t="shared" si="36"/>
        <v>77</v>
      </c>
      <c r="AL766">
        <f t="shared" si="34"/>
        <v>764</v>
      </c>
      <c r="AM766" t="e">
        <f>ROUND(SUMIF(AH:AH,$AL766,$AG:$AG)/'Stats summary'!$B$4/100000/COUNTIF(AH:AH,$AL766)*100,0)</f>
        <v>#DIV/0!</v>
      </c>
      <c r="AN766">
        <f>ROUND(SUMIF(AI:AI,$AL766,$AG:$AG)/'Stats summary'!$B$4/100000/COUNTIF(AI:AI,$AL766)*100,0)</f>
        <v>0</v>
      </c>
      <c r="AO766" t="e">
        <f>ROUND(SUMIF(AJ:AJ,$AL766,$AG:$AG)/'Stats summary'!$B$4/100000/COUNTIF(AJ:AJ,$AL766)*100,0)</f>
        <v>#DIV/0!</v>
      </c>
    </row>
    <row r="767" spans="13:41">
      <c r="M767">
        <v>3</v>
      </c>
      <c r="N767">
        <v>196</v>
      </c>
      <c r="O767">
        <v>1645</v>
      </c>
      <c r="P767">
        <v>322420</v>
      </c>
      <c r="R767">
        <v>765</v>
      </c>
      <c r="S767">
        <v>568</v>
      </c>
      <c r="T767">
        <v>434520</v>
      </c>
      <c r="AG767">
        <v>764</v>
      </c>
      <c r="AH767">
        <v>0</v>
      </c>
      <c r="AI767">
        <f t="shared" si="35"/>
        <v>383</v>
      </c>
      <c r="AJ767">
        <f t="shared" si="36"/>
        <v>77</v>
      </c>
      <c r="AL767">
        <f t="shared" si="34"/>
        <v>765</v>
      </c>
      <c r="AM767" t="e">
        <f>ROUND(SUMIF(AH:AH,$AL767,$AG:$AG)/'Stats summary'!$B$4/100000/COUNTIF(AH:AH,$AL767)*100,0)</f>
        <v>#DIV/0!</v>
      </c>
      <c r="AN767">
        <f>ROUND(SUMIF(AI:AI,$AL767,$AG:$AG)/'Stats summary'!$B$4/100000/COUNTIF(AI:AI,$AL767)*100,0)</f>
        <v>0</v>
      </c>
      <c r="AO767" t="e">
        <f>ROUND(SUMIF(AJ:AJ,$AL767,$AG:$AG)/'Stats summary'!$B$4/100000/COUNTIF(AJ:AJ,$AL767)*100,0)</f>
        <v>#DIV/0!</v>
      </c>
    </row>
    <row r="768" spans="13:41">
      <c r="M768">
        <v>0</v>
      </c>
      <c r="N768">
        <v>197</v>
      </c>
      <c r="O768">
        <v>499</v>
      </c>
      <c r="P768">
        <v>98303</v>
      </c>
      <c r="R768">
        <v>766</v>
      </c>
      <c r="S768">
        <v>750</v>
      </c>
      <c r="T768">
        <v>574500</v>
      </c>
      <c r="AG768">
        <v>765</v>
      </c>
      <c r="AH768">
        <v>0</v>
      </c>
      <c r="AI768">
        <f t="shared" si="35"/>
        <v>383</v>
      </c>
      <c r="AJ768">
        <f t="shared" si="36"/>
        <v>77</v>
      </c>
      <c r="AL768">
        <f t="shared" si="34"/>
        <v>766</v>
      </c>
      <c r="AM768" t="e">
        <f>ROUND(SUMIF(AH:AH,$AL768,$AG:$AG)/'Stats summary'!$B$4/100000/COUNTIF(AH:AH,$AL768)*100,0)</f>
        <v>#DIV/0!</v>
      </c>
      <c r="AN768">
        <f>ROUND(SUMIF(AI:AI,$AL768,$AG:$AG)/'Stats summary'!$B$4/100000/COUNTIF(AI:AI,$AL768)*100,0)</f>
        <v>0</v>
      </c>
      <c r="AO768" t="e">
        <f>ROUND(SUMIF(AJ:AJ,$AL768,$AG:$AG)/'Stats summary'!$B$4/100000/COUNTIF(AJ:AJ,$AL768)*100,0)</f>
        <v>#DIV/0!</v>
      </c>
    </row>
    <row r="769" spans="13:41">
      <c r="M769">
        <v>1</v>
      </c>
      <c r="N769">
        <v>197</v>
      </c>
      <c r="O769">
        <v>34</v>
      </c>
      <c r="P769">
        <v>6698</v>
      </c>
      <c r="R769">
        <v>767</v>
      </c>
      <c r="S769">
        <v>511</v>
      </c>
      <c r="T769">
        <v>391937</v>
      </c>
      <c r="AG769">
        <v>766</v>
      </c>
      <c r="AH769">
        <v>0</v>
      </c>
      <c r="AI769">
        <f t="shared" si="35"/>
        <v>384</v>
      </c>
      <c r="AJ769">
        <f t="shared" si="36"/>
        <v>77</v>
      </c>
      <c r="AL769">
        <f t="shared" si="34"/>
        <v>767</v>
      </c>
      <c r="AM769" t="e">
        <f>ROUND(SUMIF(AH:AH,$AL769,$AG:$AG)/'Stats summary'!$B$4/100000/COUNTIF(AH:AH,$AL769)*100,0)</f>
        <v>#DIV/0!</v>
      </c>
      <c r="AN769">
        <f>ROUND(SUMIF(AI:AI,$AL769,$AG:$AG)/'Stats summary'!$B$4/100000/COUNTIF(AI:AI,$AL769)*100,0)</f>
        <v>0</v>
      </c>
      <c r="AO769" t="e">
        <f>ROUND(SUMIF(AJ:AJ,$AL769,$AG:$AG)/'Stats summary'!$B$4/100000/COUNTIF(AJ:AJ,$AL769)*100,0)</f>
        <v>#DIV/0!</v>
      </c>
    </row>
    <row r="770" spans="13:41">
      <c r="M770">
        <v>2</v>
      </c>
      <c r="N770">
        <v>197</v>
      </c>
      <c r="O770">
        <v>240</v>
      </c>
      <c r="P770">
        <v>47280</v>
      </c>
      <c r="R770">
        <v>768</v>
      </c>
      <c r="S770">
        <v>5440</v>
      </c>
      <c r="T770">
        <v>4177920</v>
      </c>
      <c r="AG770">
        <v>767</v>
      </c>
      <c r="AH770">
        <v>0</v>
      </c>
      <c r="AI770">
        <f t="shared" si="35"/>
        <v>384</v>
      </c>
      <c r="AJ770">
        <f t="shared" si="36"/>
        <v>77</v>
      </c>
      <c r="AL770">
        <f t="shared" si="34"/>
        <v>768</v>
      </c>
      <c r="AM770" t="e">
        <f>ROUND(SUMIF(AH:AH,$AL770,$AG:$AG)/'Stats summary'!$B$4/100000/COUNTIF(AH:AH,$AL770)*100,0)</f>
        <v>#DIV/0!</v>
      </c>
      <c r="AN770">
        <f>ROUND(SUMIF(AI:AI,$AL770,$AG:$AG)/'Stats summary'!$B$4/100000/COUNTIF(AI:AI,$AL770)*100,0)</f>
        <v>0</v>
      </c>
      <c r="AO770" t="e">
        <f>ROUND(SUMIF(AJ:AJ,$AL770,$AG:$AG)/'Stats summary'!$B$4/100000/COUNTIF(AJ:AJ,$AL770)*100,0)</f>
        <v>#DIV/0!</v>
      </c>
    </row>
    <row r="771" spans="13:41">
      <c r="M771">
        <v>3</v>
      </c>
      <c r="N771">
        <v>197</v>
      </c>
      <c r="O771">
        <v>3</v>
      </c>
      <c r="P771">
        <v>591</v>
      </c>
      <c r="R771">
        <v>769</v>
      </c>
      <c r="S771">
        <v>489</v>
      </c>
      <c r="T771">
        <v>376041</v>
      </c>
      <c r="AG771">
        <v>768</v>
      </c>
      <c r="AH771">
        <v>0</v>
      </c>
      <c r="AI771">
        <f t="shared" si="35"/>
        <v>385</v>
      </c>
      <c r="AJ771">
        <f t="shared" si="36"/>
        <v>77</v>
      </c>
      <c r="AL771">
        <f t="shared" si="34"/>
        <v>769</v>
      </c>
      <c r="AM771" t="e">
        <f>ROUND(SUMIF(AH:AH,$AL771,$AG:$AG)/'Stats summary'!$B$4/100000/COUNTIF(AH:AH,$AL771)*100,0)</f>
        <v>#DIV/0!</v>
      </c>
      <c r="AN771">
        <f>ROUND(SUMIF(AI:AI,$AL771,$AG:$AG)/'Stats summary'!$B$4/100000/COUNTIF(AI:AI,$AL771)*100,0)</f>
        <v>0</v>
      </c>
      <c r="AO771" t="e">
        <f>ROUND(SUMIF(AJ:AJ,$AL771,$AG:$AG)/'Stats summary'!$B$4/100000/COUNTIF(AJ:AJ,$AL771)*100,0)</f>
        <v>#DIV/0!</v>
      </c>
    </row>
    <row r="772" spans="13:41">
      <c r="M772">
        <v>0</v>
      </c>
      <c r="N772">
        <v>198</v>
      </c>
      <c r="O772">
        <v>133357</v>
      </c>
      <c r="P772">
        <v>26404686</v>
      </c>
      <c r="R772">
        <v>770</v>
      </c>
      <c r="S772">
        <v>869</v>
      </c>
      <c r="T772">
        <v>669130</v>
      </c>
      <c r="AG772">
        <v>769</v>
      </c>
      <c r="AH772">
        <v>0</v>
      </c>
      <c r="AI772">
        <f t="shared" si="35"/>
        <v>385</v>
      </c>
      <c r="AJ772">
        <f t="shared" si="36"/>
        <v>77</v>
      </c>
      <c r="AL772">
        <f t="shared" ref="AL772:AL835" si="37">AL771+1</f>
        <v>770</v>
      </c>
      <c r="AM772" t="e">
        <f>ROUND(SUMIF(AH:AH,$AL772,$AG:$AG)/'Stats summary'!$B$4/100000/COUNTIF(AH:AH,$AL772)*100,0)</f>
        <v>#DIV/0!</v>
      </c>
      <c r="AN772">
        <f>ROUND(SUMIF(AI:AI,$AL772,$AG:$AG)/'Stats summary'!$B$4/100000/COUNTIF(AI:AI,$AL772)*100,0)</f>
        <v>0</v>
      </c>
      <c r="AO772" t="e">
        <f>ROUND(SUMIF(AJ:AJ,$AL772,$AG:$AG)/'Stats summary'!$B$4/100000/COUNTIF(AJ:AJ,$AL772)*100,0)</f>
        <v>#DIV/0!</v>
      </c>
    </row>
    <row r="773" spans="13:41">
      <c r="M773">
        <v>1</v>
      </c>
      <c r="N773">
        <v>198</v>
      </c>
      <c r="O773">
        <v>63</v>
      </c>
      <c r="P773">
        <v>12474</v>
      </c>
      <c r="R773">
        <v>771</v>
      </c>
      <c r="S773">
        <v>606</v>
      </c>
      <c r="T773">
        <v>467226</v>
      </c>
      <c r="AG773">
        <v>770</v>
      </c>
      <c r="AH773">
        <v>0</v>
      </c>
      <c r="AI773">
        <f t="shared" si="35"/>
        <v>386</v>
      </c>
      <c r="AJ773">
        <f t="shared" si="36"/>
        <v>78</v>
      </c>
      <c r="AL773">
        <f t="shared" si="37"/>
        <v>771</v>
      </c>
      <c r="AM773" t="e">
        <f>ROUND(SUMIF(AH:AH,$AL773,$AG:$AG)/'Stats summary'!$B$4/100000/COUNTIF(AH:AH,$AL773)*100,0)</f>
        <v>#DIV/0!</v>
      </c>
      <c r="AN773">
        <f>ROUND(SUMIF(AI:AI,$AL773,$AG:$AG)/'Stats summary'!$B$4/100000/COUNTIF(AI:AI,$AL773)*100,0)</f>
        <v>0</v>
      </c>
      <c r="AO773" t="e">
        <f>ROUND(SUMIF(AJ:AJ,$AL773,$AG:$AG)/'Stats summary'!$B$4/100000/COUNTIF(AJ:AJ,$AL773)*100,0)</f>
        <v>#DIV/0!</v>
      </c>
    </row>
    <row r="774" spans="13:41">
      <c r="M774">
        <v>2</v>
      </c>
      <c r="N774">
        <v>198</v>
      </c>
      <c r="O774">
        <v>16557</v>
      </c>
      <c r="P774">
        <v>3278286</v>
      </c>
      <c r="R774">
        <v>772</v>
      </c>
      <c r="S774">
        <v>1292</v>
      </c>
      <c r="T774">
        <v>997424</v>
      </c>
      <c r="AG774">
        <v>771</v>
      </c>
      <c r="AH774">
        <v>0</v>
      </c>
      <c r="AI774">
        <f t="shared" ref="AI774:AI837" si="38">AI772+1</f>
        <v>386</v>
      </c>
      <c r="AJ774">
        <f t="shared" si="36"/>
        <v>78</v>
      </c>
      <c r="AL774">
        <f t="shared" si="37"/>
        <v>772</v>
      </c>
      <c r="AM774" t="e">
        <f>ROUND(SUMIF(AH:AH,$AL774,$AG:$AG)/'Stats summary'!$B$4/100000/COUNTIF(AH:AH,$AL774)*100,0)</f>
        <v>#DIV/0!</v>
      </c>
      <c r="AN774">
        <f>ROUND(SUMIF(AI:AI,$AL774,$AG:$AG)/'Stats summary'!$B$4/100000/COUNTIF(AI:AI,$AL774)*100,0)</f>
        <v>0</v>
      </c>
      <c r="AO774" t="e">
        <f>ROUND(SUMIF(AJ:AJ,$AL774,$AG:$AG)/'Stats summary'!$B$4/100000/COUNTIF(AJ:AJ,$AL774)*100,0)</f>
        <v>#DIV/0!</v>
      </c>
    </row>
    <row r="775" spans="13:41">
      <c r="M775">
        <v>3</v>
      </c>
      <c r="N775">
        <v>198</v>
      </c>
      <c r="O775">
        <v>13</v>
      </c>
      <c r="P775">
        <v>2574</v>
      </c>
      <c r="R775">
        <v>773</v>
      </c>
      <c r="S775">
        <v>523</v>
      </c>
      <c r="T775">
        <v>404279</v>
      </c>
      <c r="AG775">
        <v>772</v>
      </c>
      <c r="AH775">
        <v>0</v>
      </c>
      <c r="AI775">
        <f t="shared" si="38"/>
        <v>387</v>
      </c>
      <c r="AJ775">
        <f t="shared" si="36"/>
        <v>78</v>
      </c>
      <c r="AL775">
        <f t="shared" si="37"/>
        <v>773</v>
      </c>
      <c r="AM775" t="e">
        <f>ROUND(SUMIF(AH:AH,$AL775,$AG:$AG)/'Stats summary'!$B$4/100000/COUNTIF(AH:AH,$AL775)*100,0)</f>
        <v>#DIV/0!</v>
      </c>
      <c r="AN775">
        <f>ROUND(SUMIF(AI:AI,$AL775,$AG:$AG)/'Stats summary'!$B$4/100000/COUNTIF(AI:AI,$AL775)*100,0)</f>
        <v>0</v>
      </c>
      <c r="AO775" t="e">
        <f>ROUND(SUMIF(AJ:AJ,$AL775,$AG:$AG)/'Stats summary'!$B$4/100000/COUNTIF(AJ:AJ,$AL775)*100,0)</f>
        <v>#DIV/0!</v>
      </c>
    </row>
    <row r="776" spans="13:41">
      <c r="M776">
        <v>0</v>
      </c>
      <c r="N776">
        <v>199</v>
      </c>
      <c r="O776">
        <v>405</v>
      </c>
      <c r="P776">
        <v>80595</v>
      </c>
      <c r="R776">
        <v>774</v>
      </c>
      <c r="S776">
        <v>896</v>
      </c>
      <c r="T776">
        <v>693504</v>
      </c>
      <c r="AG776">
        <v>773</v>
      </c>
      <c r="AH776">
        <v>0</v>
      </c>
      <c r="AI776">
        <f t="shared" si="38"/>
        <v>387</v>
      </c>
      <c r="AJ776">
        <f t="shared" si="36"/>
        <v>78</v>
      </c>
      <c r="AL776">
        <f t="shared" si="37"/>
        <v>774</v>
      </c>
      <c r="AM776" t="e">
        <f>ROUND(SUMIF(AH:AH,$AL776,$AG:$AG)/'Stats summary'!$B$4/100000/COUNTIF(AH:AH,$AL776)*100,0)</f>
        <v>#DIV/0!</v>
      </c>
      <c r="AN776">
        <f>ROUND(SUMIF(AI:AI,$AL776,$AG:$AG)/'Stats summary'!$B$4/100000/COUNTIF(AI:AI,$AL776)*100,0)</f>
        <v>0</v>
      </c>
      <c r="AO776" t="e">
        <f>ROUND(SUMIF(AJ:AJ,$AL776,$AG:$AG)/'Stats summary'!$B$4/100000/COUNTIF(AJ:AJ,$AL776)*100,0)</f>
        <v>#DIV/0!</v>
      </c>
    </row>
    <row r="777" spans="13:41">
      <c r="M777">
        <v>1</v>
      </c>
      <c r="N777">
        <v>199</v>
      </c>
      <c r="O777">
        <v>39</v>
      </c>
      <c r="P777">
        <v>7761</v>
      </c>
      <c r="R777">
        <v>775</v>
      </c>
      <c r="S777">
        <v>524</v>
      </c>
      <c r="T777">
        <v>406100</v>
      </c>
      <c r="AG777">
        <v>774</v>
      </c>
      <c r="AH777">
        <v>0</v>
      </c>
      <c r="AI777">
        <f t="shared" si="38"/>
        <v>388</v>
      </c>
      <c r="AJ777">
        <f t="shared" si="36"/>
        <v>78</v>
      </c>
      <c r="AL777">
        <f t="shared" si="37"/>
        <v>775</v>
      </c>
      <c r="AM777" t="e">
        <f>ROUND(SUMIF(AH:AH,$AL777,$AG:$AG)/'Stats summary'!$B$4/100000/COUNTIF(AH:AH,$AL777)*100,0)</f>
        <v>#DIV/0!</v>
      </c>
      <c r="AN777">
        <f>ROUND(SUMIF(AI:AI,$AL777,$AG:$AG)/'Stats summary'!$B$4/100000/COUNTIF(AI:AI,$AL777)*100,0)</f>
        <v>0</v>
      </c>
      <c r="AO777" t="e">
        <f>ROUND(SUMIF(AJ:AJ,$AL777,$AG:$AG)/'Stats summary'!$B$4/100000/COUNTIF(AJ:AJ,$AL777)*100,0)</f>
        <v>#DIV/0!</v>
      </c>
    </row>
    <row r="778" spans="13:41">
      <c r="M778">
        <v>2</v>
      </c>
      <c r="N778">
        <v>199</v>
      </c>
      <c r="O778">
        <v>248</v>
      </c>
      <c r="P778">
        <v>49352</v>
      </c>
      <c r="R778">
        <v>776</v>
      </c>
      <c r="S778">
        <v>1539</v>
      </c>
      <c r="T778">
        <v>1194264</v>
      </c>
      <c r="AG778">
        <v>775</v>
      </c>
      <c r="AH778">
        <v>0</v>
      </c>
      <c r="AI778">
        <f t="shared" si="38"/>
        <v>388</v>
      </c>
      <c r="AJ778">
        <f t="shared" si="36"/>
        <v>78</v>
      </c>
      <c r="AL778">
        <f t="shared" si="37"/>
        <v>776</v>
      </c>
      <c r="AM778" t="e">
        <f>ROUND(SUMIF(AH:AH,$AL778,$AG:$AG)/'Stats summary'!$B$4/100000/COUNTIF(AH:AH,$AL778)*100,0)</f>
        <v>#DIV/0!</v>
      </c>
      <c r="AN778">
        <f>ROUND(SUMIF(AI:AI,$AL778,$AG:$AG)/'Stats summary'!$B$4/100000/COUNTIF(AI:AI,$AL778)*100,0)</f>
        <v>0</v>
      </c>
      <c r="AO778" t="e">
        <f>ROUND(SUMIF(AJ:AJ,$AL778,$AG:$AG)/'Stats summary'!$B$4/100000/COUNTIF(AJ:AJ,$AL778)*100,0)</f>
        <v>#DIV/0!</v>
      </c>
    </row>
    <row r="779" spans="13:41">
      <c r="M779">
        <v>3</v>
      </c>
      <c r="N779">
        <v>199</v>
      </c>
      <c r="O779">
        <v>2</v>
      </c>
      <c r="P779">
        <v>398</v>
      </c>
      <c r="R779">
        <v>777</v>
      </c>
      <c r="S779">
        <v>595</v>
      </c>
      <c r="T779">
        <v>462315</v>
      </c>
      <c r="AG779">
        <v>776</v>
      </c>
      <c r="AH779">
        <v>0</v>
      </c>
      <c r="AI779">
        <f t="shared" si="38"/>
        <v>389</v>
      </c>
      <c r="AJ779">
        <f t="shared" si="36"/>
        <v>78</v>
      </c>
      <c r="AL779">
        <f t="shared" si="37"/>
        <v>777</v>
      </c>
      <c r="AM779" t="e">
        <f>ROUND(SUMIF(AH:AH,$AL779,$AG:$AG)/'Stats summary'!$B$4/100000/COUNTIF(AH:AH,$AL779)*100,0)</f>
        <v>#DIV/0!</v>
      </c>
      <c r="AN779">
        <f>ROUND(SUMIF(AI:AI,$AL779,$AG:$AG)/'Stats summary'!$B$4/100000/COUNTIF(AI:AI,$AL779)*100,0)</f>
        <v>0</v>
      </c>
      <c r="AO779" t="e">
        <f>ROUND(SUMIF(AJ:AJ,$AL779,$AG:$AG)/'Stats summary'!$B$4/100000/COUNTIF(AJ:AJ,$AL779)*100,0)</f>
        <v>#DIV/0!</v>
      </c>
    </row>
    <row r="780" spans="13:41">
      <c r="M780">
        <v>0</v>
      </c>
      <c r="N780">
        <v>200</v>
      </c>
      <c r="O780">
        <v>4138</v>
      </c>
      <c r="P780">
        <v>827600</v>
      </c>
      <c r="R780">
        <v>778</v>
      </c>
      <c r="S780">
        <v>714</v>
      </c>
      <c r="T780">
        <v>555492</v>
      </c>
      <c r="AG780">
        <v>777</v>
      </c>
      <c r="AH780">
        <v>0</v>
      </c>
      <c r="AI780">
        <f t="shared" si="38"/>
        <v>389</v>
      </c>
      <c r="AJ780">
        <f t="shared" si="36"/>
        <v>78</v>
      </c>
      <c r="AL780">
        <f t="shared" si="37"/>
        <v>778</v>
      </c>
      <c r="AM780" t="e">
        <f>ROUND(SUMIF(AH:AH,$AL780,$AG:$AG)/'Stats summary'!$B$4/100000/COUNTIF(AH:AH,$AL780)*100,0)</f>
        <v>#DIV/0!</v>
      </c>
      <c r="AN780">
        <f>ROUND(SUMIF(AI:AI,$AL780,$AG:$AG)/'Stats summary'!$B$4/100000/COUNTIF(AI:AI,$AL780)*100,0)</f>
        <v>0</v>
      </c>
      <c r="AO780" t="e">
        <f>ROUND(SUMIF(AJ:AJ,$AL780,$AG:$AG)/'Stats summary'!$B$4/100000/COUNTIF(AJ:AJ,$AL780)*100,0)</f>
        <v>#DIV/0!</v>
      </c>
    </row>
    <row r="781" spans="13:41">
      <c r="M781">
        <v>1</v>
      </c>
      <c r="N781">
        <v>200</v>
      </c>
      <c r="O781">
        <v>15093</v>
      </c>
      <c r="P781">
        <v>3018600</v>
      </c>
      <c r="R781">
        <v>779</v>
      </c>
      <c r="S781">
        <v>454</v>
      </c>
      <c r="T781">
        <v>353666</v>
      </c>
      <c r="AG781">
        <v>778</v>
      </c>
      <c r="AH781">
        <v>0</v>
      </c>
      <c r="AI781">
        <f t="shared" si="38"/>
        <v>390</v>
      </c>
      <c r="AJ781">
        <f t="shared" si="36"/>
        <v>78</v>
      </c>
      <c r="AL781">
        <f t="shared" si="37"/>
        <v>779</v>
      </c>
      <c r="AM781" t="e">
        <f>ROUND(SUMIF(AH:AH,$AL781,$AG:$AG)/'Stats summary'!$B$4/100000/COUNTIF(AH:AH,$AL781)*100,0)</f>
        <v>#DIV/0!</v>
      </c>
      <c r="AN781">
        <f>ROUND(SUMIF(AI:AI,$AL781,$AG:$AG)/'Stats summary'!$B$4/100000/COUNTIF(AI:AI,$AL781)*100,0)</f>
        <v>0</v>
      </c>
      <c r="AO781" t="e">
        <f>ROUND(SUMIF(AJ:AJ,$AL781,$AG:$AG)/'Stats summary'!$B$4/100000/COUNTIF(AJ:AJ,$AL781)*100,0)</f>
        <v>#DIV/0!</v>
      </c>
    </row>
    <row r="782" spans="13:41">
      <c r="M782">
        <v>2</v>
      </c>
      <c r="N782">
        <v>200</v>
      </c>
      <c r="O782">
        <v>2115</v>
      </c>
      <c r="P782">
        <v>423000</v>
      </c>
      <c r="R782">
        <v>780</v>
      </c>
      <c r="S782">
        <v>1664</v>
      </c>
      <c r="T782">
        <v>1297920</v>
      </c>
      <c r="AG782">
        <v>779</v>
      </c>
      <c r="AH782">
        <v>0</v>
      </c>
      <c r="AI782">
        <f t="shared" si="38"/>
        <v>390</v>
      </c>
      <c r="AJ782">
        <f t="shared" ref="AJ782:AJ845" si="39">AJ772+1</f>
        <v>78</v>
      </c>
      <c r="AL782">
        <f t="shared" si="37"/>
        <v>780</v>
      </c>
      <c r="AM782" t="e">
        <f>ROUND(SUMIF(AH:AH,$AL782,$AG:$AG)/'Stats summary'!$B$4/100000/COUNTIF(AH:AH,$AL782)*100,0)</f>
        <v>#DIV/0!</v>
      </c>
      <c r="AN782">
        <f>ROUND(SUMIF(AI:AI,$AL782,$AG:$AG)/'Stats summary'!$B$4/100000/COUNTIF(AI:AI,$AL782)*100,0)</f>
        <v>0</v>
      </c>
      <c r="AO782" t="e">
        <f>ROUND(SUMIF(AJ:AJ,$AL782,$AG:$AG)/'Stats summary'!$B$4/100000/COUNTIF(AJ:AJ,$AL782)*100,0)</f>
        <v>#DIV/0!</v>
      </c>
    </row>
    <row r="783" spans="13:41">
      <c r="M783">
        <v>3</v>
      </c>
      <c r="N783">
        <v>200</v>
      </c>
      <c r="O783">
        <v>6374</v>
      </c>
      <c r="P783">
        <v>1274800</v>
      </c>
      <c r="R783">
        <v>781</v>
      </c>
      <c r="S783">
        <v>514</v>
      </c>
      <c r="T783">
        <v>401434</v>
      </c>
      <c r="AG783">
        <v>780</v>
      </c>
      <c r="AH783">
        <v>0</v>
      </c>
      <c r="AI783">
        <f t="shared" si="38"/>
        <v>391</v>
      </c>
      <c r="AJ783">
        <f t="shared" si="39"/>
        <v>79</v>
      </c>
      <c r="AL783">
        <f t="shared" si="37"/>
        <v>781</v>
      </c>
      <c r="AM783" t="e">
        <f>ROUND(SUMIF(AH:AH,$AL783,$AG:$AG)/'Stats summary'!$B$4/100000/COUNTIF(AH:AH,$AL783)*100,0)</f>
        <v>#DIV/0!</v>
      </c>
      <c r="AN783">
        <f>ROUND(SUMIF(AI:AI,$AL783,$AG:$AG)/'Stats summary'!$B$4/100000/COUNTIF(AI:AI,$AL783)*100,0)</f>
        <v>0</v>
      </c>
      <c r="AO783" t="e">
        <f>ROUND(SUMIF(AJ:AJ,$AL783,$AG:$AG)/'Stats summary'!$B$4/100000/COUNTIF(AJ:AJ,$AL783)*100,0)</f>
        <v>#DIV/0!</v>
      </c>
    </row>
    <row r="784" spans="13:41">
      <c r="M784">
        <v>0</v>
      </c>
      <c r="N784">
        <v>201</v>
      </c>
      <c r="O784">
        <v>1730</v>
      </c>
      <c r="P784">
        <v>347730</v>
      </c>
      <c r="R784">
        <v>782</v>
      </c>
      <c r="S784">
        <v>842</v>
      </c>
      <c r="T784">
        <v>658444</v>
      </c>
      <c r="AG784">
        <v>781</v>
      </c>
      <c r="AH784">
        <v>0</v>
      </c>
      <c r="AI784">
        <f t="shared" si="38"/>
        <v>391</v>
      </c>
      <c r="AJ784">
        <f t="shared" si="39"/>
        <v>79</v>
      </c>
      <c r="AL784">
        <f t="shared" si="37"/>
        <v>782</v>
      </c>
      <c r="AM784" t="e">
        <f>ROUND(SUMIF(AH:AH,$AL784,$AG:$AG)/'Stats summary'!$B$4/100000/COUNTIF(AH:AH,$AL784)*100,0)</f>
        <v>#DIV/0!</v>
      </c>
      <c r="AN784">
        <f>ROUND(SUMIF(AI:AI,$AL784,$AG:$AG)/'Stats summary'!$B$4/100000/COUNTIF(AI:AI,$AL784)*100,0)</f>
        <v>0</v>
      </c>
      <c r="AO784" t="e">
        <f>ROUND(SUMIF(AJ:AJ,$AL784,$AG:$AG)/'Stats summary'!$B$4/100000/COUNTIF(AJ:AJ,$AL784)*100,0)</f>
        <v>#DIV/0!</v>
      </c>
    </row>
    <row r="785" spans="13:41">
      <c r="M785">
        <v>1</v>
      </c>
      <c r="N785">
        <v>201</v>
      </c>
      <c r="O785">
        <v>7</v>
      </c>
      <c r="P785">
        <v>1407</v>
      </c>
      <c r="R785">
        <v>783</v>
      </c>
      <c r="S785">
        <v>602</v>
      </c>
      <c r="T785">
        <v>471366</v>
      </c>
      <c r="AG785">
        <v>782</v>
      </c>
      <c r="AH785">
        <v>0</v>
      </c>
      <c r="AI785">
        <f t="shared" si="38"/>
        <v>392</v>
      </c>
      <c r="AJ785">
        <f t="shared" si="39"/>
        <v>79</v>
      </c>
      <c r="AL785">
        <f t="shared" si="37"/>
        <v>783</v>
      </c>
      <c r="AM785" t="e">
        <f>ROUND(SUMIF(AH:AH,$AL785,$AG:$AG)/'Stats summary'!$B$4/100000/COUNTIF(AH:AH,$AL785)*100,0)</f>
        <v>#DIV/0!</v>
      </c>
      <c r="AN785">
        <f>ROUND(SUMIF(AI:AI,$AL785,$AG:$AG)/'Stats summary'!$B$4/100000/COUNTIF(AI:AI,$AL785)*100,0)</f>
        <v>0</v>
      </c>
      <c r="AO785" t="e">
        <f>ROUND(SUMIF(AJ:AJ,$AL785,$AG:$AG)/'Stats summary'!$B$4/100000/COUNTIF(AJ:AJ,$AL785)*100,0)</f>
        <v>#DIV/0!</v>
      </c>
    </row>
    <row r="786" spans="13:41">
      <c r="M786">
        <v>2</v>
      </c>
      <c r="N786">
        <v>201</v>
      </c>
      <c r="O786">
        <v>577</v>
      </c>
      <c r="P786">
        <v>115977</v>
      </c>
      <c r="R786">
        <v>784</v>
      </c>
      <c r="S786">
        <v>2143</v>
      </c>
      <c r="T786">
        <v>1680112</v>
      </c>
      <c r="AG786">
        <v>783</v>
      </c>
      <c r="AH786">
        <v>0</v>
      </c>
      <c r="AI786">
        <f t="shared" si="38"/>
        <v>392</v>
      </c>
      <c r="AJ786">
        <f t="shared" si="39"/>
        <v>79</v>
      </c>
      <c r="AL786">
        <f t="shared" si="37"/>
        <v>784</v>
      </c>
      <c r="AM786" t="e">
        <f>ROUND(SUMIF(AH:AH,$AL786,$AG:$AG)/'Stats summary'!$B$4/100000/COUNTIF(AH:AH,$AL786)*100,0)</f>
        <v>#DIV/0!</v>
      </c>
      <c r="AN786">
        <f>ROUND(SUMIF(AI:AI,$AL786,$AG:$AG)/'Stats summary'!$B$4/100000/COUNTIF(AI:AI,$AL786)*100,0)</f>
        <v>0</v>
      </c>
      <c r="AO786" t="e">
        <f>ROUND(SUMIF(AJ:AJ,$AL786,$AG:$AG)/'Stats summary'!$B$4/100000/COUNTIF(AJ:AJ,$AL786)*100,0)</f>
        <v>#DIV/0!</v>
      </c>
    </row>
    <row r="787" spans="13:41">
      <c r="M787">
        <v>0</v>
      </c>
      <c r="N787">
        <v>202</v>
      </c>
      <c r="O787">
        <v>2091</v>
      </c>
      <c r="P787">
        <v>422382</v>
      </c>
      <c r="R787">
        <v>785</v>
      </c>
      <c r="S787">
        <v>481</v>
      </c>
      <c r="T787">
        <v>377585</v>
      </c>
      <c r="AG787">
        <v>784</v>
      </c>
      <c r="AH787">
        <v>0</v>
      </c>
      <c r="AI787">
        <f t="shared" si="38"/>
        <v>393</v>
      </c>
      <c r="AJ787">
        <f t="shared" si="39"/>
        <v>79</v>
      </c>
      <c r="AL787">
        <f t="shared" si="37"/>
        <v>785</v>
      </c>
      <c r="AM787" t="e">
        <f>ROUND(SUMIF(AH:AH,$AL787,$AG:$AG)/'Stats summary'!$B$4/100000/COUNTIF(AH:AH,$AL787)*100,0)</f>
        <v>#DIV/0!</v>
      </c>
      <c r="AN787">
        <f>ROUND(SUMIF(AI:AI,$AL787,$AG:$AG)/'Stats summary'!$B$4/100000/COUNTIF(AI:AI,$AL787)*100,0)</f>
        <v>0</v>
      </c>
      <c r="AO787" t="e">
        <f>ROUND(SUMIF(AJ:AJ,$AL787,$AG:$AG)/'Stats summary'!$B$4/100000/COUNTIF(AJ:AJ,$AL787)*100,0)</f>
        <v>#DIV/0!</v>
      </c>
    </row>
    <row r="788" spans="13:41">
      <c r="M788">
        <v>1</v>
      </c>
      <c r="N788">
        <v>202</v>
      </c>
      <c r="O788">
        <v>8</v>
      </c>
      <c r="P788">
        <v>1616</v>
      </c>
      <c r="R788">
        <v>786</v>
      </c>
      <c r="S788">
        <v>769</v>
      </c>
      <c r="T788">
        <v>604434</v>
      </c>
      <c r="AG788">
        <v>785</v>
      </c>
      <c r="AH788">
        <v>0</v>
      </c>
      <c r="AI788">
        <f t="shared" si="38"/>
        <v>393</v>
      </c>
      <c r="AJ788">
        <f t="shared" si="39"/>
        <v>79</v>
      </c>
      <c r="AL788">
        <f t="shared" si="37"/>
        <v>786</v>
      </c>
      <c r="AM788" t="e">
        <f>ROUND(SUMIF(AH:AH,$AL788,$AG:$AG)/'Stats summary'!$B$4/100000/COUNTIF(AH:AH,$AL788)*100,0)</f>
        <v>#DIV/0!</v>
      </c>
      <c r="AN788">
        <f>ROUND(SUMIF(AI:AI,$AL788,$AG:$AG)/'Stats summary'!$B$4/100000/COUNTIF(AI:AI,$AL788)*100,0)</f>
        <v>0</v>
      </c>
      <c r="AO788" t="e">
        <f>ROUND(SUMIF(AJ:AJ,$AL788,$AG:$AG)/'Stats summary'!$B$4/100000/COUNTIF(AJ:AJ,$AL788)*100,0)</f>
        <v>#DIV/0!</v>
      </c>
    </row>
    <row r="789" spans="13:41">
      <c r="M789">
        <v>2</v>
      </c>
      <c r="N789">
        <v>202</v>
      </c>
      <c r="O789">
        <v>542</v>
      </c>
      <c r="P789">
        <v>109484</v>
      </c>
      <c r="R789">
        <v>787</v>
      </c>
      <c r="S789">
        <v>501</v>
      </c>
      <c r="T789">
        <v>394287</v>
      </c>
      <c r="AG789">
        <v>786</v>
      </c>
      <c r="AH789">
        <v>0</v>
      </c>
      <c r="AI789">
        <f t="shared" si="38"/>
        <v>394</v>
      </c>
      <c r="AJ789">
        <f t="shared" si="39"/>
        <v>79</v>
      </c>
      <c r="AL789">
        <f t="shared" si="37"/>
        <v>787</v>
      </c>
      <c r="AM789" t="e">
        <f>ROUND(SUMIF(AH:AH,$AL789,$AG:$AG)/'Stats summary'!$B$4/100000/COUNTIF(AH:AH,$AL789)*100,0)</f>
        <v>#DIV/0!</v>
      </c>
      <c r="AN789">
        <f>ROUND(SUMIF(AI:AI,$AL789,$AG:$AG)/'Stats summary'!$B$4/100000/COUNTIF(AI:AI,$AL789)*100,0)</f>
        <v>0</v>
      </c>
      <c r="AO789" t="e">
        <f>ROUND(SUMIF(AJ:AJ,$AL789,$AG:$AG)/'Stats summary'!$B$4/100000/COUNTIF(AJ:AJ,$AL789)*100,0)</f>
        <v>#DIV/0!</v>
      </c>
    </row>
    <row r="790" spans="13:41">
      <c r="M790">
        <v>3</v>
      </c>
      <c r="N790">
        <v>202</v>
      </c>
      <c r="O790">
        <v>11</v>
      </c>
      <c r="P790">
        <v>2222</v>
      </c>
      <c r="R790">
        <v>788</v>
      </c>
      <c r="S790">
        <v>1198</v>
      </c>
      <c r="T790">
        <v>944024</v>
      </c>
      <c r="AG790">
        <v>787</v>
      </c>
      <c r="AH790">
        <v>0</v>
      </c>
      <c r="AI790">
        <f t="shared" si="38"/>
        <v>394</v>
      </c>
      <c r="AJ790">
        <f t="shared" si="39"/>
        <v>79</v>
      </c>
      <c r="AL790">
        <f t="shared" si="37"/>
        <v>788</v>
      </c>
      <c r="AM790" t="e">
        <f>ROUND(SUMIF(AH:AH,$AL790,$AG:$AG)/'Stats summary'!$B$4/100000/COUNTIF(AH:AH,$AL790)*100,0)</f>
        <v>#DIV/0!</v>
      </c>
      <c r="AN790">
        <f>ROUND(SUMIF(AI:AI,$AL790,$AG:$AG)/'Stats summary'!$B$4/100000/COUNTIF(AI:AI,$AL790)*100,0)</f>
        <v>0</v>
      </c>
      <c r="AO790" t="e">
        <f>ROUND(SUMIF(AJ:AJ,$AL790,$AG:$AG)/'Stats summary'!$B$4/100000/COUNTIF(AJ:AJ,$AL790)*100,0)</f>
        <v>#DIV/0!</v>
      </c>
    </row>
    <row r="791" spans="13:41">
      <c r="M791">
        <v>0</v>
      </c>
      <c r="N791">
        <v>203</v>
      </c>
      <c r="O791">
        <v>1391</v>
      </c>
      <c r="P791">
        <v>282373</v>
      </c>
      <c r="R791">
        <v>789</v>
      </c>
      <c r="S791">
        <v>520</v>
      </c>
      <c r="T791">
        <v>410280</v>
      </c>
      <c r="AG791">
        <v>788</v>
      </c>
      <c r="AH791">
        <v>0</v>
      </c>
      <c r="AI791">
        <f t="shared" si="38"/>
        <v>395</v>
      </c>
      <c r="AJ791">
        <f t="shared" si="39"/>
        <v>79</v>
      </c>
      <c r="AL791">
        <f t="shared" si="37"/>
        <v>789</v>
      </c>
      <c r="AM791" t="e">
        <f>ROUND(SUMIF(AH:AH,$AL791,$AG:$AG)/'Stats summary'!$B$4/100000/COUNTIF(AH:AH,$AL791)*100,0)</f>
        <v>#DIV/0!</v>
      </c>
      <c r="AN791">
        <f>ROUND(SUMIF(AI:AI,$AL791,$AG:$AG)/'Stats summary'!$B$4/100000/COUNTIF(AI:AI,$AL791)*100,0)</f>
        <v>0</v>
      </c>
      <c r="AO791" t="e">
        <f>ROUND(SUMIF(AJ:AJ,$AL791,$AG:$AG)/'Stats summary'!$B$4/100000/COUNTIF(AJ:AJ,$AL791)*100,0)</f>
        <v>#DIV/0!</v>
      </c>
    </row>
    <row r="792" spans="13:41">
      <c r="M792">
        <v>1</v>
      </c>
      <c r="N792">
        <v>203</v>
      </c>
      <c r="O792">
        <v>4</v>
      </c>
      <c r="P792">
        <v>812</v>
      </c>
      <c r="R792">
        <v>790</v>
      </c>
      <c r="S792">
        <v>724</v>
      </c>
      <c r="T792">
        <v>571960</v>
      </c>
      <c r="AG792">
        <v>789</v>
      </c>
      <c r="AH792">
        <v>0</v>
      </c>
      <c r="AI792">
        <f t="shared" si="38"/>
        <v>395</v>
      </c>
      <c r="AJ792">
        <f t="shared" si="39"/>
        <v>79</v>
      </c>
      <c r="AL792">
        <f t="shared" si="37"/>
        <v>790</v>
      </c>
      <c r="AM792" t="e">
        <f>ROUND(SUMIF(AH:AH,$AL792,$AG:$AG)/'Stats summary'!$B$4/100000/COUNTIF(AH:AH,$AL792)*100,0)</f>
        <v>#DIV/0!</v>
      </c>
      <c r="AN792">
        <f>ROUND(SUMIF(AI:AI,$AL792,$AG:$AG)/'Stats summary'!$B$4/100000/COUNTIF(AI:AI,$AL792)*100,0)</f>
        <v>0</v>
      </c>
      <c r="AO792" t="e">
        <f>ROUND(SUMIF(AJ:AJ,$AL792,$AG:$AG)/'Stats summary'!$B$4/100000/COUNTIF(AJ:AJ,$AL792)*100,0)</f>
        <v>#DIV/0!</v>
      </c>
    </row>
    <row r="793" spans="13:41">
      <c r="M793">
        <v>2</v>
      </c>
      <c r="N793">
        <v>203</v>
      </c>
      <c r="O793">
        <v>325</v>
      </c>
      <c r="P793">
        <v>65975</v>
      </c>
      <c r="R793">
        <v>791</v>
      </c>
      <c r="S793">
        <v>507</v>
      </c>
      <c r="T793">
        <v>401037</v>
      </c>
      <c r="AG793">
        <v>790</v>
      </c>
      <c r="AH793">
        <v>0</v>
      </c>
      <c r="AI793">
        <f t="shared" si="38"/>
        <v>396</v>
      </c>
      <c r="AJ793">
        <f t="shared" si="39"/>
        <v>80</v>
      </c>
      <c r="AL793">
        <f t="shared" si="37"/>
        <v>791</v>
      </c>
      <c r="AM793" t="e">
        <f>ROUND(SUMIF(AH:AH,$AL793,$AG:$AG)/'Stats summary'!$B$4/100000/COUNTIF(AH:AH,$AL793)*100,0)</f>
        <v>#DIV/0!</v>
      </c>
      <c r="AN793">
        <f>ROUND(SUMIF(AI:AI,$AL793,$AG:$AG)/'Stats summary'!$B$4/100000/COUNTIF(AI:AI,$AL793)*100,0)</f>
        <v>0</v>
      </c>
      <c r="AO793" t="e">
        <f>ROUND(SUMIF(AJ:AJ,$AL793,$AG:$AG)/'Stats summary'!$B$4/100000/COUNTIF(AJ:AJ,$AL793)*100,0)</f>
        <v>#DIV/0!</v>
      </c>
    </row>
    <row r="794" spans="13:41">
      <c r="M794">
        <v>0</v>
      </c>
      <c r="N794">
        <v>204</v>
      </c>
      <c r="O794">
        <v>3710</v>
      </c>
      <c r="P794">
        <v>756840</v>
      </c>
      <c r="R794">
        <v>792</v>
      </c>
      <c r="S794">
        <v>7093</v>
      </c>
      <c r="T794">
        <v>5617656</v>
      </c>
      <c r="AG794">
        <v>791</v>
      </c>
      <c r="AH794">
        <v>0</v>
      </c>
      <c r="AI794">
        <f t="shared" si="38"/>
        <v>396</v>
      </c>
      <c r="AJ794">
        <f t="shared" si="39"/>
        <v>80</v>
      </c>
      <c r="AL794">
        <f t="shared" si="37"/>
        <v>792</v>
      </c>
      <c r="AM794" t="e">
        <f>ROUND(SUMIF(AH:AH,$AL794,$AG:$AG)/'Stats summary'!$B$4/100000/COUNTIF(AH:AH,$AL794)*100,0)</f>
        <v>#DIV/0!</v>
      </c>
      <c r="AN794">
        <f>ROUND(SUMIF(AI:AI,$AL794,$AG:$AG)/'Stats summary'!$B$4/100000/COUNTIF(AI:AI,$AL794)*100,0)</f>
        <v>0</v>
      </c>
      <c r="AO794" t="e">
        <f>ROUND(SUMIF(AJ:AJ,$AL794,$AG:$AG)/'Stats summary'!$B$4/100000/COUNTIF(AJ:AJ,$AL794)*100,0)</f>
        <v>#DIV/0!</v>
      </c>
    </row>
    <row r="795" spans="13:41">
      <c r="M795">
        <v>1</v>
      </c>
      <c r="N795">
        <v>204</v>
      </c>
      <c r="O795">
        <v>7568</v>
      </c>
      <c r="P795">
        <v>1543872</v>
      </c>
      <c r="R795">
        <v>793</v>
      </c>
      <c r="S795">
        <v>527</v>
      </c>
      <c r="T795">
        <v>417911</v>
      </c>
      <c r="AG795">
        <v>792</v>
      </c>
      <c r="AH795">
        <v>0</v>
      </c>
      <c r="AI795">
        <f t="shared" si="38"/>
        <v>397</v>
      </c>
      <c r="AJ795">
        <f t="shared" si="39"/>
        <v>80</v>
      </c>
      <c r="AL795">
        <f t="shared" si="37"/>
        <v>793</v>
      </c>
      <c r="AM795" t="e">
        <f>ROUND(SUMIF(AH:AH,$AL795,$AG:$AG)/'Stats summary'!$B$4/100000/COUNTIF(AH:AH,$AL795)*100,0)</f>
        <v>#DIV/0!</v>
      </c>
      <c r="AN795">
        <f>ROUND(SUMIF(AI:AI,$AL795,$AG:$AG)/'Stats summary'!$B$4/100000/COUNTIF(AI:AI,$AL795)*100,0)</f>
        <v>0</v>
      </c>
      <c r="AO795" t="e">
        <f>ROUND(SUMIF(AJ:AJ,$AL795,$AG:$AG)/'Stats summary'!$B$4/100000/COUNTIF(AJ:AJ,$AL795)*100,0)</f>
        <v>#DIV/0!</v>
      </c>
    </row>
    <row r="796" spans="13:41">
      <c r="M796">
        <v>2</v>
      </c>
      <c r="N796">
        <v>204</v>
      </c>
      <c r="O796">
        <v>2565</v>
      </c>
      <c r="P796">
        <v>523260</v>
      </c>
      <c r="R796">
        <v>794</v>
      </c>
      <c r="S796">
        <v>701</v>
      </c>
      <c r="T796">
        <v>556594</v>
      </c>
      <c r="AG796">
        <v>793</v>
      </c>
      <c r="AH796">
        <v>0</v>
      </c>
      <c r="AI796">
        <f t="shared" si="38"/>
        <v>397</v>
      </c>
      <c r="AJ796">
        <f t="shared" si="39"/>
        <v>80</v>
      </c>
      <c r="AL796">
        <f t="shared" si="37"/>
        <v>794</v>
      </c>
      <c r="AM796" t="e">
        <f>ROUND(SUMIF(AH:AH,$AL796,$AG:$AG)/'Stats summary'!$B$4/100000/COUNTIF(AH:AH,$AL796)*100,0)</f>
        <v>#DIV/0!</v>
      </c>
      <c r="AN796">
        <f>ROUND(SUMIF(AI:AI,$AL796,$AG:$AG)/'Stats summary'!$B$4/100000/COUNTIF(AI:AI,$AL796)*100,0)</f>
        <v>0</v>
      </c>
      <c r="AO796" t="e">
        <f>ROUND(SUMIF(AJ:AJ,$AL796,$AG:$AG)/'Stats summary'!$B$4/100000/COUNTIF(AJ:AJ,$AL796)*100,0)</f>
        <v>#DIV/0!</v>
      </c>
    </row>
    <row r="797" spans="13:41">
      <c r="M797">
        <v>3</v>
      </c>
      <c r="N797">
        <v>204</v>
      </c>
      <c r="O797">
        <v>2989</v>
      </c>
      <c r="P797">
        <v>609756</v>
      </c>
      <c r="R797">
        <v>795</v>
      </c>
      <c r="S797">
        <v>610</v>
      </c>
      <c r="T797">
        <v>484950</v>
      </c>
      <c r="AG797">
        <v>794</v>
      </c>
      <c r="AH797">
        <v>0</v>
      </c>
      <c r="AI797">
        <f t="shared" si="38"/>
        <v>398</v>
      </c>
      <c r="AJ797">
        <f t="shared" si="39"/>
        <v>80</v>
      </c>
      <c r="AL797">
        <f t="shared" si="37"/>
        <v>795</v>
      </c>
      <c r="AM797" t="e">
        <f>ROUND(SUMIF(AH:AH,$AL797,$AG:$AG)/'Stats summary'!$B$4/100000/COUNTIF(AH:AH,$AL797)*100,0)</f>
        <v>#DIV/0!</v>
      </c>
      <c r="AN797">
        <f>ROUND(SUMIF(AI:AI,$AL797,$AG:$AG)/'Stats summary'!$B$4/100000/COUNTIF(AI:AI,$AL797)*100,0)</f>
        <v>0</v>
      </c>
      <c r="AO797" t="e">
        <f>ROUND(SUMIF(AJ:AJ,$AL797,$AG:$AG)/'Stats summary'!$B$4/100000/COUNTIF(AJ:AJ,$AL797)*100,0)</f>
        <v>#DIV/0!</v>
      </c>
    </row>
    <row r="798" spans="13:41">
      <c r="M798">
        <v>0</v>
      </c>
      <c r="N798">
        <v>205</v>
      </c>
      <c r="O798">
        <v>768</v>
      </c>
      <c r="P798">
        <v>157440</v>
      </c>
      <c r="R798">
        <v>796</v>
      </c>
      <c r="S798">
        <v>1461</v>
      </c>
      <c r="T798">
        <v>1162956</v>
      </c>
      <c r="AG798">
        <v>795</v>
      </c>
      <c r="AH798">
        <v>0</v>
      </c>
      <c r="AI798">
        <f t="shared" si="38"/>
        <v>398</v>
      </c>
      <c r="AJ798">
        <f t="shared" si="39"/>
        <v>80</v>
      </c>
      <c r="AL798">
        <f t="shared" si="37"/>
        <v>796</v>
      </c>
      <c r="AM798" t="e">
        <f>ROUND(SUMIF(AH:AH,$AL798,$AG:$AG)/'Stats summary'!$B$4/100000/COUNTIF(AH:AH,$AL798)*100,0)</f>
        <v>#DIV/0!</v>
      </c>
      <c r="AN798">
        <f>ROUND(SUMIF(AI:AI,$AL798,$AG:$AG)/'Stats summary'!$B$4/100000/COUNTIF(AI:AI,$AL798)*100,0)</f>
        <v>0</v>
      </c>
      <c r="AO798" t="e">
        <f>ROUND(SUMIF(AJ:AJ,$AL798,$AG:$AG)/'Stats summary'!$B$4/100000/COUNTIF(AJ:AJ,$AL798)*100,0)</f>
        <v>#DIV/0!</v>
      </c>
    </row>
    <row r="799" spans="13:41">
      <c r="M799">
        <v>1</v>
      </c>
      <c r="N799">
        <v>205</v>
      </c>
      <c r="O799">
        <v>1</v>
      </c>
      <c r="P799">
        <v>205</v>
      </c>
      <c r="R799">
        <v>797</v>
      </c>
      <c r="S799">
        <v>501</v>
      </c>
      <c r="T799">
        <v>399297</v>
      </c>
      <c r="AG799">
        <v>796</v>
      </c>
      <c r="AH799">
        <v>0</v>
      </c>
      <c r="AI799">
        <f t="shared" si="38"/>
        <v>399</v>
      </c>
      <c r="AJ799">
        <f t="shared" si="39"/>
        <v>80</v>
      </c>
      <c r="AL799">
        <f t="shared" si="37"/>
        <v>797</v>
      </c>
      <c r="AM799" t="e">
        <f>ROUND(SUMIF(AH:AH,$AL799,$AG:$AG)/'Stats summary'!$B$4/100000/COUNTIF(AH:AH,$AL799)*100,0)</f>
        <v>#DIV/0!</v>
      </c>
      <c r="AN799">
        <f>ROUND(SUMIF(AI:AI,$AL799,$AG:$AG)/'Stats summary'!$B$4/100000/COUNTIF(AI:AI,$AL799)*100,0)</f>
        <v>0</v>
      </c>
      <c r="AO799" t="e">
        <f>ROUND(SUMIF(AJ:AJ,$AL799,$AG:$AG)/'Stats summary'!$B$4/100000/COUNTIF(AJ:AJ,$AL799)*100,0)</f>
        <v>#DIV/0!</v>
      </c>
    </row>
    <row r="800" spans="13:41">
      <c r="M800">
        <v>2</v>
      </c>
      <c r="N800">
        <v>205</v>
      </c>
      <c r="O800">
        <v>451</v>
      </c>
      <c r="P800">
        <v>92455</v>
      </c>
      <c r="R800">
        <v>798</v>
      </c>
      <c r="S800">
        <v>902</v>
      </c>
      <c r="T800">
        <v>719796</v>
      </c>
      <c r="AG800">
        <v>797</v>
      </c>
      <c r="AH800">
        <v>0</v>
      </c>
      <c r="AI800">
        <f t="shared" si="38"/>
        <v>399</v>
      </c>
      <c r="AJ800">
        <f t="shared" si="39"/>
        <v>80</v>
      </c>
      <c r="AL800">
        <f t="shared" si="37"/>
        <v>798</v>
      </c>
      <c r="AM800" t="e">
        <f>ROUND(SUMIF(AH:AH,$AL800,$AG:$AG)/'Stats summary'!$B$4/100000/COUNTIF(AH:AH,$AL800)*100,0)</f>
        <v>#DIV/0!</v>
      </c>
      <c r="AN800">
        <f>ROUND(SUMIF(AI:AI,$AL800,$AG:$AG)/'Stats summary'!$B$4/100000/COUNTIF(AI:AI,$AL800)*100,0)</f>
        <v>0</v>
      </c>
      <c r="AO800" t="e">
        <f>ROUND(SUMIF(AJ:AJ,$AL800,$AG:$AG)/'Stats summary'!$B$4/100000/COUNTIF(AJ:AJ,$AL800)*100,0)</f>
        <v>#DIV/0!</v>
      </c>
    </row>
    <row r="801" spans="13:41">
      <c r="M801">
        <v>3</v>
      </c>
      <c r="N801">
        <v>205</v>
      </c>
      <c r="O801">
        <v>3</v>
      </c>
      <c r="P801">
        <v>615</v>
      </c>
      <c r="R801">
        <v>799</v>
      </c>
      <c r="S801">
        <v>506</v>
      </c>
      <c r="T801">
        <v>404294</v>
      </c>
      <c r="AG801">
        <v>798</v>
      </c>
      <c r="AH801">
        <v>0</v>
      </c>
      <c r="AI801">
        <f t="shared" si="38"/>
        <v>400</v>
      </c>
      <c r="AJ801">
        <f t="shared" si="39"/>
        <v>80</v>
      </c>
      <c r="AL801">
        <f t="shared" si="37"/>
        <v>799</v>
      </c>
      <c r="AM801" t="e">
        <f>ROUND(SUMIF(AH:AH,$AL801,$AG:$AG)/'Stats summary'!$B$4/100000/COUNTIF(AH:AH,$AL801)*100,0)</f>
        <v>#DIV/0!</v>
      </c>
      <c r="AN801">
        <f>ROUND(SUMIF(AI:AI,$AL801,$AG:$AG)/'Stats summary'!$B$4/100000/COUNTIF(AI:AI,$AL801)*100,0)</f>
        <v>0</v>
      </c>
      <c r="AO801" t="e">
        <f>ROUND(SUMIF(AJ:AJ,$AL801,$AG:$AG)/'Stats summary'!$B$4/100000/COUNTIF(AJ:AJ,$AL801)*100,0)</f>
        <v>#DIV/0!</v>
      </c>
    </row>
    <row r="802" spans="13:41">
      <c r="M802">
        <v>0</v>
      </c>
      <c r="N802">
        <v>206</v>
      </c>
      <c r="O802">
        <v>2770</v>
      </c>
      <c r="P802">
        <v>570620</v>
      </c>
      <c r="R802">
        <v>800</v>
      </c>
      <c r="S802">
        <v>2168</v>
      </c>
      <c r="T802">
        <v>1734400</v>
      </c>
      <c r="AG802">
        <v>799</v>
      </c>
      <c r="AH802">
        <v>0</v>
      </c>
      <c r="AI802">
        <f t="shared" si="38"/>
        <v>400</v>
      </c>
      <c r="AJ802">
        <f t="shared" si="39"/>
        <v>80</v>
      </c>
      <c r="AL802">
        <f t="shared" si="37"/>
        <v>800</v>
      </c>
      <c r="AM802" t="e">
        <f>ROUND(SUMIF(AH:AH,$AL802,$AG:$AG)/'Stats summary'!$B$4/100000/COUNTIF(AH:AH,$AL802)*100,0)</f>
        <v>#DIV/0!</v>
      </c>
      <c r="AN802">
        <f>ROUND(SUMIF(AI:AI,$AL802,$AG:$AG)/'Stats summary'!$B$4/100000/COUNTIF(AI:AI,$AL802)*100,0)</f>
        <v>0</v>
      </c>
      <c r="AO802" t="e">
        <f>ROUND(SUMIF(AJ:AJ,$AL802,$AG:$AG)/'Stats summary'!$B$4/100000/COUNTIF(AJ:AJ,$AL802)*100,0)</f>
        <v>#DIV/0!</v>
      </c>
    </row>
    <row r="803" spans="13:41">
      <c r="M803">
        <v>1</v>
      </c>
      <c r="N803">
        <v>206</v>
      </c>
      <c r="O803">
        <v>34</v>
      </c>
      <c r="P803">
        <v>7004</v>
      </c>
      <c r="R803">
        <v>801</v>
      </c>
      <c r="S803">
        <v>517</v>
      </c>
      <c r="T803">
        <v>414117</v>
      </c>
      <c r="AG803">
        <v>800</v>
      </c>
      <c r="AH803">
        <v>0</v>
      </c>
      <c r="AI803">
        <f t="shared" si="38"/>
        <v>401</v>
      </c>
      <c r="AJ803">
        <f t="shared" si="39"/>
        <v>81</v>
      </c>
      <c r="AL803">
        <f t="shared" si="37"/>
        <v>801</v>
      </c>
      <c r="AM803" t="e">
        <f>ROUND(SUMIF(AH:AH,$AL803,$AG:$AG)/'Stats summary'!$B$4/100000/COUNTIF(AH:AH,$AL803)*100,0)</f>
        <v>#DIV/0!</v>
      </c>
      <c r="AN803">
        <f>ROUND(SUMIF(AI:AI,$AL803,$AG:$AG)/'Stats summary'!$B$4/100000/COUNTIF(AI:AI,$AL803)*100,0)</f>
        <v>0</v>
      </c>
      <c r="AO803" t="e">
        <f>ROUND(SUMIF(AJ:AJ,$AL803,$AG:$AG)/'Stats summary'!$B$4/100000/COUNTIF(AJ:AJ,$AL803)*100,0)</f>
        <v>#DIV/0!</v>
      </c>
    </row>
    <row r="804" spans="13:41">
      <c r="M804">
        <v>2</v>
      </c>
      <c r="N804">
        <v>206</v>
      </c>
      <c r="O804">
        <v>816</v>
      </c>
      <c r="P804">
        <v>168096</v>
      </c>
      <c r="R804">
        <v>802</v>
      </c>
      <c r="S804">
        <v>753</v>
      </c>
      <c r="T804">
        <v>603906</v>
      </c>
      <c r="AG804">
        <v>801</v>
      </c>
      <c r="AH804">
        <v>0</v>
      </c>
      <c r="AI804">
        <f t="shared" si="38"/>
        <v>401</v>
      </c>
      <c r="AJ804">
        <f t="shared" si="39"/>
        <v>81</v>
      </c>
      <c r="AL804">
        <f t="shared" si="37"/>
        <v>802</v>
      </c>
      <c r="AM804" t="e">
        <f>ROUND(SUMIF(AH:AH,$AL804,$AG:$AG)/'Stats summary'!$B$4/100000/COUNTIF(AH:AH,$AL804)*100,0)</f>
        <v>#DIV/0!</v>
      </c>
      <c r="AN804">
        <f>ROUND(SUMIF(AI:AI,$AL804,$AG:$AG)/'Stats summary'!$B$4/100000/COUNTIF(AI:AI,$AL804)*100,0)</f>
        <v>0</v>
      </c>
      <c r="AO804" t="e">
        <f>ROUND(SUMIF(AJ:AJ,$AL804,$AG:$AG)/'Stats summary'!$B$4/100000/COUNTIF(AJ:AJ,$AL804)*100,0)</f>
        <v>#DIV/0!</v>
      </c>
    </row>
    <row r="805" spans="13:41">
      <c r="M805">
        <v>3</v>
      </c>
      <c r="N805">
        <v>206</v>
      </c>
      <c r="O805">
        <v>27</v>
      </c>
      <c r="P805">
        <v>5562</v>
      </c>
      <c r="R805">
        <v>803</v>
      </c>
      <c r="S805">
        <v>491</v>
      </c>
      <c r="T805">
        <v>394273</v>
      </c>
      <c r="AG805">
        <v>802</v>
      </c>
      <c r="AH805">
        <v>0</v>
      </c>
      <c r="AI805">
        <f t="shared" si="38"/>
        <v>402</v>
      </c>
      <c r="AJ805">
        <f t="shared" si="39"/>
        <v>81</v>
      </c>
      <c r="AL805">
        <f t="shared" si="37"/>
        <v>803</v>
      </c>
      <c r="AM805" t="e">
        <f>ROUND(SUMIF(AH:AH,$AL805,$AG:$AG)/'Stats summary'!$B$4/100000/COUNTIF(AH:AH,$AL805)*100,0)</f>
        <v>#DIV/0!</v>
      </c>
      <c r="AN805">
        <f>ROUND(SUMIF(AI:AI,$AL805,$AG:$AG)/'Stats summary'!$B$4/100000/COUNTIF(AI:AI,$AL805)*100,0)</f>
        <v>0</v>
      </c>
      <c r="AO805" t="e">
        <f>ROUND(SUMIF(AJ:AJ,$AL805,$AG:$AG)/'Stats summary'!$B$4/100000/COUNTIF(AJ:AJ,$AL805)*100,0)</f>
        <v>#DIV/0!</v>
      </c>
    </row>
    <row r="806" spans="13:41">
      <c r="M806">
        <v>0</v>
      </c>
      <c r="N806">
        <v>207</v>
      </c>
      <c r="O806">
        <v>506</v>
      </c>
      <c r="P806">
        <v>104742</v>
      </c>
      <c r="R806">
        <v>804</v>
      </c>
      <c r="S806">
        <v>1571</v>
      </c>
      <c r="T806">
        <v>1263084</v>
      </c>
      <c r="AG806">
        <v>803</v>
      </c>
      <c r="AH806">
        <v>0</v>
      </c>
      <c r="AI806">
        <f t="shared" si="38"/>
        <v>402</v>
      </c>
      <c r="AJ806">
        <f t="shared" si="39"/>
        <v>81</v>
      </c>
      <c r="AL806">
        <f t="shared" si="37"/>
        <v>804</v>
      </c>
      <c r="AM806" t="e">
        <f>ROUND(SUMIF(AH:AH,$AL806,$AG:$AG)/'Stats summary'!$B$4/100000/COUNTIF(AH:AH,$AL806)*100,0)</f>
        <v>#DIV/0!</v>
      </c>
      <c r="AN806">
        <f>ROUND(SUMIF(AI:AI,$AL806,$AG:$AG)/'Stats summary'!$B$4/100000/COUNTIF(AI:AI,$AL806)*100,0)</f>
        <v>0</v>
      </c>
      <c r="AO806" t="e">
        <f>ROUND(SUMIF(AJ:AJ,$AL806,$AG:$AG)/'Stats summary'!$B$4/100000/COUNTIF(AJ:AJ,$AL806)*100,0)</f>
        <v>#DIV/0!</v>
      </c>
    </row>
    <row r="807" spans="13:41">
      <c r="M807">
        <v>1</v>
      </c>
      <c r="N807">
        <v>207</v>
      </c>
      <c r="O807">
        <v>15</v>
      </c>
      <c r="P807">
        <v>3105</v>
      </c>
      <c r="R807">
        <v>805</v>
      </c>
      <c r="S807">
        <v>468</v>
      </c>
      <c r="T807">
        <v>376740</v>
      </c>
      <c r="AG807">
        <v>804</v>
      </c>
      <c r="AH807">
        <v>0</v>
      </c>
      <c r="AI807">
        <f t="shared" si="38"/>
        <v>403</v>
      </c>
      <c r="AJ807">
        <f t="shared" si="39"/>
        <v>81</v>
      </c>
      <c r="AL807">
        <f t="shared" si="37"/>
        <v>805</v>
      </c>
      <c r="AM807" t="e">
        <f>ROUND(SUMIF(AH:AH,$AL807,$AG:$AG)/'Stats summary'!$B$4/100000/COUNTIF(AH:AH,$AL807)*100,0)</f>
        <v>#DIV/0!</v>
      </c>
      <c r="AN807">
        <f>ROUND(SUMIF(AI:AI,$AL807,$AG:$AG)/'Stats summary'!$B$4/100000/COUNTIF(AI:AI,$AL807)*100,0)</f>
        <v>0</v>
      </c>
      <c r="AO807" t="e">
        <f>ROUND(SUMIF(AJ:AJ,$AL807,$AG:$AG)/'Stats summary'!$B$4/100000/COUNTIF(AJ:AJ,$AL807)*100,0)</f>
        <v>#DIV/0!</v>
      </c>
    </row>
    <row r="808" spans="13:41">
      <c r="M808">
        <v>2</v>
      </c>
      <c r="N808">
        <v>207</v>
      </c>
      <c r="O808">
        <v>727</v>
      </c>
      <c r="P808">
        <v>150489</v>
      </c>
      <c r="R808">
        <v>806</v>
      </c>
      <c r="S808">
        <v>797</v>
      </c>
      <c r="T808">
        <v>642382</v>
      </c>
      <c r="AG808">
        <v>805</v>
      </c>
      <c r="AH808">
        <v>0</v>
      </c>
      <c r="AI808">
        <f t="shared" si="38"/>
        <v>403</v>
      </c>
      <c r="AJ808">
        <f t="shared" si="39"/>
        <v>81</v>
      </c>
      <c r="AL808">
        <f t="shared" si="37"/>
        <v>806</v>
      </c>
      <c r="AM808" t="e">
        <f>ROUND(SUMIF(AH:AH,$AL808,$AG:$AG)/'Stats summary'!$B$4/100000/COUNTIF(AH:AH,$AL808)*100,0)</f>
        <v>#DIV/0!</v>
      </c>
      <c r="AN808">
        <f>ROUND(SUMIF(AI:AI,$AL808,$AG:$AG)/'Stats summary'!$B$4/100000/COUNTIF(AI:AI,$AL808)*100,0)</f>
        <v>0</v>
      </c>
      <c r="AO808" t="e">
        <f>ROUND(SUMIF(AJ:AJ,$AL808,$AG:$AG)/'Stats summary'!$B$4/100000/COUNTIF(AJ:AJ,$AL808)*100,0)</f>
        <v>#DIV/0!</v>
      </c>
    </row>
    <row r="809" spans="13:41">
      <c r="M809">
        <v>3</v>
      </c>
      <c r="N809">
        <v>207</v>
      </c>
      <c r="O809">
        <v>12</v>
      </c>
      <c r="P809">
        <v>2484</v>
      </c>
      <c r="R809">
        <v>807</v>
      </c>
      <c r="S809">
        <v>486</v>
      </c>
      <c r="T809">
        <v>392202</v>
      </c>
      <c r="AG809">
        <v>806</v>
      </c>
      <c r="AH809">
        <v>0</v>
      </c>
      <c r="AI809">
        <f t="shared" si="38"/>
        <v>404</v>
      </c>
      <c r="AJ809">
        <f t="shared" si="39"/>
        <v>81</v>
      </c>
      <c r="AL809">
        <f t="shared" si="37"/>
        <v>807</v>
      </c>
      <c r="AM809" t="e">
        <f>ROUND(SUMIF(AH:AH,$AL809,$AG:$AG)/'Stats summary'!$B$4/100000/COUNTIF(AH:AH,$AL809)*100,0)</f>
        <v>#DIV/0!</v>
      </c>
      <c r="AN809">
        <f>ROUND(SUMIF(AI:AI,$AL809,$AG:$AG)/'Stats summary'!$B$4/100000/COUNTIF(AI:AI,$AL809)*100,0)</f>
        <v>0</v>
      </c>
      <c r="AO809" t="e">
        <f>ROUND(SUMIF(AJ:AJ,$AL809,$AG:$AG)/'Stats summary'!$B$4/100000/COUNTIF(AJ:AJ,$AL809)*100,0)</f>
        <v>#DIV/0!</v>
      </c>
    </row>
    <row r="810" spans="13:41">
      <c r="M810">
        <v>0</v>
      </c>
      <c r="N810">
        <v>208</v>
      </c>
      <c r="O810">
        <v>121219</v>
      </c>
      <c r="P810">
        <v>25213552</v>
      </c>
      <c r="R810">
        <v>808</v>
      </c>
      <c r="S810">
        <v>1502</v>
      </c>
      <c r="T810">
        <v>1213616</v>
      </c>
      <c r="AG810">
        <v>807</v>
      </c>
      <c r="AH810">
        <v>0</v>
      </c>
      <c r="AI810">
        <f t="shared" si="38"/>
        <v>404</v>
      </c>
      <c r="AJ810">
        <f t="shared" si="39"/>
        <v>81</v>
      </c>
      <c r="AL810">
        <f t="shared" si="37"/>
        <v>808</v>
      </c>
      <c r="AM810" t="e">
        <f>ROUND(SUMIF(AH:AH,$AL810,$AG:$AG)/'Stats summary'!$B$4/100000/COUNTIF(AH:AH,$AL810)*100,0)</f>
        <v>#DIV/0!</v>
      </c>
      <c r="AN810">
        <f>ROUND(SUMIF(AI:AI,$AL810,$AG:$AG)/'Stats summary'!$B$4/100000/COUNTIF(AI:AI,$AL810)*100,0)</f>
        <v>0</v>
      </c>
      <c r="AO810" t="e">
        <f>ROUND(SUMIF(AJ:AJ,$AL810,$AG:$AG)/'Stats summary'!$B$4/100000/COUNTIF(AJ:AJ,$AL810)*100,0)</f>
        <v>#DIV/0!</v>
      </c>
    </row>
    <row r="811" spans="13:41">
      <c r="M811">
        <v>1</v>
      </c>
      <c r="N811">
        <v>208</v>
      </c>
      <c r="O811">
        <v>136714</v>
      </c>
      <c r="P811">
        <v>28436512</v>
      </c>
      <c r="R811">
        <v>809</v>
      </c>
      <c r="S811">
        <v>504</v>
      </c>
      <c r="T811">
        <v>407736</v>
      </c>
      <c r="AG811">
        <v>808</v>
      </c>
      <c r="AH811">
        <v>0</v>
      </c>
      <c r="AI811">
        <f t="shared" si="38"/>
        <v>405</v>
      </c>
      <c r="AJ811">
        <f t="shared" si="39"/>
        <v>81</v>
      </c>
      <c r="AL811">
        <f t="shared" si="37"/>
        <v>809</v>
      </c>
      <c r="AM811" t="e">
        <f>ROUND(SUMIF(AH:AH,$AL811,$AG:$AG)/'Stats summary'!$B$4/100000/COUNTIF(AH:AH,$AL811)*100,0)</f>
        <v>#DIV/0!</v>
      </c>
      <c r="AN811">
        <f>ROUND(SUMIF(AI:AI,$AL811,$AG:$AG)/'Stats summary'!$B$4/100000/COUNTIF(AI:AI,$AL811)*100,0)</f>
        <v>0</v>
      </c>
      <c r="AO811" t="e">
        <f>ROUND(SUMIF(AJ:AJ,$AL811,$AG:$AG)/'Stats summary'!$B$4/100000/COUNTIF(AJ:AJ,$AL811)*100,0)</f>
        <v>#DIV/0!</v>
      </c>
    </row>
    <row r="812" spans="13:41">
      <c r="M812">
        <v>2</v>
      </c>
      <c r="N812">
        <v>208</v>
      </c>
      <c r="O812">
        <v>17717</v>
      </c>
      <c r="P812">
        <v>3685136</v>
      </c>
      <c r="R812">
        <v>810</v>
      </c>
      <c r="S812">
        <v>752</v>
      </c>
      <c r="T812">
        <v>609120</v>
      </c>
      <c r="AG812">
        <v>809</v>
      </c>
      <c r="AH812">
        <v>0</v>
      </c>
      <c r="AI812">
        <f t="shared" si="38"/>
        <v>405</v>
      </c>
      <c r="AJ812">
        <f t="shared" si="39"/>
        <v>81</v>
      </c>
      <c r="AL812">
        <f t="shared" si="37"/>
        <v>810</v>
      </c>
      <c r="AM812" t="e">
        <f>ROUND(SUMIF(AH:AH,$AL812,$AG:$AG)/'Stats summary'!$B$4/100000/COUNTIF(AH:AH,$AL812)*100,0)</f>
        <v>#DIV/0!</v>
      </c>
      <c r="AN812">
        <f>ROUND(SUMIF(AI:AI,$AL812,$AG:$AG)/'Stats summary'!$B$4/100000/COUNTIF(AI:AI,$AL812)*100,0)</f>
        <v>0</v>
      </c>
      <c r="AO812" t="e">
        <f>ROUND(SUMIF(AJ:AJ,$AL812,$AG:$AG)/'Stats summary'!$B$4/100000/COUNTIF(AJ:AJ,$AL812)*100,0)</f>
        <v>#DIV/0!</v>
      </c>
    </row>
    <row r="813" spans="13:41">
      <c r="M813">
        <v>3</v>
      </c>
      <c r="N813">
        <v>208</v>
      </c>
      <c r="O813">
        <v>36076</v>
      </c>
      <c r="P813">
        <v>7503808</v>
      </c>
      <c r="R813">
        <v>811</v>
      </c>
      <c r="S813">
        <v>419</v>
      </c>
      <c r="T813">
        <v>339809</v>
      </c>
      <c r="AG813">
        <v>810</v>
      </c>
      <c r="AH813">
        <v>0</v>
      </c>
      <c r="AI813">
        <f t="shared" si="38"/>
        <v>406</v>
      </c>
      <c r="AJ813">
        <f t="shared" si="39"/>
        <v>82</v>
      </c>
      <c r="AL813">
        <f t="shared" si="37"/>
        <v>811</v>
      </c>
      <c r="AM813" t="e">
        <f>ROUND(SUMIF(AH:AH,$AL813,$AG:$AG)/'Stats summary'!$B$4/100000/COUNTIF(AH:AH,$AL813)*100,0)</f>
        <v>#DIV/0!</v>
      </c>
      <c r="AN813">
        <f>ROUND(SUMIF(AI:AI,$AL813,$AG:$AG)/'Stats summary'!$B$4/100000/COUNTIF(AI:AI,$AL813)*100,0)</f>
        <v>0</v>
      </c>
      <c r="AO813" t="e">
        <f>ROUND(SUMIF(AJ:AJ,$AL813,$AG:$AG)/'Stats summary'!$B$4/100000/COUNTIF(AJ:AJ,$AL813)*100,0)</f>
        <v>#DIV/0!</v>
      </c>
    </row>
    <row r="814" spans="13:41">
      <c r="M814">
        <v>0</v>
      </c>
      <c r="N814">
        <v>209</v>
      </c>
      <c r="O814">
        <v>212</v>
      </c>
      <c r="P814">
        <v>44308</v>
      </c>
      <c r="R814">
        <v>812</v>
      </c>
      <c r="S814">
        <v>1269</v>
      </c>
      <c r="T814">
        <v>1030428</v>
      </c>
      <c r="AG814">
        <v>811</v>
      </c>
      <c r="AH814">
        <v>0</v>
      </c>
      <c r="AI814">
        <f t="shared" si="38"/>
        <v>406</v>
      </c>
      <c r="AJ814">
        <f t="shared" si="39"/>
        <v>82</v>
      </c>
      <c r="AL814">
        <f t="shared" si="37"/>
        <v>812</v>
      </c>
      <c r="AM814" t="e">
        <f>ROUND(SUMIF(AH:AH,$AL814,$AG:$AG)/'Stats summary'!$B$4/100000/COUNTIF(AH:AH,$AL814)*100,0)</f>
        <v>#DIV/0!</v>
      </c>
      <c r="AN814">
        <f>ROUND(SUMIF(AI:AI,$AL814,$AG:$AG)/'Stats summary'!$B$4/100000/COUNTIF(AI:AI,$AL814)*100,0)</f>
        <v>0</v>
      </c>
      <c r="AO814" t="e">
        <f>ROUND(SUMIF(AJ:AJ,$AL814,$AG:$AG)/'Stats summary'!$B$4/100000/COUNTIF(AJ:AJ,$AL814)*100,0)</f>
        <v>#DIV/0!</v>
      </c>
    </row>
    <row r="815" spans="13:41">
      <c r="M815">
        <v>2</v>
      </c>
      <c r="N815">
        <v>209</v>
      </c>
      <c r="O815">
        <v>60</v>
      </c>
      <c r="P815">
        <v>12540</v>
      </c>
      <c r="R815">
        <v>813</v>
      </c>
      <c r="S815">
        <v>486</v>
      </c>
      <c r="T815">
        <v>395118</v>
      </c>
      <c r="AG815">
        <v>812</v>
      </c>
      <c r="AH815">
        <v>0</v>
      </c>
      <c r="AI815">
        <f t="shared" si="38"/>
        <v>407</v>
      </c>
      <c r="AJ815">
        <f t="shared" si="39"/>
        <v>82</v>
      </c>
      <c r="AL815">
        <f t="shared" si="37"/>
        <v>813</v>
      </c>
      <c r="AM815" t="e">
        <f>ROUND(SUMIF(AH:AH,$AL815,$AG:$AG)/'Stats summary'!$B$4/100000/COUNTIF(AH:AH,$AL815)*100,0)</f>
        <v>#DIV/0!</v>
      </c>
      <c r="AN815">
        <f>ROUND(SUMIF(AI:AI,$AL815,$AG:$AG)/'Stats summary'!$B$4/100000/COUNTIF(AI:AI,$AL815)*100,0)</f>
        <v>0</v>
      </c>
      <c r="AO815" t="e">
        <f>ROUND(SUMIF(AJ:AJ,$AL815,$AG:$AG)/'Stats summary'!$B$4/100000/COUNTIF(AJ:AJ,$AL815)*100,0)</f>
        <v>#DIV/0!</v>
      </c>
    </row>
    <row r="816" spans="13:41">
      <c r="M816">
        <v>0</v>
      </c>
      <c r="N816">
        <v>210</v>
      </c>
      <c r="O816">
        <v>3172</v>
      </c>
      <c r="P816">
        <v>666120</v>
      </c>
      <c r="R816">
        <v>814</v>
      </c>
      <c r="S816">
        <v>712</v>
      </c>
      <c r="T816">
        <v>579568</v>
      </c>
      <c r="AG816">
        <v>813</v>
      </c>
      <c r="AH816">
        <v>0</v>
      </c>
      <c r="AI816">
        <f t="shared" si="38"/>
        <v>407</v>
      </c>
      <c r="AJ816">
        <f t="shared" si="39"/>
        <v>82</v>
      </c>
      <c r="AL816">
        <f t="shared" si="37"/>
        <v>814</v>
      </c>
      <c r="AM816" t="e">
        <f>ROUND(SUMIF(AH:AH,$AL816,$AG:$AG)/'Stats summary'!$B$4/100000/COUNTIF(AH:AH,$AL816)*100,0)</f>
        <v>#DIV/0!</v>
      </c>
      <c r="AN816">
        <f>ROUND(SUMIF(AI:AI,$AL816,$AG:$AG)/'Stats summary'!$B$4/100000/COUNTIF(AI:AI,$AL816)*100,0)</f>
        <v>0</v>
      </c>
      <c r="AO816" t="e">
        <f>ROUND(SUMIF(AJ:AJ,$AL816,$AG:$AG)/'Stats summary'!$B$4/100000/COUNTIF(AJ:AJ,$AL816)*100,0)</f>
        <v>#DIV/0!</v>
      </c>
    </row>
    <row r="817" spans="13:41">
      <c r="M817">
        <v>1</v>
      </c>
      <c r="N817">
        <v>210</v>
      </c>
      <c r="O817">
        <v>72</v>
      </c>
      <c r="P817">
        <v>15120</v>
      </c>
      <c r="R817">
        <v>815</v>
      </c>
      <c r="S817">
        <v>552</v>
      </c>
      <c r="T817">
        <v>449880</v>
      </c>
      <c r="AG817">
        <v>814</v>
      </c>
      <c r="AH817">
        <v>0</v>
      </c>
      <c r="AI817">
        <f t="shared" si="38"/>
        <v>408</v>
      </c>
      <c r="AJ817">
        <f t="shared" si="39"/>
        <v>82</v>
      </c>
      <c r="AL817">
        <f t="shared" si="37"/>
        <v>815</v>
      </c>
      <c r="AM817" t="e">
        <f>ROUND(SUMIF(AH:AH,$AL817,$AG:$AG)/'Stats summary'!$B$4/100000/COUNTIF(AH:AH,$AL817)*100,0)</f>
        <v>#DIV/0!</v>
      </c>
      <c r="AN817">
        <f>ROUND(SUMIF(AI:AI,$AL817,$AG:$AG)/'Stats summary'!$B$4/100000/COUNTIF(AI:AI,$AL817)*100,0)</f>
        <v>0</v>
      </c>
      <c r="AO817" t="e">
        <f>ROUND(SUMIF(AJ:AJ,$AL817,$AG:$AG)/'Stats summary'!$B$4/100000/COUNTIF(AJ:AJ,$AL817)*100,0)</f>
        <v>#DIV/0!</v>
      </c>
    </row>
    <row r="818" spans="13:41">
      <c r="M818">
        <v>2</v>
      </c>
      <c r="N818">
        <v>210</v>
      </c>
      <c r="O818">
        <v>1710</v>
      </c>
      <c r="P818">
        <v>359100</v>
      </c>
      <c r="R818">
        <v>816</v>
      </c>
      <c r="S818">
        <v>2094</v>
      </c>
      <c r="T818">
        <v>1708704</v>
      </c>
      <c r="AG818">
        <v>815</v>
      </c>
      <c r="AH818">
        <v>0</v>
      </c>
      <c r="AI818">
        <f t="shared" si="38"/>
        <v>408</v>
      </c>
      <c r="AJ818">
        <f t="shared" si="39"/>
        <v>82</v>
      </c>
      <c r="AL818">
        <f t="shared" si="37"/>
        <v>816</v>
      </c>
      <c r="AM818" t="e">
        <f>ROUND(SUMIF(AH:AH,$AL818,$AG:$AG)/'Stats summary'!$B$4/100000/COUNTIF(AH:AH,$AL818)*100,0)</f>
        <v>#DIV/0!</v>
      </c>
      <c r="AN818">
        <f>ROUND(SUMIF(AI:AI,$AL818,$AG:$AG)/'Stats summary'!$B$4/100000/COUNTIF(AI:AI,$AL818)*100,0)</f>
        <v>0</v>
      </c>
      <c r="AO818" t="e">
        <f>ROUND(SUMIF(AJ:AJ,$AL818,$AG:$AG)/'Stats summary'!$B$4/100000/COUNTIF(AJ:AJ,$AL818)*100,0)</f>
        <v>#DIV/0!</v>
      </c>
    </row>
    <row r="819" spans="13:41">
      <c r="M819">
        <v>3</v>
      </c>
      <c r="N819">
        <v>210</v>
      </c>
      <c r="O819">
        <v>15</v>
      </c>
      <c r="P819">
        <v>3150</v>
      </c>
      <c r="R819">
        <v>817</v>
      </c>
      <c r="S819">
        <v>455</v>
      </c>
      <c r="T819">
        <v>371735</v>
      </c>
      <c r="AG819">
        <v>816</v>
      </c>
      <c r="AH819">
        <v>0</v>
      </c>
      <c r="AI819">
        <f t="shared" si="38"/>
        <v>409</v>
      </c>
      <c r="AJ819">
        <f t="shared" si="39"/>
        <v>82</v>
      </c>
      <c r="AL819">
        <f t="shared" si="37"/>
        <v>817</v>
      </c>
      <c r="AM819" t="e">
        <f>ROUND(SUMIF(AH:AH,$AL819,$AG:$AG)/'Stats summary'!$B$4/100000/COUNTIF(AH:AH,$AL819)*100,0)</f>
        <v>#DIV/0!</v>
      </c>
      <c r="AN819">
        <f>ROUND(SUMIF(AI:AI,$AL819,$AG:$AG)/'Stats summary'!$B$4/100000/COUNTIF(AI:AI,$AL819)*100,0)</f>
        <v>0</v>
      </c>
      <c r="AO819" t="e">
        <f>ROUND(SUMIF(AJ:AJ,$AL819,$AG:$AG)/'Stats summary'!$B$4/100000/COUNTIF(AJ:AJ,$AL819)*100,0)</f>
        <v>#DIV/0!</v>
      </c>
    </row>
    <row r="820" spans="13:41">
      <c r="M820">
        <v>0</v>
      </c>
      <c r="N820">
        <v>211</v>
      </c>
      <c r="O820">
        <v>1132</v>
      </c>
      <c r="P820">
        <v>238852</v>
      </c>
      <c r="R820">
        <v>818</v>
      </c>
      <c r="S820">
        <v>719</v>
      </c>
      <c r="T820">
        <v>588142</v>
      </c>
      <c r="AG820">
        <v>817</v>
      </c>
      <c r="AH820">
        <v>0</v>
      </c>
      <c r="AI820">
        <f t="shared" si="38"/>
        <v>409</v>
      </c>
      <c r="AJ820">
        <f t="shared" si="39"/>
        <v>82</v>
      </c>
      <c r="AL820">
        <f t="shared" si="37"/>
        <v>818</v>
      </c>
      <c r="AM820" t="e">
        <f>ROUND(SUMIF(AH:AH,$AL820,$AG:$AG)/'Stats summary'!$B$4/100000/COUNTIF(AH:AH,$AL820)*100,0)</f>
        <v>#DIV/0!</v>
      </c>
      <c r="AN820">
        <f>ROUND(SUMIF(AI:AI,$AL820,$AG:$AG)/'Stats summary'!$B$4/100000/COUNTIF(AI:AI,$AL820)*100,0)</f>
        <v>0</v>
      </c>
      <c r="AO820" t="e">
        <f>ROUND(SUMIF(AJ:AJ,$AL820,$AG:$AG)/'Stats summary'!$B$4/100000/COUNTIF(AJ:AJ,$AL820)*100,0)</f>
        <v>#DIV/0!</v>
      </c>
    </row>
    <row r="821" spans="13:41">
      <c r="M821">
        <v>1</v>
      </c>
      <c r="N821">
        <v>211</v>
      </c>
      <c r="O821">
        <v>93</v>
      </c>
      <c r="P821">
        <v>19623</v>
      </c>
      <c r="R821">
        <v>819</v>
      </c>
      <c r="S821">
        <v>509</v>
      </c>
      <c r="T821">
        <v>416871</v>
      </c>
      <c r="AG821">
        <v>818</v>
      </c>
      <c r="AH821">
        <v>0</v>
      </c>
      <c r="AI821">
        <f t="shared" si="38"/>
        <v>410</v>
      </c>
      <c r="AJ821">
        <f t="shared" si="39"/>
        <v>82</v>
      </c>
      <c r="AL821">
        <f t="shared" si="37"/>
        <v>819</v>
      </c>
      <c r="AM821" t="e">
        <f>ROUND(SUMIF(AH:AH,$AL821,$AG:$AG)/'Stats summary'!$B$4/100000/COUNTIF(AH:AH,$AL821)*100,0)</f>
        <v>#DIV/0!</v>
      </c>
      <c r="AN821">
        <f>ROUND(SUMIF(AI:AI,$AL821,$AG:$AG)/'Stats summary'!$B$4/100000/COUNTIF(AI:AI,$AL821)*100,0)</f>
        <v>0</v>
      </c>
      <c r="AO821" t="e">
        <f>ROUND(SUMIF(AJ:AJ,$AL821,$AG:$AG)/'Stats summary'!$B$4/100000/COUNTIF(AJ:AJ,$AL821)*100,0)</f>
        <v>#DIV/0!</v>
      </c>
    </row>
    <row r="822" spans="13:41">
      <c r="M822">
        <v>2</v>
      </c>
      <c r="N822">
        <v>211</v>
      </c>
      <c r="O822">
        <v>179</v>
      </c>
      <c r="P822">
        <v>37769</v>
      </c>
      <c r="R822">
        <v>820</v>
      </c>
      <c r="S822">
        <v>1207</v>
      </c>
      <c r="T822">
        <v>989740</v>
      </c>
      <c r="AG822">
        <v>819</v>
      </c>
      <c r="AH822">
        <v>0</v>
      </c>
      <c r="AI822">
        <f t="shared" si="38"/>
        <v>410</v>
      </c>
      <c r="AJ822">
        <f t="shared" si="39"/>
        <v>82</v>
      </c>
      <c r="AL822">
        <f t="shared" si="37"/>
        <v>820</v>
      </c>
      <c r="AM822" t="e">
        <f>ROUND(SUMIF(AH:AH,$AL822,$AG:$AG)/'Stats summary'!$B$4/100000/COUNTIF(AH:AH,$AL822)*100,0)</f>
        <v>#DIV/0!</v>
      </c>
      <c r="AN822">
        <f>ROUND(SUMIF(AI:AI,$AL822,$AG:$AG)/'Stats summary'!$B$4/100000/COUNTIF(AI:AI,$AL822)*100,0)</f>
        <v>0</v>
      </c>
      <c r="AO822" t="e">
        <f>ROUND(SUMIF(AJ:AJ,$AL822,$AG:$AG)/'Stats summary'!$B$4/100000/COUNTIF(AJ:AJ,$AL822)*100,0)</f>
        <v>#DIV/0!</v>
      </c>
    </row>
    <row r="823" spans="13:41">
      <c r="M823">
        <v>3</v>
      </c>
      <c r="N823">
        <v>211</v>
      </c>
      <c r="O823">
        <v>13</v>
      </c>
      <c r="P823">
        <v>2743</v>
      </c>
      <c r="R823">
        <v>821</v>
      </c>
      <c r="S823">
        <v>480</v>
      </c>
      <c r="T823">
        <v>394080</v>
      </c>
      <c r="AG823">
        <v>820</v>
      </c>
      <c r="AH823">
        <v>0</v>
      </c>
      <c r="AI823">
        <f t="shared" si="38"/>
        <v>411</v>
      </c>
      <c r="AJ823">
        <f t="shared" si="39"/>
        <v>83</v>
      </c>
      <c r="AL823">
        <f t="shared" si="37"/>
        <v>821</v>
      </c>
      <c r="AM823" t="e">
        <f>ROUND(SUMIF(AH:AH,$AL823,$AG:$AG)/'Stats summary'!$B$4/100000/COUNTIF(AH:AH,$AL823)*100,0)</f>
        <v>#DIV/0!</v>
      </c>
      <c r="AN823">
        <f>ROUND(SUMIF(AI:AI,$AL823,$AG:$AG)/'Stats summary'!$B$4/100000/COUNTIF(AI:AI,$AL823)*100,0)</f>
        <v>0</v>
      </c>
      <c r="AO823" t="e">
        <f>ROUND(SUMIF(AJ:AJ,$AL823,$AG:$AG)/'Stats summary'!$B$4/100000/COUNTIF(AJ:AJ,$AL823)*100,0)</f>
        <v>#DIV/0!</v>
      </c>
    </row>
    <row r="824" spans="13:41">
      <c r="M824">
        <v>0</v>
      </c>
      <c r="N824">
        <v>212</v>
      </c>
      <c r="O824">
        <v>1567</v>
      </c>
      <c r="P824">
        <v>332204</v>
      </c>
      <c r="R824">
        <v>822</v>
      </c>
      <c r="S824">
        <v>689</v>
      </c>
      <c r="T824">
        <v>566358</v>
      </c>
      <c r="AG824">
        <v>821</v>
      </c>
      <c r="AH824">
        <v>0</v>
      </c>
      <c r="AI824">
        <f t="shared" si="38"/>
        <v>411</v>
      </c>
      <c r="AJ824">
        <f t="shared" si="39"/>
        <v>83</v>
      </c>
      <c r="AL824">
        <f t="shared" si="37"/>
        <v>822</v>
      </c>
      <c r="AM824" t="e">
        <f>ROUND(SUMIF(AH:AH,$AL824,$AG:$AG)/'Stats summary'!$B$4/100000/COUNTIF(AH:AH,$AL824)*100,0)</f>
        <v>#DIV/0!</v>
      </c>
      <c r="AN824">
        <f>ROUND(SUMIF(AI:AI,$AL824,$AG:$AG)/'Stats summary'!$B$4/100000/COUNTIF(AI:AI,$AL824)*100,0)</f>
        <v>0</v>
      </c>
      <c r="AO824" t="e">
        <f>ROUND(SUMIF(AJ:AJ,$AL824,$AG:$AG)/'Stats summary'!$B$4/100000/COUNTIF(AJ:AJ,$AL824)*100,0)</f>
        <v>#DIV/0!</v>
      </c>
    </row>
    <row r="825" spans="13:41">
      <c r="M825">
        <v>1</v>
      </c>
      <c r="N825">
        <v>212</v>
      </c>
      <c r="O825">
        <v>5207</v>
      </c>
      <c r="P825">
        <v>1103884</v>
      </c>
      <c r="R825">
        <v>823</v>
      </c>
      <c r="S825">
        <v>491</v>
      </c>
      <c r="T825">
        <v>404093</v>
      </c>
      <c r="AG825">
        <v>822</v>
      </c>
      <c r="AH825">
        <v>0</v>
      </c>
      <c r="AI825">
        <f t="shared" si="38"/>
        <v>412</v>
      </c>
      <c r="AJ825">
        <f t="shared" si="39"/>
        <v>83</v>
      </c>
      <c r="AL825">
        <f t="shared" si="37"/>
        <v>823</v>
      </c>
      <c r="AM825" t="e">
        <f>ROUND(SUMIF(AH:AH,$AL825,$AG:$AG)/'Stats summary'!$B$4/100000/COUNTIF(AH:AH,$AL825)*100,0)</f>
        <v>#DIV/0!</v>
      </c>
      <c r="AN825">
        <f>ROUND(SUMIF(AI:AI,$AL825,$AG:$AG)/'Stats summary'!$B$4/100000/COUNTIF(AI:AI,$AL825)*100,0)</f>
        <v>0</v>
      </c>
      <c r="AO825" t="e">
        <f>ROUND(SUMIF(AJ:AJ,$AL825,$AG:$AG)/'Stats summary'!$B$4/100000/COUNTIF(AJ:AJ,$AL825)*100,0)</f>
        <v>#DIV/0!</v>
      </c>
    </row>
    <row r="826" spans="13:41">
      <c r="M826">
        <v>2</v>
      </c>
      <c r="N826">
        <v>212</v>
      </c>
      <c r="O826">
        <v>902</v>
      </c>
      <c r="P826">
        <v>191224</v>
      </c>
      <c r="R826">
        <v>824</v>
      </c>
      <c r="S826">
        <v>1329</v>
      </c>
      <c r="T826">
        <v>1095096</v>
      </c>
      <c r="AG826">
        <v>823</v>
      </c>
      <c r="AH826">
        <v>0</v>
      </c>
      <c r="AI826">
        <f t="shared" si="38"/>
        <v>412</v>
      </c>
      <c r="AJ826">
        <f t="shared" si="39"/>
        <v>83</v>
      </c>
      <c r="AL826">
        <f t="shared" si="37"/>
        <v>824</v>
      </c>
      <c r="AM826" t="e">
        <f>ROUND(SUMIF(AH:AH,$AL826,$AG:$AG)/'Stats summary'!$B$4/100000/COUNTIF(AH:AH,$AL826)*100,0)</f>
        <v>#DIV/0!</v>
      </c>
      <c r="AN826">
        <f>ROUND(SUMIF(AI:AI,$AL826,$AG:$AG)/'Stats summary'!$B$4/100000/COUNTIF(AI:AI,$AL826)*100,0)</f>
        <v>0</v>
      </c>
      <c r="AO826" t="e">
        <f>ROUND(SUMIF(AJ:AJ,$AL826,$AG:$AG)/'Stats summary'!$B$4/100000/COUNTIF(AJ:AJ,$AL826)*100,0)</f>
        <v>#DIV/0!</v>
      </c>
    </row>
    <row r="827" spans="13:41">
      <c r="M827">
        <v>3</v>
      </c>
      <c r="N827">
        <v>212</v>
      </c>
      <c r="O827">
        <v>1060</v>
      </c>
      <c r="P827">
        <v>224720</v>
      </c>
      <c r="R827">
        <v>825</v>
      </c>
      <c r="S827">
        <v>523</v>
      </c>
      <c r="T827">
        <v>431475</v>
      </c>
      <c r="AG827">
        <v>824</v>
      </c>
      <c r="AH827">
        <v>0</v>
      </c>
      <c r="AI827">
        <f t="shared" si="38"/>
        <v>413</v>
      </c>
      <c r="AJ827">
        <f t="shared" si="39"/>
        <v>83</v>
      </c>
      <c r="AL827">
        <f t="shared" si="37"/>
        <v>825</v>
      </c>
      <c r="AM827" t="e">
        <f>ROUND(SUMIF(AH:AH,$AL827,$AG:$AG)/'Stats summary'!$B$4/100000/COUNTIF(AH:AH,$AL827)*100,0)</f>
        <v>#DIV/0!</v>
      </c>
      <c r="AN827">
        <f>ROUND(SUMIF(AI:AI,$AL827,$AG:$AG)/'Stats summary'!$B$4/100000/COUNTIF(AI:AI,$AL827)*100,0)</f>
        <v>0</v>
      </c>
      <c r="AO827" t="e">
        <f>ROUND(SUMIF(AJ:AJ,$AL827,$AG:$AG)/'Stats summary'!$B$4/100000/COUNTIF(AJ:AJ,$AL827)*100,0)</f>
        <v>#DIV/0!</v>
      </c>
    </row>
    <row r="828" spans="13:41">
      <c r="M828">
        <v>0</v>
      </c>
      <c r="N828">
        <v>213</v>
      </c>
      <c r="O828">
        <v>509</v>
      </c>
      <c r="P828">
        <v>108417</v>
      </c>
      <c r="R828">
        <v>826</v>
      </c>
      <c r="S828">
        <v>679</v>
      </c>
      <c r="T828">
        <v>560854</v>
      </c>
      <c r="AG828">
        <v>825</v>
      </c>
      <c r="AH828">
        <v>0</v>
      </c>
      <c r="AI828">
        <f t="shared" si="38"/>
        <v>413</v>
      </c>
      <c r="AJ828">
        <f t="shared" si="39"/>
        <v>83</v>
      </c>
      <c r="AL828">
        <f t="shared" si="37"/>
        <v>826</v>
      </c>
      <c r="AM828" t="e">
        <f>ROUND(SUMIF(AH:AH,$AL828,$AG:$AG)/'Stats summary'!$B$4/100000/COUNTIF(AH:AH,$AL828)*100,0)</f>
        <v>#DIV/0!</v>
      </c>
      <c r="AN828">
        <f>ROUND(SUMIF(AI:AI,$AL828,$AG:$AG)/'Stats summary'!$B$4/100000/COUNTIF(AI:AI,$AL828)*100,0)</f>
        <v>0</v>
      </c>
      <c r="AO828" t="e">
        <f>ROUND(SUMIF(AJ:AJ,$AL828,$AG:$AG)/'Stats summary'!$B$4/100000/COUNTIF(AJ:AJ,$AL828)*100,0)</f>
        <v>#DIV/0!</v>
      </c>
    </row>
    <row r="829" spans="13:41">
      <c r="M829">
        <v>1</v>
      </c>
      <c r="N829">
        <v>213</v>
      </c>
      <c r="O829">
        <v>34</v>
      </c>
      <c r="P829">
        <v>7242</v>
      </c>
      <c r="R829">
        <v>827</v>
      </c>
      <c r="S829">
        <v>456</v>
      </c>
      <c r="T829">
        <v>377112</v>
      </c>
      <c r="AG829">
        <v>826</v>
      </c>
      <c r="AH829">
        <v>0</v>
      </c>
      <c r="AI829">
        <f t="shared" si="38"/>
        <v>414</v>
      </c>
      <c r="AJ829">
        <f t="shared" si="39"/>
        <v>83</v>
      </c>
      <c r="AL829">
        <f t="shared" si="37"/>
        <v>827</v>
      </c>
      <c r="AM829" t="e">
        <f>ROUND(SUMIF(AH:AH,$AL829,$AG:$AG)/'Stats summary'!$B$4/100000/COUNTIF(AH:AH,$AL829)*100,0)</f>
        <v>#DIV/0!</v>
      </c>
      <c r="AN829">
        <f>ROUND(SUMIF(AI:AI,$AL829,$AG:$AG)/'Stats summary'!$B$4/100000/COUNTIF(AI:AI,$AL829)*100,0)</f>
        <v>0</v>
      </c>
      <c r="AO829" t="e">
        <f>ROUND(SUMIF(AJ:AJ,$AL829,$AG:$AG)/'Stats summary'!$B$4/100000/COUNTIF(AJ:AJ,$AL829)*100,0)</f>
        <v>#DIV/0!</v>
      </c>
    </row>
    <row r="830" spans="13:41">
      <c r="M830">
        <v>2</v>
      </c>
      <c r="N830">
        <v>213</v>
      </c>
      <c r="O830">
        <v>617</v>
      </c>
      <c r="P830">
        <v>131421</v>
      </c>
      <c r="R830">
        <v>828</v>
      </c>
      <c r="S830">
        <v>1227</v>
      </c>
      <c r="T830">
        <v>1015956</v>
      </c>
      <c r="AG830">
        <v>827</v>
      </c>
      <c r="AH830">
        <v>0</v>
      </c>
      <c r="AI830">
        <f t="shared" si="38"/>
        <v>414</v>
      </c>
      <c r="AJ830">
        <f t="shared" si="39"/>
        <v>83</v>
      </c>
      <c r="AL830">
        <f t="shared" si="37"/>
        <v>828</v>
      </c>
      <c r="AM830" t="e">
        <f>ROUND(SUMIF(AH:AH,$AL830,$AG:$AG)/'Stats summary'!$B$4/100000/COUNTIF(AH:AH,$AL830)*100,0)</f>
        <v>#DIV/0!</v>
      </c>
      <c r="AN830">
        <f>ROUND(SUMIF(AI:AI,$AL830,$AG:$AG)/'Stats summary'!$B$4/100000/COUNTIF(AI:AI,$AL830)*100,0)</f>
        <v>0</v>
      </c>
      <c r="AO830" t="e">
        <f>ROUND(SUMIF(AJ:AJ,$AL830,$AG:$AG)/'Stats summary'!$B$4/100000/COUNTIF(AJ:AJ,$AL830)*100,0)</f>
        <v>#DIV/0!</v>
      </c>
    </row>
    <row r="831" spans="13:41">
      <c r="M831">
        <v>3</v>
      </c>
      <c r="N831">
        <v>213</v>
      </c>
      <c r="O831">
        <v>11</v>
      </c>
      <c r="P831">
        <v>2343</v>
      </c>
      <c r="R831">
        <v>829</v>
      </c>
      <c r="S831">
        <v>464</v>
      </c>
      <c r="T831">
        <v>384656</v>
      </c>
      <c r="AG831">
        <v>828</v>
      </c>
      <c r="AH831">
        <v>0</v>
      </c>
      <c r="AI831">
        <f t="shared" si="38"/>
        <v>415</v>
      </c>
      <c r="AJ831">
        <f t="shared" si="39"/>
        <v>83</v>
      </c>
      <c r="AL831">
        <f t="shared" si="37"/>
        <v>829</v>
      </c>
      <c r="AM831" t="e">
        <f>ROUND(SUMIF(AH:AH,$AL831,$AG:$AG)/'Stats summary'!$B$4/100000/COUNTIF(AH:AH,$AL831)*100,0)</f>
        <v>#DIV/0!</v>
      </c>
      <c r="AN831">
        <f>ROUND(SUMIF(AI:AI,$AL831,$AG:$AG)/'Stats summary'!$B$4/100000/COUNTIF(AI:AI,$AL831)*100,0)</f>
        <v>0</v>
      </c>
      <c r="AO831" t="e">
        <f>ROUND(SUMIF(AJ:AJ,$AL831,$AG:$AG)/'Stats summary'!$B$4/100000/COUNTIF(AJ:AJ,$AL831)*100,0)</f>
        <v>#DIV/0!</v>
      </c>
    </row>
    <row r="832" spans="13:41">
      <c r="M832">
        <v>0</v>
      </c>
      <c r="N832">
        <v>214</v>
      </c>
      <c r="O832">
        <v>2116</v>
      </c>
      <c r="P832">
        <v>452824</v>
      </c>
      <c r="R832">
        <v>830</v>
      </c>
      <c r="S832">
        <v>693</v>
      </c>
      <c r="T832">
        <v>575190</v>
      </c>
      <c r="AG832">
        <v>829</v>
      </c>
      <c r="AH832">
        <v>0</v>
      </c>
      <c r="AI832">
        <f t="shared" si="38"/>
        <v>415</v>
      </c>
      <c r="AJ832">
        <f t="shared" si="39"/>
        <v>83</v>
      </c>
      <c r="AL832">
        <f t="shared" si="37"/>
        <v>830</v>
      </c>
      <c r="AM832" t="e">
        <f>ROUND(SUMIF(AH:AH,$AL832,$AG:$AG)/'Stats summary'!$B$4/100000/COUNTIF(AH:AH,$AL832)*100,0)</f>
        <v>#DIV/0!</v>
      </c>
      <c r="AN832">
        <f>ROUND(SUMIF(AI:AI,$AL832,$AG:$AG)/'Stats summary'!$B$4/100000/COUNTIF(AI:AI,$AL832)*100,0)</f>
        <v>0</v>
      </c>
      <c r="AO832" t="e">
        <f>ROUND(SUMIF(AJ:AJ,$AL832,$AG:$AG)/'Stats summary'!$B$4/100000/COUNTIF(AJ:AJ,$AL832)*100,0)</f>
        <v>#DIV/0!</v>
      </c>
    </row>
    <row r="833" spans="13:41">
      <c r="M833">
        <v>1</v>
      </c>
      <c r="N833">
        <v>214</v>
      </c>
      <c r="O833">
        <v>173</v>
      </c>
      <c r="P833">
        <v>37022</v>
      </c>
      <c r="R833">
        <v>831</v>
      </c>
      <c r="S833">
        <v>483</v>
      </c>
      <c r="T833">
        <v>401373</v>
      </c>
      <c r="AG833">
        <v>830</v>
      </c>
      <c r="AH833">
        <v>0</v>
      </c>
      <c r="AI833">
        <f t="shared" si="38"/>
        <v>416</v>
      </c>
      <c r="AJ833">
        <f t="shared" si="39"/>
        <v>84</v>
      </c>
      <c r="AL833">
        <f t="shared" si="37"/>
        <v>831</v>
      </c>
      <c r="AM833" t="e">
        <f>ROUND(SUMIF(AH:AH,$AL833,$AG:$AG)/'Stats summary'!$B$4/100000/COUNTIF(AH:AH,$AL833)*100,0)</f>
        <v>#DIV/0!</v>
      </c>
      <c r="AN833">
        <f>ROUND(SUMIF(AI:AI,$AL833,$AG:$AG)/'Stats summary'!$B$4/100000/COUNTIF(AI:AI,$AL833)*100,0)</f>
        <v>0</v>
      </c>
      <c r="AO833" t="e">
        <f>ROUND(SUMIF(AJ:AJ,$AL833,$AG:$AG)/'Stats summary'!$B$4/100000/COUNTIF(AJ:AJ,$AL833)*100,0)</f>
        <v>#DIV/0!</v>
      </c>
    </row>
    <row r="834" spans="13:41">
      <c r="M834">
        <v>2</v>
      </c>
      <c r="N834">
        <v>214</v>
      </c>
      <c r="O834">
        <v>660</v>
      </c>
      <c r="P834">
        <v>141240</v>
      </c>
      <c r="R834">
        <v>832</v>
      </c>
      <c r="S834">
        <v>3729</v>
      </c>
      <c r="T834">
        <v>3102528</v>
      </c>
      <c r="AG834">
        <v>831</v>
      </c>
      <c r="AH834">
        <v>0</v>
      </c>
      <c r="AI834">
        <f t="shared" si="38"/>
        <v>416</v>
      </c>
      <c r="AJ834">
        <f t="shared" si="39"/>
        <v>84</v>
      </c>
      <c r="AL834">
        <f t="shared" si="37"/>
        <v>832</v>
      </c>
      <c r="AM834" t="e">
        <f>ROUND(SUMIF(AH:AH,$AL834,$AG:$AG)/'Stats summary'!$B$4/100000/COUNTIF(AH:AH,$AL834)*100,0)</f>
        <v>#DIV/0!</v>
      </c>
      <c r="AN834">
        <f>ROUND(SUMIF(AI:AI,$AL834,$AG:$AG)/'Stats summary'!$B$4/100000/COUNTIF(AI:AI,$AL834)*100,0)</f>
        <v>0</v>
      </c>
      <c r="AO834" t="e">
        <f>ROUND(SUMIF(AJ:AJ,$AL834,$AG:$AG)/'Stats summary'!$B$4/100000/COUNTIF(AJ:AJ,$AL834)*100,0)</f>
        <v>#DIV/0!</v>
      </c>
    </row>
    <row r="835" spans="13:41">
      <c r="M835">
        <v>3</v>
      </c>
      <c r="N835">
        <v>214</v>
      </c>
      <c r="O835">
        <v>47</v>
      </c>
      <c r="P835">
        <v>10058</v>
      </c>
      <c r="R835">
        <v>833</v>
      </c>
      <c r="S835">
        <v>468</v>
      </c>
      <c r="T835">
        <v>389844</v>
      </c>
      <c r="AG835">
        <v>832</v>
      </c>
      <c r="AH835">
        <v>0</v>
      </c>
      <c r="AI835">
        <f t="shared" si="38"/>
        <v>417</v>
      </c>
      <c r="AJ835">
        <f t="shared" si="39"/>
        <v>84</v>
      </c>
      <c r="AL835">
        <f t="shared" si="37"/>
        <v>833</v>
      </c>
      <c r="AM835" t="e">
        <f>ROUND(SUMIF(AH:AH,$AL835,$AG:$AG)/'Stats summary'!$B$4/100000/COUNTIF(AH:AH,$AL835)*100,0)</f>
        <v>#DIV/0!</v>
      </c>
      <c r="AN835">
        <f>ROUND(SUMIF(AI:AI,$AL835,$AG:$AG)/'Stats summary'!$B$4/100000/COUNTIF(AI:AI,$AL835)*100,0)</f>
        <v>0</v>
      </c>
      <c r="AO835" t="e">
        <f>ROUND(SUMIF(AJ:AJ,$AL835,$AG:$AG)/'Stats summary'!$B$4/100000/COUNTIF(AJ:AJ,$AL835)*100,0)</f>
        <v>#DIV/0!</v>
      </c>
    </row>
    <row r="836" spans="13:41">
      <c r="M836">
        <v>0</v>
      </c>
      <c r="N836">
        <v>215</v>
      </c>
      <c r="O836">
        <v>487</v>
      </c>
      <c r="P836">
        <v>104705</v>
      </c>
      <c r="R836">
        <v>834</v>
      </c>
      <c r="S836">
        <v>757</v>
      </c>
      <c r="T836">
        <v>631338</v>
      </c>
      <c r="AG836">
        <v>833</v>
      </c>
      <c r="AH836">
        <v>0</v>
      </c>
      <c r="AI836">
        <f t="shared" si="38"/>
        <v>417</v>
      </c>
      <c r="AJ836">
        <f t="shared" si="39"/>
        <v>84</v>
      </c>
      <c r="AL836">
        <f t="shared" ref="AL836:AL899" si="40">AL835+1</f>
        <v>834</v>
      </c>
      <c r="AM836" t="e">
        <f>ROUND(SUMIF(AH:AH,$AL836,$AG:$AG)/'Stats summary'!$B$4/100000/COUNTIF(AH:AH,$AL836)*100,0)</f>
        <v>#DIV/0!</v>
      </c>
      <c r="AN836">
        <f>ROUND(SUMIF(AI:AI,$AL836,$AG:$AG)/'Stats summary'!$B$4/100000/COUNTIF(AI:AI,$AL836)*100,0)</f>
        <v>0</v>
      </c>
      <c r="AO836" t="e">
        <f>ROUND(SUMIF(AJ:AJ,$AL836,$AG:$AG)/'Stats summary'!$B$4/100000/COUNTIF(AJ:AJ,$AL836)*100,0)</f>
        <v>#DIV/0!</v>
      </c>
    </row>
    <row r="837" spans="13:41">
      <c r="M837">
        <v>1</v>
      </c>
      <c r="N837">
        <v>215</v>
      </c>
      <c r="O837">
        <v>28</v>
      </c>
      <c r="P837">
        <v>6020</v>
      </c>
      <c r="R837">
        <v>835</v>
      </c>
      <c r="S837">
        <v>447</v>
      </c>
      <c r="T837">
        <v>373245</v>
      </c>
      <c r="AG837">
        <v>834</v>
      </c>
      <c r="AH837">
        <v>0</v>
      </c>
      <c r="AI837">
        <f t="shared" si="38"/>
        <v>418</v>
      </c>
      <c r="AJ837">
        <f t="shared" si="39"/>
        <v>84</v>
      </c>
      <c r="AL837">
        <f t="shared" si="40"/>
        <v>835</v>
      </c>
      <c r="AM837" t="e">
        <f>ROUND(SUMIF(AH:AH,$AL837,$AG:$AG)/'Stats summary'!$B$4/100000/COUNTIF(AH:AH,$AL837)*100,0)</f>
        <v>#DIV/0!</v>
      </c>
      <c r="AN837">
        <f>ROUND(SUMIF(AI:AI,$AL837,$AG:$AG)/'Stats summary'!$B$4/100000/COUNTIF(AI:AI,$AL837)*100,0)</f>
        <v>0</v>
      </c>
      <c r="AO837" t="e">
        <f>ROUND(SUMIF(AJ:AJ,$AL837,$AG:$AG)/'Stats summary'!$B$4/100000/COUNTIF(AJ:AJ,$AL837)*100,0)</f>
        <v>#DIV/0!</v>
      </c>
    </row>
    <row r="838" spans="13:41">
      <c r="M838">
        <v>2</v>
      </c>
      <c r="N838">
        <v>215</v>
      </c>
      <c r="O838">
        <v>217</v>
      </c>
      <c r="P838">
        <v>46655</v>
      </c>
      <c r="R838">
        <v>836</v>
      </c>
      <c r="S838">
        <v>1055</v>
      </c>
      <c r="T838">
        <v>881980</v>
      </c>
      <c r="AG838">
        <v>835</v>
      </c>
      <c r="AH838">
        <v>0</v>
      </c>
      <c r="AI838">
        <f t="shared" ref="AI838:AI901" si="41">AI836+1</f>
        <v>418</v>
      </c>
      <c r="AJ838">
        <f t="shared" si="39"/>
        <v>84</v>
      </c>
      <c r="AL838">
        <f t="shared" si="40"/>
        <v>836</v>
      </c>
      <c r="AM838" t="e">
        <f>ROUND(SUMIF(AH:AH,$AL838,$AG:$AG)/'Stats summary'!$B$4/100000/COUNTIF(AH:AH,$AL838)*100,0)</f>
        <v>#DIV/0!</v>
      </c>
      <c r="AN838">
        <f>ROUND(SUMIF(AI:AI,$AL838,$AG:$AG)/'Stats summary'!$B$4/100000/COUNTIF(AI:AI,$AL838)*100,0)</f>
        <v>0</v>
      </c>
      <c r="AO838" t="e">
        <f>ROUND(SUMIF(AJ:AJ,$AL838,$AG:$AG)/'Stats summary'!$B$4/100000/COUNTIF(AJ:AJ,$AL838)*100,0)</f>
        <v>#DIV/0!</v>
      </c>
    </row>
    <row r="839" spans="13:41">
      <c r="M839">
        <v>3</v>
      </c>
      <c r="N839">
        <v>215</v>
      </c>
      <c r="O839">
        <v>7</v>
      </c>
      <c r="P839">
        <v>1505</v>
      </c>
      <c r="R839">
        <v>837</v>
      </c>
      <c r="S839">
        <v>443</v>
      </c>
      <c r="T839">
        <v>370791</v>
      </c>
      <c r="AG839">
        <v>836</v>
      </c>
      <c r="AH839">
        <v>0</v>
      </c>
      <c r="AI839">
        <f t="shared" si="41"/>
        <v>419</v>
      </c>
      <c r="AJ839">
        <f t="shared" si="39"/>
        <v>84</v>
      </c>
      <c r="AL839">
        <f t="shared" si="40"/>
        <v>837</v>
      </c>
      <c r="AM839" t="e">
        <f>ROUND(SUMIF(AH:AH,$AL839,$AG:$AG)/'Stats summary'!$B$4/100000/COUNTIF(AH:AH,$AL839)*100,0)</f>
        <v>#DIV/0!</v>
      </c>
      <c r="AN839">
        <f>ROUND(SUMIF(AI:AI,$AL839,$AG:$AG)/'Stats summary'!$B$4/100000/COUNTIF(AI:AI,$AL839)*100,0)</f>
        <v>0</v>
      </c>
      <c r="AO839" t="e">
        <f>ROUND(SUMIF(AJ:AJ,$AL839,$AG:$AG)/'Stats summary'!$B$4/100000/COUNTIF(AJ:AJ,$AL839)*100,0)</f>
        <v>#DIV/0!</v>
      </c>
    </row>
    <row r="840" spans="13:41">
      <c r="M840">
        <v>0</v>
      </c>
      <c r="N840">
        <v>216</v>
      </c>
      <c r="O840">
        <v>102355</v>
      </c>
      <c r="P840">
        <v>22108680</v>
      </c>
      <c r="R840">
        <v>838</v>
      </c>
      <c r="S840">
        <v>764</v>
      </c>
      <c r="T840">
        <v>640232</v>
      </c>
      <c r="AG840">
        <v>837</v>
      </c>
      <c r="AH840">
        <v>0</v>
      </c>
      <c r="AI840">
        <f t="shared" si="41"/>
        <v>419</v>
      </c>
      <c r="AJ840">
        <f t="shared" si="39"/>
        <v>84</v>
      </c>
      <c r="AL840">
        <f t="shared" si="40"/>
        <v>838</v>
      </c>
      <c r="AM840" t="e">
        <f>ROUND(SUMIF(AH:AH,$AL840,$AG:$AG)/'Stats summary'!$B$4/100000/COUNTIF(AH:AH,$AL840)*100,0)</f>
        <v>#DIV/0!</v>
      </c>
      <c r="AN840">
        <f>ROUND(SUMIF(AI:AI,$AL840,$AG:$AG)/'Stats summary'!$B$4/100000/COUNTIF(AI:AI,$AL840)*100,0)</f>
        <v>0</v>
      </c>
      <c r="AO840" t="e">
        <f>ROUND(SUMIF(AJ:AJ,$AL840,$AG:$AG)/'Stats summary'!$B$4/100000/COUNTIF(AJ:AJ,$AL840)*100,0)</f>
        <v>#DIV/0!</v>
      </c>
    </row>
    <row r="841" spans="13:41">
      <c r="M841">
        <v>1</v>
      </c>
      <c r="N841">
        <v>216</v>
      </c>
      <c r="O841">
        <v>8847</v>
      </c>
      <c r="P841">
        <v>1910952</v>
      </c>
      <c r="R841">
        <v>839</v>
      </c>
      <c r="S841">
        <v>490</v>
      </c>
      <c r="T841">
        <v>411110</v>
      </c>
      <c r="AG841">
        <v>838</v>
      </c>
      <c r="AH841">
        <v>0</v>
      </c>
      <c r="AI841">
        <f t="shared" si="41"/>
        <v>420</v>
      </c>
      <c r="AJ841">
        <f t="shared" si="39"/>
        <v>84</v>
      </c>
      <c r="AL841">
        <f t="shared" si="40"/>
        <v>839</v>
      </c>
      <c r="AM841" t="e">
        <f>ROUND(SUMIF(AH:AH,$AL841,$AG:$AG)/'Stats summary'!$B$4/100000/COUNTIF(AH:AH,$AL841)*100,0)</f>
        <v>#DIV/0!</v>
      </c>
      <c r="AN841">
        <f>ROUND(SUMIF(AI:AI,$AL841,$AG:$AG)/'Stats summary'!$B$4/100000/COUNTIF(AI:AI,$AL841)*100,0)</f>
        <v>0</v>
      </c>
      <c r="AO841" t="e">
        <f>ROUND(SUMIF(AJ:AJ,$AL841,$AG:$AG)/'Stats summary'!$B$4/100000/COUNTIF(AJ:AJ,$AL841)*100,0)</f>
        <v>#DIV/0!</v>
      </c>
    </row>
    <row r="842" spans="13:41">
      <c r="M842">
        <v>2</v>
      </c>
      <c r="N842">
        <v>216</v>
      </c>
      <c r="O842">
        <v>16750</v>
      </c>
      <c r="P842">
        <v>3618000</v>
      </c>
      <c r="R842">
        <v>840</v>
      </c>
      <c r="S842">
        <v>1531</v>
      </c>
      <c r="T842">
        <v>1286040</v>
      </c>
      <c r="AG842">
        <v>839</v>
      </c>
      <c r="AH842">
        <v>0</v>
      </c>
      <c r="AI842">
        <f t="shared" si="41"/>
        <v>420</v>
      </c>
      <c r="AJ842">
        <f t="shared" si="39"/>
        <v>84</v>
      </c>
      <c r="AL842">
        <f t="shared" si="40"/>
        <v>840</v>
      </c>
      <c r="AM842" t="e">
        <f>ROUND(SUMIF(AH:AH,$AL842,$AG:$AG)/'Stats summary'!$B$4/100000/COUNTIF(AH:AH,$AL842)*100,0)</f>
        <v>#DIV/0!</v>
      </c>
      <c r="AN842">
        <f>ROUND(SUMIF(AI:AI,$AL842,$AG:$AG)/'Stats summary'!$B$4/100000/COUNTIF(AI:AI,$AL842)*100,0)</f>
        <v>0</v>
      </c>
      <c r="AO842" t="e">
        <f>ROUND(SUMIF(AJ:AJ,$AL842,$AG:$AG)/'Stats summary'!$B$4/100000/COUNTIF(AJ:AJ,$AL842)*100,0)</f>
        <v>#DIV/0!</v>
      </c>
    </row>
    <row r="843" spans="13:41">
      <c r="M843">
        <v>3</v>
      </c>
      <c r="N843">
        <v>216</v>
      </c>
      <c r="O843">
        <v>5920</v>
      </c>
      <c r="P843">
        <v>1278720</v>
      </c>
      <c r="R843">
        <v>841</v>
      </c>
      <c r="S843">
        <v>477</v>
      </c>
      <c r="T843">
        <v>401157</v>
      </c>
      <c r="AG843">
        <v>840</v>
      </c>
      <c r="AH843">
        <v>0</v>
      </c>
      <c r="AI843">
        <f t="shared" si="41"/>
        <v>421</v>
      </c>
      <c r="AJ843">
        <f t="shared" si="39"/>
        <v>85</v>
      </c>
      <c r="AL843">
        <f t="shared" si="40"/>
        <v>841</v>
      </c>
      <c r="AM843" t="e">
        <f>ROUND(SUMIF(AH:AH,$AL843,$AG:$AG)/'Stats summary'!$B$4/100000/COUNTIF(AH:AH,$AL843)*100,0)</f>
        <v>#DIV/0!</v>
      </c>
      <c r="AN843">
        <f>ROUND(SUMIF(AI:AI,$AL843,$AG:$AG)/'Stats summary'!$B$4/100000/COUNTIF(AI:AI,$AL843)*100,0)</f>
        <v>0</v>
      </c>
      <c r="AO843" t="e">
        <f>ROUND(SUMIF(AJ:AJ,$AL843,$AG:$AG)/'Stats summary'!$B$4/100000/COUNTIF(AJ:AJ,$AL843)*100,0)</f>
        <v>#DIV/0!</v>
      </c>
    </row>
    <row r="844" spans="13:41">
      <c r="M844">
        <v>0</v>
      </c>
      <c r="N844">
        <v>217</v>
      </c>
      <c r="O844">
        <v>363</v>
      </c>
      <c r="P844">
        <v>78771</v>
      </c>
      <c r="R844">
        <v>842</v>
      </c>
      <c r="S844">
        <v>716</v>
      </c>
      <c r="T844">
        <v>602872</v>
      </c>
      <c r="AG844">
        <v>841</v>
      </c>
      <c r="AH844">
        <v>0</v>
      </c>
      <c r="AI844">
        <f t="shared" si="41"/>
        <v>421</v>
      </c>
      <c r="AJ844">
        <f t="shared" si="39"/>
        <v>85</v>
      </c>
      <c r="AL844">
        <f t="shared" si="40"/>
        <v>842</v>
      </c>
      <c r="AM844" t="e">
        <f>ROUND(SUMIF(AH:AH,$AL844,$AG:$AG)/'Stats summary'!$B$4/100000/COUNTIF(AH:AH,$AL844)*100,0)</f>
        <v>#DIV/0!</v>
      </c>
      <c r="AN844">
        <f>ROUND(SUMIF(AI:AI,$AL844,$AG:$AG)/'Stats summary'!$B$4/100000/COUNTIF(AI:AI,$AL844)*100,0)</f>
        <v>0</v>
      </c>
      <c r="AO844" t="e">
        <f>ROUND(SUMIF(AJ:AJ,$AL844,$AG:$AG)/'Stats summary'!$B$4/100000/COUNTIF(AJ:AJ,$AL844)*100,0)</f>
        <v>#DIV/0!</v>
      </c>
    </row>
    <row r="845" spans="13:41">
      <c r="M845">
        <v>1</v>
      </c>
      <c r="N845">
        <v>217</v>
      </c>
      <c r="O845">
        <v>81</v>
      </c>
      <c r="P845">
        <v>17577</v>
      </c>
      <c r="R845">
        <v>843</v>
      </c>
      <c r="S845">
        <v>443</v>
      </c>
      <c r="T845">
        <v>373449</v>
      </c>
      <c r="AG845">
        <v>842</v>
      </c>
      <c r="AH845">
        <v>0</v>
      </c>
      <c r="AI845">
        <f t="shared" si="41"/>
        <v>422</v>
      </c>
      <c r="AJ845">
        <f t="shared" si="39"/>
        <v>85</v>
      </c>
      <c r="AL845">
        <f t="shared" si="40"/>
        <v>843</v>
      </c>
      <c r="AM845" t="e">
        <f>ROUND(SUMIF(AH:AH,$AL845,$AG:$AG)/'Stats summary'!$B$4/100000/COUNTIF(AH:AH,$AL845)*100,0)</f>
        <v>#DIV/0!</v>
      </c>
      <c r="AN845">
        <f>ROUND(SUMIF(AI:AI,$AL845,$AG:$AG)/'Stats summary'!$B$4/100000/COUNTIF(AI:AI,$AL845)*100,0)</f>
        <v>0</v>
      </c>
      <c r="AO845" t="e">
        <f>ROUND(SUMIF(AJ:AJ,$AL845,$AG:$AG)/'Stats summary'!$B$4/100000/COUNTIF(AJ:AJ,$AL845)*100,0)</f>
        <v>#DIV/0!</v>
      </c>
    </row>
    <row r="846" spans="13:41">
      <c r="M846">
        <v>2</v>
      </c>
      <c r="N846">
        <v>217</v>
      </c>
      <c r="O846">
        <v>128</v>
      </c>
      <c r="P846">
        <v>27776</v>
      </c>
      <c r="R846">
        <v>844</v>
      </c>
      <c r="S846">
        <v>1235</v>
      </c>
      <c r="T846">
        <v>1042340</v>
      </c>
      <c r="AG846">
        <v>843</v>
      </c>
      <c r="AH846">
        <v>0</v>
      </c>
      <c r="AI846">
        <f t="shared" si="41"/>
        <v>422</v>
      </c>
      <c r="AJ846">
        <f t="shared" ref="AJ846:AJ909" si="42">AJ836+1</f>
        <v>85</v>
      </c>
      <c r="AL846">
        <f t="shared" si="40"/>
        <v>844</v>
      </c>
      <c r="AM846" t="e">
        <f>ROUND(SUMIF(AH:AH,$AL846,$AG:$AG)/'Stats summary'!$B$4/100000/COUNTIF(AH:AH,$AL846)*100,0)</f>
        <v>#DIV/0!</v>
      </c>
      <c r="AN846">
        <f>ROUND(SUMIF(AI:AI,$AL846,$AG:$AG)/'Stats summary'!$B$4/100000/COUNTIF(AI:AI,$AL846)*100,0)</f>
        <v>0</v>
      </c>
      <c r="AO846" t="e">
        <f>ROUND(SUMIF(AJ:AJ,$AL846,$AG:$AG)/'Stats summary'!$B$4/100000/COUNTIF(AJ:AJ,$AL846)*100,0)</f>
        <v>#DIV/0!</v>
      </c>
    </row>
    <row r="847" spans="13:41">
      <c r="M847">
        <v>3</v>
      </c>
      <c r="N847">
        <v>217</v>
      </c>
      <c r="O847">
        <v>7</v>
      </c>
      <c r="P847">
        <v>1519</v>
      </c>
      <c r="R847">
        <v>845</v>
      </c>
      <c r="S847">
        <v>495</v>
      </c>
      <c r="T847">
        <v>418275</v>
      </c>
      <c r="AG847">
        <v>844</v>
      </c>
      <c r="AH847">
        <v>0</v>
      </c>
      <c r="AI847">
        <f t="shared" si="41"/>
        <v>423</v>
      </c>
      <c r="AJ847">
        <f t="shared" si="42"/>
        <v>85</v>
      </c>
      <c r="AL847">
        <f t="shared" si="40"/>
        <v>845</v>
      </c>
      <c r="AM847" t="e">
        <f>ROUND(SUMIF(AH:AH,$AL847,$AG:$AG)/'Stats summary'!$B$4/100000/COUNTIF(AH:AH,$AL847)*100,0)</f>
        <v>#DIV/0!</v>
      </c>
      <c r="AN847">
        <f>ROUND(SUMIF(AI:AI,$AL847,$AG:$AG)/'Stats summary'!$B$4/100000/COUNTIF(AI:AI,$AL847)*100,0)</f>
        <v>0</v>
      </c>
      <c r="AO847" t="e">
        <f>ROUND(SUMIF(AJ:AJ,$AL847,$AG:$AG)/'Stats summary'!$B$4/100000/COUNTIF(AJ:AJ,$AL847)*100,0)</f>
        <v>#DIV/0!</v>
      </c>
    </row>
    <row r="848" spans="13:41">
      <c r="M848">
        <v>0</v>
      </c>
      <c r="N848">
        <v>218</v>
      </c>
      <c r="O848">
        <v>1398</v>
      </c>
      <c r="P848">
        <v>304764</v>
      </c>
      <c r="R848">
        <v>846</v>
      </c>
      <c r="S848">
        <v>717</v>
      </c>
      <c r="T848">
        <v>606582</v>
      </c>
      <c r="AG848">
        <v>845</v>
      </c>
      <c r="AH848">
        <v>0</v>
      </c>
      <c r="AI848">
        <f t="shared" si="41"/>
        <v>423</v>
      </c>
      <c r="AJ848">
        <f t="shared" si="42"/>
        <v>85</v>
      </c>
      <c r="AL848">
        <f t="shared" si="40"/>
        <v>846</v>
      </c>
      <c r="AM848" t="e">
        <f>ROUND(SUMIF(AH:AH,$AL848,$AG:$AG)/'Stats summary'!$B$4/100000/COUNTIF(AH:AH,$AL848)*100,0)</f>
        <v>#DIV/0!</v>
      </c>
      <c r="AN848">
        <f>ROUND(SUMIF(AI:AI,$AL848,$AG:$AG)/'Stats summary'!$B$4/100000/COUNTIF(AI:AI,$AL848)*100,0)</f>
        <v>0</v>
      </c>
      <c r="AO848" t="e">
        <f>ROUND(SUMIF(AJ:AJ,$AL848,$AG:$AG)/'Stats summary'!$B$4/100000/COUNTIF(AJ:AJ,$AL848)*100,0)</f>
        <v>#DIV/0!</v>
      </c>
    </row>
    <row r="849" spans="13:41">
      <c r="M849">
        <v>1</v>
      </c>
      <c r="N849">
        <v>218</v>
      </c>
      <c r="O849">
        <v>27</v>
      </c>
      <c r="P849">
        <v>5886</v>
      </c>
      <c r="R849">
        <v>847</v>
      </c>
      <c r="S849">
        <v>439</v>
      </c>
      <c r="T849">
        <v>371833</v>
      </c>
      <c r="AG849">
        <v>846</v>
      </c>
      <c r="AH849">
        <v>0</v>
      </c>
      <c r="AI849">
        <f t="shared" si="41"/>
        <v>424</v>
      </c>
      <c r="AJ849">
        <f t="shared" si="42"/>
        <v>85</v>
      </c>
      <c r="AL849">
        <f t="shared" si="40"/>
        <v>847</v>
      </c>
      <c r="AM849" t="e">
        <f>ROUND(SUMIF(AH:AH,$AL849,$AG:$AG)/'Stats summary'!$B$4/100000/COUNTIF(AH:AH,$AL849)*100,0)</f>
        <v>#DIV/0!</v>
      </c>
      <c r="AN849">
        <f>ROUND(SUMIF(AI:AI,$AL849,$AG:$AG)/'Stats summary'!$B$4/100000/COUNTIF(AI:AI,$AL849)*100,0)</f>
        <v>0</v>
      </c>
      <c r="AO849" t="e">
        <f>ROUND(SUMIF(AJ:AJ,$AL849,$AG:$AG)/'Stats summary'!$B$4/100000/COUNTIF(AJ:AJ,$AL849)*100,0)</f>
        <v>#DIV/0!</v>
      </c>
    </row>
    <row r="850" spans="13:41">
      <c r="M850">
        <v>2</v>
      </c>
      <c r="N850">
        <v>218</v>
      </c>
      <c r="O850">
        <v>517</v>
      </c>
      <c r="P850">
        <v>112706</v>
      </c>
      <c r="R850">
        <v>848</v>
      </c>
      <c r="S850">
        <v>1641</v>
      </c>
      <c r="T850">
        <v>1391568</v>
      </c>
      <c r="AG850">
        <v>847</v>
      </c>
      <c r="AH850">
        <v>0</v>
      </c>
      <c r="AI850">
        <f t="shared" si="41"/>
        <v>424</v>
      </c>
      <c r="AJ850">
        <f t="shared" si="42"/>
        <v>85</v>
      </c>
      <c r="AL850">
        <f t="shared" si="40"/>
        <v>848</v>
      </c>
      <c r="AM850" t="e">
        <f>ROUND(SUMIF(AH:AH,$AL850,$AG:$AG)/'Stats summary'!$B$4/100000/COUNTIF(AH:AH,$AL850)*100,0)</f>
        <v>#DIV/0!</v>
      </c>
      <c r="AN850">
        <f>ROUND(SUMIF(AI:AI,$AL850,$AG:$AG)/'Stats summary'!$B$4/100000/COUNTIF(AI:AI,$AL850)*100,0)</f>
        <v>0</v>
      </c>
      <c r="AO850" t="e">
        <f>ROUND(SUMIF(AJ:AJ,$AL850,$AG:$AG)/'Stats summary'!$B$4/100000/COUNTIF(AJ:AJ,$AL850)*100,0)</f>
        <v>#DIV/0!</v>
      </c>
    </row>
    <row r="851" spans="13:41">
      <c r="M851">
        <v>3</v>
      </c>
      <c r="N851">
        <v>218</v>
      </c>
      <c r="O851">
        <v>9</v>
      </c>
      <c r="P851">
        <v>1962</v>
      </c>
      <c r="R851">
        <v>849</v>
      </c>
      <c r="S851">
        <v>443</v>
      </c>
      <c r="T851">
        <v>376107</v>
      </c>
      <c r="AG851">
        <v>848</v>
      </c>
      <c r="AH851">
        <v>0</v>
      </c>
      <c r="AI851">
        <f t="shared" si="41"/>
        <v>425</v>
      </c>
      <c r="AJ851">
        <f t="shared" si="42"/>
        <v>85</v>
      </c>
      <c r="AL851">
        <f t="shared" si="40"/>
        <v>849</v>
      </c>
      <c r="AM851" t="e">
        <f>ROUND(SUMIF(AH:AH,$AL851,$AG:$AG)/'Stats summary'!$B$4/100000/COUNTIF(AH:AH,$AL851)*100,0)</f>
        <v>#DIV/0!</v>
      </c>
      <c r="AN851">
        <f>ROUND(SUMIF(AI:AI,$AL851,$AG:$AG)/'Stats summary'!$B$4/100000/COUNTIF(AI:AI,$AL851)*100,0)</f>
        <v>0</v>
      </c>
      <c r="AO851" t="e">
        <f>ROUND(SUMIF(AJ:AJ,$AL851,$AG:$AG)/'Stats summary'!$B$4/100000/COUNTIF(AJ:AJ,$AL851)*100,0)</f>
        <v>#DIV/0!</v>
      </c>
    </row>
    <row r="852" spans="13:41">
      <c r="M852">
        <v>0</v>
      </c>
      <c r="N852">
        <v>219</v>
      </c>
      <c r="O852">
        <v>507</v>
      </c>
      <c r="P852">
        <v>111033</v>
      </c>
      <c r="R852">
        <v>850</v>
      </c>
      <c r="S852">
        <v>658</v>
      </c>
      <c r="T852">
        <v>559300</v>
      </c>
      <c r="AG852">
        <v>849</v>
      </c>
      <c r="AH852">
        <v>0</v>
      </c>
      <c r="AI852">
        <f t="shared" si="41"/>
        <v>425</v>
      </c>
      <c r="AJ852">
        <f t="shared" si="42"/>
        <v>85</v>
      </c>
      <c r="AL852">
        <f t="shared" si="40"/>
        <v>850</v>
      </c>
      <c r="AM852" t="e">
        <f>ROUND(SUMIF(AH:AH,$AL852,$AG:$AG)/'Stats summary'!$B$4/100000/COUNTIF(AH:AH,$AL852)*100,0)</f>
        <v>#DIV/0!</v>
      </c>
      <c r="AN852">
        <f>ROUND(SUMIF(AI:AI,$AL852,$AG:$AG)/'Stats summary'!$B$4/100000/COUNTIF(AI:AI,$AL852)*100,0)</f>
        <v>0</v>
      </c>
      <c r="AO852" t="e">
        <f>ROUND(SUMIF(AJ:AJ,$AL852,$AG:$AG)/'Stats summary'!$B$4/100000/COUNTIF(AJ:AJ,$AL852)*100,0)</f>
        <v>#DIV/0!</v>
      </c>
    </row>
    <row r="853" spans="13:41">
      <c r="M853">
        <v>2</v>
      </c>
      <c r="N853">
        <v>219</v>
      </c>
      <c r="O853">
        <v>454</v>
      </c>
      <c r="P853">
        <v>99426</v>
      </c>
      <c r="R853">
        <v>851</v>
      </c>
      <c r="S853">
        <v>426</v>
      </c>
      <c r="T853">
        <v>362526</v>
      </c>
      <c r="AG853">
        <v>850</v>
      </c>
      <c r="AH853">
        <v>0</v>
      </c>
      <c r="AI853">
        <f t="shared" si="41"/>
        <v>426</v>
      </c>
      <c r="AJ853">
        <f t="shared" si="42"/>
        <v>86</v>
      </c>
      <c r="AL853">
        <f t="shared" si="40"/>
        <v>851</v>
      </c>
      <c r="AM853" t="e">
        <f>ROUND(SUMIF(AH:AH,$AL853,$AG:$AG)/'Stats summary'!$B$4/100000/COUNTIF(AH:AH,$AL853)*100,0)</f>
        <v>#DIV/0!</v>
      </c>
      <c r="AN853">
        <f>ROUND(SUMIF(AI:AI,$AL853,$AG:$AG)/'Stats summary'!$B$4/100000/COUNTIF(AI:AI,$AL853)*100,0)</f>
        <v>0</v>
      </c>
      <c r="AO853" t="e">
        <f>ROUND(SUMIF(AJ:AJ,$AL853,$AG:$AG)/'Stats summary'!$B$4/100000/COUNTIF(AJ:AJ,$AL853)*100,0)</f>
        <v>#DIV/0!</v>
      </c>
    </row>
    <row r="854" spans="13:41">
      <c r="M854">
        <v>0</v>
      </c>
      <c r="N854">
        <v>220</v>
      </c>
      <c r="O854">
        <v>2482</v>
      </c>
      <c r="P854">
        <v>546040</v>
      </c>
      <c r="R854">
        <v>852</v>
      </c>
      <c r="S854">
        <v>1236</v>
      </c>
      <c r="T854">
        <v>1053072</v>
      </c>
      <c r="AG854">
        <v>851</v>
      </c>
      <c r="AH854">
        <v>0</v>
      </c>
      <c r="AI854">
        <f t="shared" si="41"/>
        <v>426</v>
      </c>
      <c r="AJ854">
        <f t="shared" si="42"/>
        <v>86</v>
      </c>
      <c r="AL854">
        <f t="shared" si="40"/>
        <v>852</v>
      </c>
      <c r="AM854" t="e">
        <f>ROUND(SUMIF(AH:AH,$AL854,$AG:$AG)/'Stats summary'!$B$4/100000/COUNTIF(AH:AH,$AL854)*100,0)</f>
        <v>#DIV/0!</v>
      </c>
      <c r="AN854">
        <f>ROUND(SUMIF(AI:AI,$AL854,$AG:$AG)/'Stats summary'!$B$4/100000/COUNTIF(AI:AI,$AL854)*100,0)</f>
        <v>0</v>
      </c>
      <c r="AO854" t="e">
        <f>ROUND(SUMIF(AJ:AJ,$AL854,$AG:$AG)/'Stats summary'!$B$4/100000/COUNTIF(AJ:AJ,$AL854)*100,0)</f>
        <v>#DIV/0!</v>
      </c>
    </row>
    <row r="855" spans="13:41">
      <c r="M855">
        <v>1</v>
      </c>
      <c r="N855">
        <v>220</v>
      </c>
      <c r="O855">
        <v>5079</v>
      </c>
      <c r="P855">
        <v>1117380</v>
      </c>
      <c r="R855">
        <v>853</v>
      </c>
      <c r="S855">
        <v>448</v>
      </c>
      <c r="T855">
        <v>382144</v>
      </c>
      <c r="AG855">
        <v>852</v>
      </c>
      <c r="AH855">
        <v>0</v>
      </c>
      <c r="AI855">
        <f t="shared" si="41"/>
        <v>427</v>
      </c>
      <c r="AJ855">
        <f t="shared" si="42"/>
        <v>86</v>
      </c>
      <c r="AL855">
        <f t="shared" si="40"/>
        <v>853</v>
      </c>
      <c r="AM855" t="e">
        <f>ROUND(SUMIF(AH:AH,$AL855,$AG:$AG)/'Stats summary'!$B$4/100000/COUNTIF(AH:AH,$AL855)*100,0)</f>
        <v>#DIV/0!</v>
      </c>
      <c r="AN855">
        <f>ROUND(SUMIF(AI:AI,$AL855,$AG:$AG)/'Stats summary'!$B$4/100000/COUNTIF(AI:AI,$AL855)*100,0)</f>
        <v>0</v>
      </c>
      <c r="AO855" t="e">
        <f>ROUND(SUMIF(AJ:AJ,$AL855,$AG:$AG)/'Stats summary'!$B$4/100000/COUNTIF(AJ:AJ,$AL855)*100,0)</f>
        <v>#DIV/0!</v>
      </c>
    </row>
    <row r="856" spans="13:41">
      <c r="M856">
        <v>2</v>
      </c>
      <c r="N856">
        <v>220</v>
      </c>
      <c r="O856">
        <v>931</v>
      </c>
      <c r="P856">
        <v>204820</v>
      </c>
      <c r="R856">
        <v>854</v>
      </c>
      <c r="S856">
        <v>633</v>
      </c>
      <c r="T856">
        <v>540582</v>
      </c>
      <c r="AG856">
        <v>853</v>
      </c>
      <c r="AH856">
        <v>0</v>
      </c>
      <c r="AI856">
        <f t="shared" si="41"/>
        <v>427</v>
      </c>
      <c r="AJ856">
        <f t="shared" si="42"/>
        <v>86</v>
      </c>
      <c r="AL856">
        <f t="shared" si="40"/>
        <v>854</v>
      </c>
      <c r="AM856" t="e">
        <f>ROUND(SUMIF(AH:AH,$AL856,$AG:$AG)/'Stats summary'!$B$4/100000/COUNTIF(AH:AH,$AL856)*100,0)</f>
        <v>#DIV/0!</v>
      </c>
      <c r="AN856">
        <f>ROUND(SUMIF(AI:AI,$AL856,$AG:$AG)/'Stats summary'!$B$4/100000/COUNTIF(AI:AI,$AL856)*100,0)</f>
        <v>0</v>
      </c>
      <c r="AO856" t="e">
        <f>ROUND(SUMIF(AJ:AJ,$AL856,$AG:$AG)/'Stats summary'!$B$4/100000/COUNTIF(AJ:AJ,$AL856)*100,0)</f>
        <v>#DIV/0!</v>
      </c>
    </row>
    <row r="857" spans="13:41">
      <c r="M857">
        <v>3</v>
      </c>
      <c r="N857">
        <v>220</v>
      </c>
      <c r="O857">
        <v>3109</v>
      </c>
      <c r="P857">
        <v>683980</v>
      </c>
      <c r="R857">
        <v>855</v>
      </c>
      <c r="S857">
        <v>409</v>
      </c>
      <c r="T857">
        <v>349695</v>
      </c>
      <c r="AG857">
        <v>854</v>
      </c>
      <c r="AH857">
        <v>0</v>
      </c>
      <c r="AI857">
        <f t="shared" si="41"/>
        <v>428</v>
      </c>
      <c r="AJ857">
        <f t="shared" si="42"/>
        <v>86</v>
      </c>
      <c r="AL857">
        <f t="shared" si="40"/>
        <v>855</v>
      </c>
      <c r="AM857" t="e">
        <f>ROUND(SUMIF(AH:AH,$AL857,$AG:$AG)/'Stats summary'!$B$4/100000/COUNTIF(AH:AH,$AL857)*100,0)</f>
        <v>#DIV/0!</v>
      </c>
      <c r="AN857">
        <f>ROUND(SUMIF(AI:AI,$AL857,$AG:$AG)/'Stats summary'!$B$4/100000/COUNTIF(AI:AI,$AL857)*100,0)</f>
        <v>0</v>
      </c>
      <c r="AO857" t="e">
        <f>ROUND(SUMIF(AJ:AJ,$AL857,$AG:$AG)/'Stats summary'!$B$4/100000/COUNTIF(AJ:AJ,$AL857)*100,0)</f>
        <v>#DIV/0!</v>
      </c>
    </row>
    <row r="858" spans="13:41">
      <c r="M858">
        <v>0</v>
      </c>
      <c r="N858">
        <v>221</v>
      </c>
      <c r="O858">
        <v>155</v>
      </c>
      <c r="P858">
        <v>34255</v>
      </c>
      <c r="R858">
        <v>856</v>
      </c>
      <c r="S858">
        <v>1254</v>
      </c>
      <c r="T858">
        <v>1073424</v>
      </c>
      <c r="AG858">
        <v>855</v>
      </c>
      <c r="AH858">
        <v>0</v>
      </c>
      <c r="AI858">
        <f t="shared" si="41"/>
        <v>428</v>
      </c>
      <c r="AJ858">
        <f t="shared" si="42"/>
        <v>86</v>
      </c>
      <c r="AL858">
        <f t="shared" si="40"/>
        <v>856</v>
      </c>
      <c r="AM858" t="e">
        <f>ROUND(SUMIF(AH:AH,$AL858,$AG:$AG)/'Stats summary'!$B$4/100000/COUNTIF(AH:AH,$AL858)*100,0)</f>
        <v>#DIV/0!</v>
      </c>
      <c r="AN858">
        <f>ROUND(SUMIF(AI:AI,$AL858,$AG:$AG)/'Stats summary'!$B$4/100000/COUNTIF(AI:AI,$AL858)*100,0)</f>
        <v>0</v>
      </c>
      <c r="AO858" t="e">
        <f>ROUND(SUMIF(AJ:AJ,$AL858,$AG:$AG)/'Stats summary'!$B$4/100000/COUNTIF(AJ:AJ,$AL858)*100,0)</f>
        <v>#DIV/0!</v>
      </c>
    </row>
    <row r="859" spans="13:41">
      <c r="M859">
        <v>1</v>
      </c>
      <c r="N859">
        <v>221</v>
      </c>
      <c r="O859">
        <v>16</v>
      </c>
      <c r="P859">
        <v>3536</v>
      </c>
      <c r="R859">
        <v>857</v>
      </c>
      <c r="S859">
        <v>377</v>
      </c>
      <c r="T859">
        <v>323089</v>
      </c>
      <c r="AG859">
        <v>856</v>
      </c>
      <c r="AH859">
        <v>0</v>
      </c>
      <c r="AI859">
        <f t="shared" si="41"/>
        <v>429</v>
      </c>
      <c r="AJ859">
        <f t="shared" si="42"/>
        <v>86</v>
      </c>
      <c r="AL859">
        <f t="shared" si="40"/>
        <v>857</v>
      </c>
      <c r="AM859" t="e">
        <f>ROUND(SUMIF(AH:AH,$AL859,$AG:$AG)/'Stats summary'!$B$4/100000/COUNTIF(AH:AH,$AL859)*100,0)</f>
        <v>#DIV/0!</v>
      </c>
      <c r="AN859">
        <f>ROUND(SUMIF(AI:AI,$AL859,$AG:$AG)/'Stats summary'!$B$4/100000/COUNTIF(AI:AI,$AL859)*100,0)</f>
        <v>0</v>
      </c>
      <c r="AO859" t="e">
        <f>ROUND(SUMIF(AJ:AJ,$AL859,$AG:$AG)/'Stats summary'!$B$4/100000/COUNTIF(AJ:AJ,$AL859)*100,0)</f>
        <v>#DIV/0!</v>
      </c>
    </row>
    <row r="860" spans="13:41">
      <c r="M860">
        <v>2</v>
      </c>
      <c r="N860">
        <v>221</v>
      </c>
      <c r="O860">
        <v>139</v>
      </c>
      <c r="P860">
        <v>30719</v>
      </c>
      <c r="R860">
        <v>858</v>
      </c>
      <c r="S860">
        <v>766</v>
      </c>
      <c r="T860">
        <v>657228</v>
      </c>
      <c r="AG860">
        <v>857</v>
      </c>
      <c r="AH860">
        <v>0</v>
      </c>
      <c r="AI860">
        <f t="shared" si="41"/>
        <v>429</v>
      </c>
      <c r="AJ860">
        <f t="shared" si="42"/>
        <v>86</v>
      </c>
      <c r="AL860">
        <f t="shared" si="40"/>
        <v>858</v>
      </c>
      <c r="AM860" t="e">
        <f>ROUND(SUMIF(AH:AH,$AL860,$AG:$AG)/'Stats summary'!$B$4/100000/COUNTIF(AH:AH,$AL860)*100,0)</f>
        <v>#DIV/0!</v>
      </c>
      <c r="AN860">
        <f>ROUND(SUMIF(AI:AI,$AL860,$AG:$AG)/'Stats summary'!$B$4/100000/COUNTIF(AI:AI,$AL860)*100,0)</f>
        <v>0</v>
      </c>
      <c r="AO860" t="e">
        <f>ROUND(SUMIF(AJ:AJ,$AL860,$AG:$AG)/'Stats summary'!$B$4/100000/COUNTIF(AJ:AJ,$AL860)*100,0)</f>
        <v>#DIV/0!</v>
      </c>
    </row>
    <row r="861" spans="13:41">
      <c r="M861">
        <v>0</v>
      </c>
      <c r="N861">
        <v>222</v>
      </c>
      <c r="O861">
        <v>1595</v>
      </c>
      <c r="P861">
        <v>354090</v>
      </c>
      <c r="R861">
        <v>859</v>
      </c>
      <c r="S861">
        <v>387</v>
      </c>
      <c r="T861">
        <v>332433</v>
      </c>
      <c r="AG861">
        <v>858</v>
      </c>
      <c r="AH861">
        <v>0</v>
      </c>
      <c r="AI861">
        <f t="shared" si="41"/>
        <v>430</v>
      </c>
      <c r="AJ861">
        <f t="shared" si="42"/>
        <v>86</v>
      </c>
      <c r="AL861">
        <f t="shared" si="40"/>
        <v>859</v>
      </c>
      <c r="AM861" t="e">
        <f>ROUND(SUMIF(AH:AH,$AL861,$AG:$AG)/'Stats summary'!$B$4/100000/COUNTIF(AH:AH,$AL861)*100,0)</f>
        <v>#DIV/0!</v>
      </c>
      <c r="AN861">
        <f>ROUND(SUMIF(AI:AI,$AL861,$AG:$AG)/'Stats summary'!$B$4/100000/COUNTIF(AI:AI,$AL861)*100,0)</f>
        <v>0</v>
      </c>
      <c r="AO861" t="e">
        <f>ROUND(SUMIF(AJ:AJ,$AL861,$AG:$AG)/'Stats summary'!$B$4/100000/COUNTIF(AJ:AJ,$AL861)*100,0)</f>
        <v>#DIV/0!</v>
      </c>
    </row>
    <row r="862" spans="13:41">
      <c r="M862">
        <v>1</v>
      </c>
      <c r="N862">
        <v>222</v>
      </c>
      <c r="O862">
        <v>27</v>
      </c>
      <c r="P862">
        <v>5994</v>
      </c>
      <c r="R862">
        <v>860</v>
      </c>
      <c r="S862">
        <v>1121</v>
      </c>
      <c r="T862">
        <v>964060</v>
      </c>
      <c r="AG862">
        <v>859</v>
      </c>
      <c r="AH862">
        <v>0</v>
      </c>
      <c r="AI862">
        <f t="shared" si="41"/>
        <v>430</v>
      </c>
      <c r="AJ862">
        <f t="shared" si="42"/>
        <v>86</v>
      </c>
      <c r="AL862">
        <f t="shared" si="40"/>
        <v>860</v>
      </c>
      <c r="AM862" t="e">
        <f>ROUND(SUMIF(AH:AH,$AL862,$AG:$AG)/'Stats summary'!$B$4/100000/COUNTIF(AH:AH,$AL862)*100,0)</f>
        <v>#DIV/0!</v>
      </c>
      <c r="AN862">
        <f>ROUND(SUMIF(AI:AI,$AL862,$AG:$AG)/'Stats summary'!$B$4/100000/COUNTIF(AI:AI,$AL862)*100,0)</f>
        <v>0</v>
      </c>
      <c r="AO862" t="e">
        <f>ROUND(SUMIF(AJ:AJ,$AL862,$AG:$AG)/'Stats summary'!$B$4/100000/COUNTIF(AJ:AJ,$AL862)*100,0)</f>
        <v>#DIV/0!</v>
      </c>
    </row>
    <row r="863" spans="13:41">
      <c r="M863">
        <v>2</v>
      </c>
      <c r="N863">
        <v>222</v>
      </c>
      <c r="O863">
        <v>1722</v>
      </c>
      <c r="P863">
        <v>382284</v>
      </c>
      <c r="R863">
        <v>861</v>
      </c>
      <c r="S863">
        <v>420</v>
      </c>
      <c r="T863">
        <v>361620</v>
      </c>
      <c r="AG863">
        <v>860</v>
      </c>
      <c r="AH863">
        <v>0</v>
      </c>
      <c r="AI863">
        <f t="shared" si="41"/>
        <v>431</v>
      </c>
      <c r="AJ863">
        <f t="shared" si="42"/>
        <v>87</v>
      </c>
      <c r="AL863">
        <f t="shared" si="40"/>
        <v>861</v>
      </c>
      <c r="AM863" t="e">
        <f>ROUND(SUMIF(AH:AH,$AL863,$AG:$AG)/'Stats summary'!$B$4/100000/COUNTIF(AH:AH,$AL863)*100,0)</f>
        <v>#DIV/0!</v>
      </c>
      <c r="AN863">
        <f>ROUND(SUMIF(AI:AI,$AL863,$AG:$AG)/'Stats summary'!$B$4/100000/COUNTIF(AI:AI,$AL863)*100,0)</f>
        <v>0</v>
      </c>
      <c r="AO863" t="e">
        <f>ROUND(SUMIF(AJ:AJ,$AL863,$AG:$AG)/'Stats summary'!$B$4/100000/COUNTIF(AJ:AJ,$AL863)*100,0)</f>
        <v>#DIV/0!</v>
      </c>
    </row>
    <row r="864" spans="13:41">
      <c r="M864">
        <v>3</v>
      </c>
      <c r="N864">
        <v>222</v>
      </c>
      <c r="O864">
        <v>17</v>
      </c>
      <c r="P864">
        <v>3774</v>
      </c>
      <c r="R864">
        <v>862</v>
      </c>
      <c r="S864">
        <v>636</v>
      </c>
      <c r="T864">
        <v>548232</v>
      </c>
      <c r="AG864">
        <v>861</v>
      </c>
      <c r="AH864">
        <v>0</v>
      </c>
      <c r="AI864">
        <f t="shared" si="41"/>
        <v>431</v>
      </c>
      <c r="AJ864">
        <f t="shared" si="42"/>
        <v>87</v>
      </c>
      <c r="AL864">
        <f t="shared" si="40"/>
        <v>862</v>
      </c>
      <c r="AM864" t="e">
        <f>ROUND(SUMIF(AH:AH,$AL864,$AG:$AG)/'Stats summary'!$B$4/100000/COUNTIF(AH:AH,$AL864)*100,0)</f>
        <v>#DIV/0!</v>
      </c>
      <c r="AN864">
        <f>ROUND(SUMIF(AI:AI,$AL864,$AG:$AG)/'Stats summary'!$B$4/100000/COUNTIF(AI:AI,$AL864)*100,0)</f>
        <v>0</v>
      </c>
      <c r="AO864" t="e">
        <f>ROUND(SUMIF(AJ:AJ,$AL864,$AG:$AG)/'Stats summary'!$B$4/100000/COUNTIF(AJ:AJ,$AL864)*100,0)</f>
        <v>#DIV/0!</v>
      </c>
    </row>
    <row r="865" spans="13:41">
      <c r="M865">
        <v>0</v>
      </c>
      <c r="N865">
        <v>223</v>
      </c>
      <c r="O865">
        <v>1150</v>
      </c>
      <c r="P865">
        <v>256450</v>
      </c>
      <c r="R865">
        <v>863</v>
      </c>
      <c r="S865">
        <v>358</v>
      </c>
      <c r="T865">
        <v>308954</v>
      </c>
      <c r="AG865">
        <v>862</v>
      </c>
      <c r="AH865">
        <v>0</v>
      </c>
      <c r="AI865">
        <f t="shared" si="41"/>
        <v>432</v>
      </c>
      <c r="AJ865">
        <f t="shared" si="42"/>
        <v>87</v>
      </c>
      <c r="AL865">
        <f t="shared" si="40"/>
        <v>863</v>
      </c>
      <c r="AM865" t="e">
        <f>ROUND(SUMIF(AH:AH,$AL865,$AG:$AG)/'Stats summary'!$B$4/100000/COUNTIF(AH:AH,$AL865)*100,0)</f>
        <v>#DIV/0!</v>
      </c>
      <c r="AN865">
        <f>ROUND(SUMIF(AI:AI,$AL865,$AG:$AG)/'Stats summary'!$B$4/100000/COUNTIF(AI:AI,$AL865)*100,0)</f>
        <v>0</v>
      </c>
      <c r="AO865" t="e">
        <f>ROUND(SUMIF(AJ:AJ,$AL865,$AG:$AG)/'Stats summary'!$B$4/100000/COUNTIF(AJ:AJ,$AL865)*100,0)</f>
        <v>#DIV/0!</v>
      </c>
    </row>
    <row r="866" spans="13:41">
      <c r="M866">
        <v>1</v>
      </c>
      <c r="N866">
        <v>223</v>
      </c>
      <c r="O866">
        <v>6</v>
      </c>
      <c r="P866">
        <v>1338</v>
      </c>
      <c r="R866">
        <v>864</v>
      </c>
      <c r="S866">
        <v>3802</v>
      </c>
      <c r="T866">
        <v>3284928</v>
      </c>
      <c r="AG866">
        <v>863</v>
      </c>
      <c r="AH866">
        <v>0</v>
      </c>
      <c r="AI866">
        <f t="shared" si="41"/>
        <v>432</v>
      </c>
      <c r="AJ866">
        <f t="shared" si="42"/>
        <v>87</v>
      </c>
      <c r="AL866">
        <f t="shared" si="40"/>
        <v>864</v>
      </c>
      <c r="AM866" t="e">
        <f>ROUND(SUMIF(AH:AH,$AL866,$AG:$AG)/'Stats summary'!$B$4/100000/COUNTIF(AH:AH,$AL866)*100,0)</f>
        <v>#DIV/0!</v>
      </c>
      <c r="AN866">
        <f>ROUND(SUMIF(AI:AI,$AL866,$AG:$AG)/'Stats summary'!$B$4/100000/COUNTIF(AI:AI,$AL866)*100,0)</f>
        <v>0</v>
      </c>
      <c r="AO866" t="e">
        <f>ROUND(SUMIF(AJ:AJ,$AL866,$AG:$AG)/'Stats summary'!$B$4/100000/COUNTIF(AJ:AJ,$AL866)*100,0)</f>
        <v>#DIV/0!</v>
      </c>
    </row>
    <row r="867" spans="13:41">
      <c r="M867">
        <v>2</v>
      </c>
      <c r="N867">
        <v>223</v>
      </c>
      <c r="O867">
        <v>167</v>
      </c>
      <c r="P867">
        <v>37241</v>
      </c>
      <c r="R867">
        <v>865</v>
      </c>
      <c r="S867">
        <v>336</v>
      </c>
      <c r="T867">
        <v>290640</v>
      </c>
      <c r="AG867">
        <v>864</v>
      </c>
      <c r="AH867">
        <v>0</v>
      </c>
      <c r="AI867">
        <f t="shared" si="41"/>
        <v>433</v>
      </c>
      <c r="AJ867">
        <f t="shared" si="42"/>
        <v>87</v>
      </c>
      <c r="AL867">
        <f t="shared" si="40"/>
        <v>865</v>
      </c>
      <c r="AM867" t="e">
        <f>ROUND(SUMIF(AH:AH,$AL867,$AG:$AG)/'Stats summary'!$B$4/100000/COUNTIF(AH:AH,$AL867)*100,0)</f>
        <v>#DIV/0!</v>
      </c>
      <c r="AN867">
        <f>ROUND(SUMIF(AI:AI,$AL867,$AG:$AG)/'Stats summary'!$B$4/100000/COUNTIF(AI:AI,$AL867)*100,0)</f>
        <v>0</v>
      </c>
      <c r="AO867" t="e">
        <f>ROUND(SUMIF(AJ:AJ,$AL867,$AG:$AG)/'Stats summary'!$B$4/100000/COUNTIF(AJ:AJ,$AL867)*100,0)</f>
        <v>#DIV/0!</v>
      </c>
    </row>
    <row r="868" spans="13:41">
      <c r="M868">
        <v>3</v>
      </c>
      <c r="N868">
        <v>223</v>
      </c>
      <c r="O868">
        <v>1</v>
      </c>
      <c r="P868">
        <v>223</v>
      </c>
      <c r="R868">
        <v>866</v>
      </c>
      <c r="S868">
        <v>620</v>
      </c>
      <c r="T868">
        <v>536920</v>
      </c>
      <c r="AG868">
        <v>865</v>
      </c>
      <c r="AH868">
        <v>0</v>
      </c>
      <c r="AI868">
        <f t="shared" si="41"/>
        <v>433</v>
      </c>
      <c r="AJ868">
        <f t="shared" si="42"/>
        <v>87</v>
      </c>
      <c r="AL868">
        <f t="shared" si="40"/>
        <v>866</v>
      </c>
      <c r="AM868" t="e">
        <f>ROUND(SUMIF(AH:AH,$AL868,$AG:$AG)/'Stats summary'!$B$4/100000/COUNTIF(AH:AH,$AL868)*100,0)</f>
        <v>#DIV/0!</v>
      </c>
      <c r="AN868">
        <f>ROUND(SUMIF(AI:AI,$AL868,$AG:$AG)/'Stats summary'!$B$4/100000/COUNTIF(AI:AI,$AL868)*100,0)</f>
        <v>0</v>
      </c>
      <c r="AO868" t="e">
        <f>ROUND(SUMIF(AJ:AJ,$AL868,$AG:$AG)/'Stats summary'!$B$4/100000/COUNTIF(AJ:AJ,$AL868)*100,0)</f>
        <v>#DIV/0!</v>
      </c>
    </row>
    <row r="869" spans="13:41">
      <c r="M869">
        <v>0</v>
      </c>
      <c r="N869">
        <v>224</v>
      </c>
      <c r="O869">
        <v>4217</v>
      </c>
      <c r="P869">
        <v>944608</v>
      </c>
      <c r="R869">
        <v>867</v>
      </c>
      <c r="S869">
        <v>513</v>
      </c>
      <c r="T869">
        <v>444771</v>
      </c>
      <c r="AG869">
        <v>866</v>
      </c>
      <c r="AH869">
        <v>0</v>
      </c>
      <c r="AI869">
        <f t="shared" si="41"/>
        <v>434</v>
      </c>
      <c r="AJ869">
        <f t="shared" si="42"/>
        <v>87</v>
      </c>
      <c r="AL869">
        <f t="shared" si="40"/>
        <v>867</v>
      </c>
      <c r="AM869" t="e">
        <f>ROUND(SUMIF(AH:AH,$AL869,$AG:$AG)/'Stats summary'!$B$4/100000/COUNTIF(AH:AH,$AL869)*100,0)</f>
        <v>#DIV/0!</v>
      </c>
      <c r="AN869">
        <f>ROUND(SUMIF(AI:AI,$AL869,$AG:$AG)/'Stats summary'!$B$4/100000/COUNTIF(AI:AI,$AL869)*100,0)</f>
        <v>0</v>
      </c>
      <c r="AO869" t="e">
        <f>ROUND(SUMIF(AJ:AJ,$AL869,$AG:$AG)/'Stats summary'!$B$4/100000/COUNTIF(AJ:AJ,$AL869)*100,0)</f>
        <v>#DIV/0!</v>
      </c>
    </row>
    <row r="870" spans="13:41">
      <c r="M870">
        <v>1</v>
      </c>
      <c r="N870">
        <v>224</v>
      </c>
      <c r="O870">
        <v>27976</v>
      </c>
      <c r="P870">
        <v>6266624</v>
      </c>
      <c r="R870">
        <v>868</v>
      </c>
      <c r="S870">
        <v>1005</v>
      </c>
      <c r="T870">
        <v>872340</v>
      </c>
      <c r="AG870">
        <v>867</v>
      </c>
      <c r="AH870">
        <v>0</v>
      </c>
      <c r="AI870">
        <f t="shared" si="41"/>
        <v>434</v>
      </c>
      <c r="AJ870">
        <f t="shared" si="42"/>
        <v>87</v>
      </c>
      <c r="AL870">
        <f t="shared" si="40"/>
        <v>868</v>
      </c>
      <c r="AM870" t="e">
        <f>ROUND(SUMIF(AH:AH,$AL870,$AG:$AG)/'Stats summary'!$B$4/100000/COUNTIF(AH:AH,$AL870)*100,0)</f>
        <v>#DIV/0!</v>
      </c>
      <c r="AN870">
        <f>ROUND(SUMIF(AI:AI,$AL870,$AG:$AG)/'Stats summary'!$B$4/100000/COUNTIF(AI:AI,$AL870)*100,0)</f>
        <v>0</v>
      </c>
      <c r="AO870" t="e">
        <f>ROUND(SUMIF(AJ:AJ,$AL870,$AG:$AG)/'Stats summary'!$B$4/100000/COUNTIF(AJ:AJ,$AL870)*100,0)</f>
        <v>#DIV/0!</v>
      </c>
    </row>
    <row r="871" spans="13:41">
      <c r="M871">
        <v>2</v>
      </c>
      <c r="N871">
        <v>224</v>
      </c>
      <c r="O871">
        <v>1878</v>
      </c>
      <c r="P871">
        <v>420672</v>
      </c>
      <c r="R871">
        <v>869</v>
      </c>
      <c r="S871">
        <v>419</v>
      </c>
      <c r="T871">
        <v>364111</v>
      </c>
      <c r="AG871">
        <v>868</v>
      </c>
      <c r="AH871">
        <v>0</v>
      </c>
      <c r="AI871">
        <f t="shared" si="41"/>
        <v>435</v>
      </c>
      <c r="AJ871">
        <f t="shared" si="42"/>
        <v>87</v>
      </c>
      <c r="AL871">
        <f t="shared" si="40"/>
        <v>869</v>
      </c>
      <c r="AM871" t="e">
        <f>ROUND(SUMIF(AH:AH,$AL871,$AG:$AG)/'Stats summary'!$B$4/100000/COUNTIF(AH:AH,$AL871)*100,0)</f>
        <v>#DIV/0!</v>
      </c>
      <c r="AN871">
        <f>ROUND(SUMIF(AI:AI,$AL871,$AG:$AG)/'Stats summary'!$B$4/100000/COUNTIF(AI:AI,$AL871)*100,0)</f>
        <v>0</v>
      </c>
      <c r="AO871" t="e">
        <f>ROUND(SUMIF(AJ:AJ,$AL871,$AG:$AG)/'Stats summary'!$B$4/100000/COUNTIF(AJ:AJ,$AL871)*100,0)</f>
        <v>#DIV/0!</v>
      </c>
    </row>
    <row r="872" spans="13:41">
      <c r="M872">
        <v>3</v>
      </c>
      <c r="N872">
        <v>224</v>
      </c>
      <c r="O872">
        <v>23255</v>
      </c>
      <c r="P872">
        <v>5209120</v>
      </c>
      <c r="R872">
        <v>870</v>
      </c>
      <c r="S872">
        <v>749</v>
      </c>
      <c r="T872">
        <v>651630</v>
      </c>
      <c r="AG872">
        <v>869</v>
      </c>
      <c r="AH872">
        <v>0</v>
      </c>
      <c r="AI872">
        <f t="shared" si="41"/>
        <v>435</v>
      </c>
      <c r="AJ872">
        <f t="shared" si="42"/>
        <v>87</v>
      </c>
      <c r="AL872">
        <f t="shared" si="40"/>
        <v>870</v>
      </c>
      <c r="AM872" t="e">
        <f>ROUND(SUMIF(AH:AH,$AL872,$AG:$AG)/'Stats summary'!$B$4/100000/COUNTIF(AH:AH,$AL872)*100,0)</f>
        <v>#DIV/0!</v>
      </c>
      <c r="AN872">
        <f>ROUND(SUMIF(AI:AI,$AL872,$AG:$AG)/'Stats summary'!$B$4/100000/COUNTIF(AI:AI,$AL872)*100,0)</f>
        <v>0</v>
      </c>
      <c r="AO872" t="e">
        <f>ROUND(SUMIF(AJ:AJ,$AL872,$AG:$AG)/'Stats summary'!$B$4/100000/COUNTIF(AJ:AJ,$AL872)*100,0)</f>
        <v>#DIV/0!</v>
      </c>
    </row>
    <row r="873" spans="13:41">
      <c r="M873">
        <v>0</v>
      </c>
      <c r="N873">
        <v>225</v>
      </c>
      <c r="O873">
        <v>157</v>
      </c>
      <c r="P873">
        <v>35325</v>
      </c>
      <c r="R873">
        <v>871</v>
      </c>
      <c r="S873">
        <v>396</v>
      </c>
      <c r="T873">
        <v>344916</v>
      </c>
      <c r="AG873">
        <v>870</v>
      </c>
      <c r="AH873">
        <v>0</v>
      </c>
      <c r="AI873">
        <f t="shared" si="41"/>
        <v>436</v>
      </c>
      <c r="AJ873">
        <f t="shared" si="42"/>
        <v>88</v>
      </c>
      <c r="AL873">
        <f t="shared" si="40"/>
        <v>871</v>
      </c>
      <c r="AM873" t="e">
        <f>ROUND(SUMIF(AH:AH,$AL873,$AG:$AG)/'Stats summary'!$B$4/100000/COUNTIF(AH:AH,$AL873)*100,0)</f>
        <v>#DIV/0!</v>
      </c>
      <c r="AN873">
        <f>ROUND(SUMIF(AI:AI,$AL873,$AG:$AG)/'Stats summary'!$B$4/100000/COUNTIF(AI:AI,$AL873)*100,0)</f>
        <v>0</v>
      </c>
      <c r="AO873" t="e">
        <f>ROUND(SUMIF(AJ:AJ,$AL873,$AG:$AG)/'Stats summary'!$B$4/100000/COUNTIF(AJ:AJ,$AL873)*100,0)</f>
        <v>#DIV/0!</v>
      </c>
    </row>
    <row r="874" spans="13:41">
      <c r="M874">
        <v>1</v>
      </c>
      <c r="N874">
        <v>225</v>
      </c>
      <c r="O874">
        <v>6</v>
      </c>
      <c r="P874">
        <v>1350</v>
      </c>
      <c r="R874">
        <v>872</v>
      </c>
      <c r="S874">
        <v>1250</v>
      </c>
      <c r="T874">
        <v>1090000</v>
      </c>
      <c r="AG874">
        <v>871</v>
      </c>
      <c r="AH874">
        <v>0</v>
      </c>
      <c r="AI874">
        <f t="shared" si="41"/>
        <v>436</v>
      </c>
      <c r="AJ874">
        <f t="shared" si="42"/>
        <v>88</v>
      </c>
      <c r="AL874">
        <f t="shared" si="40"/>
        <v>872</v>
      </c>
      <c r="AM874" t="e">
        <f>ROUND(SUMIF(AH:AH,$AL874,$AG:$AG)/'Stats summary'!$B$4/100000/COUNTIF(AH:AH,$AL874)*100,0)</f>
        <v>#DIV/0!</v>
      </c>
      <c r="AN874">
        <f>ROUND(SUMIF(AI:AI,$AL874,$AG:$AG)/'Stats summary'!$B$4/100000/COUNTIF(AI:AI,$AL874)*100,0)</f>
        <v>0</v>
      </c>
      <c r="AO874" t="e">
        <f>ROUND(SUMIF(AJ:AJ,$AL874,$AG:$AG)/'Stats summary'!$B$4/100000/COUNTIF(AJ:AJ,$AL874)*100,0)</f>
        <v>#DIV/0!</v>
      </c>
    </row>
    <row r="875" spans="13:41">
      <c r="M875">
        <v>2</v>
      </c>
      <c r="N875">
        <v>225</v>
      </c>
      <c r="O875">
        <v>502</v>
      </c>
      <c r="P875">
        <v>112950</v>
      </c>
      <c r="R875">
        <v>873</v>
      </c>
      <c r="S875">
        <v>480</v>
      </c>
      <c r="T875">
        <v>419040</v>
      </c>
      <c r="AG875">
        <v>872</v>
      </c>
      <c r="AH875">
        <v>0</v>
      </c>
      <c r="AI875">
        <f t="shared" si="41"/>
        <v>437</v>
      </c>
      <c r="AJ875">
        <f t="shared" si="42"/>
        <v>88</v>
      </c>
      <c r="AL875">
        <f t="shared" si="40"/>
        <v>873</v>
      </c>
      <c r="AM875" t="e">
        <f>ROUND(SUMIF(AH:AH,$AL875,$AG:$AG)/'Stats summary'!$B$4/100000/COUNTIF(AH:AH,$AL875)*100,0)</f>
        <v>#DIV/0!</v>
      </c>
      <c r="AN875">
        <f>ROUND(SUMIF(AI:AI,$AL875,$AG:$AG)/'Stats summary'!$B$4/100000/COUNTIF(AI:AI,$AL875)*100,0)</f>
        <v>0</v>
      </c>
      <c r="AO875" t="e">
        <f>ROUND(SUMIF(AJ:AJ,$AL875,$AG:$AG)/'Stats summary'!$B$4/100000/COUNTIF(AJ:AJ,$AL875)*100,0)</f>
        <v>#DIV/0!</v>
      </c>
    </row>
    <row r="876" spans="13:41">
      <c r="M876">
        <v>0</v>
      </c>
      <c r="N876">
        <v>226</v>
      </c>
      <c r="O876">
        <v>439</v>
      </c>
      <c r="P876">
        <v>99214</v>
      </c>
      <c r="R876">
        <v>874</v>
      </c>
      <c r="S876">
        <v>636</v>
      </c>
      <c r="T876">
        <v>555864</v>
      </c>
      <c r="AG876">
        <v>873</v>
      </c>
      <c r="AH876">
        <v>0</v>
      </c>
      <c r="AI876">
        <f t="shared" si="41"/>
        <v>437</v>
      </c>
      <c r="AJ876">
        <f t="shared" si="42"/>
        <v>88</v>
      </c>
      <c r="AL876">
        <f t="shared" si="40"/>
        <v>874</v>
      </c>
      <c r="AM876" t="e">
        <f>ROUND(SUMIF(AH:AH,$AL876,$AG:$AG)/'Stats summary'!$B$4/100000/COUNTIF(AH:AH,$AL876)*100,0)</f>
        <v>#DIV/0!</v>
      </c>
      <c r="AN876">
        <f>ROUND(SUMIF(AI:AI,$AL876,$AG:$AG)/'Stats summary'!$B$4/100000/COUNTIF(AI:AI,$AL876)*100,0)</f>
        <v>0</v>
      </c>
      <c r="AO876" t="e">
        <f>ROUND(SUMIF(AJ:AJ,$AL876,$AG:$AG)/'Stats summary'!$B$4/100000/COUNTIF(AJ:AJ,$AL876)*100,0)</f>
        <v>#DIV/0!</v>
      </c>
    </row>
    <row r="877" spans="13:41">
      <c r="M877">
        <v>1</v>
      </c>
      <c r="N877">
        <v>226</v>
      </c>
      <c r="O877">
        <v>15</v>
      </c>
      <c r="P877">
        <v>3390</v>
      </c>
      <c r="R877">
        <v>875</v>
      </c>
      <c r="S877">
        <v>399</v>
      </c>
      <c r="T877">
        <v>349125</v>
      </c>
      <c r="AG877">
        <v>874</v>
      </c>
      <c r="AH877">
        <v>0</v>
      </c>
      <c r="AI877">
        <f t="shared" si="41"/>
        <v>438</v>
      </c>
      <c r="AJ877">
        <f t="shared" si="42"/>
        <v>88</v>
      </c>
      <c r="AL877">
        <f t="shared" si="40"/>
        <v>875</v>
      </c>
      <c r="AM877" t="e">
        <f>ROUND(SUMIF(AH:AH,$AL877,$AG:$AG)/'Stats summary'!$B$4/100000/COUNTIF(AH:AH,$AL877)*100,0)</f>
        <v>#DIV/0!</v>
      </c>
      <c r="AN877">
        <f>ROUND(SUMIF(AI:AI,$AL877,$AG:$AG)/'Stats summary'!$B$4/100000/COUNTIF(AI:AI,$AL877)*100,0)</f>
        <v>0</v>
      </c>
      <c r="AO877" t="e">
        <f>ROUND(SUMIF(AJ:AJ,$AL877,$AG:$AG)/'Stats summary'!$B$4/100000/COUNTIF(AJ:AJ,$AL877)*100,0)</f>
        <v>#DIV/0!</v>
      </c>
    </row>
    <row r="878" spans="13:41">
      <c r="M878">
        <v>2</v>
      </c>
      <c r="N878">
        <v>226</v>
      </c>
      <c r="O878">
        <v>339</v>
      </c>
      <c r="P878">
        <v>76614</v>
      </c>
      <c r="R878">
        <v>876</v>
      </c>
      <c r="S878">
        <v>1113</v>
      </c>
      <c r="T878">
        <v>974988</v>
      </c>
      <c r="AG878">
        <v>875</v>
      </c>
      <c r="AH878">
        <v>0</v>
      </c>
      <c r="AI878">
        <f t="shared" si="41"/>
        <v>438</v>
      </c>
      <c r="AJ878">
        <f t="shared" si="42"/>
        <v>88</v>
      </c>
      <c r="AL878">
        <f t="shared" si="40"/>
        <v>876</v>
      </c>
      <c r="AM878" t="e">
        <f>ROUND(SUMIF(AH:AH,$AL878,$AG:$AG)/'Stats summary'!$B$4/100000/COUNTIF(AH:AH,$AL878)*100,0)</f>
        <v>#DIV/0!</v>
      </c>
      <c r="AN878">
        <f>ROUND(SUMIF(AI:AI,$AL878,$AG:$AG)/'Stats summary'!$B$4/100000/COUNTIF(AI:AI,$AL878)*100,0)</f>
        <v>0</v>
      </c>
      <c r="AO878" t="e">
        <f>ROUND(SUMIF(AJ:AJ,$AL878,$AG:$AG)/'Stats summary'!$B$4/100000/COUNTIF(AJ:AJ,$AL878)*100,0)</f>
        <v>#DIV/0!</v>
      </c>
    </row>
    <row r="879" spans="13:41">
      <c r="M879">
        <v>3</v>
      </c>
      <c r="N879">
        <v>226</v>
      </c>
      <c r="O879">
        <v>16</v>
      </c>
      <c r="P879">
        <v>3616</v>
      </c>
      <c r="R879">
        <v>877</v>
      </c>
      <c r="S879">
        <v>351</v>
      </c>
      <c r="T879">
        <v>307827</v>
      </c>
      <c r="AG879">
        <v>876</v>
      </c>
      <c r="AH879">
        <v>0</v>
      </c>
      <c r="AI879">
        <f t="shared" si="41"/>
        <v>439</v>
      </c>
      <c r="AJ879">
        <f t="shared" si="42"/>
        <v>88</v>
      </c>
      <c r="AL879">
        <f t="shared" si="40"/>
        <v>877</v>
      </c>
      <c r="AM879" t="e">
        <f>ROUND(SUMIF(AH:AH,$AL879,$AG:$AG)/'Stats summary'!$B$4/100000/COUNTIF(AH:AH,$AL879)*100,0)</f>
        <v>#DIV/0!</v>
      </c>
      <c r="AN879">
        <f>ROUND(SUMIF(AI:AI,$AL879,$AG:$AG)/'Stats summary'!$B$4/100000/COUNTIF(AI:AI,$AL879)*100,0)</f>
        <v>0</v>
      </c>
      <c r="AO879" t="e">
        <f>ROUND(SUMIF(AJ:AJ,$AL879,$AG:$AG)/'Stats summary'!$B$4/100000/COUNTIF(AJ:AJ,$AL879)*100,0)</f>
        <v>#DIV/0!</v>
      </c>
    </row>
    <row r="880" spans="13:41">
      <c r="M880">
        <v>0</v>
      </c>
      <c r="N880">
        <v>227</v>
      </c>
      <c r="O880">
        <v>281</v>
      </c>
      <c r="P880">
        <v>63787</v>
      </c>
      <c r="R880">
        <v>878</v>
      </c>
      <c r="S880">
        <v>673</v>
      </c>
      <c r="T880">
        <v>590894</v>
      </c>
      <c r="AG880">
        <v>877</v>
      </c>
      <c r="AH880">
        <v>0</v>
      </c>
      <c r="AI880">
        <f t="shared" si="41"/>
        <v>439</v>
      </c>
      <c r="AJ880">
        <f t="shared" si="42"/>
        <v>88</v>
      </c>
      <c r="AL880">
        <f t="shared" si="40"/>
        <v>878</v>
      </c>
      <c r="AM880" t="e">
        <f>ROUND(SUMIF(AH:AH,$AL880,$AG:$AG)/'Stats summary'!$B$4/100000/COUNTIF(AH:AH,$AL880)*100,0)</f>
        <v>#DIV/0!</v>
      </c>
      <c r="AN880">
        <f>ROUND(SUMIF(AI:AI,$AL880,$AG:$AG)/'Stats summary'!$B$4/100000/COUNTIF(AI:AI,$AL880)*100,0)</f>
        <v>0</v>
      </c>
      <c r="AO880" t="e">
        <f>ROUND(SUMIF(AJ:AJ,$AL880,$AG:$AG)/'Stats summary'!$B$4/100000/COUNTIF(AJ:AJ,$AL880)*100,0)</f>
        <v>#DIV/0!</v>
      </c>
    </row>
    <row r="881" spans="13:41">
      <c r="M881">
        <v>1</v>
      </c>
      <c r="N881">
        <v>227</v>
      </c>
      <c r="O881">
        <v>7</v>
      </c>
      <c r="P881">
        <v>1589</v>
      </c>
      <c r="R881">
        <v>879</v>
      </c>
      <c r="S881">
        <v>393</v>
      </c>
      <c r="T881">
        <v>345447</v>
      </c>
      <c r="AG881">
        <v>878</v>
      </c>
      <c r="AH881">
        <v>0</v>
      </c>
      <c r="AI881">
        <f t="shared" si="41"/>
        <v>440</v>
      </c>
      <c r="AJ881">
        <f t="shared" si="42"/>
        <v>88</v>
      </c>
      <c r="AL881">
        <f t="shared" si="40"/>
        <v>879</v>
      </c>
      <c r="AM881" t="e">
        <f>ROUND(SUMIF(AH:AH,$AL881,$AG:$AG)/'Stats summary'!$B$4/100000/COUNTIF(AH:AH,$AL881)*100,0)</f>
        <v>#DIV/0!</v>
      </c>
      <c r="AN881">
        <f>ROUND(SUMIF(AI:AI,$AL881,$AG:$AG)/'Stats summary'!$B$4/100000/COUNTIF(AI:AI,$AL881)*100,0)</f>
        <v>0</v>
      </c>
      <c r="AO881" t="e">
        <f>ROUND(SUMIF(AJ:AJ,$AL881,$AG:$AG)/'Stats summary'!$B$4/100000/COUNTIF(AJ:AJ,$AL881)*100,0)</f>
        <v>#DIV/0!</v>
      </c>
    </row>
    <row r="882" spans="13:41">
      <c r="M882">
        <v>2</v>
      </c>
      <c r="N882">
        <v>227</v>
      </c>
      <c r="O882">
        <v>74</v>
      </c>
      <c r="P882">
        <v>16798</v>
      </c>
      <c r="R882">
        <v>880</v>
      </c>
      <c r="S882">
        <v>1749</v>
      </c>
      <c r="T882">
        <v>1539120</v>
      </c>
      <c r="AG882">
        <v>879</v>
      </c>
      <c r="AH882">
        <v>0</v>
      </c>
      <c r="AI882">
        <f t="shared" si="41"/>
        <v>440</v>
      </c>
      <c r="AJ882">
        <f t="shared" si="42"/>
        <v>88</v>
      </c>
      <c r="AL882">
        <f t="shared" si="40"/>
        <v>880</v>
      </c>
      <c r="AM882" t="e">
        <f>ROUND(SUMIF(AH:AH,$AL882,$AG:$AG)/'Stats summary'!$B$4/100000/COUNTIF(AH:AH,$AL882)*100,0)</f>
        <v>#DIV/0!</v>
      </c>
      <c r="AN882">
        <f>ROUND(SUMIF(AI:AI,$AL882,$AG:$AG)/'Stats summary'!$B$4/100000/COUNTIF(AI:AI,$AL882)*100,0)</f>
        <v>0</v>
      </c>
      <c r="AO882" t="e">
        <f>ROUND(SUMIF(AJ:AJ,$AL882,$AG:$AG)/'Stats summary'!$B$4/100000/COUNTIF(AJ:AJ,$AL882)*100,0)</f>
        <v>#DIV/0!</v>
      </c>
    </row>
    <row r="883" spans="13:41">
      <c r="M883">
        <v>0</v>
      </c>
      <c r="N883">
        <v>228</v>
      </c>
      <c r="O883">
        <v>2397</v>
      </c>
      <c r="P883">
        <v>546516</v>
      </c>
      <c r="R883">
        <v>881</v>
      </c>
      <c r="S883">
        <v>375</v>
      </c>
      <c r="T883">
        <v>330375</v>
      </c>
      <c r="AG883">
        <v>880</v>
      </c>
      <c r="AH883">
        <v>0</v>
      </c>
      <c r="AI883">
        <f t="shared" si="41"/>
        <v>441</v>
      </c>
      <c r="AJ883">
        <f t="shared" si="42"/>
        <v>89</v>
      </c>
      <c r="AL883">
        <f t="shared" si="40"/>
        <v>881</v>
      </c>
      <c r="AM883" t="e">
        <f>ROUND(SUMIF(AH:AH,$AL883,$AG:$AG)/'Stats summary'!$B$4/100000/COUNTIF(AH:AH,$AL883)*100,0)</f>
        <v>#DIV/0!</v>
      </c>
      <c r="AN883">
        <f>ROUND(SUMIF(AI:AI,$AL883,$AG:$AG)/'Stats summary'!$B$4/100000/COUNTIF(AI:AI,$AL883)*100,0)</f>
        <v>0</v>
      </c>
      <c r="AO883" t="e">
        <f>ROUND(SUMIF(AJ:AJ,$AL883,$AG:$AG)/'Stats summary'!$B$4/100000/COUNTIF(AJ:AJ,$AL883)*100,0)</f>
        <v>#DIV/0!</v>
      </c>
    </row>
    <row r="884" spans="13:41">
      <c r="M884">
        <v>1</v>
      </c>
      <c r="N884">
        <v>228</v>
      </c>
      <c r="O884">
        <v>5713</v>
      </c>
      <c r="P884">
        <v>1302564</v>
      </c>
      <c r="R884">
        <v>882</v>
      </c>
      <c r="S884">
        <v>621</v>
      </c>
      <c r="T884">
        <v>547722</v>
      </c>
      <c r="AG884">
        <v>881</v>
      </c>
      <c r="AH884">
        <v>0</v>
      </c>
      <c r="AI884">
        <f t="shared" si="41"/>
        <v>441</v>
      </c>
      <c r="AJ884">
        <f t="shared" si="42"/>
        <v>89</v>
      </c>
      <c r="AL884">
        <f t="shared" si="40"/>
        <v>882</v>
      </c>
      <c r="AM884" t="e">
        <f>ROUND(SUMIF(AH:AH,$AL884,$AG:$AG)/'Stats summary'!$B$4/100000/COUNTIF(AH:AH,$AL884)*100,0)</f>
        <v>#DIV/0!</v>
      </c>
      <c r="AN884">
        <f>ROUND(SUMIF(AI:AI,$AL884,$AG:$AG)/'Stats summary'!$B$4/100000/COUNTIF(AI:AI,$AL884)*100,0)</f>
        <v>0</v>
      </c>
      <c r="AO884" t="e">
        <f>ROUND(SUMIF(AJ:AJ,$AL884,$AG:$AG)/'Stats summary'!$B$4/100000/COUNTIF(AJ:AJ,$AL884)*100,0)</f>
        <v>#DIV/0!</v>
      </c>
    </row>
    <row r="885" spans="13:41">
      <c r="M885">
        <v>2</v>
      </c>
      <c r="N885">
        <v>228</v>
      </c>
      <c r="O885">
        <v>2099</v>
      </c>
      <c r="P885">
        <v>478572</v>
      </c>
      <c r="R885">
        <v>883</v>
      </c>
      <c r="S885">
        <v>334</v>
      </c>
      <c r="T885">
        <v>294922</v>
      </c>
      <c r="AG885">
        <v>882</v>
      </c>
      <c r="AH885">
        <v>0</v>
      </c>
      <c r="AI885">
        <f t="shared" si="41"/>
        <v>442</v>
      </c>
      <c r="AJ885">
        <f t="shared" si="42"/>
        <v>89</v>
      </c>
      <c r="AL885">
        <f t="shared" si="40"/>
        <v>883</v>
      </c>
      <c r="AM885" t="e">
        <f>ROUND(SUMIF(AH:AH,$AL885,$AG:$AG)/'Stats summary'!$B$4/100000/COUNTIF(AH:AH,$AL885)*100,0)</f>
        <v>#DIV/0!</v>
      </c>
      <c r="AN885">
        <f>ROUND(SUMIF(AI:AI,$AL885,$AG:$AG)/'Stats summary'!$B$4/100000/COUNTIF(AI:AI,$AL885)*100,0)</f>
        <v>0</v>
      </c>
      <c r="AO885" t="e">
        <f>ROUND(SUMIF(AJ:AJ,$AL885,$AG:$AG)/'Stats summary'!$B$4/100000/COUNTIF(AJ:AJ,$AL885)*100,0)</f>
        <v>#DIV/0!</v>
      </c>
    </row>
    <row r="886" spans="13:41">
      <c r="M886">
        <v>3</v>
      </c>
      <c r="N886">
        <v>228</v>
      </c>
      <c r="O886">
        <v>1720</v>
      </c>
      <c r="P886">
        <v>392160</v>
      </c>
      <c r="R886">
        <v>884</v>
      </c>
      <c r="S886">
        <v>1025</v>
      </c>
      <c r="T886">
        <v>906100</v>
      </c>
      <c r="AG886">
        <v>883</v>
      </c>
      <c r="AH886">
        <v>0</v>
      </c>
      <c r="AI886">
        <f t="shared" si="41"/>
        <v>442</v>
      </c>
      <c r="AJ886">
        <f t="shared" si="42"/>
        <v>89</v>
      </c>
      <c r="AL886">
        <f t="shared" si="40"/>
        <v>884</v>
      </c>
      <c r="AM886" t="e">
        <f>ROUND(SUMIF(AH:AH,$AL886,$AG:$AG)/'Stats summary'!$B$4/100000/COUNTIF(AH:AH,$AL886)*100,0)</f>
        <v>#DIV/0!</v>
      </c>
      <c r="AN886">
        <f>ROUND(SUMIF(AI:AI,$AL886,$AG:$AG)/'Stats summary'!$B$4/100000/COUNTIF(AI:AI,$AL886)*100,0)</f>
        <v>0</v>
      </c>
      <c r="AO886" t="e">
        <f>ROUND(SUMIF(AJ:AJ,$AL886,$AG:$AG)/'Stats summary'!$B$4/100000/COUNTIF(AJ:AJ,$AL886)*100,0)</f>
        <v>#DIV/0!</v>
      </c>
    </row>
    <row r="887" spans="13:41">
      <c r="M887">
        <v>0</v>
      </c>
      <c r="N887">
        <v>229</v>
      </c>
      <c r="O887">
        <v>502</v>
      </c>
      <c r="P887">
        <v>114958</v>
      </c>
      <c r="R887">
        <v>885</v>
      </c>
      <c r="S887">
        <v>409</v>
      </c>
      <c r="T887">
        <v>361965</v>
      </c>
      <c r="AG887">
        <v>884</v>
      </c>
      <c r="AH887">
        <v>0</v>
      </c>
      <c r="AI887">
        <f t="shared" si="41"/>
        <v>443</v>
      </c>
      <c r="AJ887">
        <f t="shared" si="42"/>
        <v>89</v>
      </c>
      <c r="AL887">
        <f t="shared" si="40"/>
        <v>885</v>
      </c>
      <c r="AM887" t="e">
        <f>ROUND(SUMIF(AH:AH,$AL887,$AG:$AG)/'Stats summary'!$B$4/100000/COUNTIF(AH:AH,$AL887)*100,0)</f>
        <v>#DIV/0!</v>
      </c>
      <c r="AN887">
        <f>ROUND(SUMIF(AI:AI,$AL887,$AG:$AG)/'Stats summary'!$B$4/100000/COUNTIF(AI:AI,$AL887)*100,0)</f>
        <v>0</v>
      </c>
      <c r="AO887" t="e">
        <f>ROUND(SUMIF(AJ:AJ,$AL887,$AG:$AG)/'Stats summary'!$B$4/100000/COUNTIF(AJ:AJ,$AL887)*100,0)</f>
        <v>#DIV/0!</v>
      </c>
    </row>
    <row r="888" spans="13:41">
      <c r="M888">
        <v>1</v>
      </c>
      <c r="N888">
        <v>229</v>
      </c>
      <c r="O888">
        <v>1</v>
      </c>
      <c r="P888">
        <v>229</v>
      </c>
      <c r="R888">
        <v>886</v>
      </c>
      <c r="S888">
        <v>613</v>
      </c>
      <c r="T888">
        <v>543118</v>
      </c>
      <c r="AG888">
        <v>885</v>
      </c>
      <c r="AH888">
        <v>0</v>
      </c>
      <c r="AI888">
        <f t="shared" si="41"/>
        <v>443</v>
      </c>
      <c r="AJ888">
        <f t="shared" si="42"/>
        <v>89</v>
      </c>
      <c r="AL888">
        <f t="shared" si="40"/>
        <v>886</v>
      </c>
      <c r="AM888" t="e">
        <f>ROUND(SUMIF(AH:AH,$AL888,$AG:$AG)/'Stats summary'!$B$4/100000/COUNTIF(AH:AH,$AL888)*100,0)</f>
        <v>#DIV/0!</v>
      </c>
      <c r="AN888">
        <f>ROUND(SUMIF(AI:AI,$AL888,$AG:$AG)/'Stats summary'!$B$4/100000/COUNTIF(AI:AI,$AL888)*100,0)</f>
        <v>0</v>
      </c>
      <c r="AO888" t="e">
        <f>ROUND(SUMIF(AJ:AJ,$AL888,$AG:$AG)/'Stats summary'!$B$4/100000/COUNTIF(AJ:AJ,$AL888)*100,0)</f>
        <v>#DIV/0!</v>
      </c>
    </row>
    <row r="889" spans="13:41">
      <c r="M889">
        <v>2</v>
      </c>
      <c r="N889">
        <v>229</v>
      </c>
      <c r="O889">
        <v>117</v>
      </c>
      <c r="P889">
        <v>26793</v>
      </c>
      <c r="R889">
        <v>887</v>
      </c>
      <c r="S889">
        <v>405</v>
      </c>
      <c r="T889">
        <v>359235</v>
      </c>
      <c r="AG889">
        <v>886</v>
      </c>
      <c r="AH889">
        <v>0</v>
      </c>
      <c r="AI889">
        <f t="shared" si="41"/>
        <v>444</v>
      </c>
      <c r="AJ889">
        <f t="shared" si="42"/>
        <v>89</v>
      </c>
      <c r="AL889">
        <f t="shared" si="40"/>
        <v>887</v>
      </c>
      <c r="AM889" t="e">
        <f>ROUND(SUMIF(AH:AH,$AL889,$AG:$AG)/'Stats summary'!$B$4/100000/COUNTIF(AH:AH,$AL889)*100,0)</f>
        <v>#DIV/0!</v>
      </c>
      <c r="AN889">
        <f>ROUND(SUMIF(AI:AI,$AL889,$AG:$AG)/'Stats summary'!$B$4/100000/COUNTIF(AI:AI,$AL889)*100,0)</f>
        <v>0</v>
      </c>
      <c r="AO889" t="e">
        <f>ROUND(SUMIF(AJ:AJ,$AL889,$AG:$AG)/'Stats summary'!$B$4/100000/COUNTIF(AJ:AJ,$AL889)*100,0)</f>
        <v>#DIV/0!</v>
      </c>
    </row>
    <row r="890" spans="13:41">
      <c r="M890">
        <v>0</v>
      </c>
      <c r="N890">
        <v>230</v>
      </c>
      <c r="O890">
        <v>1399</v>
      </c>
      <c r="P890">
        <v>321770</v>
      </c>
      <c r="R890">
        <v>888</v>
      </c>
      <c r="S890">
        <v>1430</v>
      </c>
      <c r="T890">
        <v>1269840</v>
      </c>
      <c r="AG890">
        <v>887</v>
      </c>
      <c r="AH890">
        <v>0</v>
      </c>
      <c r="AI890">
        <f t="shared" si="41"/>
        <v>444</v>
      </c>
      <c r="AJ890">
        <f t="shared" si="42"/>
        <v>89</v>
      </c>
      <c r="AL890">
        <f t="shared" si="40"/>
        <v>888</v>
      </c>
      <c r="AM890" t="e">
        <f>ROUND(SUMIF(AH:AH,$AL890,$AG:$AG)/'Stats summary'!$B$4/100000/COUNTIF(AH:AH,$AL890)*100,0)</f>
        <v>#DIV/0!</v>
      </c>
      <c r="AN890">
        <f>ROUND(SUMIF(AI:AI,$AL890,$AG:$AG)/'Stats summary'!$B$4/100000/COUNTIF(AI:AI,$AL890)*100,0)</f>
        <v>0</v>
      </c>
      <c r="AO890" t="e">
        <f>ROUND(SUMIF(AJ:AJ,$AL890,$AG:$AG)/'Stats summary'!$B$4/100000/COUNTIF(AJ:AJ,$AL890)*100,0)</f>
        <v>#DIV/0!</v>
      </c>
    </row>
    <row r="891" spans="13:41">
      <c r="M891">
        <v>2</v>
      </c>
      <c r="N891">
        <v>230</v>
      </c>
      <c r="O891">
        <v>403</v>
      </c>
      <c r="P891">
        <v>92690</v>
      </c>
      <c r="R891">
        <v>889</v>
      </c>
      <c r="S891">
        <v>445</v>
      </c>
      <c r="T891">
        <v>395605</v>
      </c>
      <c r="AG891">
        <v>888</v>
      </c>
      <c r="AH891">
        <v>0</v>
      </c>
      <c r="AI891">
        <f t="shared" si="41"/>
        <v>445</v>
      </c>
      <c r="AJ891">
        <f t="shared" si="42"/>
        <v>89</v>
      </c>
      <c r="AL891">
        <f t="shared" si="40"/>
        <v>889</v>
      </c>
      <c r="AM891" t="e">
        <f>ROUND(SUMIF(AH:AH,$AL891,$AG:$AG)/'Stats summary'!$B$4/100000/COUNTIF(AH:AH,$AL891)*100,0)</f>
        <v>#DIV/0!</v>
      </c>
      <c r="AN891">
        <f>ROUND(SUMIF(AI:AI,$AL891,$AG:$AG)/'Stats summary'!$B$4/100000/COUNTIF(AI:AI,$AL891)*100,0)</f>
        <v>0</v>
      </c>
      <c r="AO891" t="e">
        <f>ROUND(SUMIF(AJ:AJ,$AL891,$AG:$AG)/'Stats summary'!$B$4/100000/COUNTIF(AJ:AJ,$AL891)*100,0)</f>
        <v>#DIV/0!</v>
      </c>
    </row>
    <row r="892" spans="13:41">
      <c r="M892">
        <v>3</v>
      </c>
      <c r="N892">
        <v>230</v>
      </c>
      <c r="O892">
        <v>5</v>
      </c>
      <c r="P892">
        <v>1150</v>
      </c>
      <c r="R892">
        <v>890</v>
      </c>
      <c r="S892">
        <v>652</v>
      </c>
      <c r="T892">
        <v>580280</v>
      </c>
      <c r="AG892">
        <v>889</v>
      </c>
      <c r="AH892">
        <v>0</v>
      </c>
      <c r="AI892">
        <f t="shared" si="41"/>
        <v>445</v>
      </c>
      <c r="AJ892">
        <f t="shared" si="42"/>
        <v>89</v>
      </c>
      <c r="AL892">
        <f t="shared" si="40"/>
        <v>890</v>
      </c>
      <c r="AM892" t="e">
        <f>ROUND(SUMIF(AH:AH,$AL892,$AG:$AG)/'Stats summary'!$B$4/100000/COUNTIF(AH:AH,$AL892)*100,0)</f>
        <v>#DIV/0!</v>
      </c>
      <c r="AN892">
        <f>ROUND(SUMIF(AI:AI,$AL892,$AG:$AG)/'Stats summary'!$B$4/100000/COUNTIF(AI:AI,$AL892)*100,0)</f>
        <v>0</v>
      </c>
      <c r="AO892" t="e">
        <f>ROUND(SUMIF(AJ:AJ,$AL892,$AG:$AG)/'Stats summary'!$B$4/100000/COUNTIF(AJ:AJ,$AL892)*100,0)</f>
        <v>#DIV/0!</v>
      </c>
    </row>
    <row r="893" spans="13:41">
      <c r="M893">
        <v>0</v>
      </c>
      <c r="N893">
        <v>231</v>
      </c>
      <c r="O893">
        <v>304</v>
      </c>
      <c r="P893">
        <v>70224</v>
      </c>
      <c r="R893">
        <v>891</v>
      </c>
      <c r="S893">
        <v>588</v>
      </c>
      <c r="T893">
        <v>523908</v>
      </c>
      <c r="AG893">
        <v>890</v>
      </c>
      <c r="AH893">
        <v>0</v>
      </c>
      <c r="AI893">
        <f t="shared" si="41"/>
        <v>446</v>
      </c>
      <c r="AJ893">
        <f t="shared" si="42"/>
        <v>90</v>
      </c>
      <c r="AL893">
        <f t="shared" si="40"/>
        <v>891</v>
      </c>
      <c r="AM893" t="e">
        <f>ROUND(SUMIF(AH:AH,$AL893,$AG:$AG)/'Stats summary'!$B$4/100000/COUNTIF(AH:AH,$AL893)*100,0)</f>
        <v>#DIV/0!</v>
      </c>
      <c r="AN893">
        <f>ROUND(SUMIF(AI:AI,$AL893,$AG:$AG)/'Stats summary'!$B$4/100000/COUNTIF(AI:AI,$AL893)*100,0)</f>
        <v>0</v>
      </c>
      <c r="AO893" t="e">
        <f>ROUND(SUMIF(AJ:AJ,$AL893,$AG:$AG)/'Stats summary'!$B$4/100000/COUNTIF(AJ:AJ,$AL893)*100,0)</f>
        <v>#DIV/0!</v>
      </c>
    </row>
    <row r="894" spans="13:41">
      <c r="M894">
        <v>1</v>
      </c>
      <c r="N894">
        <v>231</v>
      </c>
      <c r="O894">
        <v>7</v>
      </c>
      <c r="P894">
        <v>1617</v>
      </c>
      <c r="R894">
        <v>892</v>
      </c>
      <c r="S894">
        <v>1049</v>
      </c>
      <c r="T894">
        <v>935708</v>
      </c>
      <c r="AG894">
        <v>891</v>
      </c>
      <c r="AH894">
        <v>0</v>
      </c>
      <c r="AI894">
        <f t="shared" si="41"/>
        <v>446</v>
      </c>
      <c r="AJ894">
        <f t="shared" si="42"/>
        <v>90</v>
      </c>
      <c r="AL894">
        <f t="shared" si="40"/>
        <v>892</v>
      </c>
      <c r="AM894" t="e">
        <f>ROUND(SUMIF(AH:AH,$AL894,$AG:$AG)/'Stats summary'!$B$4/100000/COUNTIF(AH:AH,$AL894)*100,0)</f>
        <v>#DIV/0!</v>
      </c>
      <c r="AN894">
        <f>ROUND(SUMIF(AI:AI,$AL894,$AG:$AG)/'Stats summary'!$B$4/100000/COUNTIF(AI:AI,$AL894)*100,0)</f>
        <v>0</v>
      </c>
      <c r="AO894" t="e">
        <f>ROUND(SUMIF(AJ:AJ,$AL894,$AG:$AG)/'Stats summary'!$B$4/100000/COUNTIF(AJ:AJ,$AL894)*100,0)</f>
        <v>#DIV/0!</v>
      </c>
    </row>
    <row r="895" spans="13:41">
      <c r="M895">
        <v>2</v>
      </c>
      <c r="N895">
        <v>231</v>
      </c>
      <c r="O895">
        <v>342</v>
      </c>
      <c r="P895">
        <v>79002</v>
      </c>
      <c r="R895">
        <v>893</v>
      </c>
      <c r="S895">
        <v>348</v>
      </c>
      <c r="T895">
        <v>310764</v>
      </c>
      <c r="AG895">
        <v>892</v>
      </c>
      <c r="AH895">
        <v>0</v>
      </c>
      <c r="AI895">
        <f t="shared" si="41"/>
        <v>447</v>
      </c>
      <c r="AJ895">
        <f t="shared" si="42"/>
        <v>90</v>
      </c>
      <c r="AL895">
        <f t="shared" si="40"/>
        <v>893</v>
      </c>
      <c r="AM895" t="e">
        <f>ROUND(SUMIF(AH:AH,$AL895,$AG:$AG)/'Stats summary'!$B$4/100000/COUNTIF(AH:AH,$AL895)*100,0)</f>
        <v>#DIV/0!</v>
      </c>
      <c r="AN895">
        <f>ROUND(SUMIF(AI:AI,$AL895,$AG:$AG)/'Stats summary'!$B$4/100000/COUNTIF(AI:AI,$AL895)*100,0)</f>
        <v>0</v>
      </c>
      <c r="AO895" t="e">
        <f>ROUND(SUMIF(AJ:AJ,$AL895,$AG:$AG)/'Stats summary'!$B$4/100000/COUNTIF(AJ:AJ,$AL895)*100,0)</f>
        <v>#DIV/0!</v>
      </c>
    </row>
    <row r="896" spans="13:41">
      <c r="M896">
        <v>3</v>
      </c>
      <c r="N896">
        <v>231</v>
      </c>
      <c r="O896">
        <v>4</v>
      </c>
      <c r="P896">
        <v>924</v>
      </c>
      <c r="R896">
        <v>894</v>
      </c>
      <c r="S896">
        <v>590</v>
      </c>
      <c r="T896">
        <v>527460</v>
      </c>
      <c r="AG896">
        <v>893</v>
      </c>
      <c r="AH896">
        <v>0</v>
      </c>
      <c r="AI896">
        <f t="shared" si="41"/>
        <v>447</v>
      </c>
      <c r="AJ896">
        <f t="shared" si="42"/>
        <v>90</v>
      </c>
      <c r="AL896">
        <f t="shared" si="40"/>
        <v>894</v>
      </c>
      <c r="AM896" t="e">
        <f>ROUND(SUMIF(AH:AH,$AL896,$AG:$AG)/'Stats summary'!$B$4/100000/COUNTIF(AH:AH,$AL896)*100,0)</f>
        <v>#DIV/0!</v>
      </c>
      <c r="AN896">
        <f>ROUND(SUMIF(AI:AI,$AL896,$AG:$AG)/'Stats summary'!$B$4/100000/COUNTIF(AI:AI,$AL896)*100,0)</f>
        <v>0</v>
      </c>
      <c r="AO896" t="e">
        <f>ROUND(SUMIF(AJ:AJ,$AL896,$AG:$AG)/'Stats summary'!$B$4/100000/COUNTIF(AJ:AJ,$AL896)*100,0)</f>
        <v>#DIV/0!</v>
      </c>
    </row>
    <row r="897" spans="13:41">
      <c r="M897">
        <v>0</v>
      </c>
      <c r="N897">
        <v>232</v>
      </c>
      <c r="O897">
        <v>1333</v>
      </c>
      <c r="P897">
        <v>309256</v>
      </c>
      <c r="R897">
        <v>895</v>
      </c>
      <c r="S897">
        <v>412</v>
      </c>
      <c r="T897">
        <v>368740</v>
      </c>
      <c r="AG897">
        <v>894</v>
      </c>
      <c r="AH897">
        <v>0</v>
      </c>
      <c r="AI897">
        <f t="shared" si="41"/>
        <v>448</v>
      </c>
      <c r="AJ897">
        <f t="shared" si="42"/>
        <v>90</v>
      </c>
      <c r="AL897">
        <f t="shared" si="40"/>
        <v>895</v>
      </c>
      <c r="AM897" t="e">
        <f>ROUND(SUMIF(AH:AH,$AL897,$AG:$AG)/'Stats summary'!$B$4/100000/COUNTIF(AH:AH,$AL897)*100,0)</f>
        <v>#DIV/0!</v>
      </c>
      <c r="AN897">
        <f>ROUND(SUMIF(AI:AI,$AL897,$AG:$AG)/'Stats summary'!$B$4/100000/COUNTIF(AI:AI,$AL897)*100,0)</f>
        <v>0</v>
      </c>
      <c r="AO897" t="e">
        <f>ROUND(SUMIF(AJ:AJ,$AL897,$AG:$AG)/'Stats summary'!$B$4/100000/COUNTIF(AJ:AJ,$AL897)*100,0)</f>
        <v>#DIV/0!</v>
      </c>
    </row>
    <row r="898" spans="13:41">
      <c r="M898">
        <v>1</v>
      </c>
      <c r="N898">
        <v>232</v>
      </c>
      <c r="O898">
        <v>8108</v>
      </c>
      <c r="P898">
        <v>1881056</v>
      </c>
      <c r="R898">
        <v>896</v>
      </c>
      <c r="S898">
        <v>1465</v>
      </c>
      <c r="T898">
        <v>1312640</v>
      </c>
      <c r="AG898">
        <v>895</v>
      </c>
      <c r="AH898">
        <v>0</v>
      </c>
      <c r="AI898">
        <f t="shared" si="41"/>
        <v>448</v>
      </c>
      <c r="AJ898">
        <f t="shared" si="42"/>
        <v>90</v>
      </c>
      <c r="AL898">
        <f t="shared" si="40"/>
        <v>896</v>
      </c>
      <c r="AM898" t="e">
        <f>ROUND(SUMIF(AH:AH,$AL898,$AG:$AG)/'Stats summary'!$B$4/100000/COUNTIF(AH:AH,$AL898)*100,0)</f>
        <v>#DIV/0!</v>
      </c>
      <c r="AN898">
        <f>ROUND(SUMIF(AI:AI,$AL898,$AG:$AG)/'Stats summary'!$B$4/100000/COUNTIF(AI:AI,$AL898)*100,0)</f>
        <v>0</v>
      </c>
      <c r="AO898" t="e">
        <f>ROUND(SUMIF(AJ:AJ,$AL898,$AG:$AG)/'Stats summary'!$B$4/100000/COUNTIF(AJ:AJ,$AL898)*100,0)</f>
        <v>#DIV/0!</v>
      </c>
    </row>
    <row r="899" spans="13:41">
      <c r="M899">
        <v>2</v>
      </c>
      <c r="N899">
        <v>232</v>
      </c>
      <c r="O899">
        <v>857</v>
      </c>
      <c r="P899">
        <v>198824</v>
      </c>
      <c r="R899">
        <v>897</v>
      </c>
      <c r="S899">
        <v>400</v>
      </c>
      <c r="T899">
        <v>358800</v>
      </c>
      <c r="AG899">
        <v>896</v>
      </c>
      <c r="AH899">
        <v>0</v>
      </c>
      <c r="AI899">
        <f t="shared" si="41"/>
        <v>449</v>
      </c>
      <c r="AJ899">
        <f t="shared" si="42"/>
        <v>90</v>
      </c>
      <c r="AL899">
        <f t="shared" si="40"/>
        <v>897</v>
      </c>
      <c r="AM899" t="e">
        <f>ROUND(SUMIF(AH:AH,$AL899,$AG:$AG)/'Stats summary'!$B$4/100000/COUNTIF(AH:AH,$AL899)*100,0)</f>
        <v>#DIV/0!</v>
      </c>
      <c r="AN899">
        <f>ROUND(SUMIF(AI:AI,$AL899,$AG:$AG)/'Stats summary'!$B$4/100000/COUNTIF(AI:AI,$AL899)*100,0)</f>
        <v>0</v>
      </c>
      <c r="AO899" t="e">
        <f>ROUND(SUMIF(AJ:AJ,$AL899,$AG:$AG)/'Stats summary'!$B$4/100000/COUNTIF(AJ:AJ,$AL899)*100,0)</f>
        <v>#DIV/0!</v>
      </c>
    </row>
    <row r="900" spans="13:41">
      <c r="M900">
        <v>3</v>
      </c>
      <c r="N900">
        <v>232</v>
      </c>
      <c r="O900">
        <v>2984</v>
      </c>
      <c r="P900">
        <v>692288</v>
      </c>
      <c r="R900">
        <v>898</v>
      </c>
      <c r="S900">
        <v>596</v>
      </c>
      <c r="T900">
        <v>535208</v>
      </c>
      <c r="AG900">
        <v>897</v>
      </c>
      <c r="AH900">
        <v>0</v>
      </c>
      <c r="AI900">
        <f t="shared" si="41"/>
        <v>449</v>
      </c>
      <c r="AJ900">
        <f t="shared" si="42"/>
        <v>90</v>
      </c>
      <c r="AL900">
        <f t="shared" ref="AL900:AL963" si="43">AL899+1</f>
        <v>898</v>
      </c>
      <c r="AM900" t="e">
        <f>ROUND(SUMIF(AH:AH,$AL900,$AG:$AG)/'Stats summary'!$B$4/100000/COUNTIF(AH:AH,$AL900)*100,0)</f>
        <v>#DIV/0!</v>
      </c>
      <c r="AN900">
        <f>ROUND(SUMIF(AI:AI,$AL900,$AG:$AG)/'Stats summary'!$B$4/100000/COUNTIF(AI:AI,$AL900)*100,0)</f>
        <v>0</v>
      </c>
      <c r="AO900" t="e">
        <f>ROUND(SUMIF(AJ:AJ,$AL900,$AG:$AG)/'Stats summary'!$B$4/100000/COUNTIF(AJ:AJ,$AL900)*100,0)</f>
        <v>#DIV/0!</v>
      </c>
    </row>
    <row r="901" spans="13:41">
      <c r="M901">
        <v>0</v>
      </c>
      <c r="N901">
        <v>233</v>
      </c>
      <c r="O901">
        <v>39</v>
      </c>
      <c r="P901">
        <v>9087</v>
      </c>
      <c r="R901">
        <v>899</v>
      </c>
      <c r="S901">
        <v>375</v>
      </c>
      <c r="T901">
        <v>337125</v>
      </c>
      <c r="AG901">
        <v>898</v>
      </c>
      <c r="AH901">
        <v>0</v>
      </c>
      <c r="AI901">
        <f t="shared" si="41"/>
        <v>450</v>
      </c>
      <c r="AJ901">
        <f t="shared" si="42"/>
        <v>90</v>
      </c>
      <c r="AL901">
        <f t="shared" si="43"/>
        <v>899</v>
      </c>
      <c r="AM901" t="e">
        <f>ROUND(SUMIF(AH:AH,$AL901,$AG:$AG)/'Stats summary'!$B$4/100000/COUNTIF(AH:AH,$AL901)*100,0)</f>
        <v>#DIV/0!</v>
      </c>
      <c r="AN901">
        <f>ROUND(SUMIF(AI:AI,$AL901,$AG:$AG)/'Stats summary'!$B$4/100000/COUNTIF(AI:AI,$AL901)*100,0)</f>
        <v>0</v>
      </c>
      <c r="AO901" t="e">
        <f>ROUND(SUMIF(AJ:AJ,$AL901,$AG:$AG)/'Stats summary'!$B$4/100000/COUNTIF(AJ:AJ,$AL901)*100,0)</f>
        <v>#DIV/0!</v>
      </c>
    </row>
    <row r="902" spans="13:41">
      <c r="M902">
        <v>1</v>
      </c>
      <c r="N902">
        <v>233</v>
      </c>
      <c r="O902">
        <v>7</v>
      </c>
      <c r="P902">
        <v>1631</v>
      </c>
      <c r="R902">
        <v>900</v>
      </c>
      <c r="S902">
        <v>1065</v>
      </c>
      <c r="T902">
        <v>958500</v>
      </c>
      <c r="AG902">
        <v>899</v>
      </c>
      <c r="AH902">
        <v>0</v>
      </c>
      <c r="AI902">
        <f t="shared" ref="AI902:AI965" si="44">AI900+1</f>
        <v>450</v>
      </c>
      <c r="AJ902">
        <f t="shared" si="42"/>
        <v>90</v>
      </c>
      <c r="AL902">
        <f t="shared" si="43"/>
        <v>900</v>
      </c>
      <c r="AM902" t="e">
        <f>ROUND(SUMIF(AH:AH,$AL902,$AG:$AG)/'Stats summary'!$B$4/100000/COUNTIF(AH:AH,$AL902)*100,0)</f>
        <v>#DIV/0!</v>
      </c>
      <c r="AN902">
        <f>ROUND(SUMIF(AI:AI,$AL902,$AG:$AG)/'Stats summary'!$B$4/100000/COUNTIF(AI:AI,$AL902)*100,0)</f>
        <v>0</v>
      </c>
      <c r="AO902" t="e">
        <f>ROUND(SUMIF(AJ:AJ,$AL902,$AG:$AG)/'Stats summary'!$B$4/100000/COUNTIF(AJ:AJ,$AL902)*100,0)</f>
        <v>#DIV/0!</v>
      </c>
    </row>
    <row r="903" spans="13:41">
      <c r="M903">
        <v>2</v>
      </c>
      <c r="N903">
        <v>233</v>
      </c>
      <c r="O903">
        <v>84</v>
      </c>
      <c r="P903">
        <v>19572</v>
      </c>
      <c r="R903">
        <v>901</v>
      </c>
      <c r="S903">
        <v>389</v>
      </c>
      <c r="T903">
        <v>350489</v>
      </c>
      <c r="AG903">
        <v>900</v>
      </c>
      <c r="AH903">
        <v>0</v>
      </c>
      <c r="AI903">
        <f t="shared" si="44"/>
        <v>451</v>
      </c>
      <c r="AJ903">
        <f t="shared" si="42"/>
        <v>91</v>
      </c>
      <c r="AL903">
        <f t="shared" si="43"/>
        <v>901</v>
      </c>
      <c r="AM903" t="e">
        <f>ROUND(SUMIF(AH:AH,$AL903,$AG:$AG)/'Stats summary'!$B$4/100000/COUNTIF(AH:AH,$AL903)*100,0)</f>
        <v>#DIV/0!</v>
      </c>
      <c r="AN903">
        <f>ROUND(SUMIF(AI:AI,$AL903,$AG:$AG)/'Stats summary'!$B$4/100000/COUNTIF(AI:AI,$AL903)*100,0)</f>
        <v>0</v>
      </c>
      <c r="AO903" t="e">
        <f>ROUND(SUMIF(AJ:AJ,$AL903,$AG:$AG)/'Stats summary'!$B$4/100000/COUNTIF(AJ:AJ,$AL903)*100,0)</f>
        <v>#DIV/0!</v>
      </c>
    </row>
    <row r="904" spans="13:41">
      <c r="M904">
        <v>0</v>
      </c>
      <c r="N904">
        <v>234</v>
      </c>
      <c r="O904">
        <v>106108</v>
      </c>
      <c r="P904">
        <v>24829272</v>
      </c>
      <c r="R904">
        <v>902</v>
      </c>
      <c r="S904">
        <v>535</v>
      </c>
      <c r="T904">
        <v>482570</v>
      </c>
      <c r="AG904">
        <v>901</v>
      </c>
      <c r="AH904">
        <v>0</v>
      </c>
      <c r="AI904">
        <f t="shared" si="44"/>
        <v>451</v>
      </c>
      <c r="AJ904">
        <f t="shared" si="42"/>
        <v>91</v>
      </c>
      <c r="AL904">
        <f t="shared" si="43"/>
        <v>902</v>
      </c>
      <c r="AM904" t="e">
        <f>ROUND(SUMIF(AH:AH,$AL904,$AG:$AG)/'Stats summary'!$B$4/100000/COUNTIF(AH:AH,$AL904)*100,0)</f>
        <v>#DIV/0!</v>
      </c>
      <c r="AN904">
        <f>ROUND(SUMIF(AI:AI,$AL904,$AG:$AG)/'Stats summary'!$B$4/100000/COUNTIF(AI:AI,$AL904)*100,0)</f>
        <v>0</v>
      </c>
      <c r="AO904" t="e">
        <f>ROUND(SUMIF(AJ:AJ,$AL904,$AG:$AG)/'Stats summary'!$B$4/100000/COUNTIF(AJ:AJ,$AL904)*100,0)</f>
        <v>#DIV/0!</v>
      </c>
    </row>
    <row r="905" spans="13:41">
      <c r="M905">
        <v>1</v>
      </c>
      <c r="N905">
        <v>234</v>
      </c>
      <c r="O905">
        <v>37</v>
      </c>
      <c r="P905">
        <v>8658</v>
      </c>
      <c r="R905">
        <v>903</v>
      </c>
      <c r="S905">
        <v>397</v>
      </c>
      <c r="T905">
        <v>358491</v>
      </c>
      <c r="AG905">
        <v>902</v>
      </c>
      <c r="AH905">
        <v>0</v>
      </c>
      <c r="AI905">
        <f t="shared" si="44"/>
        <v>452</v>
      </c>
      <c r="AJ905">
        <f t="shared" si="42"/>
        <v>91</v>
      </c>
      <c r="AL905">
        <f t="shared" si="43"/>
        <v>903</v>
      </c>
      <c r="AM905" t="e">
        <f>ROUND(SUMIF(AH:AH,$AL905,$AG:$AG)/'Stats summary'!$B$4/100000/COUNTIF(AH:AH,$AL905)*100,0)</f>
        <v>#DIV/0!</v>
      </c>
      <c r="AN905">
        <f>ROUND(SUMIF(AI:AI,$AL905,$AG:$AG)/'Stats summary'!$B$4/100000/COUNTIF(AI:AI,$AL905)*100,0)</f>
        <v>0</v>
      </c>
      <c r="AO905" t="e">
        <f>ROUND(SUMIF(AJ:AJ,$AL905,$AG:$AG)/'Stats summary'!$B$4/100000/COUNTIF(AJ:AJ,$AL905)*100,0)</f>
        <v>#DIV/0!</v>
      </c>
    </row>
    <row r="906" spans="13:41">
      <c r="M906">
        <v>2</v>
      </c>
      <c r="N906">
        <v>234</v>
      </c>
      <c r="O906">
        <v>28680</v>
      </c>
      <c r="P906">
        <v>6711120</v>
      </c>
      <c r="R906">
        <v>904</v>
      </c>
      <c r="S906">
        <v>942</v>
      </c>
      <c r="T906">
        <v>851568</v>
      </c>
      <c r="AG906">
        <v>903</v>
      </c>
      <c r="AH906">
        <v>0</v>
      </c>
      <c r="AI906">
        <f t="shared" si="44"/>
        <v>452</v>
      </c>
      <c r="AJ906">
        <f t="shared" si="42"/>
        <v>91</v>
      </c>
      <c r="AL906">
        <f t="shared" si="43"/>
        <v>904</v>
      </c>
      <c r="AM906" t="e">
        <f>ROUND(SUMIF(AH:AH,$AL906,$AG:$AG)/'Stats summary'!$B$4/100000/COUNTIF(AH:AH,$AL906)*100,0)</f>
        <v>#DIV/0!</v>
      </c>
      <c r="AN906">
        <f>ROUND(SUMIF(AI:AI,$AL906,$AG:$AG)/'Stats summary'!$B$4/100000/COUNTIF(AI:AI,$AL906)*100,0)</f>
        <v>0</v>
      </c>
      <c r="AO906" t="e">
        <f>ROUND(SUMIF(AJ:AJ,$AL906,$AG:$AG)/'Stats summary'!$B$4/100000/COUNTIF(AJ:AJ,$AL906)*100,0)</f>
        <v>#DIV/0!</v>
      </c>
    </row>
    <row r="907" spans="13:41">
      <c r="M907">
        <v>0</v>
      </c>
      <c r="N907">
        <v>235</v>
      </c>
      <c r="O907">
        <v>70</v>
      </c>
      <c r="P907">
        <v>16450</v>
      </c>
      <c r="R907">
        <v>905</v>
      </c>
      <c r="S907">
        <v>358</v>
      </c>
      <c r="T907">
        <v>323990</v>
      </c>
      <c r="AG907">
        <v>904</v>
      </c>
      <c r="AH907">
        <v>0</v>
      </c>
      <c r="AI907">
        <f t="shared" si="44"/>
        <v>453</v>
      </c>
      <c r="AJ907">
        <f t="shared" si="42"/>
        <v>91</v>
      </c>
      <c r="AL907">
        <f t="shared" si="43"/>
        <v>905</v>
      </c>
      <c r="AM907" t="e">
        <f>ROUND(SUMIF(AH:AH,$AL907,$AG:$AG)/'Stats summary'!$B$4/100000/COUNTIF(AH:AH,$AL907)*100,0)</f>
        <v>#DIV/0!</v>
      </c>
      <c r="AN907">
        <f>ROUND(SUMIF(AI:AI,$AL907,$AG:$AG)/'Stats summary'!$B$4/100000/COUNTIF(AI:AI,$AL907)*100,0)</f>
        <v>0</v>
      </c>
      <c r="AO907" t="e">
        <f>ROUND(SUMIF(AJ:AJ,$AL907,$AG:$AG)/'Stats summary'!$B$4/100000/COUNTIF(AJ:AJ,$AL907)*100,0)</f>
        <v>#DIV/0!</v>
      </c>
    </row>
    <row r="908" spans="13:41">
      <c r="M908">
        <v>1</v>
      </c>
      <c r="N908">
        <v>235</v>
      </c>
      <c r="O908">
        <v>5</v>
      </c>
      <c r="P908">
        <v>1175</v>
      </c>
      <c r="R908">
        <v>906</v>
      </c>
      <c r="S908">
        <v>576</v>
      </c>
      <c r="T908">
        <v>521856</v>
      </c>
      <c r="AG908">
        <v>905</v>
      </c>
      <c r="AH908">
        <v>0</v>
      </c>
      <c r="AI908">
        <f t="shared" si="44"/>
        <v>453</v>
      </c>
      <c r="AJ908">
        <f t="shared" si="42"/>
        <v>91</v>
      </c>
      <c r="AL908">
        <f t="shared" si="43"/>
        <v>906</v>
      </c>
      <c r="AM908" t="e">
        <f>ROUND(SUMIF(AH:AH,$AL908,$AG:$AG)/'Stats summary'!$B$4/100000/COUNTIF(AH:AH,$AL908)*100,0)</f>
        <v>#DIV/0!</v>
      </c>
      <c r="AN908">
        <f>ROUND(SUMIF(AI:AI,$AL908,$AG:$AG)/'Stats summary'!$B$4/100000/COUNTIF(AI:AI,$AL908)*100,0)</f>
        <v>0</v>
      </c>
      <c r="AO908" t="e">
        <f>ROUND(SUMIF(AJ:AJ,$AL908,$AG:$AG)/'Stats summary'!$B$4/100000/COUNTIF(AJ:AJ,$AL908)*100,0)</f>
        <v>#DIV/0!</v>
      </c>
    </row>
    <row r="909" spans="13:41">
      <c r="M909">
        <v>2</v>
      </c>
      <c r="N909">
        <v>235</v>
      </c>
      <c r="O909">
        <v>71</v>
      </c>
      <c r="P909">
        <v>16685</v>
      </c>
      <c r="R909">
        <v>907</v>
      </c>
      <c r="S909">
        <v>342</v>
      </c>
      <c r="T909">
        <v>310194</v>
      </c>
      <c r="AG909">
        <v>906</v>
      </c>
      <c r="AH909">
        <v>0</v>
      </c>
      <c r="AI909">
        <f t="shared" si="44"/>
        <v>454</v>
      </c>
      <c r="AJ909">
        <f t="shared" si="42"/>
        <v>91</v>
      </c>
      <c r="AL909">
        <f t="shared" si="43"/>
        <v>907</v>
      </c>
      <c r="AM909" t="e">
        <f>ROUND(SUMIF(AH:AH,$AL909,$AG:$AG)/'Stats summary'!$B$4/100000/COUNTIF(AH:AH,$AL909)*100,0)</f>
        <v>#DIV/0!</v>
      </c>
      <c r="AN909">
        <f>ROUND(SUMIF(AI:AI,$AL909,$AG:$AG)/'Stats summary'!$B$4/100000/COUNTIF(AI:AI,$AL909)*100,0)</f>
        <v>0</v>
      </c>
      <c r="AO909" t="e">
        <f>ROUND(SUMIF(AJ:AJ,$AL909,$AG:$AG)/'Stats summary'!$B$4/100000/COUNTIF(AJ:AJ,$AL909)*100,0)</f>
        <v>#DIV/0!</v>
      </c>
    </row>
    <row r="910" spans="13:41">
      <c r="M910">
        <v>0</v>
      </c>
      <c r="N910">
        <v>236</v>
      </c>
      <c r="O910">
        <v>2118</v>
      </c>
      <c r="P910">
        <v>499848</v>
      </c>
      <c r="R910">
        <v>908</v>
      </c>
      <c r="S910">
        <v>966</v>
      </c>
      <c r="T910">
        <v>877128</v>
      </c>
      <c r="AG910">
        <v>907</v>
      </c>
      <c r="AH910">
        <v>0</v>
      </c>
      <c r="AI910">
        <f t="shared" si="44"/>
        <v>454</v>
      </c>
      <c r="AJ910">
        <f t="shared" ref="AJ910:AJ973" si="45">AJ900+1</f>
        <v>91</v>
      </c>
      <c r="AL910">
        <f t="shared" si="43"/>
        <v>908</v>
      </c>
      <c r="AM910" t="e">
        <f>ROUND(SUMIF(AH:AH,$AL910,$AG:$AG)/'Stats summary'!$B$4/100000/COUNTIF(AH:AH,$AL910)*100,0)</f>
        <v>#DIV/0!</v>
      </c>
      <c r="AN910">
        <f>ROUND(SUMIF(AI:AI,$AL910,$AG:$AG)/'Stats summary'!$B$4/100000/COUNTIF(AI:AI,$AL910)*100,0)</f>
        <v>0</v>
      </c>
      <c r="AO910" t="e">
        <f>ROUND(SUMIF(AJ:AJ,$AL910,$AG:$AG)/'Stats summary'!$B$4/100000/COUNTIF(AJ:AJ,$AL910)*100,0)</f>
        <v>#DIV/0!</v>
      </c>
    </row>
    <row r="911" spans="13:41">
      <c r="M911">
        <v>1</v>
      </c>
      <c r="N911">
        <v>236</v>
      </c>
      <c r="O911">
        <v>5349</v>
      </c>
      <c r="P911">
        <v>1262364</v>
      </c>
      <c r="R911">
        <v>909</v>
      </c>
      <c r="S911">
        <v>343</v>
      </c>
      <c r="T911">
        <v>311787</v>
      </c>
      <c r="AG911">
        <v>908</v>
      </c>
      <c r="AH911">
        <v>0</v>
      </c>
      <c r="AI911">
        <f t="shared" si="44"/>
        <v>455</v>
      </c>
      <c r="AJ911">
        <f t="shared" si="45"/>
        <v>91</v>
      </c>
      <c r="AL911">
        <f t="shared" si="43"/>
        <v>909</v>
      </c>
      <c r="AM911" t="e">
        <f>ROUND(SUMIF(AH:AH,$AL911,$AG:$AG)/'Stats summary'!$B$4/100000/COUNTIF(AH:AH,$AL911)*100,0)</f>
        <v>#DIV/0!</v>
      </c>
      <c r="AN911">
        <f>ROUND(SUMIF(AI:AI,$AL911,$AG:$AG)/'Stats summary'!$B$4/100000/COUNTIF(AI:AI,$AL911)*100,0)</f>
        <v>0</v>
      </c>
      <c r="AO911" t="e">
        <f>ROUND(SUMIF(AJ:AJ,$AL911,$AG:$AG)/'Stats summary'!$B$4/100000/COUNTIF(AJ:AJ,$AL911)*100,0)</f>
        <v>#DIV/0!</v>
      </c>
    </row>
    <row r="912" spans="13:41">
      <c r="M912">
        <v>2</v>
      </c>
      <c r="N912">
        <v>236</v>
      </c>
      <c r="O912">
        <v>799</v>
      </c>
      <c r="P912">
        <v>188564</v>
      </c>
      <c r="R912">
        <v>910</v>
      </c>
      <c r="S912">
        <v>533</v>
      </c>
      <c r="T912">
        <v>485030</v>
      </c>
      <c r="AG912">
        <v>909</v>
      </c>
      <c r="AH912">
        <v>0</v>
      </c>
      <c r="AI912">
        <f t="shared" si="44"/>
        <v>455</v>
      </c>
      <c r="AJ912">
        <f t="shared" si="45"/>
        <v>91</v>
      </c>
      <c r="AL912">
        <f t="shared" si="43"/>
        <v>910</v>
      </c>
      <c r="AM912" t="e">
        <f>ROUND(SUMIF(AH:AH,$AL912,$AG:$AG)/'Stats summary'!$B$4/100000/COUNTIF(AH:AH,$AL912)*100,0)</f>
        <v>#DIV/0!</v>
      </c>
      <c r="AN912">
        <f>ROUND(SUMIF(AI:AI,$AL912,$AG:$AG)/'Stats summary'!$B$4/100000/COUNTIF(AI:AI,$AL912)*100,0)</f>
        <v>0</v>
      </c>
      <c r="AO912" t="e">
        <f>ROUND(SUMIF(AJ:AJ,$AL912,$AG:$AG)/'Stats summary'!$B$4/100000/COUNTIF(AJ:AJ,$AL912)*100,0)</f>
        <v>#DIV/0!</v>
      </c>
    </row>
    <row r="913" spans="13:41">
      <c r="M913">
        <v>3</v>
      </c>
      <c r="N913">
        <v>236</v>
      </c>
      <c r="O913">
        <v>1142</v>
      </c>
      <c r="P913">
        <v>269512</v>
      </c>
      <c r="R913">
        <v>911</v>
      </c>
      <c r="S913">
        <v>387</v>
      </c>
      <c r="T913">
        <v>352557</v>
      </c>
      <c r="AG913">
        <v>910</v>
      </c>
      <c r="AH913">
        <v>0</v>
      </c>
      <c r="AI913">
        <f t="shared" si="44"/>
        <v>456</v>
      </c>
      <c r="AJ913">
        <f t="shared" si="45"/>
        <v>92</v>
      </c>
      <c r="AL913">
        <f t="shared" si="43"/>
        <v>911</v>
      </c>
      <c r="AM913" t="e">
        <f>ROUND(SUMIF(AH:AH,$AL913,$AG:$AG)/'Stats summary'!$B$4/100000/COUNTIF(AH:AH,$AL913)*100,0)</f>
        <v>#DIV/0!</v>
      </c>
      <c r="AN913">
        <f>ROUND(SUMIF(AI:AI,$AL913,$AG:$AG)/'Stats summary'!$B$4/100000/COUNTIF(AI:AI,$AL913)*100,0)</f>
        <v>0</v>
      </c>
      <c r="AO913" t="e">
        <f>ROUND(SUMIF(AJ:AJ,$AL913,$AG:$AG)/'Stats summary'!$B$4/100000/COUNTIF(AJ:AJ,$AL913)*100,0)</f>
        <v>#DIV/0!</v>
      </c>
    </row>
    <row r="914" spans="13:41">
      <c r="M914">
        <v>0</v>
      </c>
      <c r="N914">
        <v>237</v>
      </c>
      <c r="O914">
        <v>1340</v>
      </c>
      <c r="P914">
        <v>317580</v>
      </c>
      <c r="R914">
        <v>912</v>
      </c>
      <c r="S914">
        <v>1529</v>
      </c>
      <c r="T914">
        <v>1394448</v>
      </c>
      <c r="AG914">
        <v>911</v>
      </c>
      <c r="AH914">
        <v>0</v>
      </c>
      <c r="AI914">
        <f t="shared" si="44"/>
        <v>456</v>
      </c>
      <c r="AJ914">
        <f t="shared" si="45"/>
        <v>92</v>
      </c>
      <c r="AL914">
        <f t="shared" si="43"/>
        <v>912</v>
      </c>
      <c r="AM914" t="e">
        <f>ROUND(SUMIF(AH:AH,$AL914,$AG:$AG)/'Stats summary'!$B$4/100000/COUNTIF(AH:AH,$AL914)*100,0)</f>
        <v>#DIV/0!</v>
      </c>
      <c r="AN914">
        <f>ROUND(SUMIF(AI:AI,$AL914,$AG:$AG)/'Stats summary'!$B$4/100000/COUNTIF(AI:AI,$AL914)*100,0)</f>
        <v>0</v>
      </c>
      <c r="AO914" t="e">
        <f>ROUND(SUMIF(AJ:AJ,$AL914,$AG:$AG)/'Stats summary'!$B$4/100000/COUNTIF(AJ:AJ,$AL914)*100,0)</f>
        <v>#DIV/0!</v>
      </c>
    </row>
    <row r="915" spans="13:41">
      <c r="M915">
        <v>1</v>
      </c>
      <c r="N915">
        <v>237</v>
      </c>
      <c r="O915">
        <v>3</v>
      </c>
      <c r="P915">
        <v>711</v>
      </c>
      <c r="R915">
        <v>913</v>
      </c>
      <c r="S915">
        <v>372</v>
      </c>
      <c r="T915">
        <v>339636</v>
      </c>
      <c r="AG915">
        <v>912</v>
      </c>
      <c r="AH915">
        <v>0</v>
      </c>
      <c r="AI915">
        <f t="shared" si="44"/>
        <v>457</v>
      </c>
      <c r="AJ915">
        <f t="shared" si="45"/>
        <v>92</v>
      </c>
      <c r="AL915">
        <f t="shared" si="43"/>
        <v>913</v>
      </c>
      <c r="AM915" t="e">
        <f>ROUND(SUMIF(AH:AH,$AL915,$AG:$AG)/'Stats summary'!$B$4/100000/COUNTIF(AH:AH,$AL915)*100,0)</f>
        <v>#DIV/0!</v>
      </c>
      <c r="AN915">
        <f>ROUND(SUMIF(AI:AI,$AL915,$AG:$AG)/'Stats summary'!$B$4/100000/COUNTIF(AI:AI,$AL915)*100,0)</f>
        <v>0</v>
      </c>
      <c r="AO915" t="e">
        <f>ROUND(SUMIF(AJ:AJ,$AL915,$AG:$AG)/'Stats summary'!$B$4/100000/COUNTIF(AJ:AJ,$AL915)*100,0)</f>
        <v>#DIV/0!</v>
      </c>
    </row>
    <row r="916" spans="13:41">
      <c r="M916">
        <v>2</v>
      </c>
      <c r="N916">
        <v>237</v>
      </c>
      <c r="O916">
        <v>720</v>
      </c>
      <c r="P916">
        <v>170640</v>
      </c>
      <c r="R916">
        <v>914</v>
      </c>
      <c r="S916">
        <v>504</v>
      </c>
      <c r="T916">
        <v>460656</v>
      </c>
      <c r="AG916">
        <v>913</v>
      </c>
      <c r="AH916">
        <v>0</v>
      </c>
      <c r="AI916">
        <f t="shared" si="44"/>
        <v>457</v>
      </c>
      <c r="AJ916">
        <f t="shared" si="45"/>
        <v>92</v>
      </c>
      <c r="AL916">
        <f t="shared" si="43"/>
        <v>914</v>
      </c>
      <c r="AM916" t="e">
        <f>ROUND(SUMIF(AH:AH,$AL916,$AG:$AG)/'Stats summary'!$B$4/100000/COUNTIF(AH:AH,$AL916)*100,0)</f>
        <v>#DIV/0!</v>
      </c>
      <c r="AN916">
        <f>ROUND(SUMIF(AI:AI,$AL916,$AG:$AG)/'Stats summary'!$B$4/100000/COUNTIF(AI:AI,$AL916)*100,0)</f>
        <v>0</v>
      </c>
      <c r="AO916" t="e">
        <f>ROUND(SUMIF(AJ:AJ,$AL916,$AG:$AG)/'Stats summary'!$B$4/100000/COUNTIF(AJ:AJ,$AL916)*100,0)</f>
        <v>#DIV/0!</v>
      </c>
    </row>
    <row r="917" spans="13:41">
      <c r="M917">
        <v>0</v>
      </c>
      <c r="N917">
        <v>238</v>
      </c>
      <c r="O917">
        <v>2686</v>
      </c>
      <c r="P917">
        <v>639268</v>
      </c>
      <c r="R917">
        <v>915</v>
      </c>
      <c r="S917">
        <v>391</v>
      </c>
      <c r="T917">
        <v>357765</v>
      </c>
      <c r="AG917">
        <v>914</v>
      </c>
      <c r="AH917">
        <v>0</v>
      </c>
      <c r="AI917">
        <f t="shared" si="44"/>
        <v>458</v>
      </c>
      <c r="AJ917">
        <f t="shared" si="45"/>
        <v>92</v>
      </c>
      <c r="AL917">
        <f t="shared" si="43"/>
        <v>915</v>
      </c>
      <c r="AM917" t="e">
        <f>ROUND(SUMIF(AH:AH,$AL917,$AG:$AG)/'Stats summary'!$B$4/100000/COUNTIF(AH:AH,$AL917)*100,0)</f>
        <v>#DIV/0!</v>
      </c>
      <c r="AN917">
        <f>ROUND(SUMIF(AI:AI,$AL917,$AG:$AG)/'Stats summary'!$B$4/100000/COUNTIF(AI:AI,$AL917)*100,0)</f>
        <v>0</v>
      </c>
      <c r="AO917" t="e">
        <f>ROUND(SUMIF(AJ:AJ,$AL917,$AG:$AG)/'Stats summary'!$B$4/100000/COUNTIF(AJ:AJ,$AL917)*100,0)</f>
        <v>#DIV/0!</v>
      </c>
    </row>
    <row r="918" spans="13:41">
      <c r="M918">
        <v>1</v>
      </c>
      <c r="N918">
        <v>238</v>
      </c>
      <c r="O918">
        <v>8</v>
      </c>
      <c r="P918">
        <v>1904</v>
      </c>
      <c r="R918">
        <v>916</v>
      </c>
      <c r="S918">
        <v>838</v>
      </c>
      <c r="T918">
        <v>767608</v>
      </c>
      <c r="AG918">
        <v>915</v>
      </c>
      <c r="AH918">
        <v>0</v>
      </c>
      <c r="AI918">
        <f t="shared" si="44"/>
        <v>458</v>
      </c>
      <c r="AJ918">
        <f t="shared" si="45"/>
        <v>92</v>
      </c>
      <c r="AL918">
        <f t="shared" si="43"/>
        <v>916</v>
      </c>
      <c r="AM918" t="e">
        <f>ROUND(SUMIF(AH:AH,$AL918,$AG:$AG)/'Stats summary'!$B$4/100000/COUNTIF(AH:AH,$AL918)*100,0)</f>
        <v>#DIV/0!</v>
      </c>
      <c r="AN918">
        <f>ROUND(SUMIF(AI:AI,$AL918,$AG:$AG)/'Stats summary'!$B$4/100000/COUNTIF(AI:AI,$AL918)*100,0)</f>
        <v>0</v>
      </c>
      <c r="AO918" t="e">
        <f>ROUND(SUMIF(AJ:AJ,$AL918,$AG:$AG)/'Stats summary'!$B$4/100000/COUNTIF(AJ:AJ,$AL918)*100,0)</f>
        <v>#DIV/0!</v>
      </c>
    </row>
    <row r="919" spans="13:41">
      <c r="M919">
        <v>2</v>
      </c>
      <c r="N919">
        <v>238</v>
      </c>
      <c r="O919">
        <v>679</v>
      </c>
      <c r="P919">
        <v>161602</v>
      </c>
      <c r="R919">
        <v>917</v>
      </c>
      <c r="S919">
        <v>398</v>
      </c>
      <c r="T919">
        <v>364966</v>
      </c>
      <c r="AG919">
        <v>916</v>
      </c>
      <c r="AH919">
        <v>0</v>
      </c>
      <c r="AI919">
        <f t="shared" si="44"/>
        <v>459</v>
      </c>
      <c r="AJ919">
        <f t="shared" si="45"/>
        <v>92</v>
      </c>
      <c r="AL919">
        <f t="shared" si="43"/>
        <v>917</v>
      </c>
      <c r="AM919" t="e">
        <f>ROUND(SUMIF(AH:AH,$AL919,$AG:$AG)/'Stats summary'!$B$4/100000/COUNTIF(AH:AH,$AL919)*100,0)</f>
        <v>#DIV/0!</v>
      </c>
      <c r="AN919">
        <f>ROUND(SUMIF(AI:AI,$AL919,$AG:$AG)/'Stats summary'!$B$4/100000/COUNTIF(AI:AI,$AL919)*100,0)</f>
        <v>0</v>
      </c>
      <c r="AO919" t="e">
        <f>ROUND(SUMIF(AJ:AJ,$AL919,$AG:$AG)/'Stats summary'!$B$4/100000/COUNTIF(AJ:AJ,$AL919)*100,0)</f>
        <v>#DIV/0!</v>
      </c>
    </row>
    <row r="920" spans="13:41">
      <c r="M920">
        <v>0</v>
      </c>
      <c r="N920">
        <v>239</v>
      </c>
      <c r="O920">
        <v>571</v>
      </c>
      <c r="P920">
        <v>136469</v>
      </c>
      <c r="R920">
        <v>918</v>
      </c>
      <c r="S920">
        <v>571</v>
      </c>
      <c r="T920">
        <v>524178</v>
      </c>
      <c r="AG920">
        <v>917</v>
      </c>
      <c r="AH920">
        <v>0</v>
      </c>
      <c r="AI920">
        <f t="shared" si="44"/>
        <v>459</v>
      </c>
      <c r="AJ920">
        <f t="shared" si="45"/>
        <v>92</v>
      </c>
      <c r="AL920">
        <f t="shared" si="43"/>
        <v>918</v>
      </c>
      <c r="AM920" t="e">
        <f>ROUND(SUMIF(AH:AH,$AL920,$AG:$AG)/'Stats summary'!$B$4/100000/COUNTIF(AH:AH,$AL920)*100,0)</f>
        <v>#DIV/0!</v>
      </c>
      <c r="AN920">
        <f>ROUND(SUMIF(AI:AI,$AL920,$AG:$AG)/'Stats summary'!$B$4/100000/COUNTIF(AI:AI,$AL920)*100,0)</f>
        <v>0</v>
      </c>
      <c r="AO920" t="e">
        <f>ROUND(SUMIF(AJ:AJ,$AL920,$AG:$AG)/'Stats summary'!$B$4/100000/COUNTIF(AJ:AJ,$AL920)*100,0)</f>
        <v>#DIV/0!</v>
      </c>
    </row>
    <row r="921" spans="13:41">
      <c r="M921">
        <v>2</v>
      </c>
      <c r="N921">
        <v>239</v>
      </c>
      <c r="O921">
        <v>199</v>
      </c>
      <c r="P921">
        <v>47561</v>
      </c>
      <c r="R921">
        <v>919</v>
      </c>
      <c r="S921">
        <v>333</v>
      </c>
      <c r="T921">
        <v>306027</v>
      </c>
      <c r="AG921">
        <v>918</v>
      </c>
      <c r="AH921">
        <v>0</v>
      </c>
      <c r="AI921">
        <f t="shared" si="44"/>
        <v>460</v>
      </c>
      <c r="AJ921">
        <f t="shared" si="45"/>
        <v>92</v>
      </c>
      <c r="AL921">
        <f t="shared" si="43"/>
        <v>919</v>
      </c>
      <c r="AM921" t="e">
        <f>ROUND(SUMIF(AH:AH,$AL921,$AG:$AG)/'Stats summary'!$B$4/100000/COUNTIF(AH:AH,$AL921)*100,0)</f>
        <v>#DIV/0!</v>
      </c>
      <c r="AN921">
        <f>ROUND(SUMIF(AI:AI,$AL921,$AG:$AG)/'Stats summary'!$B$4/100000/COUNTIF(AI:AI,$AL921)*100,0)</f>
        <v>0</v>
      </c>
      <c r="AO921" t="e">
        <f>ROUND(SUMIF(AJ:AJ,$AL921,$AG:$AG)/'Stats summary'!$B$4/100000/COUNTIF(AJ:AJ,$AL921)*100,0)</f>
        <v>#DIV/0!</v>
      </c>
    </row>
    <row r="922" spans="13:41">
      <c r="M922">
        <v>0</v>
      </c>
      <c r="N922">
        <v>240</v>
      </c>
      <c r="O922">
        <v>3810</v>
      </c>
      <c r="P922">
        <v>914400</v>
      </c>
      <c r="R922">
        <v>920</v>
      </c>
      <c r="S922">
        <v>1047</v>
      </c>
      <c r="T922">
        <v>963240</v>
      </c>
      <c r="AG922">
        <v>919</v>
      </c>
      <c r="AH922">
        <v>0</v>
      </c>
      <c r="AI922">
        <f t="shared" si="44"/>
        <v>460</v>
      </c>
      <c r="AJ922">
        <f t="shared" si="45"/>
        <v>92</v>
      </c>
      <c r="AL922">
        <f t="shared" si="43"/>
        <v>920</v>
      </c>
      <c r="AM922" t="e">
        <f>ROUND(SUMIF(AH:AH,$AL922,$AG:$AG)/'Stats summary'!$B$4/100000/COUNTIF(AH:AH,$AL922)*100,0)</f>
        <v>#DIV/0!</v>
      </c>
      <c r="AN922">
        <f>ROUND(SUMIF(AI:AI,$AL922,$AG:$AG)/'Stats summary'!$B$4/100000/COUNTIF(AI:AI,$AL922)*100,0)</f>
        <v>0</v>
      </c>
      <c r="AO922" t="e">
        <f>ROUND(SUMIF(AJ:AJ,$AL922,$AG:$AG)/'Stats summary'!$B$4/100000/COUNTIF(AJ:AJ,$AL922)*100,0)</f>
        <v>#DIV/0!</v>
      </c>
    </row>
    <row r="923" spans="13:41">
      <c r="M923">
        <v>1</v>
      </c>
      <c r="N923">
        <v>240</v>
      </c>
      <c r="O923">
        <v>37730</v>
      </c>
      <c r="P923">
        <v>9055200</v>
      </c>
      <c r="R923">
        <v>921</v>
      </c>
      <c r="S923">
        <v>435</v>
      </c>
      <c r="T923">
        <v>400635</v>
      </c>
      <c r="AG923">
        <v>920</v>
      </c>
      <c r="AH923">
        <v>0</v>
      </c>
      <c r="AI923">
        <f t="shared" si="44"/>
        <v>461</v>
      </c>
      <c r="AJ923">
        <f t="shared" si="45"/>
        <v>93</v>
      </c>
      <c r="AL923">
        <f t="shared" si="43"/>
        <v>921</v>
      </c>
      <c r="AM923" t="e">
        <f>ROUND(SUMIF(AH:AH,$AL923,$AG:$AG)/'Stats summary'!$B$4/100000/COUNTIF(AH:AH,$AL923)*100,0)</f>
        <v>#DIV/0!</v>
      </c>
      <c r="AN923">
        <f>ROUND(SUMIF(AI:AI,$AL923,$AG:$AG)/'Stats summary'!$B$4/100000/COUNTIF(AI:AI,$AL923)*100,0)</f>
        <v>0</v>
      </c>
      <c r="AO923" t="e">
        <f>ROUND(SUMIF(AJ:AJ,$AL923,$AG:$AG)/'Stats summary'!$B$4/100000/COUNTIF(AJ:AJ,$AL923)*100,0)</f>
        <v>#DIV/0!</v>
      </c>
    </row>
    <row r="924" spans="13:41">
      <c r="M924">
        <v>2</v>
      </c>
      <c r="N924">
        <v>240</v>
      </c>
      <c r="O924">
        <v>2277</v>
      </c>
      <c r="P924">
        <v>546480</v>
      </c>
      <c r="R924">
        <v>922</v>
      </c>
      <c r="S924">
        <v>489</v>
      </c>
      <c r="T924">
        <v>450858</v>
      </c>
      <c r="AG924">
        <v>921</v>
      </c>
      <c r="AH924">
        <v>0</v>
      </c>
      <c r="AI924">
        <f t="shared" si="44"/>
        <v>461</v>
      </c>
      <c r="AJ924">
        <f t="shared" si="45"/>
        <v>93</v>
      </c>
      <c r="AL924">
        <f t="shared" si="43"/>
        <v>922</v>
      </c>
      <c r="AM924" t="e">
        <f>ROUND(SUMIF(AH:AH,$AL924,$AG:$AG)/'Stats summary'!$B$4/100000/COUNTIF(AH:AH,$AL924)*100,0)</f>
        <v>#DIV/0!</v>
      </c>
      <c r="AN924">
        <f>ROUND(SUMIF(AI:AI,$AL924,$AG:$AG)/'Stats summary'!$B$4/100000/COUNTIF(AI:AI,$AL924)*100,0)</f>
        <v>0</v>
      </c>
      <c r="AO924" t="e">
        <f>ROUND(SUMIF(AJ:AJ,$AL924,$AG:$AG)/'Stats summary'!$B$4/100000/COUNTIF(AJ:AJ,$AL924)*100,0)</f>
        <v>#DIV/0!</v>
      </c>
    </row>
    <row r="925" spans="13:41">
      <c r="M925">
        <v>3</v>
      </c>
      <c r="N925">
        <v>240</v>
      </c>
      <c r="O925">
        <v>28491</v>
      </c>
      <c r="P925">
        <v>6837840</v>
      </c>
      <c r="R925">
        <v>923</v>
      </c>
      <c r="S925">
        <v>333</v>
      </c>
      <c r="T925">
        <v>307359</v>
      </c>
      <c r="AG925">
        <v>922</v>
      </c>
      <c r="AH925">
        <v>0</v>
      </c>
      <c r="AI925">
        <f t="shared" si="44"/>
        <v>462</v>
      </c>
      <c r="AJ925">
        <f t="shared" si="45"/>
        <v>93</v>
      </c>
      <c r="AL925">
        <f t="shared" si="43"/>
        <v>923</v>
      </c>
      <c r="AM925" t="e">
        <f>ROUND(SUMIF(AH:AH,$AL925,$AG:$AG)/'Stats summary'!$B$4/100000/COUNTIF(AH:AH,$AL925)*100,0)</f>
        <v>#DIV/0!</v>
      </c>
      <c r="AN925">
        <f>ROUND(SUMIF(AI:AI,$AL925,$AG:$AG)/'Stats summary'!$B$4/100000/COUNTIF(AI:AI,$AL925)*100,0)</f>
        <v>0</v>
      </c>
      <c r="AO925" t="e">
        <f>ROUND(SUMIF(AJ:AJ,$AL925,$AG:$AG)/'Stats summary'!$B$4/100000/COUNTIF(AJ:AJ,$AL925)*100,0)</f>
        <v>#DIV/0!</v>
      </c>
    </row>
    <row r="926" spans="13:41">
      <c r="M926">
        <v>0</v>
      </c>
      <c r="N926">
        <v>241</v>
      </c>
      <c r="O926">
        <v>354</v>
      </c>
      <c r="P926">
        <v>85314</v>
      </c>
      <c r="R926">
        <v>924</v>
      </c>
      <c r="S926">
        <v>909</v>
      </c>
      <c r="T926">
        <v>839916</v>
      </c>
      <c r="AG926">
        <v>923</v>
      </c>
      <c r="AH926">
        <v>0</v>
      </c>
      <c r="AI926">
        <f t="shared" si="44"/>
        <v>462</v>
      </c>
      <c r="AJ926">
        <f t="shared" si="45"/>
        <v>93</v>
      </c>
      <c r="AL926">
        <f t="shared" si="43"/>
        <v>924</v>
      </c>
      <c r="AM926" t="e">
        <f>ROUND(SUMIF(AH:AH,$AL926,$AG:$AG)/'Stats summary'!$B$4/100000/COUNTIF(AH:AH,$AL926)*100,0)</f>
        <v>#DIV/0!</v>
      </c>
      <c r="AN926">
        <f>ROUND(SUMIF(AI:AI,$AL926,$AG:$AG)/'Stats summary'!$B$4/100000/COUNTIF(AI:AI,$AL926)*100,0)</f>
        <v>0</v>
      </c>
      <c r="AO926" t="e">
        <f>ROUND(SUMIF(AJ:AJ,$AL926,$AG:$AG)/'Stats summary'!$B$4/100000/COUNTIF(AJ:AJ,$AL926)*100,0)</f>
        <v>#DIV/0!</v>
      </c>
    </row>
    <row r="927" spans="13:41">
      <c r="M927">
        <v>1</v>
      </c>
      <c r="N927">
        <v>241</v>
      </c>
      <c r="O927">
        <v>6</v>
      </c>
      <c r="P927">
        <v>1446</v>
      </c>
      <c r="R927">
        <v>925</v>
      </c>
      <c r="S927">
        <v>320</v>
      </c>
      <c r="T927">
        <v>296000</v>
      </c>
      <c r="AG927">
        <v>924</v>
      </c>
      <c r="AH927">
        <v>0</v>
      </c>
      <c r="AI927">
        <f t="shared" si="44"/>
        <v>463</v>
      </c>
      <c r="AJ927">
        <f t="shared" si="45"/>
        <v>93</v>
      </c>
      <c r="AL927">
        <f t="shared" si="43"/>
        <v>925</v>
      </c>
      <c r="AM927" t="e">
        <f>ROUND(SUMIF(AH:AH,$AL927,$AG:$AG)/'Stats summary'!$B$4/100000/COUNTIF(AH:AH,$AL927)*100,0)</f>
        <v>#DIV/0!</v>
      </c>
      <c r="AN927">
        <f>ROUND(SUMIF(AI:AI,$AL927,$AG:$AG)/'Stats summary'!$B$4/100000/COUNTIF(AI:AI,$AL927)*100,0)</f>
        <v>0</v>
      </c>
      <c r="AO927" t="e">
        <f>ROUND(SUMIF(AJ:AJ,$AL927,$AG:$AG)/'Stats summary'!$B$4/100000/COUNTIF(AJ:AJ,$AL927)*100,0)</f>
        <v>#DIV/0!</v>
      </c>
    </row>
    <row r="928" spans="13:41">
      <c r="M928">
        <v>2</v>
      </c>
      <c r="N928">
        <v>241</v>
      </c>
      <c r="O928">
        <v>107</v>
      </c>
      <c r="P928">
        <v>25787</v>
      </c>
      <c r="R928">
        <v>926</v>
      </c>
      <c r="S928">
        <v>538</v>
      </c>
      <c r="T928">
        <v>498188</v>
      </c>
      <c r="AG928">
        <v>925</v>
      </c>
      <c r="AH928">
        <v>0</v>
      </c>
      <c r="AI928">
        <f t="shared" si="44"/>
        <v>463</v>
      </c>
      <c r="AJ928">
        <f t="shared" si="45"/>
        <v>93</v>
      </c>
      <c r="AL928">
        <f t="shared" si="43"/>
        <v>926</v>
      </c>
      <c r="AM928" t="e">
        <f>ROUND(SUMIF(AH:AH,$AL928,$AG:$AG)/'Stats summary'!$B$4/100000/COUNTIF(AH:AH,$AL928)*100,0)</f>
        <v>#DIV/0!</v>
      </c>
      <c r="AN928">
        <f>ROUND(SUMIF(AI:AI,$AL928,$AG:$AG)/'Stats summary'!$B$4/100000/COUNTIF(AI:AI,$AL928)*100,0)</f>
        <v>0</v>
      </c>
      <c r="AO928" t="e">
        <f>ROUND(SUMIF(AJ:AJ,$AL928,$AG:$AG)/'Stats summary'!$B$4/100000/COUNTIF(AJ:AJ,$AL928)*100,0)</f>
        <v>#DIV/0!</v>
      </c>
    </row>
    <row r="929" spans="13:41">
      <c r="M929">
        <v>0</v>
      </c>
      <c r="N929">
        <v>242</v>
      </c>
      <c r="O929">
        <v>1475</v>
      </c>
      <c r="P929">
        <v>356950</v>
      </c>
      <c r="R929">
        <v>927</v>
      </c>
      <c r="S929">
        <v>383</v>
      </c>
      <c r="T929">
        <v>355041</v>
      </c>
      <c r="AG929">
        <v>926</v>
      </c>
      <c r="AH929">
        <v>0</v>
      </c>
      <c r="AI929">
        <f t="shared" si="44"/>
        <v>464</v>
      </c>
      <c r="AJ929">
        <f t="shared" si="45"/>
        <v>93</v>
      </c>
      <c r="AL929">
        <f t="shared" si="43"/>
        <v>927</v>
      </c>
      <c r="AM929" t="e">
        <f>ROUND(SUMIF(AH:AH,$AL929,$AG:$AG)/'Stats summary'!$B$4/100000/COUNTIF(AH:AH,$AL929)*100,0)</f>
        <v>#DIV/0!</v>
      </c>
      <c r="AN929">
        <f>ROUND(SUMIF(AI:AI,$AL929,$AG:$AG)/'Stats summary'!$B$4/100000/COUNTIF(AI:AI,$AL929)*100,0)</f>
        <v>0</v>
      </c>
      <c r="AO929" t="e">
        <f>ROUND(SUMIF(AJ:AJ,$AL929,$AG:$AG)/'Stats summary'!$B$4/100000/COUNTIF(AJ:AJ,$AL929)*100,0)</f>
        <v>#DIV/0!</v>
      </c>
    </row>
    <row r="930" spans="13:41">
      <c r="M930">
        <v>1</v>
      </c>
      <c r="N930">
        <v>242</v>
      </c>
      <c r="O930">
        <v>9</v>
      </c>
      <c r="P930">
        <v>2178</v>
      </c>
      <c r="R930">
        <v>928</v>
      </c>
      <c r="S930">
        <v>1277</v>
      </c>
      <c r="T930">
        <v>1185056</v>
      </c>
      <c r="AG930">
        <v>927</v>
      </c>
      <c r="AH930">
        <v>0</v>
      </c>
      <c r="AI930">
        <f t="shared" si="44"/>
        <v>464</v>
      </c>
      <c r="AJ930">
        <f t="shared" si="45"/>
        <v>93</v>
      </c>
      <c r="AL930">
        <f t="shared" si="43"/>
        <v>928</v>
      </c>
      <c r="AM930" t="e">
        <f>ROUND(SUMIF(AH:AH,$AL930,$AG:$AG)/'Stats summary'!$B$4/100000/COUNTIF(AH:AH,$AL930)*100,0)</f>
        <v>#DIV/0!</v>
      </c>
      <c r="AN930">
        <f>ROUND(SUMIF(AI:AI,$AL930,$AG:$AG)/'Stats summary'!$B$4/100000/COUNTIF(AI:AI,$AL930)*100,0)</f>
        <v>0</v>
      </c>
      <c r="AO930" t="e">
        <f>ROUND(SUMIF(AJ:AJ,$AL930,$AG:$AG)/'Stats summary'!$B$4/100000/COUNTIF(AJ:AJ,$AL930)*100,0)</f>
        <v>#DIV/0!</v>
      </c>
    </row>
    <row r="931" spans="13:41">
      <c r="M931">
        <v>2</v>
      </c>
      <c r="N931">
        <v>242</v>
      </c>
      <c r="O931">
        <v>579</v>
      </c>
      <c r="P931">
        <v>140118</v>
      </c>
      <c r="R931">
        <v>929</v>
      </c>
      <c r="S931">
        <v>290</v>
      </c>
      <c r="T931">
        <v>269410</v>
      </c>
      <c r="AG931">
        <v>928</v>
      </c>
      <c r="AH931">
        <v>0</v>
      </c>
      <c r="AI931">
        <f t="shared" si="44"/>
        <v>465</v>
      </c>
      <c r="AJ931">
        <f t="shared" si="45"/>
        <v>93</v>
      </c>
      <c r="AL931">
        <f t="shared" si="43"/>
        <v>929</v>
      </c>
      <c r="AM931" t="e">
        <f>ROUND(SUMIF(AH:AH,$AL931,$AG:$AG)/'Stats summary'!$B$4/100000/COUNTIF(AH:AH,$AL931)*100,0)</f>
        <v>#DIV/0!</v>
      </c>
      <c r="AN931">
        <f>ROUND(SUMIF(AI:AI,$AL931,$AG:$AG)/'Stats summary'!$B$4/100000/COUNTIF(AI:AI,$AL931)*100,0)</f>
        <v>0</v>
      </c>
      <c r="AO931" t="e">
        <f>ROUND(SUMIF(AJ:AJ,$AL931,$AG:$AG)/'Stats summary'!$B$4/100000/COUNTIF(AJ:AJ,$AL931)*100,0)</f>
        <v>#DIV/0!</v>
      </c>
    </row>
    <row r="932" spans="13:41">
      <c r="M932">
        <v>0</v>
      </c>
      <c r="N932">
        <v>243</v>
      </c>
      <c r="O932">
        <v>732</v>
      </c>
      <c r="P932">
        <v>177876</v>
      </c>
      <c r="R932">
        <v>930</v>
      </c>
      <c r="S932">
        <v>556</v>
      </c>
      <c r="T932">
        <v>517080</v>
      </c>
      <c r="AG932">
        <v>929</v>
      </c>
      <c r="AH932">
        <v>0</v>
      </c>
      <c r="AI932">
        <f t="shared" si="44"/>
        <v>465</v>
      </c>
      <c r="AJ932">
        <f t="shared" si="45"/>
        <v>93</v>
      </c>
      <c r="AL932">
        <f t="shared" si="43"/>
        <v>930</v>
      </c>
      <c r="AM932" t="e">
        <f>ROUND(SUMIF(AH:AH,$AL932,$AG:$AG)/'Stats summary'!$B$4/100000/COUNTIF(AH:AH,$AL932)*100,0)</f>
        <v>#DIV/0!</v>
      </c>
      <c r="AN932">
        <f>ROUND(SUMIF(AI:AI,$AL932,$AG:$AG)/'Stats summary'!$B$4/100000/COUNTIF(AI:AI,$AL932)*100,0)</f>
        <v>0</v>
      </c>
      <c r="AO932" t="e">
        <f>ROUND(SUMIF(AJ:AJ,$AL932,$AG:$AG)/'Stats summary'!$B$4/100000/COUNTIF(AJ:AJ,$AL932)*100,0)</f>
        <v>#DIV/0!</v>
      </c>
    </row>
    <row r="933" spans="13:41">
      <c r="M933">
        <v>1</v>
      </c>
      <c r="N933">
        <v>243</v>
      </c>
      <c r="O933">
        <v>10</v>
      </c>
      <c r="P933">
        <v>2430</v>
      </c>
      <c r="R933">
        <v>931</v>
      </c>
      <c r="S933">
        <v>316</v>
      </c>
      <c r="T933">
        <v>294196</v>
      </c>
      <c r="AG933">
        <v>930</v>
      </c>
      <c r="AH933">
        <v>0</v>
      </c>
      <c r="AI933">
        <f t="shared" si="44"/>
        <v>466</v>
      </c>
      <c r="AJ933">
        <f t="shared" si="45"/>
        <v>94</v>
      </c>
      <c r="AL933">
        <f t="shared" si="43"/>
        <v>931</v>
      </c>
      <c r="AM933" t="e">
        <f>ROUND(SUMIF(AH:AH,$AL933,$AG:$AG)/'Stats summary'!$B$4/100000/COUNTIF(AH:AH,$AL933)*100,0)</f>
        <v>#DIV/0!</v>
      </c>
      <c r="AN933">
        <f>ROUND(SUMIF(AI:AI,$AL933,$AG:$AG)/'Stats summary'!$B$4/100000/COUNTIF(AI:AI,$AL933)*100,0)</f>
        <v>0</v>
      </c>
      <c r="AO933" t="e">
        <f>ROUND(SUMIF(AJ:AJ,$AL933,$AG:$AG)/'Stats summary'!$B$4/100000/COUNTIF(AJ:AJ,$AL933)*100,0)</f>
        <v>#DIV/0!</v>
      </c>
    </row>
    <row r="934" spans="13:41">
      <c r="M934">
        <v>2</v>
      </c>
      <c r="N934">
        <v>243</v>
      </c>
      <c r="O934">
        <v>604</v>
      </c>
      <c r="P934">
        <v>146772</v>
      </c>
      <c r="R934">
        <v>932</v>
      </c>
      <c r="S934">
        <v>873</v>
      </c>
      <c r="T934">
        <v>813636</v>
      </c>
      <c r="AG934">
        <v>931</v>
      </c>
      <c r="AH934">
        <v>0</v>
      </c>
      <c r="AI934">
        <f t="shared" si="44"/>
        <v>466</v>
      </c>
      <c r="AJ934">
        <f t="shared" si="45"/>
        <v>94</v>
      </c>
      <c r="AL934">
        <f t="shared" si="43"/>
        <v>932</v>
      </c>
      <c r="AM934" t="e">
        <f>ROUND(SUMIF(AH:AH,$AL934,$AG:$AG)/'Stats summary'!$B$4/100000/COUNTIF(AH:AH,$AL934)*100,0)</f>
        <v>#DIV/0!</v>
      </c>
      <c r="AN934">
        <f>ROUND(SUMIF(AI:AI,$AL934,$AG:$AG)/'Stats summary'!$B$4/100000/COUNTIF(AI:AI,$AL934)*100,0)</f>
        <v>0</v>
      </c>
      <c r="AO934" t="e">
        <f>ROUND(SUMIF(AJ:AJ,$AL934,$AG:$AG)/'Stats summary'!$B$4/100000/COUNTIF(AJ:AJ,$AL934)*100,0)</f>
        <v>#DIV/0!</v>
      </c>
    </row>
    <row r="935" spans="13:41">
      <c r="M935">
        <v>3</v>
      </c>
      <c r="N935">
        <v>243</v>
      </c>
      <c r="O935">
        <v>1</v>
      </c>
      <c r="P935">
        <v>243</v>
      </c>
      <c r="R935">
        <v>933</v>
      </c>
      <c r="S935">
        <v>306</v>
      </c>
      <c r="T935">
        <v>285498</v>
      </c>
      <c r="AG935">
        <v>932</v>
      </c>
      <c r="AH935">
        <v>0</v>
      </c>
      <c r="AI935">
        <f t="shared" si="44"/>
        <v>467</v>
      </c>
      <c r="AJ935">
        <f t="shared" si="45"/>
        <v>94</v>
      </c>
      <c r="AL935">
        <f t="shared" si="43"/>
        <v>933</v>
      </c>
      <c r="AM935" t="e">
        <f>ROUND(SUMIF(AH:AH,$AL935,$AG:$AG)/'Stats summary'!$B$4/100000/COUNTIF(AH:AH,$AL935)*100,0)</f>
        <v>#DIV/0!</v>
      </c>
      <c r="AN935">
        <f>ROUND(SUMIF(AI:AI,$AL935,$AG:$AG)/'Stats summary'!$B$4/100000/COUNTIF(AI:AI,$AL935)*100,0)</f>
        <v>0</v>
      </c>
      <c r="AO935" t="e">
        <f>ROUND(SUMIF(AJ:AJ,$AL935,$AG:$AG)/'Stats summary'!$B$4/100000/COUNTIF(AJ:AJ,$AL935)*100,0)</f>
        <v>#DIV/0!</v>
      </c>
    </row>
    <row r="936" spans="13:41">
      <c r="M936">
        <v>0</v>
      </c>
      <c r="N936">
        <v>244</v>
      </c>
      <c r="O936">
        <v>1611</v>
      </c>
      <c r="P936">
        <v>393084</v>
      </c>
      <c r="R936">
        <v>934</v>
      </c>
      <c r="S936">
        <v>476</v>
      </c>
      <c r="T936">
        <v>444584</v>
      </c>
      <c r="AG936">
        <v>933</v>
      </c>
      <c r="AH936">
        <v>0</v>
      </c>
      <c r="AI936">
        <f t="shared" si="44"/>
        <v>467</v>
      </c>
      <c r="AJ936">
        <f t="shared" si="45"/>
        <v>94</v>
      </c>
      <c r="AL936">
        <f t="shared" si="43"/>
        <v>934</v>
      </c>
      <c r="AM936" t="e">
        <f>ROUND(SUMIF(AH:AH,$AL936,$AG:$AG)/'Stats summary'!$B$4/100000/COUNTIF(AH:AH,$AL936)*100,0)</f>
        <v>#DIV/0!</v>
      </c>
      <c r="AN936">
        <f>ROUND(SUMIF(AI:AI,$AL936,$AG:$AG)/'Stats summary'!$B$4/100000/COUNTIF(AI:AI,$AL936)*100,0)</f>
        <v>0</v>
      </c>
      <c r="AO936" t="e">
        <f>ROUND(SUMIF(AJ:AJ,$AL936,$AG:$AG)/'Stats summary'!$B$4/100000/COUNTIF(AJ:AJ,$AL936)*100,0)</f>
        <v>#DIV/0!</v>
      </c>
    </row>
    <row r="937" spans="13:41">
      <c r="M937">
        <v>1</v>
      </c>
      <c r="N937">
        <v>244</v>
      </c>
      <c r="O937">
        <v>4247</v>
      </c>
      <c r="P937">
        <v>1036268</v>
      </c>
      <c r="R937">
        <v>935</v>
      </c>
      <c r="S937">
        <v>385</v>
      </c>
      <c r="T937">
        <v>359975</v>
      </c>
      <c r="AG937">
        <v>934</v>
      </c>
      <c r="AH937">
        <v>0</v>
      </c>
      <c r="AI937">
        <f t="shared" si="44"/>
        <v>468</v>
      </c>
      <c r="AJ937">
        <f t="shared" si="45"/>
        <v>94</v>
      </c>
      <c r="AL937">
        <f t="shared" si="43"/>
        <v>935</v>
      </c>
      <c r="AM937" t="e">
        <f>ROUND(SUMIF(AH:AH,$AL937,$AG:$AG)/'Stats summary'!$B$4/100000/COUNTIF(AH:AH,$AL937)*100,0)</f>
        <v>#DIV/0!</v>
      </c>
      <c r="AN937">
        <f>ROUND(SUMIF(AI:AI,$AL937,$AG:$AG)/'Stats summary'!$B$4/100000/COUNTIF(AI:AI,$AL937)*100,0)</f>
        <v>0</v>
      </c>
      <c r="AO937" t="e">
        <f>ROUND(SUMIF(AJ:AJ,$AL937,$AG:$AG)/'Stats summary'!$B$4/100000/COUNTIF(AJ:AJ,$AL937)*100,0)</f>
        <v>#DIV/0!</v>
      </c>
    </row>
    <row r="938" spans="13:41">
      <c r="M938">
        <v>2</v>
      </c>
      <c r="N938">
        <v>244</v>
      </c>
      <c r="O938">
        <v>788</v>
      </c>
      <c r="P938">
        <v>192272</v>
      </c>
      <c r="R938">
        <v>936</v>
      </c>
      <c r="S938">
        <v>3276</v>
      </c>
      <c r="T938">
        <v>3066336</v>
      </c>
      <c r="AG938">
        <v>935</v>
      </c>
      <c r="AH938">
        <v>0</v>
      </c>
      <c r="AI938">
        <f t="shared" si="44"/>
        <v>468</v>
      </c>
      <c r="AJ938">
        <f t="shared" si="45"/>
        <v>94</v>
      </c>
      <c r="AL938">
        <f t="shared" si="43"/>
        <v>936</v>
      </c>
      <c r="AM938" t="e">
        <f>ROUND(SUMIF(AH:AH,$AL938,$AG:$AG)/'Stats summary'!$B$4/100000/COUNTIF(AH:AH,$AL938)*100,0)</f>
        <v>#DIV/0!</v>
      </c>
      <c r="AN938">
        <f>ROUND(SUMIF(AI:AI,$AL938,$AG:$AG)/'Stats summary'!$B$4/100000/COUNTIF(AI:AI,$AL938)*100,0)</f>
        <v>0</v>
      </c>
      <c r="AO938" t="e">
        <f>ROUND(SUMIF(AJ:AJ,$AL938,$AG:$AG)/'Stats summary'!$B$4/100000/COUNTIF(AJ:AJ,$AL938)*100,0)</f>
        <v>#DIV/0!</v>
      </c>
    </row>
    <row r="939" spans="13:41">
      <c r="M939">
        <v>3</v>
      </c>
      <c r="N939">
        <v>244</v>
      </c>
      <c r="O939">
        <v>969</v>
      </c>
      <c r="P939">
        <v>236436</v>
      </c>
      <c r="R939">
        <v>937</v>
      </c>
      <c r="S939">
        <v>343</v>
      </c>
      <c r="T939">
        <v>321391</v>
      </c>
      <c r="AG939">
        <v>936</v>
      </c>
      <c r="AH939">
        <v>0</v>
      </c>
      <c r="AI939">
        <f t="shared" si="44"/>
        <v>469</v>
      </c>
      <c r="AJ939">
        <f t="shared" si="45"/>
        <v>94</v>
      </c>
      <c r="AL939">
        <f t="shared" si="43"/>
        <v>937</v>
      </c>
      <c r="AM939" t="e">
        <f>ROUND(SUMIF(AH:AH,$AL939,$AG:$AG)/'Stats summary'!$B$4/100000/COUNTIF(AH:AH,$AL939)*100,0)</f>
        <v>#DIV/0!</v>
      </c>
      <c r="AN939">
        <f>ROUND(SUMIF(AI:AI,$AL939,$AG:$AG)/'Stats summary'!$B$4/100000/COUNTIF(AI:AI,$AL939)*100,0)</f>
        <v>0</v>
      </c>
      <c r="AO939" t="e">
        <f>ROUND(SUMIF(AJ:AJ,$AL939,$AG:$AG)/'Stats summary'!$B$4/100000/COUNTIF(AJ:AJ,$AL939)*100,0)</f>
        <v>#DIV/0!</v>
      </c>
    </row>
    <row r="940" spans="13:41">
      <c r="M940">
        <v>0</v>
      </c>
      <c r="N940">
        <v>245</v>
      </c>
      <c r="O940">
        <v>321</v>
      </c>
      <c r="P940">
        <v>78645</v>
      </c>
      <c r="R940">
        <v>938</v>
      </c>
      <c r="S940">
        <v>508</v>
      </c>
      <c r="T940">
        <v>476504</v>
      </c>
      <c r="AG940">
        <v>937</v>
      </c>
      <c r="AH940">
        <v>0</v>
      </c>
      <c r="AI940">
        <f t="shared" si="44"/>
        <v>469</v>
      </c>
      <c r="AJ940">
        <f t="shared" si="45"/>
        <v>94</v>
      </c>
      <c r="AL940">
        <f t="shared" si="43"/>
        <v>938</v>
      </c>
      <c r="AM940" t="e">
        <f>ROUND(SUMIF(AH:AH,$AL940,$AG:$AG)/'Stats summary'!$B$4/100000/COUNTIF(AH:AH,$AL940)*100,0)</f>
        <v>#DIV/0!</v>
      </c>
      <c r="AN940">
        <f>ROUND(SUMIF(AI:AI,$AL940,$AG:$AG)/'Stats summary'!$B$4/100000/COUNTIF(AI:AI,$AL940)*100,0)</f>
        <v>0</v>
      </c>
      <c r="AO940" t="e">
        <f>ROUND(SUMIF(AJ:AJ,$AL940,$AG:$AG)/'Stats summary'!$B$4/100000/COUNTIF(AJ:AJ,$AL940)*100,0)</f>
        <v>#DIV/0!</v>
      </c>
    </row>
    <row r="941" spans="13:41">
      <c r="M941">
        <v>1</v>
      </c>
      <c r="N941">
        <v>245</v>
      </c>
      <c r="O941">
        <v>17</v>
      </c>
      <c r="P941">
        <v>4165</v>
      </c>
      <c r="R941">
        <v>939</v>
      </c>
      <c r="S941">
        <v>327</v>
      </c>
      <c r="T941">
        <v>307053</v>
      </c>
      <c r="AG941">
        <v>938</v>
      </c>
      <c r="AH941">
        <v>0</v>
      </c>
      <c r="AI941">
        <f t="shared" si="44"/>
        <v>470</v>
      </c>
      <c r="AJ941">
        <f t="shared" si="45"/>
        <v>94</v>
      </c>
      <c r="AL941">
        <f t="shared" si="43"/>
        <v>939</v>
      </c>
      <c r="AM941" t="e">
        <f>ROUND(SUMIF(AH:AH,$AL941,$AG:$AG)/'Stats summary'!$B$4/100000/COUNTIF(AH:AH,$AL941)*100,0)</f>
        <v>#DIV/0!</v>
      </c>
      <c r="AN941">
        <f>ROUND(SUMIF(AI:AI,$AL941,$AG:$AG)/'Stats summary'!$B$4/100000/COUNTIF(AI:AI,$AL941)*100,0)</f>
        <v>0</v>
      </c>
      <c r="AO941" t="e">
        <f>ROUND(SUMIF(AJ:AJ,$AL941,$AG:$AG)/'Stats summary'!$B$4/100000/COUNTIF(AJ:AJ,$AL941)*100,0)</f>
        <v>#DIV/0!</v>
      </c>
    </row>
    <row r="942" spans="13:41">
      <c r="M942">
        <v>2</v>
      </c>
      <c r="N942">
        <v>245</v>
      </c>
      <c r="O942">
        <v>162</v>
      </c>
      <c r="P942">
        <v>39690</v>
      </c>
      <c r="R942">
        <v>940</v>
      </c>
      <c r="S942">
        <v>833</v>
      </c>
      <c r="T942">
        <v>783020</v>
      </c>
      <c r="AG942">
        <v>939</v>
      </c>
      <c r="AH942">
        <v>0</v>
      </c>
      <c r="AI942">
        <f t="shared" si="44"/>
        <v>470</v>
      </c>
      <c r="AJ942">
        <f t="shared" si="45"/>
        <v>94</v>
      </c>
      <c r="AL942">
        <f t="shared" si="43"/>
        <v>940</v>
      </c>
      <c r="AM942" t="e">
        <f>ROUND(SUMIF(AH:AH,$AL942,$AG:$AG)/'Stats summary'!$B$4/100000/COUNTIF(AH:AH,$AL942)*100,0)</f>
        <v>#DIV/0!</v>
      </c>
      <c r="AN942">
        <f>ROUND(SUMIF(AI:AI,$AL942,$AG:$AG)/'Stats summary'!$B$4/100000/COUNTIF(AI:AI,$AL942)*100,0)</f>
        <v>0</v>
      </c>
      <c r="AO942" t="e">
        <f>ROUND(SUMIF(AJ:AJ,$AL942,$AG:$AG)/'Stats summary'!$B$4/100000/COUNTIF(AJ:AJ,$AL942)*100,0)</f>
        <v>#DIV/0!</v>
      </c>
    </row>
    <row r="943" spans="13:41">
      <c r="M943">
        <v>0</v>
      </c>
      <c r="N943">
        <v>246</v>
      </c>
      <c r="O943">
        <v>2024</v>
      </c>
      <c r="P943">
        <v>497904</v>
      </c>
      <c r="R943">
        <v>941</v>
      </c>
      <c r="S943">
        <v>372</v>
      </c>
      <c r="T943">
        <v>350052</v>
      </c>
      <c r="AG943">
        <v>940</v>
      </c>
      <c r="AH943">
        <v>0</v>
      </c>
      <c r="AI943">
        <f t="shared" si="44"/>
        <v>471</v>
      </c>
      <c r="AJ943">
        <f t="shared" si="45"/>
        <v>95</v>
      </c>
      <c r="AL943">
        <f t="shared" si="43"/>
        <v>941</v>
      </c>
      <c r="AM943" t="e">
        <f>ROUND(SUMIF(AH:AH,$AL943,$AG:$AG)/'Stats summary'!$B$4/100000/COUNTIF(AH:AH,$AL943)*100,0)</f>
        <v>#DIV/0!</v>
      </c>
      <c r="AN943">
        <f>ROUND(SUMIF(AI:AI,$AL943,$AG:$AG)/'Stats summary'!$B$4/100000/COUNTIF(AI:AI,$AL943)*100,0)</f>
        <v>0</v>
      </c>
      <c r="AO943" t="e">
        <f>ROUND(SUMIF(AJ:AJ,$AL943,$AG:$AG)/'Stats summary'!$B$4/100000/COUNTIF(AJ:AJ,$AL943)*100,0)</f>
        <v>#DIV/0!</v>
      </c>
    </row>
    <row r="944" spans="13:41">
      <c r="M944">
        <v>1</v>
      </c>
      <c r="N944">
        <v>246</v>
      </c>
      <c r="O944">
        <v>44</v>
      </c>
      <c r="P944">
        <v>10824</v>
      </c>
      <c r="R944">
        <v>942</v>
      </c>
      <c r="S944">
        <v>561</v>
      </c>
      <c r="T944">
        <v>528462</v>
      </c>
      <c r="AG944">
        <v>941</v>
      </c>
      <c r="AH944">
        <v>0</v>
      </c>
      <c r="AI944">
        <f t="shared" si="44"/>
        <v>471</v>
      </c>
      <c r="AJ944">
        <f t="shared" si="45"/>
        <v>95</v>
      </c>
      <c r="AL944">
        <f t="shared" si="43"/>
        <v>942</v>
      </c>
      <c r="AM944" t="e">
        <f>ROUND(SUMIF(AH:AH,$AL944,$AG:$AG)/'Stats summary'!$B$4/100000/COUNTIF(AH:AH,$AL944)*100,0)</f>
        <v>#DIV/0!</v>
      </c>
      <c r="AN944">
        <f>ROUND(SUMIF(AI:AI,$AL944,$AG:$AG)/'Stats summary'!$B$4/100000/COUNTIF(AI:AI,$AL944)*100,0)</f>
        <v>0</v>
      </c>
      <c r="AO944" t="e">
        <f>ROUND(SUMIF(AJ:AJ,$AL944,$AG:$AG)/'Stats summary'!$B$4/100000/COUNTIF(AJ:AJ,$AL944)*100,0)</f>
        <v>#DIV/0!</v>
      </c>
    </row>
    <row r="945" spans="13:41">
      <c r="M945">
        <v>2</v>
      </c>
      <c r="N945">
        <v>246</v>
      </c>
      <c r="O945">
        <v>1378</v>
      </c>
      <c r="P945">
        <v>338988</v>
      </c>
      <c r="R945">
        <v>943</v>
      </c>
      <c r="S945">
        <v>333</v>
      </c>
      <c r="T945">
        <v>314019</v>
      </c>
      <c r="AG945">
        <v>942</v>
      </c>
      <c r="AH945">
        <v>0</v>
      </c>
      <c r="AI945">
        <f t="shared" si="44"/>
        <v>472</v>
      </c>
      <c r="AJ945">
        <f t="shared" si="45"/>
        <v>95</v>
      </c>
      <c r="AL945">
        <f t="shared" si="43"/>
        <v>943</v>
      </c>
      <c r="AM945" t="e">
        <f>ROUND(SUMIF(AH:AH,$AL945,$AG:$AG)/'Stats summary'!$B$4/100000/COUNTIF(AH:AH,$AL945)*100,0)</f>
        <v>#DIV/0!</v>
      </c>
      <c r="AN945">
        <f>ROUND(SUMIF(AI:AI,$AL945,$AG:$AG)/'Stats summary'!$B$4/100000/COUNTIF(AI:AI,$AL945)*100,0)</f>
        <v>0</v>
      </c>
      <c r="AO945" t="e">
        <f>ROUND(SUMIF(AJ:AJ,$AL945,$AG:$AG)/'Stats summary'!$B$4/100000/COUNTIF(AJ:AJ,$AL945)*100,0)</f>
        <v>#DIV/0!</v>
      </c>
    </row>
    <row r="946" spans="13:41">
      <c r="M946">
        <v>3</v>
      </c>
      <c r="N946">
        <v>246</v>
      </c>
      <c r="O946">
        <v>11</v>
      </c>
      <c r="P946">
        <v>2706</v>
      </c>
      <c r="R946">
        <v>944</v>
      </c>
      <c r="S946">
        <v>1427</v>
      </c>
      <c r="T946">
        <v>1347088</v>
      </c>
      <c r="AG946">
        <v>943</v>
      </c>
      <c r="AH946">
        <v>0</v>
      </c>
      <c r="AI946">
        <f t="shared" si="44"/>
        <v>472</v>
      </c>
      <c r="AJ946">
        <f t="shared" si="45"/>
        <v>95</v>
      </c>
      <c r="AL946">
        <f t="shared" si="43"/>
        <v>944</v>
      </c>
      <c r="AM946" t="e">
        <f>ROUND(SUMIF(AH:AH,$AL946,$AG:$AG)/'Stats summary'!$B$4/100000/COUNTIF(AH:AH,$AL946)*100,0)</f>
        <v>#DIV/0!</v>
      </c>
      <c r="AN946">
        <f>ROUND(SUMIF(AI:AI,$AL946,$AG:$AG)/'Stats summary'!$B$4/100000/COUNTIF(AI:AI,$AL946)*100,0)</f>
        <v>0</v>
      </c>
      <c r="AO946" t="e">
        <f>ROUND(SUMIF(AJ:AJ,$AL946,$AG:$AG)/'Stats summary'!$B$4/100000/COUNTIF(AJ:AJ,$AL946)*100,0)</f>
        <v>#DIV/0!</v>
      </c>
    </row>
    <row r="947" spans="13:41">
      <c r="M947">
        <v>0</v>
      </c>
      <c r="N947">
        <v>247</v>
      </c>
      <c r="O947">
        <v>94</v>
      </c>
      <c r="P947">
        <v>23218</v>
      </c>
      <c r="R947">
        <v>945</v>
      </c>
      <c r="S947">
        <v>348</v>
      </c>
      <c r="T947">
        <v>328860</v>
      </c>
      <c r="AG947">
        <v>944</v>
      </c>
      <c r="AH947">
        <v>0</v>
      </c>
      <c r="AI947">
        <f t="shared" si="44"/>
        <v>473</v>
      </c>
      <c r="AJ947">
        <f t="shared" si="45"/>
        <v>95</v>
      </c>
      <c r="AL947">
        <f t="shared" si="43"/>
        <v>945</v>
      </c>
      <c r="AM947" t="e">
        <f>ROUND(SUMIF(AH:AH,$AL947,$AG:$AG)/'Stats summary'!$B$4/100000/COUNTIF(AH:AH,$AL947)*100,0)</f>
        <v>#DIV/0!</v>
      </c>
      <c r="AN947">
        <f>ROUND(SUMIF(AI:AI,$AL947,$AG:$AG)/'Stats summary'!$B$4/100000/COUNTIF(AI:AI,$AL947)*100,0)</f>
        <v>0</v>
      </c>
      <c r="AO947" t="e">
        <f>ROUND(SUMIF(AJ:AJ,$AL947,$AG:$AG)/'Stats summary'!$B$4/100000/COUNTIF(AJ:AJ,$AL947)*100,0)</f>
        <v>#DIV/0!</v>
      </c>
    </row>
    <row r="948" spans="13:41">
      <c r="M948">
        <v>1</v>
      </c>
      <c r="N948">
        <v>247</v>
      </c>
      <c r="O948">
        <v>1</v>
      </c>
      <c r="P948">
        <v>247</v>
      </c>
      <c r="R948">
        <v>946</v>
      </c>
      <c r="S948">
        <v>505</v>
      </c>
      <c r="T948">
        <v>477730</v>
      </c>
      <c r="AG948">
        <v>945</v>
      </c>
      <c r="AH948">
        <v>0</v>
      </c>
      <c r="AI948">
        <f t="shared" si="44"/>
        <v>473</v>
      </c>
      <c r="AJ948">
        <f t="shared" si="45"/>
        <v>95</v>
      </c>
      <c r="AL948">
        <f t="shared" si="43"/>
        <v>946</v>
      </c>
      <c r="AM948" t="e">
        <f>ROUND(SUMIF(AH:AH,$AL948,$AG:$AG)/'Stats summary'!$B$4/100000/COUNTIF(AH:AH,$AL948)*100,0)</f>
        <v>#DIV/0!</v>
      </c>
      <c r="AN948">
        <f>ROUND(SUMIF(AI:AI,$AL948,$AG:$AG)/'Stats summary'!$B$4/100000/COUNTIF(AI:AI,$AL948)*100,0)</f>
        <v>0</v>
      </c>
      <c r="AO948" t="e">
        <f>ROUND(SUMIF(AJ:AJ,$AL948,$AG:$AG)/'Stats summary'!$B$4/100000/COUNTIF(AJ:AJ,$AL948)*100,0)</f>
        <v>#DIV/0!</v>
      </c>
    </row>
    <row r="949" spans="13:41">
      <c r="M949">
        <v>2</v>
      </c>
      <c r="N949">
        <v>247</v>
      </c>
      <c r="O949">
        <v>63</v>
      </c>
      <c r="P949">
        <v>15561</v>
      </c>
      <c r="R949">
        <v>947</v>
      </c>
      <c r="S949">
        <v>283</v>
      </c>
      <c r="T949">
        <v>268001</v>
      </c>
      <c r="AG949">
        <v>946</v>
      </c>
      <c r="AH949">
        <v>0</v>
      </c>
      <c r="AI949">
        <f t="shared" si="44"/>
        <v>474</v>
      </c>
      <c r="AJ949">
        <f t="shared" si="45"/>
        <v>95</v>
      </c>
      <c r="AL949">
        <f t="shared" si="43"/>
        <v>947</v>
      </c>
      <c r="AM949" t="e">
        <f>ROUND(SUMIF(AH:AH,$AL949,$AG:$AG)/'Stats summary'!$B$4/100000/COUNTIF(AH:AH,$AL949)*100,0)</f>
        <v>#DIV/0!</v>
      </c>
      <c r="AN949">
        <f>ROUND(SUMIF(AI:AI,$AL949,$AG:$AG)/'Stats summary'!$B$4/100000/COUNTIF(AI:AI,$AL949)*100,0)</f>
        <v>0</v>
      </c>
      <c r="AO949" t="e">
        <f>ROUND(SUMIF(AJ:AJ,$AL949,$AG:$AG)/'Stats summary'!$B$4/100000/COUNTIF(AJ:AJ,$AL949)*100,0)</f>
        <v>#DIV/0!</v>
      </c>
    </row>
    <row r="950" spans="13:41">
      <c r="M950">
        <v>0</v>
      </c>
      <c r="N950">
        <v>248</v>
      </c>
      <c r="O950">
        <v>713</v>
      </c>
      <c r="P950">
        <v>176824</v>
      </c>
      <c r="R950">
        <v>948</v>
      </c>
      <c r="S950">
        <v>878</v>
      </c>
      <c r="T950">
        <v>832344</v>
      </c>
      <c r="AG950">
        <v>947</v>
      </c>
      <c r="AH950">
        <v>0</v>
      </c>
      <c r="AI950">
        <f t="shared" si="44"/>
        <v>474</v>
      </c>
      <c r="AJ950">
        <f t="shared" si="45"/>
        <v>95</v>
      </c>
      <c r="AL950">
        <f t="shared" si="43"/>
        <v>948</v>
      </c>
      <c r="AM950" t="e">
        <f>ROUND(SUMIF(AH:AH,$AL950,$AG:$AG)/'Stats summary'!$B$4/100000/COUNTIF(AH:AH,$AL950)*100,0)</f>
        <v>#DIV/0!</v>
      </c>
      <c r="AN950">
        <f>ROUND(SUMIF(AI:AI,$AL950,$AG:$AG)/'Stats summary'!$B$4/100000/COUNTIF(AI:AI,$AL950)*100,0)</f>
        <v>0</v>
      </c>
      <c r="AO950" t="e">
        <f>ROUND(SUMIF(AJ:AJ,$AL950,$AG:$AG)/'Stats summary'!$B$4/100000/COUNTIF(AJ:AJ,$AL950)*100,0)</f>
        <v>#DIV/0!</v>
      </c>
    </row>
    <row r="951" spans="13:41">
      <c r="M951">
        <v>1</v>
      </c>
      <c r="N951">
        <v>248</v>
      </c>
      <c r="O951">
        <v>8194</v>
      </c>
      <c r="P951">
        <v>2032112</v>
      </c>
      <c r="R951">
        <v>949</v>
      </c>
      <c r="S951">
        <v>341</v>
      </c>
      <c r="T951">
        <v>323609</v>
      </c>
      <c r="AG951">
        <v>948</v>
      </c>
      <c r="AH951">
        <v>0</v>
      </c>
      <c r="AI951">
        <f t="shared" si="44"/>
        <v>475</v>
      </c>
      <c r="AJ951">
        <f t="shared" si="45"/>
        <v>95</v>
      </c>
      <c r="AL951">
        <f t="shared" si="43"/>
        <v>949</v>
      </c>
      <c r="AM951" t="e">
        <f>ROUND(SUMIF(AH:AH,$AL951,$AG:$AG)/'Stats summary'!$B$4/100000/COUNTIF(AH:AH,$AL951)*100,0)</f>
        <v>#DIV/0!</v>
      </c>
      <c r="AN951">
        <f>ROUND(SUMIF(AI:AI,$AL951,$AG:$AG)/'Stats summary'!$B$4/100000/COUNTIF(AI:AI,$AL951)*100,0)</f>
        <v>0</v>
      </c>
      <c r="AO951" t="e">
        <f>ROUND(SUMIF(AJ:AJ,$AL951,$AG:$AG)/'Stats summary'!$B$4/100000/COUNTIF(AJ:AJ,$AL951)*100,0)</f>
        <v>#DIV/0!</v>
      </c>
    </row>
    <row r="952" spans="13:41">
      <c r="M952">
        <v>2</v>
      </c>
      <c r="N952">
        <v>248</v>
      </c>
      <c r="O952">
        <v>664</v>
      </c>
      <c r="P952">
        <v>164672</v>
      </c>
      <c r="R952">
        <v>950</v>
      </c>
      <c r="S952">
        <v>471</v>
      </c>
      <c r="T952">
        <v>447450</v>
      </c>
      <c r="AG952">
        <v>949</v>
      </c>
      <c r="AH952">
        <v>0</v>
      </c>
      <c r="AI952">
        <f t="shared" si="44"/>
        <v>475</v>
      </c>
      <c r="AJ952">
        <f t="shared" si="45"/>
        <v>95</v>
      </c>
      <c r="AL952">
        <f t="shared" si="43"/>
        <v>950</v>
      </c>
      <c r="AM952" t="e">
        <f>ROUND(SUMIF(AH:AH,$AL952,$AG:$AG)/'Stats summary'!$B$4/100000/COUNTIF(AH:AH,$AL952)*100,0)</f>
        <v>#DIV/0!</v>
      </c>
      <c r="AN952">
        <f>ROUND(SUMIF(AI:AI,$AL952,$AG:$AG)/'Stats summary'!$B$4/100000/COUNTIF(AI:AI,$AL952)*100,0)</f>
        <v>0</v>
      </c>
      <c r="AO952" t="e">
        <f>ROUND(SUMIF(AJ:AJ,$AL952,$AG:$AG)/'Stats summary'!$B$4/100000/COUNTIF(AJ:AJ,$AL952)*100,0)</f>
        <v>#DIV/0!</v>
      </c>
    </row>
    <row r="953" spans="13:41">
      <c r="M953">
        <v>3</v>
      </c>
      <c r="N953">
        <v>248</v>
      </c>
      <c r="O953">
        <v>2786</v>
      </c>
      <c r="P953">
        <v>690928</v>
      </c>
      <c r="R953">
        <v>951</v>
      </c>
      <c r="S953">
        <v>352</v>
      </c>
      <c r="T953">
        <v>334752</v>
      </c>
      <c r="AG953">
        <v>950</v>
      </c>
      <c r="AH953">
        <v>0</v>
      </c>
      <c r="AI953">
        <f t="shared" si="44"/>
        <v>476</v>
      </c>
      <c r="AJ953">
        <f t="shared" si="45"/>
        <v>96</v>
      </c>
      <c r="AL953">
        <f t="shared" si="43"/>
        <v>951</v>
      </c>
      <c r="AM953" t="e">
        <f>ROUND(SUMIF(AH:AH,$AL953,$AG:$AG)/'Stats summary'!$B$4/100000/COUNTIF(AH:AH,$AL953)*100,0)</f>
        <v>#DIV/0!</v>
      </c>
      <c r="AN953">
        <f>ROUND(SUMIF(AI:AI,$AL953,$AG:$AG)/'Stats summary'!$B$4/100000/COUNTIF(AI:AI,$AL953)*100,0)</f>
        <v>0</v>
      </c>
      <c r="AO953" t="e">
        <f>ROUND(SUMIF(AJ:AJ,$AL953,$AG:$AG)/'Stats summary'!$B$4/100000/COUNTIF(AJ:AJ,$AL953)*100,0)</f>
        <v>#DIV/0!</v>
      </c>
    </row>
    <row r="954" spans="13:41">
      <c r="M954">
        <v>0</v>
      </c>
      <c r="N954">
        <v>249</v>
      </c>
      <c r="O954">
        <v>542</v>
      </c>
      <c r="P954">
        <v>134958</v>
      </c>
      <c r="R954">
        <v>952</v>
      </c>
      <c r="S954">
        <v>1004</v>
      </c>
      <c r="T954">
        <v>955808</v>
      </c>
      <c r="AG954">
        <v>951</v>
      </c>
      <c r="AH954">
        <v>0</v>
      </c>
      <c r="AI954">
        <f t="shared" si="44"/>
        <v>476</v>
      </c>
      <c r="AJ954">
        <f t="shared" si="45"/>
        <v>96</v>
      </c>
      <c r="AL954">
        <f t="shared" si="43"/>
        <v>952</v>
      </c>
      <c r="AM954" t="e">
        <f>ROUND(SUMIF(AH:AH,$AL954,$AG:$AG)/'Stats summary'!$B$4/100000/COUNTIF(AH:AH,$AL954)*100,0)</f>
        <v>#DIV/0!</v>
      </c>
      <c r="AN954">
        <f>ROUND(SUMIF(AI:AI,$AL954,$AG:$AG)/'Stats summary'!$B$4/100000/COUNTIF(AI:AI,$AL954)*100,0)</f>
        <v>0</v>
      </c>
      <c r="AO954" t="e">
        <f>ROUND(SUMIF(AJ:AJ,$AL954,$AG:$AG)/'Stats summary'!$B$4/100000/COUNTIF(AJ:AJ,$AL954)*100,0)</f>
        <v>#DIV/0!</v>
      </c>
    </row>
    <row r="955" spans="13:41">
      <c r="M955">
        <v>1</v>
      </c>
      <c r="N955">
        <v>249</v>
      </c>
      <c r="O955">
        <v>24</v>
      </c>
      <c r="P955">
        <v>5976</v>
      </c>
      <c r="R955">
        <v>953</v>
      </c>
      <c r="S955">
        <v>334</v>
      </c>
      <c r="T955">
        <v>318302</v>
      </c>
      <c r="AG955">
        <v>952</v>
      </c>
      <c r="AH955">
        <v>0</v>
      </c>
      <c r="AI955">
        <f t="shared" si="44"/>
        <v>477</v>
      </c>
      <c r="AJ955">
        <f t="shared" si="45"/>
        <v>96</v>
      </c>
      <c r="AL955">
        <f t="shared" si="43"/>
        <v>953</v>
      </c>
      <c r="AM955" t="e">
        <f>ROUND(SUMIF(AH:AH,$AL955,$AG:$AG)/'Stats summary'!$B$4/100000/COUNTIF(AH:AH,$AL955)*100,0)</f>
        <v>#DIV/0!</v>
      </c>
      <c r="AN955">
        <f>ROUND(SUMIF(AI:AI,$AL955,$AG:$AG)/'Stats summary'!$B$4/100000/COUNTIF(AI:AI,$AL955)*100,0)</f>
        <v>0</v>
      </c>
      <c r="AO955" t="e">
        <f>ROUND(SUMIF(AJ:AJ,$AL955,$AG:$AG)/'Stats summary'!$B$4/100000/COUNTIF(AJ:AJ,$AL955)*100,0)</f>
        <v>#DIV/0!</v>
      </c>
    </row>
    <row r="956" spans="13:41">
      <c r="M956">
        <v>2</v>
      </c>
      <c r="N956">
        <v>249</v>
      </c>
      <c r="O956">
        <v>569</v>
      </c>
      <c r="P956">
        <v>141681</v>
      </c>
      <c r="R956">
        <v>954</v>
      </c>
      <c r="S956">
        <v>516</v>
      </c>
      <c r="T956">
        <v>492264</v>
      </c>
      <c r="AG956">
        <v>953</v>
      </c>
      <c r="AH956">
        <v>0</v>
      </c>
      <c r="AI956">
        <f t="shared" si="44"/>
        <v>477</v>
      </c>
      <c r="AJ956">
        <f t="shared" si="45"/>
        <v>96</v>
      </c>
      <c r="AL956">
        <f t="shared" si="43"/>
        <v>954</v>
      </c>
      <c r="AM956" t="e">
        <f>ROUND(SUMIF(AH:AH,$AL956,$AG:$AG)/'Stats summary'!$B$4/100000/COUNTIF(AH:AH,$AL956)*100,0)</f>
        <v>#DIV/0!</v>
      </c>
      <c r="AN956">
        <f>ROUND(SUMIF(AI:AI,$AL956,$AG:$AG)/'Stats summary'!$B$4/100000/COUNTIF(AI:AI,$AL956)*100,0)</f>
        <v>0</v>
      </c>
      <c r="AO956" t="e">
        <f>ROUND(SUMIF(AJ:AJ,$AL956,$AG:$AG)/'Stats summary'!$B$4/100000/COUNTIF(AJ:AJ,$AL956)*100,0)</f>
        <v>#DIV/0!</v>
      </c>
    </row>
    <row r="957" spans="13:41">
      <c r="M957">
        <v>3</v>
      </c>
      <c r="N957">
        <v>249</v>
      </c>
      <c r="O957">
        <v>2</v>
      </c>
      <c r="P957">
        <v>498</v>
      </c>
      <c r="R957">
        <v>955</v>
      </c>
      <c r="S957">
        <v>338</v>
      </c>
      <c r="T957">
        <v>322790</v>
      </c>
      <c r="AG957">
        <v>954</v>
      </c>
      <c r="AH957">
        <v>0</v>
      </c>
      <c r="AI957">
        <f t="shared" si="44"/>
        <v>478</v>
      </c>
      <c r="AJ957">
        <f t="shared" si="45"/>
        <v>96</v>
      </c>
      <c r="AL957">
        <f t="shared" si="43"/>
        <v>955</v>
      </c>
      <c r="AM957" t="e">
        <f>ROUND(SUMIF(AH:AH,$AL957,$AG:$AG)/'Stats summary'!$B$4/100000/COUNTIF(AH:AH,$AL957)*100,0)</f>
        <v>#DIV/0!</v>
      </c>
      <c r="AN957">
        <f>ROUND(SUMIF(AI:AI,$AL957,$AG:$AG)/'Stats summary'!$B$4/100000/COUNTIF(AI:AI,$AL957)*100,0)</f>
        <v>0</v>
      </c>
      <c r="AO957" t="e">
        <f>ROUND(SUMIF(AJ:AJ,$AL957,$AG:$AG)/'Stats summary'!$B$4/100000/COUNTIF(AJ:AJ,$AL957)*100,0)</f>
        <v>#DIV/0!</v>
      </c>
    </row>
    <row r="958" spans="13:41">
      <c r="M958">
        <v>0</v>
      </c>
      <c r="N958">
        <v>250</v>
      </c>
      <c r="O958">
        <v>473</v>
      </c>
      <c r="P958">
        <v>118250</v>
      </c>
      <c r="R958">
        <v>956</v>
      </c>
      <c r="S958">
        <v>727</v>
      </c>
      <c r="T958">
        <v>695012</v>
      </c>
      <c r="AG958">
        <v>955</v>
      </c>
      <c r="AH958">
        <v>0</v>
      </c>
      <c r="AI958">
        <f t="shared" si="44"/>
        <v>478</v>
      </c>
      <c r="AJ958">
        <f t="shared" si="45"/>
        <v>96</v>
      </c>
      <c r="AL958">
        <f t="shared" si="43"/>
        <v>956</v>
      </c>
      <c r="AM958" t="e">
        <f>ROUND(SUMIF(AH:AH,$AL958,$AG:$AG)/'Stats summary'!$B$4/100000/COUNTIF(AH:AH,$AL958)*100,0)</f>
        <v>#DIV/0!</v>
      </c>
      <c r="AN958">
        <f>ROUND(SUMIF(AI:AI,$AL958,$AG:$AG)/'Stats summary'!$B$4/100000/COUNTIF(AI:AI,$AL958)*100,0)</f>
        <v>0</v>
      </c>
      <c r="AO958" t="e">
        <f>ROUND(SUMIF(AJ:AJ,$AL958,$AG:$AG)/'Stats summary'!$B$4/100000/COUNTIF(AJ:AJ,$AL958)*100,0)</f>
        <v>#DIV/0!</v>
      </c>
    </row>
    <row r="959" spans="13:41">
      <c r="M959">
        <v>1</v>
      </c>
      <c r="N959">
        <v>250</v>
      </c>
      <c r="O959">
        <v>5</v>
      </c>
      <c r="P959">
        <v>1250</v>
      </c>
      <c r="R959">
        <v>957</v>
      </c>
      <c r="S959">
        <v>327</v>
      </c>
      <c r="T959">
        <v>312939</v>
      </c>
      <c r="AG959">
        <v>956</v>
      </c>
      <c r="AH959">
        <v>0</v>
      </c>
      <c r="AI959">
        <f t="shared" si="44"/>
        <v>479</v>
      </c>
      <c r="AJ959">
        <f t="shared" si="45"/>
        <v>96</v>
      </c>
      <c r="AL959">
        <f t="shared" si="43"/>
        <v>957</v>
      </c>
      <c r="AM959" t="e">
        <f>ROUND(SUMIF(AH:AH,$AL959,$AG:$AG)/'Stats summary'!$B$4/100000/COUNTIF(AH:AH,$AL959)*100,0)</f>
        <v>#DIV/0!</v>
      </c>
      <c r="AN959">
        <f>ROUND(SUMIF(AI:AI,$AL959,$AG:$AG)/'Stats summary'!$B$4/100000/COUNTIF(AI:AI,$AL959)*100,0)</f>
        <v>0</v>
      </c>
      <c r="AO959" t="e">
        <f>ROUND(SUMIF(AJ:AJ,$AL959,$AG:$AG)/'Stats summary'!$B$4/100000/COUNTIF(AJ:AJ,$AL959)*100,0)</f>
        <v>#DIV/0!</v>
      </c>
    </row>
    <row r="960" spans="13:41">
      <c r="M960">
        <v>2</v>
      </c>
      <c r="N960">
        <v>250</v>
      </c>
      <c r="O960">
        <v>378</v>
      </c>
      <c r="P960">
        <v>94500</v>
      </c>
      <c r="R960">
        <v>958</v>
      </c>
      <c r="S960">
        <v>493</v>
      </c>
      <c r="T960">
        <v>472294</v>
      </c>
      <c r="AG960">
        <v>957</v>
      </c>
      <c r="AH960">
        <v>0</v>
      </c>
      <c r="AI960">
        <f t="shared" si="44"/>
        <v>479</v>
      </c>
      <c r="AJ960">
        <f t="shared" si="45"/>
        <v>96</v>
      </c>
      <c r="AL960">
        <f t="shared" si="43"/>
        <v>958</v>
      </c>
      <c r="AM960" t="e">
        <f>ROUND(SUMIF(AH:AH,$AL960,$AG:$AG)/'Stats summary'!$B$4/100000/COUNTIF(AH:AH,$AL960)*100,0)</f>
        <v>#DIV/0!</v>
      </c>
      <c r="AN960">
        <f>ROUND(SUMIF(AI:AI,$AL960,$AG:$AG)/'Stats summary'!$B$4/100000/COUNTIF(AI:AI,$AL960)*100,0)</f>
        <v>0</v>
      </c>
      <c r="AO960" t="e">
        <f>ROUND(SUMIF(AJ:AJ,$AL960,$AG:$AG)/'Stats summary'!$B$4/100000/COUNTIF(AJ:AJ,$AL960)*100,0)</f>
        <v>#DIV/0!</v>
      </c>
    </row>
    <row r="961" spans="13:41">
      <c r="M961">
        <v>3</v>
      </c>
      <c r="N961">
        <v>250</v>
      </c>
      <c r="O961">
        <v>5</v>
      </c>
      <c r="P961">
        <v>1250</v>
      </c>
      <c r="R961">
        <v>959</v>
      </c>
      <c r="S961">
        <v>374</v>
      </c>
      <c r="T961">
        <v>358666</v>
      </c>
      <c r="AG961">
        <v>958</v>
      </c>
      <c r="AH961">
        <v>0</v>
      </c>
      <c r="AI961">
        <f t="shared" si="44"/>
        <v>480</v>
      </c>
      <c r="AJ961">
        <f t="shared" si="45"/>
        <v>96</v>
      </c>
      <c r="AL961">
        <f t="shared" si="43"/>
        <v>959</v>
      </c>
      <c r="AM961" t="e">
        <f>ROUND(SUMIF(AH:AH,$AL961,$AG:$AG)/'Stats summary'!$B$4/100000/COUNTIF(AH:AH,$AL961)*100,0)</f>
        <v>#DIV/0!</v>
      </c>
      <c r="AN961">
        <f>ROUND(SUMIF(AI:AI,$AL961,$AG:$AG)/'Stats summary'!$B$4/100000/COUNTIF(AI:AI,$AL961)*100,0)</f>
        <v>0</v>
      </c>
      <c r="AO961" t="e">
        <f>ROUND(SUMIF(AJ:AJ,$AL961,$AG:$AG)/'Stats summary'!$B$4/100000/COUNTIF(AJ:AJ,$AL961)*100,0)</f>
        <v>#DIV/0!</v>
      </c>
    </row>
    <row r="962" spans="13:41">
      <c r="M962">
        <v>0</v>
      </c>
      <c r="N962">
        <v>251</v>
      </c>
      <c r="O962">
        <v>39</v>
      </c>
      <c r="P962">
        <v>9789</v>
      </c>
      <c r="R962">
        <v>960</v>
      </c>
      <c r="S962">
        <v>1763</v>
      </c>
      <c r="T962">
        <v>1692480</v>
      </c>
      <c r="AG962">
        <v>959</v>
      </c>
      <c r="AH962">
        <v>0</v>
      </c>
      <c r="AI962">
        <f t="shared" si="44"/>
        <v>480</v>
      </c>
      <c r="AJ962">
        <f t="shared" si="45"/>
        <v>96</v>
      </c>
      <c r="AL962">
        <f t="shared" si="43"/>
        <v>960</v>
      </c>
      <c r="AM962" t="e">
        <f>ROUND(SUMIF(AH:AH,$AL962,$AG:$AG)/'Stats summary'!$B$4/100000/COUNTIF(AH:AH,$AL962)*100,0)</f>
        <v>#DIV/0!</v>
      </c>
      <c r="AN962">
        <f>ROUND(SUMIF(AI:AI,$AL962,$AG:$AG)/'Stats summary'!$B$4/100000/COUNTIF(AI:AI,$AL962)*100,0)</f>
        <v>0</v>
      </c>
      <c r="AO962" t="e">
        <f>ROUND(SUMIF(AJ:AJ,$AL962,$AG:$AG)/'Stats summary'!$B$4/100000/COUNTIF(AJ:AJ,$AL962)*100,0)</f>
        <v>#DIV/0!</v>
      </c>
    </row>
    <row r="963" spans="13:41">
      <c r="M963">
        <v>1</v>
      </c>
      <c r="N963">
        <v>251</v>
      </c>
      <c r="O963">
        <v>4</v>
      </c>
      <c r="P963">
        <v>1004</v>
      </c>
      <c r="R963">
        <v>961</v>
      </c>
      <c r="S963">
        <v>356</v>
      </c>
      <c r="T963">
        <v>342116</v>
      </c>
      <c r="AG963">
        <v>960</v>
      </c>
      <c r="AH963">
        <v>0</v>
      </c>
      <c r="AI963">
        <f t="shared" si="44"/>
        <v>481</v>
      </c>
      <c r="AJ963">
        <f t="shared" si="45"/>
        <v>97</v>
      </c>
      <c r="AL963">
        <f t="shared" si="43"/>
        <v>961</v>
      </c>
      <c r="AM963" t="e">
        <f>ROUND(SUMIF(AH:AH,$AL963,$AG:$AG)/'Stats summary'!$B$4/100000/COUNTIF(AH:AH,$AL963)*100,0)</f>
        <v>#DIV/0!</v>
      </c>
      <c r="AN963">
        <f>ROUND(SUMIF(AI:AI,$AL963,$AG:$AG)/'Stats summary'!$B$4/100000/COUNTIF(AI:AI,$AL963)*100,0)</f>
        <v>0</v>
      </c>
      <c r="AO963" t="e">
        <f>ROUND(SUMIF(AJ:AJ,$AL963,$AG:$AG)/'Stats summary'!$B$4/100000/COUNTIF(AJ:AJ,$AL963)*100,0)</f>
        <v>#DIV/0!</v>
      </c>
    </row>
    <row r="964" spans="13:41">
      <c r="M964">
        <v>2</v>
      </c>
      <c r="N964">
        <v>251</v>
      </c>
      <c r="O964">
        <v>74</v>
      </c>
      <c r="P964">
        <v>18574</v>
      </c>
      <c r="R964">
        <v>962</v>
      </c>
      <c r="S964">
        <v>425</v>
      </c>
      <c r="T964">
        <v>408850</v>
      </c>
      <c r="AG964">
        <v>961</v>
      </c>
      <c r="AH964">
        <v>0</v>
      </c>
      <c r="AI964">
        <f t="shared" si="44"/>
        <v>481</v>
      </c>
      <c r="AJ964">
        <f t="shared" si="45"/>
        <v>97</v>
      </c>
      <c r="AL964">
        <f t="shared" ref="AL964:AL1027" si="46">AL963+1</f>
        <v>962</v>
      </c>
      <c r="AM964" t="e">
        <f>ROUND(SUMIF(AH:AH,$AL964,$AG:$AG)/'Stats summary'!$B$4/100000/COUNTIF(AH:AH,$AL964)*100,0)</f>
        <v>#DIV/0!</v>
      </c>
      <c r="AN964">
        <f>ROUND(SUMIF(AI:AI,$AL964,$AG:$AG)/'Stats summary'!$B$4/100000/COUNTIF(AI:AI,$AL964)*100,0)</f>
        <v>0</v>
      </c>
      <c r="AO964" t="e">
        <f>ROUND(SUMIF(AJ:AJ,$AL964,$AG:$AG)/'Stats summary'!$B$4/100000/COUNTIF(AJ:AJ,$AL964)*100,0)</f>
        <v>#DIV/0!</v>
      </c>
    </row>
    <row r="965" spans="13:41">
      <c r="M965">
        <v>3</v>
      </c>
      <c r="N965">
        <v>251</v>
      </c>
      <c r="O965">
        <v>1</v>
      </c>
      <c r="P965">
        <v>251</v>
      </c>
      <c r="R965">
        <v>963</v>
      </c>
      <c r="S965">
        <v>321</v>
      </c>
      <c r="T965">
        <v>309123</v>
      </c>
      <c r="AG965">
        <v>962</v>
      </c>
      <c r="AH965">
        <v>0</v>
      </c>
      <c r="AI965">
        <f t="shared" si="44"/>
        <v>482</v>
      </c>
      <c r="AJ965">
        <f t="shared" si="45"/>
        <v>97</v>
      </c>
      <c r="AL965">
        <f t="shared" si="46"/>
        <v>963</v>
      </c>
      <c r="AM965" t="e">
        <f>ROUND(SUMIF(AH:AH,$AL965,$AG:$AG)/'Stats summary'!$B$4/100000/COUNTIF(AH:AH,$AL965)*100,0)</f>
        <v>#DIV/0!</v>
      </c>
      <c r="AN965">
        <f>ROUND(SUMIF(AI:AI,$AL965,$AG:$AG)/'Stats summary'!$B$4/100000/COUNTIF(AI:AI,$AL965)*100,0)</f>
        <v>0</v>
      </c>
      <c r="AO965" t="e">
        <f>ROUND(SUMIF(AJ:AJ,$AL965,$AG:$AG)/'Stats summary'!$B$4/100000/COUNTIF(AJ:AJ,$AL965)*100,0)</f>
        <v>#DIV/0!</v>
      </c>
    </row>
    <row r="966" spans="13:41">
      <c r="M966">
        <v>0</v>
      </c>
      <c r="N966">
        <v>252</v>
      </c>
      <c r="O966">
        <v>4053</v>
      </c>
      <c r="P966">
        <v>1021356</v>
      </c>
      <c r="R966">
        <v>964</v>
      </c>
      <c r="S966">
        <v>748</v>
      </c>
      <c r="T966">
        <v>721072</v>
      </c>
      <c r="AG966">
        <v>963</v>
      </c>
      <c r="AH966">
        <v>0</v>
      </c>
      <c r="AI966">
        <f t="shared" ref="AI966:AI1029" si="47">AI964+1</f>
        <v>482</v>
      </c>
      <c r="AJ966">
        <f t="shared" si="45"/>
        <v>97</v>
      </c>
      <c r="AL966">
        <f t="shared" si="46"/>
        <v>964</v>
      </c>
      <c r="AM966" t="e">
        <f>ROUND(SUMIF(AH:AH,$AL966,$AG:$AG)/'Stats summary'!$B$4/100000/COUNTIF(AH:AH,$AL966)*100,0)</f>
        <v>#DIV/0!</v>
      </c>
      <c r="AN966">
        <f>ROUND(SUMIF(AI:AI,$AL966,$AG:$AG)/'Stats summary'!$B$4/100000/COUNTIF(AI:AI,$AL966)*100,0)</f>
        <v>0</v>
      </c>
      <c r="AO966" t="e">
        <f>ROUND(SUMIF(AJ:AJ,$AL966,$AG:$AG)/'Stats summary'!$B$4/100000/COUNTIF(AJ:AJ,$AL966)*100,0)</f>
        <v>#DIV/0!</v>
      </c>
    </row>
    <row r="967" spans="13:41">
      <c r="M967">
        <v>1</v>
      </c>
      <c r="N967">
        <v>252</v>
      </c>
      <c r="O967">
        <v>6766</v>
      </c>
      <c r="P967">
        <v>1705032</v>
      </c>
      <c r="R967">
        <v>965</v>
      </c>
      <c r="S967">
        <v>348</v>
      </c>
      <c r="T967">
        <v>335820</v>
      </c>
      <c r="AG967">
        <v>964</v>
      </c>
      <c r="AH967">
        <v>0</v>
      </c>
      <c r="AI967">
        <f t="shared" si="47"/>
        <v>483</v>
      </c>
      <c r="AJ967">
        <f t="shared" si="45"/>
        <v>97</v>
      </c>
      <c r="AL967">
        <f t="shared" si="46"/>
        <v>965</v>
      </c>
      <c r="AM967" t="e">
        <f>ROUND(SUMIF(AH:AH,$AL967,$AG:$AG)/'Stats summary'!$B$4/100000/COUNTIF(AH:AH,$AL967)*100,0)</f>
        <v>#DIV/0!</v>
      </c>
      <c r="AN967">
        <f>ROUND(SUMIF(AI:AI,$AL967,$AG:$AG)/'Stats summary'!$B$4/100000/COUNTIF(AI:AI,$AL967)*100,0)</f>
        <v>0</v>
      </c>
      <c r="AO967" t="e">
        <f>ROUND(SUMIF(AJ:AJ,$AL967,$AG:$AG)/'Stats summary'!$B$4/100000/COUNTIF(AJ:AJ,$AL967)*100,0)</f>
        <v>#DIV/0!</v>
      </c>
    </row>
    <row r="968" spans="13:41">
      <c r="M968">
        <v>2</v>
      </c>
      <c r="N968">
        <v>252</v>
      </c>
      <c r="O968">
        <v>2901</v>
      </c>
      <c r="P968">
        <v>731052</v>
      </c>
      <c r="R968">
        <v>966</v>
      </c>
      <c r="S968">
        <v>540</v>
      </c>
      <c r="T968">
        <v>521640</v>
      </c>
      <c r="AG968">
        <v>965</v>
      </c>
      <c r="AH968">
        <v>0</v>
      </c>
      <c r="AI968">
        <f t="shared" si="47"/>
        <v>483</v>
      </c>
      <c r="AJ968">
        <f t="shared" si="45"/>
        <v>97</v>
      </c>
      <c r="AL968">
        <f t="shared" si="46"/>
        <v>966</v>
      </c>
      <c r="AM968" t="e">
        <f>ROUND(SUMIF(AH:AH,$AL968,$AG:$AG)/'Stats summary'!$B$4/100000/COUNTIF(AH:AH,$AL968)*100,0)</f>
        <v>#DIV/0!</v>
      </c>
      <c r="AN968">
        <f>ROUND(SUMIF(AI:AI,$AL968,$AG:$AG)/'Stats summary'!$B$4/100000/COUNTIF(AI:AI,$AL968)*100,0)</f>
        <v>0</v>
      </c>
      <c r="AO968" t="e">
        <f>ROUND(SUMIF(AJ:AJ,$AL968,$AG:$AG)/'Stats summary'!$B$4/100000/COUNTIF(AJ:AJ,$AL968)*100,0)</f>
        <v>#DIV/0!</v>
      </c>
    </row>
    <row r="969" spans="13:41">
      <c r="M969">
        <v>3</v>
      </c>
      <c r="N969">
        <v>252</v>
      </c>
      <c r="O969">
        <v>7436</v>
      </c>
      <c r="P969">
        <v>1873872</v>
      </c>
      <c r="R969">
        <v>967</v>
      </c>
      <c r="S969">
        <v>352</v>
      </c>
      <c r="T969">
        <v>340384</v>
      </c>
      <c r="AG969">
        <v>966</v>
      </c>
      <c r="AH969">
        <v>0</v>
      </c>
      <c r="AI969">
        <f t="shared" si="47"/>
        <v>484</v>
      </c>
      <c r="AJ969">
        <f t="shared" si="45"/>
        <v>97</v>
      </c>
      <c r="AL969">
        <f t="shared" si="46"/>
        <v>967</v>
      </c>
      <c r="AM969" t="e">
        <f>ROUND(SUMIF(AH:AH,$AL969,$AG:$AG)/'Stats summary'!$B$4/100000/COUNTIF(AH:AH,$AL969)*100,0)</f>
        <v>#DIV/0!</v>
      </c>
      <c r="AN969">
        <f>ROUND(SUMIF(AI:AI,$AL969,$AG:$AG)/'Stats summary'!$B$4/100000/COUNTIF(AI:AI,$AL969)*100,0)</f>
        <v>0</v>
      </c>
      <c r="AO969" t="e">
        <f>ROUND(SUMIF(AJ:AJ,$AL969,$AG:$AG)/'Stats summary'!$B$4/100000/COUNTIF(AJ:AJ,$AL969)*100,0)</f>
        <v>#DIV/0!</v>
      </c>
    </row>
    <row r="970" spans="13:41">
      <c r="M970">
        <v>0</v>
      </c>
      <c r="N970">
        <v>253</v>
      </c>
      <c r="O970">
        <v>80</v>
      </c>
      <c r="P970">
        <v>20240</v>
      </c>
      <c r="R970">
        <v>968</v>
      </c>
      <c r="S970">
        <v>932</v>
      </c>
      <c r="T970">
        <v>902176</v>
      </c>
      <c r="AG970">
        <v>967</v>
      </c>
      <c r="AH970">
        <v>0</v>
      </c>
      <c r="AI970">
        <f t="shared" si="47"/>
        <v>484</v>
      </c>
      <c r="AJ970">
        <f t="shared" si="45"/>
        <v>97</v>
      </c>
      <c r="AL970">
        <f t="shared" si="46"/>
        <v>968</v>
      </c>
      <c r="AM970" t="e">
        <f>ROUND(SUMIF(AH:AH,$AL970,$AG:$AG)/'Stats summary'!$B$4/100000/COUNTIF(AH:AH,$AL970)*100,0)</f>
        <v>#DIV/0!</v>
      </c>
      <c r="AN970">
        <f>ROUND(SUMIF(AI:AI,$AL970,$AG:$AG)/'Stats summary'!$B$4/100000/COUNTIF(AI:AI,$AL970)*100,0)</f>
        <v>0</v>
      </c>
      <c r="AO970" t="e">
        <f>ROUND(SUMIF(AJ:AJ,$AL970,$AG:$AG)/'Stats summary'!$B$4/100000/COUNTIF(AJ:AJ,$AL970)*100,0)</f>
        <v>#DIV/0!</v>
      </c>
    </row>
    <row r="971" spans="13:41">
      <c r="M971">
        <v>1</v>
      </c>
      <c r="N971">
        <v>253</v>
      </c>
      <c r="O971">
        <v>3</v>
      </c>
      <c r="P971">
        <v>759</v>
      </c>
      <c r="R971">
        <v>969</v>
      </c>
      <c r="S971">
        <v>347</v>
      </c>
      <c r="T971">
        <v>336243</v>
      </c>
      <c r="AG971">
        <v>968</v>
      </c>
      <c r="AH971">
        <v>0</v>
      </c>
      <c r="AI971">
        <f t="shared" si="47"/>
        <v>485</v>
      </c>
      <c r="AJ971">
        <f t="shared" si="45"/>
        <v>97</v>
      </c>
      <c r="AL971">
        <f t="shared" si="46"/>
        <v>969</v>
      </c>
      <c r="AM971" t="e">
        <f>ROUND(SUMIF(AH:AH,$AL971,$AG:$AG)/'Stats summary'!$B$4/100000/COUNTIF(AH:AH,$AL971)*100,0)</f>
        <v>#DIV/0!</v>
      </c>
      <c r="AN971">
        <f>ROUND(SUMIF(AI:AI,$AL971,$AG:$AG)/'Stats summary'!$B$4/100000/COUNTIF(AI:AI,$AL971)*100,0)</f>
        <v>0</v>
      </c>
      <c r="AO971" t="e">
        <f>ROUND(SUMIF(AJ:AJ,$AL971,$AG:$AG)/'Stats summary'!$B$4/100000/COUNTIF(AJ:AJ,$AL971)*100,0)</f>
        <v>#DIV/0!</v>
      </c>
    </row>
    <row r="972" spans="13:41">
      <c r="M972">
        <v>2</v>
      </c>
      <c r="N972">
        <v>253</v>
      </c>
      <c r="O972">
        <v>78</v>
      </c>
      <c r="P972">
        <v>19734</v>
      </c>
      <c r="R972">
        <v>970</v>
      </c>
      <c r="S972">
        <v>467</v>
      </c>
      <c r="T972">
        <v>452990</v>
      </c>
      <c r="AG972">
        <v>969</v>
      </c>
      <c r="AH972">
        <v>0</v>
      </c>
      <c r="AI972">
        <f t="shared" si="47"/>
        <v>485</v>
      </c>
      <c r="AJ972">
        <f t="shared" si="45"/>
        <v>97</v>
      </c>
      <c r="AL972">
        <f t="shared" si="46"/>
        <v>970</v>
      </c>
      <c r="AM972" t="e">
        <f>ROUND(SUMIF(AH:AH,$AL972,$AG:$AG)/'Stats summary'!$B$4/100000/COUNTIF(AH:AH,$AL972)*100,0)</f>
        <v>#DIV/0!</v>
      </c>
      <c r="AN972">
        <f>ROUND(SUMIF(AI:AI,$AL972,$AG:$AG)/'Stats summary'!$B$4/100000/COUNTIF(AI:AI,$AL972)*100,0)</f>
        <v>0</v>
      </c>
      <c r="AO972" t="e">
        <f>ROUND(SUMIF(AJ:AJ,$AL972,$AG:$AG)/'Stats summary'!$B$4/100000/COUNTIF(AJ:AJ,$AL972)*100,0)</f>
        <v>#DIV/0!</v>
      </c>
    </row>
    <row r="973" spans="13:41">
      <c r="M973">
        <v>0</v>
      </c>
      <c r="N973">
        <v>254</v>
      </c>
      <c r="O973">
        <v>537</v>
      </c>
      <c r="P973">
        <v>136398</v>
      </c>
      <c r="R973">
        <v>971</v>
      </c>
      <c r="S973">
        <v>303</v>
      </c>
      <c r="T973">
        <v>294213</v>
      </c>
      <c r="AG973">
        <v>970</v>
      </c>
      <c r="AH973">
        <v>0</v>
      </c>
      <c r="AI973">
        <f t="shared" si="47"/>
        <v>486</v>
      </c>
      <c r="AJ973">
        <f t="shared" si="45"/>
        <v>98</v>
      </c>
      <c r="AL973">
        <f t="shared" si="46"/>
        <v>971</v>
      </c>
      <c r="AM973" t="e">
        <f>ROUND(SUMIF(AH:AH,$AL973,$AG:$AG)/'Stats summary'!$B$4/100000/COUNTIF(AH:AH,$AL973)*100,0)</f>
        <v>#DIV/0!</v>
      </c>
      <c r="AN973">
        <f>ROUND(SUMIF(AI:AI,$AL973,$AG:$AG)/'Stats summary'!$B$4/100000/COUNTIF(AI:AI,$AL973)*100,0)</f>
        <v>0</v>
      </c>
      <c r="AO973" t="e">
        <f>ROUND(SUMIF(AJ:AJ,$AL973,$AG:$AG)/'Stats summary'!$B$4/100000/COUNTIF(AJ:AJ,$AL973)*100,0)</f>
        <v>#DIV/0!</v>
      </c>
    </row>
    <row r="974" spans="13:41">
      <c r="M974">
        <v>1</v>
      </c>
      <c r="N974">
        <v>254</v>
      </c>
      <c r="O974">
        <v>3</v>
      </c>
      <c r="P974">
        <v>762</v>
      </c>
      <c r="R974">
        <v>972</v>
      </c>
      <c r="S974">
        <v>817</v>
      </c>
      <c r="T974">
        <v>794124</v>
      </c>
      <c r="AG974">
        <v>971</v>
      </c>
      <c r="AH974">
        <v>0</v>
      </c>
      <c r="AI974">
        <f t="shared" si="47"/>
        <v>486</v>
      </c>
      <c r="AJ974">
        <f t="shared" ref="AJ974:AJ1037" si="48">AJ964+1</f>
        <v>98</v>
      </c>
      <c r="AL974">
        <f t="shared" si="46"/>
        <v>972</v>
      </c>
      <c r="AM974" t="e">
        <f>ROUND(SUMIF(AH:AH,$AL974,$AG:$AG)/'Stats summary'!$B$4/100000/COUNTIF(AH:AH,$AL974)*100,0)</f>
        <v>#DIV/0!</v>
      </c>
      <c r="AN974">
        <f>ROUND(SUMIF(AI:AI,$AL974,$AG:$AG)/'Stats summary'!$B$4/100000/COUNTIF(AI:AI,$AL974)*100,0)</f>
        <v>0</v>
      </c>
      <c r="AO974" t="e">
        <f>ROUND(SUMIF(AJ:AJ,$AL974,$AG:$AG)/'Stats summary'!$B$4/100000/COUNTIF(AJ:AJ,$AL974)*100,0)</f>
        <v>#DIV/0!</v>
      </c>
    </row>
    <row r="975" spans="13:41">
      <c r="M975">
        <v>2</v>
      </c>
      <c r="N975">
        <v>254</v>
      </c>
      <c r="O975">
        <v>428</v>
      </c>
      <c r="P975">
        <v>108712</v>
      </c>
      <c r="R975">
        <v>973</v>
      </c>
      <c r="S975">
        <v>301</v>
      </c>
      <c r="T975">
        <v>292873</v>
      </c>
      <c r="AG975">
        <v>972</v>
      </c>
      <c r="AH975">
        <v>0</v>
      </c>
      <c r="AI975">
        <f t="shared" si="47"/>
        <v>487</v>
      </c>
      <c r="AJ975">
        <f t="shared" si="48"/>
        <v>98</v>
      </c>
      <c r="AL975">
        <f t="shared" si="46"/>
        <v>973</v>
      </c>
      <c r="AM975" t="e">
        <f>ROUND(SUMIF(AH:AH,$AL975,$AG:$AG)/'Stats summary'!$B$4/100000/COUNTIF(AH:AH,$AL975)*100,0)</f>
        <v>#DIV/0!</v>
      </c>
      <c r="AN975">
        <f>ROUND(SUMIF(AI:AI,$AL975,$AG:$AG)/'Stats summary'!$B$4/100000/COUNTIF(AI:AI,$AL975)*100,0)</f>
        <v>0</v>
      </c>
      <c r="AO975" t="e">
        <f>ROUND(SUMIF(AJ:AJ,$AL975,$AG:$AG)/'Stats summary'!$B$4/100000/COUNTIF(AJ:AJ,$AL975)*100,0)</f>
        <v>#DIV/0!</v>
      </c>
    </row>
    <row r="976" spans="13:41">
      <c r="M976">
        <v>0</v>
      </c>
      <c r="N976">
        <v>255</v>
      </c>
      <c r="O976">
        <v>192</v>
      </c>
      <c r="P976">
        <v>48960</v>
      </c>
      <c r="R976">
        <v>974</v>
      </c>
      <c r="S976">
        <v>455</v>
      </c>
      <c r="T976">
        <v>443170</v>
      </c>
      <c r="AG976">
        <v>973</v>
      </c>
      <c r="AH976">
        <v>0</v>
      </c>
      <c r="AI976">
        <f t="shared" si="47"/>
        <v>487</v>
      </c>
      <c r="AJ976">
        <f t="shared" si="48"/>
        <v>98</v>
      </c>
      <c r="AL976">
        <f t="shared" si="46"/>
        <v>974</v>
      </c>
      <c r="AM976" t="e">
        <f>ROUND(SUMIF(AH:AH,$AL976,$AG:$AG)/'Stats summary'!$B$4/100000/COUNTIF(AH:AH,$AL976)*100,0)</f>
        <v>#DIV/0!</v>
      </c>
      <c r="AN976">
        <f>ROUND(SUMIF(AI:AI,$AL976,$AG:$AG)/'Stats summary'!$B$4/100000/COUNTIF(AI:AI,$AL976)*100,0)</f>
        <v>0</v>
      </c>
      <c r="AO976" t="e">
        <f>ROUND(SUMIF(AJ:AJ,$AL976,$AG:$AG)/'Stats summary'!$B$4/100000/COUNTIF(AJ:AJ,$AL976)*100,0)</f>
        <v>#DIV/0!</v>
      </c>
    </row>
    <row r="977" spans="13:41">
      <c r="M977">
        <v>1</v>
      </c>
      <c r="N977">
        <v>255</v>
      </c>
      <c r="O977">
        <v>1</v>
      </c>
      <c r="P977">
        <v>255</v>
      </c>
      <c r="R977">
        <v>975</v>
      </c>
      <c r="S977">
        <v>345</v>
      </c>
      <c r="T977">
        <v>336375</v>
      </c>
      <c r="AG977">
        <v>974</v>
      </c>
      <c r="AH977">
        <v>0</v>
      </c>
      <c r="AI977">
        <f t="shared" si="47"/>
        <v>488</v>
      </c>
      <c r="AJ977">
        <f t="shared" si="48"/>
        <v>98</v>
      </c>
      <c r="AL977">
        <f t="shared" si="46"/>
        <v>975</v>
      </c>
      <c r="AM977" t="e">
        <f>ROUND(SUMIF(AH:AH,$AL977,$AG:$AG)/'Stats summary'!$B$4/100000/COUNTIF(AH:AH,$AL977)*100,0)</f>
        <v>#DIV/0!</v>
      </c>
      <c r="AN977">
        <f>ROUND(SUMIF(AI:AI,$AL977,$AG:$AG)/'Stats summary'!$B$4/100000/COUNTIF(AI:AI,$AL977)*100,0)</f>
        <v>0</v>
      </c>
      <c r="AO977" t="e">
        <f>ROUND(SUMIF(AJ:AJ,$AL977,$AG:$AG)/'Stats summary'!$B$4/100000/COUNTIF(AJ:AJ,$AL977)*100,0)</f>
        <v>#DIV/0!</v>
      </c>
    </row>
    <row r="978" spans="13:41">
      <c r="M978">
        <v>2</v>
      </c>
      <c r="N978">
        <v>255</v>
      </c>
      <c r="O978">
        <v>354</v>
      </c>
      <c r="P978">
        <v>90270</v>
      </c>
      <c r="R978">
        <v>976</v>
      </c>
      <c r="S978">
        <v>1154</v>
      </c>
      <c r="T978">
        <v>1126304</v>
      </c>
      <c r="AG978">
        <v>975</v>
      </c>
      <c r="AH978">
        <v>0</v>
      </c>
      <c r="AI978">
        <f t="shared" si="47"/>
        <v>488</v>
      </c>
      <c r="AJ978">
        <f t="shared" si="48"/>
        <v>98</v>
      </c>
      <c r="AL978">
        <f t="shared" si="46"/>
        <v>976</v>
      </c>
      <c r="AM978" t="e">
        <f>ROUND(SUMIF(AH:AH,$AL978,$AG:$AG)/'Stats summary'!$B$4/100000/COUNTIF(AH:AH,$AL978)*100,0)</f>
        <v>#DIV/0!</v>
      </c>
      <c r="AN978">
        <f>ROUND(SUMIF(AI:AI,$AL978,$AG:$AG)/'Stats summary'!$B$4/100000/COUNTIF(AI:AI,$AL978)*100,0)</f>
        <v>0</v>
      </c>
      <c r="AO978" t="e">
        <f>ROUND(SUMIF(AJ:AJ,$AL978,$AG:$AG)/'Stats summary'!$B$4/100000/COUNTIF(AJ:AJ,$AL978)*100,0)</f>
        <v>#DIV/0!</v>
      </c>
    </row>
    <row r="979" spans="13:41">
      <c r="M979">
        <v>3</v>
      </c>
      <c r="N979">
        <v>255</v>
      </c>
      <c r="O979">
        <v>1</v>
      </c>
      <c r="P979">
        <v>255</v>
      </c>
      <c r="R979">
        <v>977</v>
      </c>
      <c r="S979">
        <v>288</v>
      </c>
      <c r="T979">
        <v>281376</v>
      </c>
      <c r="AG979">
        <v>976</v>
      </c>
      <c r="AH979">
        <v>0</v>
      </c>
      <c r="AI979">
        <f t="shared" si="47"/>
        <v>489</v>
      </c>
      <c r="AJ979">
        <f t="shared" si="48"/>
        <v>98</v>
      </c>
      <c r="AL979">
        <f t="shared" si="46"/>
        <v>977</v>
      </c>
      <c r="AM979" t="e">
        <f>ROUND(SUMIF(AH:AH,$AL979,$AG:$AG)/'Stats summary'!$B$4/100000/COUNTIF(AH:AH,$AL979)*100,0)</f>
        <v>#DIV/0!</v>
      </c>
      <c r="AN979">
        <f>ROUND(SUMIF(AI:AI,$AL979,$AG:$AG)/'Stats summary'!$B$4/100000/COUNTIF(AI:AI,$AL979)*100,0)</f>
        <v>0</v>
      </c>
      <c r="AO979" t="e">
        <f>ROUND(SUMIF(AJ:AJ,$AL979,$AG:$AG)/'Stats summary'!$B$4/100000/COUNTIF(AJ:AJ,$AL979)*100,0)</f>
        <v>#DIV/0!</v>
      </c>
    </row>
    <row r="980" spans="13:41">
      <c r="M980">
        <v>0</v>
      </c>
      <c r="N980">
        <v>256</v>
      </c>
      <c r="O980">
        <v>764</v>
      </c>
      <c r="P980">
        <v>195584</v>
      </c>
      <c r="R980">
        <v>978</v>
      </c>
      <c r="S980">
        <v>440</v>
      </c>
      <c r="T980">
        <v>430320</v>
      </c>
      <c r="AG980">
        <v>977</v>
      </c>
      <c r="AH980">
        <v>0</v>
      </c>
      <c r="AI980">
        <f t="shared" si="47"/>
        <v>489</v>
      </c>
      <c r="AJ980">
        <f t="shared" si="48"/>
        <v>98</v>
      </c>
      <c r="AL980">
        <f t="shared" si="46"/>
        <v>978</v>
      </c>
      <c r="AM980" t="e">
        <f>ROUND(SUMIF(AH:AH,$AL980,$AG:$AG)/'Stats summary'!$B$4/100000/COUNTIF(AH:AH,$AL980)*100,0)</f>
        <v>#DIV/0!</v>
      </c>
      <c r="AN980">
        <f>ROUND(SUMIF(AI:AI,$AL980,$AG:$AG)/'Stats summary'!$B$4/100000/COUNTIF(AI:AI,$AL980)*100,0)</f>
        <v>0</v>
      </c>
      <c r="AO980" t="e">
        <f>ROUND(SUMIF(AJ:AJ,$AL980,$AG:$AG)/'Stats summary'!$B$4/100000/COUNTIF(AJ:AJ,$AL980)*100,0)</f>
        <v>#DIV/0!</v>
      </c>
    </row>
    <row r="981" spans="13:41">
      <c r="M981">
        <v>1</v>
      </c>
      <c r="N981">
        <v>256</v>
      </c>
      <c r="O981">
        <v>10602</v>
      </c>
      <c r="P981">
        <v>2714112</v>
      </c>
      <c r="R981">
        <v>979</v>
      </c>
      <c r="S981">
        <v>240</v>
      </c>
      <c r="T981">
        <v>234960</v>
      </c>
      <c r="AG981">
        <v>978</v>
      </c>
      <c r="AH981">
        <v>0</v>
      </c>
      <c r="AI981">
        <f t="shared" si="47"/>
        <v>490</v>
      </c>
      <c r="AJ981">
        <f t="shared" si="48"/>
        <v>98</v>
      </c>
      <c r="AL981">
        <f t="shared" si="46"/>
        <v>979</v>
      </c>
      <c r="AM981" t="e">
        <f>ROUND(SUMIF(AH:AH,$AL981,$AG:$AG)/'Stats summary'!$B$4/100000/COUNTIF(AH:AH,$AL981)*100,0)</f>
        <v>#DIV/0!</v>
      </c>
      <c r="AN981">
        <f>ROUND(SUMIF(AI:AI,$AL981,$AG:$AG)/'Stats summary'!$B$4/100000/COUNTIF(AI:AI,$AL981)*100,0)</f>
        <v>0</v>
      </c>
      <c r="AO981" t="e">
        <f>ROUND(SUMIF(AJ:AJ,$AL981,$AG:$AG)/'Stats summary'!$B$4/100000/COUNTIF(AJ:AJ,$AL981)*100,0)</f>
        <v>#DIV/0!</v>
      </c>
    </row>
    <row r="982" spans="13:41">
      <c r="M982">
        <v>2</v>
      </c>
      <c r="N982">
        <v>256</v>
      </c>
      <c r="O982">
        <v>773</v>
      </c>
      <c r="P982">
        <v>197888</v>
      </c>
      <c r="R982">
        <v>980</v>
      </c>
      <c r="S982">
        <v>663</v>
      </c>
      <c r="T982">
        <v>649740</v>
      </c>
      <c r="AG982">
        <v>979</v>
      </c>
      <c r="AH982">
        <v>0</v>
      </c>
      <c r="AI982">
        <f t="shared" si="47"/>
        <v>490</v>
      </c>
      <c r="AJ982">
        <f t="shared" si="48"/>
        <v>98</v>
      </c>
      <c r="AL982">
        <f t="shared" si="46"/>
        <v>980</v>
      </c>
      <c r="AM982" t="e">
        <f>ROUND(SUMIF(AH:AH,$AL982,$AG:$AG)/'Stats summary'!$B$4/100000/COUNTIF(AH:AH,$AL982)*100,0)</f>
        <v>#DIV/0!</v>
      </c>
      <c r="AN982">
        <f>ROUND(SUMIF(AI:AI,$AL982,$AG:$AG)/'Stats summary'!$B$4/100000/COUNTIF(AI:AI,$AL982)*100,0)</f>
        <v>0</v>
      </c>
      <c r="AO982" t="e">
        <f>ROUND(SUMIF(AJ:AJ,$AL982,$AG:$AG)/'Stats summary'!$B$4/100000/COUNTIF(AJ:AJ,$AL982)*100,0)</f>
        <v>#DIV/0!</v>
      </c>
    </row>
    <row r="983" spans="13:41">
      <c r="M983">
        <v>3</v>
      </c>
      <c r="N983">
        <v>256</v>
      </c>
      <c r="O983">
        <v>10998</v>
      </c>
      <c r="P983">
        <v>2815488</v>
      </c>
      <c r="R983">
        <v>981</v>
      </c>
      <c r="S983">
        <v>334</v>
      </c>
      <c r="T983">
        <v>327654</v>
      </c>
      <c r="AG983">
        <v>980</v>
      </c>
      <c r="AH983">
        <v>0</v>
      </c>
      <c r="AI983">
        <f t="shared" si="47"/>
        <v>491</v>
      </c>
      <c r="AJ983">
        <f t="shared" si="48"/>
        <v>99</v>
      </c>
      <c r="AL983">
        <f t="shared" si="46"/>
        <v>981</v>
      </c>
      <c r="AM983" t="e">
        <f>ROUND(SUMIF(AH:AH,$AL983,$AG:$AG)/'Stats summary'!$B$4/100000/COUNTIF(AH:AH,$AL983)*100,0)</f>
        <v>#DIV/0!</v>
      </c>
      <c r="AN983">
        <f>ROUND(SUMIF(AI:AI,$AL983,$AG:$AG)/'Stats summary'!$B$4/100000/COUNTIF(AI:AI,$AL983)*100,0)</f>
        <v>0</v>
      </c>
      <c r="AO983" t="e">
        <f>ROUND(SUMIF(AJ:AJ,$AL983,$AG:$AG)/'Stats summary'!$B$4/100000/COUNTIF(AJ:AJ,$AL983)*100,0)</f>
        <v>#DIV/0!</v>
      </c>
    </row>
    <row r="984" spans="13:41">
      <c r="M984">
        <v>0</v>
      </c>
      <c r="N984">
        <v>257</v>
      </c>
      <c r="O984">
        <v>64</v>
      </c>
      <c r="P984">
        <v>16448</v>
      </c>
      <c r="R984">
        <v>982</v>
      </c>
      <c r="S984">
        <v>482</v>
      </c>
      <c r="T984">
        <v>473324</v>
      </c>
      <c r="AG984">
        <v>981</v>
      </c>
      <c r="AH984">
        <v>0</v>
      </c>
      <c r="AI984">
        <f t="shared" si="47"/>
        <v>491</v>
      </c>
      <c r="AJ984">
        <f t="shared" si="48"/>
        <v>99</v>
      </c>
      <c r="AL984">
        <f t="shared" si="46"/>
        <v>982</v>
      </c>
      <c r="AM984" t="e">
        <f>ROUND(SUMIF(AH:AH,$AL984,$AG:$AG)/'Stats summary'!$B$4/100000/COUNTIF(AH:AH,$AL984)*100,0)</f>
        <v>#DIV/0!</v>
      </c>
      <c r="AN984">
        <f>ROUND(SUMIF(AI:AI,$AL984,$AG:$AG)/'Stats summary'!$B$4/100000/COUNTIF(AI:AI,$AL984)*100,0)</f>
        <v>0</v>
      </c>
      <c r="AO984" t="e">
        <f>ROUND(SUMIF(AJ:AJ,$AL984,$AG:$AG)/'Stats summary'!$B$4/100000/COUNTIF(AJ:AJ,$AL984)*100,0)</f>
        <v>#DIV/0!</v>
      </c>
    </row>
    <row r="985" spans="13:41">
      <c r="M985">
        <v>1</v>
      </c>
      <c r="N985">
        <v>257</v>
      </c>
      <c r="O985">
        <v>3</v>
      </c>
      <c r="P985">
        <v>771</v>
      </c>
      <c r="R985">
        <v>983</v>
      </c>
      <c r="S985">
        <v>334</v>
      </c>
      <c r="T985">
        <v>328322</v>
      </c>
      <c r="AG985">
        <v>982</v>
      </c>
      <c r="AH985">
        <v>0</v>
      </c>
      <c r="AI985">
        <f t="shared" si="47"/>
        <v>492</v>
      </c>
      <c r="AJ985">
        <f t="shared" si="48"/>
        <v>99</v>
      </c>
      <c r="AL985">
        <f t="shared" si="46"/>
        <v>983</v>
      </c>
      <c r="AM985" t="e">
        <f>ROUND(SUMIF(AH:AH,$AL985,$AG:$AG)/'Stats summary'!$B$4/100000/COUNTIF(AH:AH,$AL985)*100,0)</f>
        <v>#DIV/0!</v>
      </c>
      <c r="AN985">
        <f>ROUND(SUMIF(AI:AI,$AL985,$AG:$AG)/'Stats summary'!$B$4/100000/COUNTIF(AI:AI,$AL985)*100,0)</f>
        <v>0</v>
      </c>
      <c r="AO985" t="e">
        <f>ROUND(SUMIF(AJ:AJ,$AL985,$AG:$AG)/'Stats summary'!$B$4/100000/COUNTIF(AJ:AJ,$AL985)*100,0)</f>
        <v>#DIV/0!</v>
      </c>
    </row>
    <row r="986" spans="13:41">
      <c r="M986">
        <v>2</v>
      </c>
      <c r="N986">
        <v>257</v>
      </c>
      <c r="O986">
        <v>43</v>
      </c>
      <c r="P986">
        <v>11051</v>
      </c>
      <c r="R986">
        <v>984</v>
      </c>
      <c r="S986">
        <v>1009</v>
      </c>
      <c r="T986">
        <v>992856</v>
      </c>
      <c r="AG986">
        <v>983</v>
      </c>
      <c r="AH986">
        <v>0</v>
      </c>
      <c r="AI986">
        <f t="shared" si="47"/>
        <v>492</v>
      </c>
      <c r="AJ986">
        <f t="shared" si="48"/>
        <v>99</v>
      </c>
      <c r="AL986">
        <f t="shared" si="46"/>
        <v>984</v>
      </c>
      <c r="AM986" t="e">
        <f>ROUND(SUMIF(AH:AH,$AL986,$AG:$AG)/'Stats summary'!$B$4/100000/COUNTIF(AH:AH,$AL986)*100,0)</f>
        <v>#DIV/0!</v>
      </c>
      <c r="AN986">
        <f>ROUND(SUMIF(AI:AI,$AL986,$AG:$AG)/'Stats summary'!$B$4/100000/COUNTIF(AI:AI,$AL986)*100,0)</f>
        <v>0</v>
      </c>
      <c r="AO986" t="e">
        <f>ROUND(SUMIF(AJ:AJ,$AL986,$AG:$AG)/'Stats summary'!$B$4/100000/COUNTIF(AJ:AJ,$AL986)*100,0)</f>
        <v>#DIV/0!</v>
      </c>
    </row>
    <row r="987" spans="13:41">
      <c r="M987">
        <v>0</v>
      </c>
      <c r="N987">
        <v>258</v>
      </c>
      <c r="O987">
        <v>971</v>
      </c>
      <c r="P987">
        <v>250518</v>
      </c>
      <c r="R987">
        <v>985</v>
      </c>
      <c r="S987">
        <v>291</v>
      </c>
      <c r="T987">
        <v>286635</v>
      </c>
      <c r="AG987">
        <v>984</v>
      </c>
      <c r="AH987">
        <v>0</v>
      </c>
      <c r="AI987">
        <f t="shared" si="47"/>
        <v>493</v>
      </c>
      <c r="AJ987">
        <f t="shared" si="48"/>
        <v>99</v>
      </c>
      <c r="AL987">
        <f t="shared" si="46"/>
        <v>985</v>
      </c>
      <c r="AM987" t="e">
        <f>ROUND(SUMIF(AH:AH,$AL987,$AG:$AG)/'Stats summary'!$B$4/100000/COUNTIF(AH:AH,$AL987)*100,0)</f>
        <v>#DIV/0!</v>
      </c>
      <c r="AN987">
        <f>ROUND(SUMIF(AI:AI,$AL987,$AG:$AG)/'Stats summary'!$B$4/100000/COUNTIF(AI:AI,$AL987)*100,0)</f>
        <v>0</v>
      </c>
      <c r="AO987" t="e">
        <f>ROUND(SUMIF(AJ:AJ,$AL987,$AG:$AG)/'Stats summary'!$B$4/100000/COUNTIF(AJ:AJ,$AL987)*100,0)</f>
        <v>#DIV/0!</v>
      </c>
    </row>
    <row r="988" spans="13:41">
      <c r="M988">
        <v>1</v>
      </c>
      <c r="N988">
        <v>258</v>
      </c>
      <c r="O988">
        <v>1</v>
      </c>
      <c r="P988">
        <v>258</v>
      </c>
      <c r="R988">
        <v>986</v>
      </c>
      <c r="S988">
        <v>388</v>
      </c>
      <c r="T988">
        <v>382568</v>
      </c>
      <c r="AG988">
        <v>985</v>
      </c>
      <c r="AH988">
        <v>0</v>
      </c>
      <c r="AI988">
        <f t="shared" si="47"/>
        <v>493</v>
      </c>
      <c r="AJ988">
        <f t="shared" si="48"/>
        <v>99</v>
      </c>
      <c r="AL988">
        <f t="shared" si="46"/>
        <v>986</v>
      </c>
      <c r="AM988" t="e">
        <f>ROUND(SUMIF(AH:AH,$AL988,$AG:$AG)/'Stats summary'!$B$4/100000/COUNTIF(AH:AH,$AL988)*100,0)</f>
        <v>#DIV/0!</v>
      </c>
      <c r="AN988">
        <f>ROUND(SUMIF(AI:AI,$AL988,$AG:$AG)/'Stats summary'!$B$4/100000/COUNTIF(AI:AI,$AL988)*100,0)</f>
        <v>0</v>
      </c>
      <c r="AO988" t="e">
        <f>ROUND(SUMIF(AJ:AJ,$AL988,$AG:$AG)/'Stats summary'!$B$4/100000/COUNTIF(AJ:AJ,$AL988)*100,0)</f>
        <v>#DIV/0!</v>
      </c>
    </row>
    <row r="989" spans="13:41">
      <c r="M989">
        <v>2</v>
      </c>
      <c r="N989">
        <v>258</v>
      </c>
      <c r="O989">
        <v>1234</v>
      </c>
      <c r="P989">
        <v>318372</v>
      </c>
      <c r="R989">
        <v>987</v>
      </c>
      <c r="S989">
        <v>263</v>
      </c>
      <c r="T989">
        <v>259581</v>
      </c>
      <c r="AG989">
        <v>986</v>
      </c>
      <c r="AH989">
        <v>0</v>
      </c>
      <c r="AI989">
        <f t="shared" si="47"/>
        <v>494</v>
      </c>
      <c r="AJ989">
        <f t="shared" si="48"/>
        <v>99</v>
      </c>
      <c r="AL989">
        <f t="shared" si="46"/>
        <v>987</v>
      </c>
      <c r="AM989" t="e">
        <f>ROUND(SUMIF(AH:AH,$AL989,$AG:$AG)/'Stats summary'!$B$4/100000/COUNTIF(AH:AH,$AL989)*100,0)</f>
        <v>#DIV/0!</v>
      </c>
      <c r="AN989">
        <f>ROUND(SUMIF(AI:AI,$AL989,$AG:$AG)/'Stats summary'!$B$4/100000/COUNTIF(AI:AI,$AL989)*100,0)</f>
        <v>0</v>
      </c>
      <c r="AO989" t="e">
        <f>ROUND(SUMIF(AJ:AJ,$AL989,$AG:$AG)/'Stats summary'!$B$4/100000/COUNTIF(AJ:AJ,$AL989)*100,0)</f>
        <v>#DIV/0!</v>
      </c>
    </row>
    <row r="990" spans="13:41">
      <c r="M990">
        <v>3</v>
      </c>
      <c r="N990">
        <v>258</v>
      </c>
      <c r="O990">
        <v>2</v>
      </c>
      <c r="P990">
        <v>516</v>
      </c>
      <c r="R990">
        <v>988</v>
      </c>
      <c r="S990">
        <v>829</v>
      </c>
      <c r="T990">
        <v>819052</v>
      </c>
      <c r="AG990">
        <v>987</v>
      </c>
      <c r="AH990">
        <v>0</v>
      </c>
      <c r="AI990">
        <f t="shared" si="47"/>
        <v>494</v>
      </c>
      <c r="AJ990">
        <f t="shared" si="48"/>
        <v>99</v>
      </c>
      <c r="AL990">
        <f t="shared" si="46"/>
        <v>988</v>
      </c>
      <c r="AM990" t="e">
        <f>ROUND(SUMIF(AH:AH,$AL990,$AG:$AG)/'Stats summary'!$B$4/100000/COUNTIF(AH:AH,$AL990)*100,0)</f>
        <v>#DIV/0!</v>
      </c>
      <c r="AN990">
        <f>ROUND(SUMIF(AI:AI,$AL990,$AG:$AG)/'Stats summary'!$B$4/100000/COUNTIF(AI:AI,$AL990)*100,0)</f>
        <v>0</v>
      </c>
      <c r="AO990" t="e">
        <f>ROUND(SUMIF(AJ:AJ,$AL990,$AG:$AG)/'Stats summary'!$B$4/100000/COUNTIF(AJ:AJ,$AL990)*100,0)</f>
        <v>#DIV/0!</v>
      </c>
    </row>
    <row r="991" spans="13:41">
      <c r="M991">
        <v>0</v>
      </c>
      <c r="N991">
        <v>259</v>
      </c>
      <c r="O991">
        <v>24</v>
      </c>
      <c r="P991">
        <v>6216</v>
      </c>
      <c r="R991">
        <v>989</v>
      </c>
      <c r="S991">
        <v>303</v>
      </c>
      <c r="T991">
        <v>299667</v>
      </c>
      <c r="AG991">
        <v>988</v>
      </c>
      <c r="AH991">
        <v>0</v>
      </c>
      <c r="AI991">
        <f t="shared" si="47"/>
        <v>495</v>
      </c>
      <c r="AJ991">
        <f t="shared" si="48"/>
        <v>99</v>
      </c>
      <c r="AL991">
        <f t="shared" si="46"/>
        <v>989</v>
      </c>
      <c r="AM991" t="e">
        <f>ROUND(SUMIF(AH:AH,$AL991,$AG:$AG)/'Stats summary'!$B$4/100000/COUNTIF(AH:AH,$AL991)*100,0)</f>
        <v>#DIV/0!</v>
      </c>
      <c r="AN991">
        <f>ROUND(SUMIF(AI:AI,$AL991,$AG:$AG)/'Stats summary'!$B$4/100000/COUNTIF(AI:AI,$AL991)*100,0)</f>
        <v>0</v>
      </c>
      <c r="AO991" t="e">
        <f>ROUND(SUMIF(AJ:AJ,$AL991,$AG:$AG)/'Stats summary'!$B$4/100000/COUNTIF(AJ:AJ,$AL991)*100,0)</f>
        <v>#DIV/0!</v>
      </c>
    </row>
    <row r="992" spans="13:41">
      <c r="M992">
        <v>1</v>
      </c>
      <c r="N992">
        <v>259</v>
      </c>
      <c r="O992">
        <v>3</v>
      </c>
      <c r="P992">
        <v>777</v>
      </c>
      <c r="R992">
        <v>990</v>
      </c>
      <c r="S992">
        <v>437</v>
      </c>
      <c r="T992">
        <v>432630</v>
      </c>
      <c r="AG992">
        <v>989</v>
      </c>
      <c r="AH992">
        <v>0</v>
      </c>
      <c r="AI992">
        <f t="shared" si="47"/>
        <v>495</v>
      </c>
      <c r="AJ992">
        <f t="shared" si="48"/>
        <v>99</v>
      </c>
      <c r="AL992">
        <f t="shared" si="46"/>
        <v>990</v>
      </c>
      <c r="AM992" t="e">
        <f>ROUND(SUMIF(AH:AH,$AL992,$AG:$AG)/'Stats summary'!$B$4/100000/COUNTIF(AH:AH,$AL992)*100,0)</f>
        <v>#DIV/0!</v>
      </c>
      <c r="AN992">
        <f>ROUND(SUMIF(AI:AI,$AL992,$AG:$AG)/'Stats summary'!$B$4/100000/COUNTIF(AI:AI,$AL992)*100,0)</f>
        <v>0</v>
      </c>
      <c r="AO992" t="e">
        <f>ROUND(SUMIF(AJ:AJ,$AL992,$AG:$AG)/'Stats summary'!$B$4/100000/COUNTIF(AJ:AJ,$AL992)*100,0)</f>
        <v>#DIV/0!</v>
      </c>
    </row>
    <row r="993" spans="13:41">
      <c r="M993">
        <v>2</v>
      </c>
      <c r="N993">
        <v>259</v>
      </c>
      <c r="O993">
        <v>70</v>
      </c>
      <c r="P993">
        <v>18130</v>
      </c>
      <c r="R993">
        <v>991</v>
      </c>
      <c r="S993">
        <v>278</v>
      </c>
      <c r="T993">
        <v>275498</v>
      </c>
      <c r="AG993">
        <v>990</v>
      </c>
      <c r="AH993">
        <v>0</v>
      </c>
      <c r="AI993">
        <f t="shared" si="47"/>
        <v>496</v>
      </c>
      <c r="AJ993">
        <f t="shared" si="48"/>
        <v>100</v>
      </c>
      <c r="AL993">
        <f t="shared" si="46"/>
        <v>991</v>
      </c>
      <c r="AM993" t="e">
        <f>ROUND(SUMIF(AH:AH,$AL993,$AG:$AG)/'Stats summary'!$B$4/100000/COUNTIF(AH:AH,$AL993)*100,0)</f>
        <v>#DIV/0!</v>
      </c>
      <c r="AN993">
        <f>ROUND(SUMIF(AI:AI,$AL993,$AG:$AG)/'Stats summary'!$B$4/100000/COUNTIF(AI:AI,$AL993)*100,0)</f>
        <v>0</v>
      </c>
      <c r="AO993" t="e">
        <f>ROUND(SUMIF(AJ:AJ,$AL993,$AG:$AG)/'Stats summary'!$B$4/100000/COUNTIF(AJ:AJ,$AL993)*100,0)</f>
        <v>#DIV/0!</v>
      </c>
    </row>
    <row r="994" spans="13:41">
      <c r="M994">
        <v>0</v>
      </c>
      <c r="N994">
        <v>260</v>
      </c>
      <c r="O994">
        <v>224</v>
      </c>
      <c r="P994">
        <v>58240</v>
      </c>
      <c r="R994">
        <v>992</v>
      </c>
      <c r="S994">
        <v>1147</v>
      </c>
      <c r="T994">
        <v>1137824</v>
      </c>
      <c r="AG994">
        <v>991</v>
      </c>
      <c r="AH994">
        <v>0</v>
      </c>
      <c r="AI994">
        <f t="shared" si="47"/>
        <v>496</v>
      </c>
      <c r="AJ994">
        <f t="shared" si="48"/>
        <v>100</v>
      </c>
      <c r="AL994">
        <f t="shared" si="46"/>
        <v>992</v>
      </c>
      <c r="AM994" t="e">
        <f>ROUND(SUMIF(AH:AH,$AL994,$AG:$AG)/'Stats summary'!$B$4/100000/COUNTIF(AH:AH,$AL994)*100,0)</f>
        <v>#DIV/0!</v>
      </c>
      <c r="AN994">
        <f>ROUND(SUMIF(AI:AI,$AL994,$AG:$AG)/'Stats summary'!$B$4/100000/COUNTIF(AI:AI,$AL994)*100,0)</f>
        <v>0</v>
      </c>
      <c r="AO994" t="e">
        <f>ROUND(SUMIF(AJ:AJ,$AL994,$AG:$AG)/'Stats summary'!$B$4/100000/COUNTIF(AJ:AJ,$AL994)*100,0)</f>
        <v>#DIV/0!</v>
      </c>
    </row>
    <row r="995" spans="13:41">
      <c r="M995">
        <v>1</v>
      </c>
      <c r="N995">
        <v>260</v>
      </c>
      <c r="O995">
        <v>1634</v>
      </c>
      <c r="P995">
        <v>424840</v>
      </c>
      <c r="R995">
        <v>993</v>
      </c>
      <c r="S995">
        <v>301</v>
      </c>
      <c r="T995">
        <v>298893</v>
      </c>
      <c r="AG995">
        <v>992</v>
      </c>
      <c r="AH995">
        <v>0</v>
      </c>
      <c r="AI995">
        <f t="shared" si="47"/>
        <v>497</v>
      </c>
      <c r="AJ995">
        <f t="shared" si="48"/>
        <v>100</v>
      </c>
      <c r="AL995">
        <f t="shared" si="46"/>
        <v>993</v>
      </c>
      <c r="AM995" t="e">
        <f>ROUND(SUMIF(AH:AH,$AL995,$AG:$AG)/'Stats summary'!$B$4/100000/COUNTIF(AH:AH,$AL995)*100,0)</f>
        <v>#DIV/0!</v>
      </c>
      <c r="AN995">
        <f>ROUND(SUMIF(AI:AI,$AL995,$AG:$AG)/'Stats summary'!$B$4/100000/COUNTIF(AI:AI,$AL995)*100,0)</f>
        <v>0</v>
      </c>
      <c r="AO995" t="e">
        <f>ROUND(SUMIF(AJ:AJ,$AL995,$AG:$AG)/'Stats summary'!$B$4/100000/COUNTIF(AJ:AJ,$AL995)*100,0)</f>
        <v>#DIV/0!</v>
      </c>
    </row>
    <row r="996" spans="13:41">
      <c r="M996">
        <v>2</v>
      </c>
      <c r="N996">
        <v>260</v>
      </c>
      <c r="O996">
        <v>301</v>
      </c>
      <c r="P996">
        <v>78260</v>
      </c>
      <c r="R996">
        <v>994</v>
      </c>
      <c r="S996">
        <v>442</v>
      </c>
      <c r="T996">
        <v>439348</v>
      </c>
      <c r="AG996">
        <v>993</v>
      </c>
      <c r="AH996">
        <v>0</v>
      </c>
      <c r="AI996">
        <f t="shared" si="47"/>
        <v>497</v>
      </c>
      <c r="AJ996">
        <f t="shared" si="48"/>
        <v>100</v>
      </c>
      <c r="AL996">
        <f t="shared" si="46"/>
        <v>994</v>
      </c>
      <c r="AM996" t="e">
        <f>ROUND(SUMIF(AH:AH,$AL996,$AG:$AG)/'Stats summary'!$B$4/100000/COUNTIF(AH:AH,$AL996)*100,0)</f>
        <v>#DIV/0!</v>
      </c>
      <c r="AN996">
        <f>ROUND(SUMIF(AI:AI,$AL996,$AG:$AG)/'Stats summary'!$B$4/100000/COUNTIF(AI:AI,$AL996)*100,0)</f>
        <v>0</v>
      </c>
      <c r="AO996" t="e">
        <f>ROUND(SUMIF(AJ:AJ,$AL996,$AG:$AG)/'Stats summary'!$B$4/100000/COUNTIF(AJ:AJ,$AL996)*100,0)</f>
        <v>#DIV/0!</v>
      </c>
    </row>
    <row r="997" spans="13:41">
      <c r="M997">
        <v>3</v>
      </c>
      <c r="N997">
        <v>260</v>
      </c>
      <c r="O997">
        <v>1306</v>
      </c>
      <c r="P997">
        <v>339560</v>
      </c>
      <c r="R997">
        <v>995</v>
      </c>
      <c r="S997">
        <v>262</v>
      </c>
      <c r="T997">
        <v>260690</v>
      </c>
      <c r="AG997">
        <v>994</v>
      </c>
      <c r="AH997">
        <v>0</v>
      </c>
      <c r="AI997">
        <f t="shared" si="47"/>
        <v>498</v>
      </c>
      <c r="AJ997">
        <f t="shared" si="48"/>
        <v>100</v>
      </c>
      <c r="AL997">
        <f t="shared" si="46"/>
        <v>995</v>
      </c>
      <c r="AM997" t="e">
        <f>ROUND(SUMIF(AH:AH,$AL997,$AG:$AG)/'Stats summary'!$B$4/100000/COUNTIF(AH:AH,$AL997)*100,0)</f>
        <v>#DIV/0!</v>
      </c>
      <c r="AN997">
        <f>ROUND(SUMIF(AI:AI,$AL997,$AG:$AG)/'Stats summary'!$B$4/100000/COUNTIF(AI:AI,$AL997)*100,0)</f>
        <v>0</v>
      </c>
      <c r="AO997" t="e">
        <f>ROUND(SUMIF(AJ:AJ,$AL997,$AG:$AG)/'Stats summary'!$B$4/100000/COUNTIF(AJ:AJ,$AL997)*100,0)</f>
        <v>#DIV/0!</v>
      </c>
    </row>
    <row r="998" spans="13:41">
      <c r="M998">
        <v>0</v>
      </c>
      <c r="N998">
        <v>261</v>
      </c>
      <c r="O998">
        <v>33</v>
      </c>
      <c r="P998">
        <v>8613</v>
      </c>
      <c r="R998">
        <v>996</v>
      </c>
      <c r="S998">
        <v>788</v>
      </c>
      <c r="T998">
        <v>784848</v>
      </c>
      <c r="AG998">
        <v>995</v>
      </c>
      <c r="AH998">
        <v>0</v>
      </c>
      <c r="AI998">
        <f t="shared" si="47"/>
        <v>498</v>
      </c>
      <c r="AJ998">
        <f t="shared" si="48"/>
        <v>100</v>
      </c>
      <c r="AL998">
        <f t="shared" si="46"/>
        <v>996</v>
      </c>
      <c r="AM998" t="e">
        <f>ROUND(SUMIF(AH:AH,$AL998,$AG:$AG)/'Stats summary'!$B$4/100000/COUNTIF(AH:AH,$AL998)*100,0)</f>
        <v>#DIV/0!</v>
      </c>
      <c r="AN998">
        <f>ROUND(SUMIF(AI:AI,$AL998,$AG:$AG)/'Stats summary'!$B$4/100000/COUNTIF(AI:AI,$AL998)*100,0)</f>
        <v>0</v>
      </c>
      <c r="AO998" t="e">
        <f>ROUND(SUMIF(AJ:AJ,$AL998,$AG:$AG)/'Stats summary'!$B$4/100000/COUNTIF(AJ:AJ,$AL998)*100,0)</f>
        <v>#DIV/0!</v>
      </c>
    </row>
    <row r="999" spans="13:41">
      <c r="M999">
        <v>1</v>
      </c>
      <c r="N999">
        <v>261</v>
      </c>
      <c r="O999">
        <v>1</v>
      </c>
      <c r="P999">
        <v>261</v>
      </c>
      <c r="R999">
        <v>997</v>
      </c>
      <c r="S999">
        <v>270</v>
      </c>
      <c r="T999">
        <v>269190</v>
      </c>
      <c r="AG999">
        <v>996</v>
      </c>
      <c r="AH999">
        <v>0</v>
      </c>
      <c r="AI999">
        <f t="shared" si="47"/>
        <v>499</v>
      </c>
      <c r="AJ999">
        <f t="shared" si="48"/>
        <v>100</v>
      </c>
      <c r="AL999">
        <f t="shared" si="46"/>
        <v>997</v>
      </c>
      <c r="AM999" t="e">
        <f>ROUND(SUMIF(AH:AH,$AL999,$AG:$AG)/'Stats summary'!$B$4/100000/COUNTIF(AH:AH,$AL999)*100,0)</f>
        <v>#DIV/0!</v>
      </c>
      <c r="AN999">
        <f>ROUND(SUMIF(AI:AI,$AL999,$AG:$AG)/'Stats summary'!$B$4/100000/COUNTIF(AI:AI,$AL999)*100,0)</f>
        <v>0</v>
      </c>
      <c r="AO999" t="e">
        <f>ROUND(SUMIF(AJ:AJ,$AL999,$AG:$AG)/'Stats summary'!$B$4/100000/COUNTIF(AJ:AJ,$AL999)*100,0)</f>
        <v>#DIV/0!</v>
      </c>
    </row>
    <row r="1000" spans="13:41">
      <c r="M1000">
        <v>2</v>
      </c>
      <c r="N1000">
        <v>261</v>
      </c>
      <c r="O1000">
        <v>601</v>
      </c>
      <c r="P1000">
        <v>156861</v>
      </c>
      <c r="R1000">
        <v>998</v>
      </c>
      <c r="S1000">
        <v>420</v>
      </c>
      <c r="T1000">
        <v>419160</v>
      </c>
      <c r="AG1000">
        <v>997</v>
      </c>
      <c r="AH1000">
        <v>0</v>
      </c>
      <c r="AI1000">
        <f t="shared" si="47"/>
        <v>499</v>
      </c>
      <c r="AJ1000">
        <f t="shared" si="48"/>
        <v>100</v>
      </c>
      <c r="AL1000">
        <f t="shared" si="46"/>
        <v>998</v>
      </c>
      <c r="AM1000" t="e">
        <f>ROUND(SUMIF(AH:AH,$AL1000,$AG:$AG)/'Stats summary'!$B$4/100000/COUNTIF(AH:AH,$AL1000)*100,0)</f>
        <v>#DIV/0!</v>
      </c>
      <c r="AN1000">
        <f>ROUND(SUMIF(AI:AI,$AL1000,$AG:$AG)/'Stats summary'!$B$4/100000/COUNTIF(AI:AI,$AL1000)*100,0)</f>
        <v>0</v>
      </c>
      <c r="AO1000" t="e">
        <f>ROUND(SUMIF(AJ:AJ,$AL1000,$AG:$AG)/'Stats summary'!$B$4/100000/COUNTIF(AJ:AJ,$AL1000)*100,0)</f>
        <v>#DIV/0!</v>
      </c>
    </row>
    <row r="1001" spans="13:41">
      <c r="M1001">
        <v>0</v>
      </c>
      <c r="N1001">
        <v>262</v>
      </c>
      <c r="O1001">
        <v>102</v>
      </c>
      <c r="P1001">
        <v>26724</v>
      </c>
      <c r="R1001">
        <v>999</v>
      </c>
      <c r="S1001">
        <v>340</v>
      </c>
      <c r="T1001">
        <v>339660</v>
      </c>
      <c r="AG1001">
        <v>998</v>
      </c>
      <c r="AH1001">
        <v>0</v>
      </c>
      <c r="AI1001">
        <f t="shared" si="47"/>
        <v>500</v>
      </c>
      <c r="AJ1001">
        <f t="shared" si="48"/>
        <v>100</v>
      </c>
      <c r="AL1001">
        <f t="shared" si="46"/>
        <v>999</v>
      </c>
      <c r="AM1001" t="e">
        <f>ROUND(SUMIF(AH:AH,$AL1001,$AG:$AG)/'Stats summary'!$B$4/100000/COUNTIF(AH:AH,$AL1001)*100,0)</f>
        <v>#DIV/0!</v>
      </c>
      <c r="AN1001">
        <f>ROUND(SUMIF(AI:AI,$AL1001,$AG:$AG)/'Stats summary'!$B$4/100000/COUNTIF(AI:AI,$AL1001)*100,0)</f>
        <v>0</v>
      </c>
      <c r="AO1001" t="e">
        <f>ROUND(SUMIF(AJ:AJ,$AL1001,$AG:$AG)/'Stats summary'!$B$4/100000/COUNTIF(AJ:AJ,$AL1001)*100,0)</f>
        <v>#DIV/0!</v>
      </c>
    </row>
    <row r="1002" spans="13:41">
      <c r="M1002">
        <v>1</v>
      </c>
      <c r="N1002">
        <v>262</v>
      </c>
      <c r="O1002">
        <v>1</v>
      </c>
      <c r="P1002">
        <v>262</v>
      </c>
      <c r="R1002">
        <v>1000</v>
      </c>
      <c r="S1002">
        <v>758</v>
      </c>
      <c r="T1002">
        <v>758000</v>
      </c>
      <c r="AG1002">
        <v>999</v>
      </c>
      <c r="AH1002">
        <v>0</v>
      </c>
      <c r="AI1002">
        <f t="shared" si="47"/>
        <v>500</v>
      </c>
      <c r="AJ1002">
        <f t="shared" si="48"/>
        <v>100</v>
      </c>
      <c r="AL1002">
        <f t="shared" si="46"/>
        <v>1000</v>
      </c>
      <c r="AM1002" t="e">
        <f>ROUND(SUMIF(AH:AH,$AL1002,$AG:$AG)/'Stats summary'!$B$4/100000/COUNTIF(AH:AH,$AL1002)*100,0)</f>
        <v>#DIV/0!</v>
      </c>
      <c r="AN1002">
        <f>ROUND(SUMIF(AI:AI,$AL1002,$AG:$AG)/'Stats summary'!$B$4/100000/COUNTIF(AI:AI,$AL1002)*100,0)</f>
        <v>0</v>
      </c>
      <c r="AO1002" t="e">
        <f>ROUND(SUMIF(AJ:AJ,$AL1002,$AG:$AG)/'Stats summary'!$B$4/100000/COUNTIF(AJ:AJ,$AL1002)*100,0)</f>
        <v>#DIV/0!</v>
      </c>
    </row>
    <row r="1003" spans="13:41">
      <c r="M1003">
        <v>2</v>
      </c>
      <c r="N1003">
        <v>262</v>
      </c>
      <c r="O1003">
        <v>140</v>
      </c>
      <c r="P1003">
        <v>36680</v>
      </c>
      <c r="R1003">
        <v>1001</v>
      </c>
      <c r="S1003">
        <v>300</v>
      </c>
      <c r="T1003">
        <v>300300</v>
      </c>
      <c r="AG1003">
        <v>1000</v>
      </c>
      <c r="AH1003">
        <v>0</v>
      </c>
      <c r="AI1003">
        <f t="shared" si="47"/>
        <v>501</v>
      </c>
      <c r="AJ1003">
        <f t="shared" si="48"/>
        <v>101</v>
      </c>
      <c r="AL1003">
        <f t="shared" si="46"/>
        <v>1001</v>
      </c>
      <c r="AM1003" t="e">
        <f>ROUND(SUMIF(AH:AH,$AL1003,$AG:$AG)/'Stats summary'!$B$4/100000/COUNTIF(AH:AH,$AL1003)*100,0)</f>
        <v>#DIV/0!</v>
      </c>
      <c r="AN1003" t="e">
        <f>ROUND(SUMIF(AI:AI,$AL1003,$AG:$AG)/'Stats summary'!$B$4/100000/COUNTIF(AI:AI,$AL1003)*100,0)</f>
        <v>#DIV/0!</v>
      </c>
      <c r="AO1003" t="e">
        <f>ROUND(SUMIF(AJ:AJ,$AL1003,$AG:$AG)/'Stats summary'!$B$4/100000/COUNTIF(AJ:AJ,$AL1003)*100,0)</f>
        <v>#DIV/0!</v>
      </c>
    </row>
    <row r="1004" spans="13:41">
      <c r="M1004">
        <v>3</v>
      </c>
      <c r="N1004">
        <v>262</v>
      </c>
      <c r="O1004">
        <v>9</v>
      </c>
      <c r="P1004">
        <v>2358</v>
      </c>
      <c r="R1004">
        <v>1002</v>
      </c>
      <c r="S1004">
        <v>497</v>
      </c>
      <c r="T1004">
        <v>497994</v>
      </c>
      <c r="AG1004">
        <v>1001</v>
      </c>
      <c r="AH1004">
        <v>0</v>
      </c>
      <c r="AI1004">
        <f t="shared" si="47"/>
        <v>501</v>
      </c>
      <c r="AJ1004">
        <f t="shared" si="48"/>
        <v>101</v>
      </c>
      <c r="AL1004">
        <f t="shared" si="46"/>
        <v>1002</v>
      </c>
      <c r="AM1004" t="e">
        <f>ROUND(SUMIF(AH:AH,$AL1004,$AG:$AG)/'Stats summary'!$B$4/100000/COUNTIF(AH:AH,$AL1004)*100,0)</f>
        <v>#DIV/0!</v>
      </c>
      <c r="AN1004" t="e">
        <f>ROUND(SUMIF(AI:AI,$AL1004,$AG:$AG)/'Stats summary'!$B$4/100000/COUNTIF(AI:AI,$AL1004)*100,0)</f>
        <v>#DIV/0!</v>
      </c>
      <c r="AO1004" t="e">
        <f>ROUND(SUMIF(AJ:AJ,$AL1004,$AG:$AG)/'Stats summary'!$B$4/100000/COUNTIF(AJ:AJ,$AL1004)*100,0)</f>
        <v>#DIV/0!</v>
      </c>
    </row>
    <row r="1005" spans="13:41">
      <c r="M1005">
        <v>0</v>
      </c>
      <c r="N1005">
        <v>263</v>
      </c>
      <c r="O1005">
        <v>32</v>
      </c>
      <c r="P1005">
        <v>8416</v>
      </c>
      <c r="R1005">
        <v>1003</v>
      </c>
      <c r="S1005">
        <v>275</v>
      </c>
      <c r="T1005">
        <v>275825</v>
      </c>
      <c r="AG1005">
        <v>1002</v>
      </c>
      <c r="AH1005">
        <v>0</v>
      </c>
      <c r="AI1005">
        <f t="shared" si="47"/>
        <v>502</v>
      </c>
      <c r="AJ1005">
        <f t="shared" si="48"/>
        <v>101</v>
      </c>
      <c r="AL1005">
        <f t="shared" si="46"/>
        <v>1003</v>
      </c>
      <c r="AM1005" t="e">
        <f>ROUND(SUMIF(AH:AH,$AL1005,$AG:$AG)/'Stats summary'!$B$4/100000/COUNTIF(AH:AH,$AL1005)*100,0)</f>
        <v>#DIV/0!</v>
      </c>
      <c r="AN1005" t="e">
        <f>ROUND(SUMIF(AI:AI,$AL1005,$AG:$AG)/'Stats summary'!$B$4/100000/COUNTIF(AI:AI,$AL1005)*100,0)</f>
        <v>#DIV/0!</v>
      </c>
      <c r="AO1005" t="e">
        <f>ROUND(SUMIF(AJ:AJ,$AL1005,$AG:$AG)/'Stats summary'!$B$4/100000/COUNTIF(AJ:AJ,$AL1005)*100,0)</f>
        <v>#DIV/0!</v>
      </c>
    </row>
    <row r="1006" spans="13:41">
      <c r="M1006">
        <v>1</v>
      </c>
      <c r="N1006">
        <v>263</v>
      </c>
      <c r="O1006">
        <v>2</v>
      </c>
      <c r="P1006">
        <v>526</v>
      </c>
      <c r="R1006">
        <v>1004</v>
      </c>
      <c r="S1006">
        <v>670</v>
      </c>
      <c r="T1006">
        <v>672680</v>
      </c>
      <c r="AG1006">
        <v>1003</v>
      </c>
      <c r="AH1006">
        <v>0</v>
      </c>
      <c r="AI1006">
        <f t="shared" si="47"/>
        <v>502</v>
      </c>
      <c r="AJ1006">
        <f t="shared" si="48"/>
        <v>101</v>
      </c>
      <c r="AL1006">
        <f t="shared" si="46"/>
        <v>1004</v>
      </c>
      <c r="AM1006" t="e">
        <f>ROUND(SUMIF(AH:AH,$AL1006,$AG:$AG)/'Stats summary'!$B$4/100000/COUNTIF(AH:AH,$AL1006)*100,0)</f>
        <v>#DIV/0!</v>
      </c>
      <c r="AN1006" t="e">
        <f>ROUND(SUMIF(AI:AI,$AL1006,$AG:$AG)/'Stats summary'!$B$4/100000/COUNTIF(AI:AI,$AL1006)*100,0)</f>
        <v>#DIV/0!</v>
      </c>
      <c r="AO1006" t="e">
        <f>ROUND(SUMIF(AJ:AJ,$AL1006,$AG:$AG)/'Stats summary'!$B$4/100000/COUNTIF(AJ:AJ,$AL1006)*100,0)</f>
        <v>#DIV/0!</v>
      </c>
    </row>
    <row r="1007" spans="13:41">
      <c r="M1007">
        <v>2</v>
      </c>
      <c r="N1007">
        <v>263</v>
      </c>
      <c r="O1007">
        <v>43</v>
      </c>
      <c r="P1007">
        <v>11309</v>
      </c>
      <c r="R1007">
        <v>1005</v>
      </c>
      <c r="S1007">
        <v>232</v>
      </c>
      <c r="T1007">
        <v>233160</v>
      </c>
      <c r="AG1007">
        <v>1004</v>
      </c>
      <c r="AH1007">
        <v>0</v>
      </c>
      <c r="AI1007">
        <f t="shared" si="47"/>
        <v>503</v>
      </c>
      <c r="AJ1007">
        <f t="shared" si="48"/>
        <v>101</v>
      </c>
      <c r="AL1007">
        <f t="shared" si="46"/>
        <v>1005</v>
      </c>
      <c r="AM1007" t="e">
        <f>ROUND(SUMIF(AH:AH,$AL1007,$AG:$AG)/'Stats summary'!$B$4/100000/COUNTIF(AH:AH,$AL1007)*100,0)</f>
        <v>#DIV/0!</v>
      </c>
      <c r="AN1007" t="e">
        <f>ROUND(SUMIF(AI:AI,$AL1007,$AG:$AG)/'Stats summary'!$B$4/100000/COUNTIF(AI:AI,$AL1007)*100,0)</f>
        <v>#DIV/0!</v>
      </c>
      <c r="AO1007" t="e">
        <f>ROUND(SUMIF(AJ:AJ,$AL1007,$AG:$AG)/'Stats summary'!$B$4/100000/COUNTIF(AJ:AJ,$AL1007)*100,0)</f>
        <v>#DIV/0!</v>
      </c>
    </row>
    <row r="1008" spans="13:41">
      <c r="M1008">
        <v>0</v>
      </c>
      <c r="N1008">
        <v>264</v>
      </c>
      <c r="O1008">
        <v>155243</v>
      </c>
      <c r="P1008">
        <v>40984152</v>
      </c>
      <c r="R1008">
        <v>1006</v>
      </c>
      <c r="S1008">
        <v>365</v>
      </c>
      <c r="T1008">
        <v>367190</v>
      </c>
      <c r="AG1008">
        <v>1005</v>
      </c>
      <c r="AH1008">
        <v>0</v>
      </c>
      <c r="AI1008">
        <f t="shared" si="47"/>
        <v>503</v>
      </c>
      <c r="AJ1008">
        <f t="shared" si="48"/>
        <v>101</v>
      </c>
      <c r="AL1008">
        <f t="shared" si="46"/>
        <v>1006</v>
      </c>
      <c r="AM1008" t="e">
        <f>ROUND(SUMIF(AH:AH,$AL1008,$AG:$AG)/'Stats summary'!$B$4/100000/COUNTIF(AH:AH,$AL1008)*100,0)</f>
        <v>#DIV/0!</v>
      </c>
      <c r="AN1008" t="e">
        <f>ROUND(SUMIF(AI:AI,$AL1008,$AG:$AG)/'Stats summary'!$B$4/100000/COUNTIF(AI:AI,$AL1008)*100,0)</f>
        <v>#DIV/0!</v>
      </c>
      <c r="AO1008" t="e">
        <f>ROUND(SUMIF(AJ:AJ,$AL1008,$AG:$AG)/'Stats summary'!$B$4/100000/COUNTIF(AJ:AJ,$AL1008)*100,0)</f>
        <v>#DIV/0!</v>
      </c>
    </row>
    <row r="1009" spans="13:41">
      <c r="M1009">
        <v>1</v>
      </c>
      <c r="N1009">
        <v>264</v>
      </c>
      <c r="O1009">
        <v>71307</v>
      </c>
      <c r="P1009">
        <v>18825048</v>
      </c>
      <c r="R1009">
        <v>1007</v>
      </c>
      <c r="S1009">
        <v>251</v>
      </c>
      <c r="T1009">
        <v>252757</v>
      </c>
      <c r="AG1009">
        <v>1006</v>
      </c>
      <c r="AH1009">
        <v>0</v>
      </c>
      <c r="AI1009">
        <f t="shared" si="47"/>
        <v>504</v>
      </c>
      <c r="AJ1009">
        <f t="shared" si="48"/>
        <v>101</v>
      </c>
      <c r="AL1009">
        <f t="shared" si="46"/>
        <v>1007</v>
      </c>
      <c r="AM1009" t="e">
        <f>ROUND(SUMIF(AH:AH,$AL1009,$AG:$AG)/'Stats summary'!$B$4/100000/COUNTIF(AH:AH,$AL1009)*100,0)</f>
        <v>#DIV/0!</v>
      </c>
      <c r="AN1009" t="e">
        <f>ROUND(SUMIF(AI:AI,$AL1009,$AG:$AG)/'Stats summary'!$B$4/100000/COUNTIF(AI:AI,$AL1009)*100,0)</f>
        <v>#DIV/0!</v>
      </c>
      <c r="AO1009" t="e">
        <f>ROUND(SUMIF(AJ:AJ,$AL1009,$AG:$AG)/'Stats summary'!$B$4/100000/COUNTIF(AJ:AJ,$AL1009)*100,0)</f>
        <v>#DIV/0!</v>
      </c>
    </row>
    <row r="1010" spans="13:41">
      <c r="M1010">
        <v>2</v>
      </c>
      <c r="N1010">
        <v>264</v>
      </c>
      <c r="O1010">
        <v>20992</v>
      </c>
      <c r="P1010">
        <v>5541888</v>
      </c>
      <c r="R1010">
        <v>1008</v>
      </c>
      <c r="S1010">
        <v>1092</v>
      </c>
      <c r="T1010">
        <v>1100736</v>
      </c>
      <c r="AG1010">
        <v>1007</v>
      </c>
      <c r="AH1010">
        <v>0</v>
      </c>
      <c r="AI1010">
        <f t="shared" si="47"/>
        <v>504</v>
      </c>
      <c r="AJ1010">
        <f t="shared" si="48"/>
        <v>101</v>
      </c>
      <c r="AL1010">
        <f t="shared" si="46"/>
        <v>1008</v>
      </c>
      <c r="AM1010" t="e">
        <f>ROUND(SUMIF(AH:AH,$AL1010,$AG:$AG)/'Stats summary'!$B$4/100000/COUNTIF(AH:AH,$AL1010)*100,0)</f>
        <v>#DIV/0!</v>
      </c>
      <c r="AN1010" t="e">
        <f>ROUND(SUMIF(AI:AI,$AL1010,$AG:$AG)/'Stats summary'!$B$4/100000/COUNTIF(AI:AI,$AL1010)*100,0)</f>
        <v>#DIV/0!</v>
      </c>
      <c r="AO1010" t="e">
        <f>ROUND(SUMIF(AJ:AJ,$AL1010,$AG:$AG)/'Stats summary'!$B$4/100000/COUNTIF(AJ:AJ,$AL1010)*100,0)</f>
        <v>#DIV/0!</v>
      </c>
    </row>
    <row r="1011" spans="13:41">
      <c r="M1011">
        <v>3</v>
      </c>
      <c r="N1011">
        <v>264</v>
      </c>
      <c r="O1011">
        <v>32603</v>
      </c>
      <c r="P1011">
        <v>8607192</v>
      </c>
      <c r="R1011">
        <v>1009</v>
      </c>
      <c r="S1011">
        <v>304</v>
      </c>
      <c r="T1011">
        <v>306736</v>
      </c>
      <c r="AG1011">
        <v>1008</v>
      </c>
      <c r="AH1011">
        <v>0</v>
      </c>
      <c r="AI1011">
        <f t="shared" si="47"/>
        <v>505</v>
      </c>
      <c r="AJ1011">
        <f t="shared" si="48"/>
        <v>101</v>
      </c>
      <c r="AL1011">
        <f t="shared" si="46"/>
        <v>1009</v>
      </c>
      <c r="AM1011" t="e">
        <f>ROUND(SUMIF(AH:AH,$AL1011,$AG:$AG)/'Stats summary'!$B$4/100000/COUNTIF(AH:AH,$AL1011)*100,0)</f>
        <v>#DIV/0!</v>
      </c>
      <c r="AN1011" t="e">
        <f>ROUND(SUMIF(AI:AI,$AL1011,$AG:$AG)/'Stats summary'!$B$4/100000/COUNTIF(AI:AI,$AL1011)*100,0)</f>
        <v>#DIV/0!</v>
      </c>
      <c r="AO1011" t="e">
        <f>ROUND(SUMIF(AJ:AJ,$AL1011,$AG:$AG)/'Stats summary'!$B$4/100000/COUNTIF(AJ:AJ,$AL1011)*100,0)</f>
        <v>#DIV/0!</v>
      </c>
    </row>
    <row r="1012" spans="13:41">
      <c r="M1012">
        <v>0</v>
      </c>
      <c r="N1012">
        <v>265</v>
      </c>
      <c r="O1012">
        <v>24</v>
      </c>
      <c r="P1012">
        <v>6360</v>
      </c>
      <c r="R1012">
        <v>1010</v>
      </c>
      <c r="S1012">
        <v>407</v>
      </c>
      <c r="T1012">
        <v>411070</v>
      </c>
      <c r="AG1012">
        <v>1009</v>
      </c>
      <c r="AH1012">
        <v>0</v>
      </c>
      <c r="AI1012">
        <f t="shared" si="47"/>
        <v>505</v>
      </c>
      <c r="AJ1012">
        <f t="shared" si="48"/>
        <v>101</v>
      </c>
      <c r="AL1012">
        <f t="shared" si="46"/>
        <v>1010</v>
      </c>
      <c r="AM1012" t="e">
        <f>ROUND(SUMIF(AH:AH,$AL1012,$AG:$AG)/'Stats summary'!$B$4/100000/COUNTIF(AH:AH,$AL1012)*100,0)</f>
        <v>#DIV/0!</v>
      </c>
      <c r="AN1012" t="e">
        <f>ROUND(SUMIF(AI:AI,$AL1012,$AG:$AG)/'Stats summary'!$B$4/100000/COUNTIF(AI:AI,$AL1012)*100,0)</f>
        <v>#DIV/0!</v>
      </c>
      <c r="AO1012" t="e">
        <f>ROUND(SUMIF(AJ:AJ,$AL1012,$AG:$AG)/'Stats summary'!$B$4/100000/COUNTIF(AJ:AJ,$AL1012)*100,0)</f>
        <v>#DIV/0!</v>
      </c>
    </row>
    <row r="1013" spans="13:41">
      <c r="M1013">
        <v>1</v>
      </c>
      <c r="N1013">
        <v>265</v>
      </c>
      <c r="O1013">
        <v>1</v>
      </c>
      <c r="P1013">
        <v>265</v>
      </c>
      <c r="R1013">
        <v>1011</v>
      </c>
      <c r="S1013">
        <v>305</v>
      </c>
      <c r="T1013">
        <v>308355</v>
      </c>
      <c r="AG1013">
        <v>1010</v>
      </c>
      <c r="AH1013">
        <v>0</v>
      </c>
      <c r="AI1013">
        <f t="shared" si="47"/>
        <v>506</v>
      </c>
      <c r="AJ1013">
        <f t="shared" si="48"/>
        <v>102</v>
      </c>
      <c r="AL1013">
        <f t="shared" si="46"/>
        <v>1011</v>
      </c>
      <c r="AM1013" t="e">
        <f>ROUND(SUMIF(AH:AH,$AL1013,$AG:$AG)/'Stats summary'!$B$4/100000/COUNTIF(AH:AH,$AL1013)*100,0)</f>
        <v>#DIV/0!</v>
      </c>
      <c r="AN1013" t="e">
        <f>ROUND(SUMIF(AI:AI,$AL1013,$AG:$AG)/'Stats summary'!$B$4/100000/COUNTIF(AI:AI,$AL1013)*100,0)</f>
        <v>#DIV/0!</v>
      </c>
      <c r="AO1013" t="e">
        <f>ROUND(SUMIF(AJ:AJ,$AL1013,$AG:$AG)/'Stats summary'!$B$4/100000/COUNTIF(AJ:AJ,$AL1013)*100,0)</f>
        <v>#DIV/0!</v>
      </c>
    </row>
    <row r="1014" spans="13:41">
      <c r="M1014">
        <v>2</v>
      </c>
      <c r="N1014">
        <v>265</v>
      </c>
      <c r="O1014">
        <v>34</v>
      </c>
      <c r="P1014">
        <v>9010</v>
      </c>
      <c r="R1014">
        <v>1012</v>
      </c>
      <c r="S1014">
        <v>635</v>
      </c>
      <c r="T1014">
        <v>642620</v>
      </c>
      <c r="AG1014">
        <v>1011</v>
      </c>
      <c r="AH1014">
        <v>0</v>
      </c>
      <c r="AI1014">
        <f t="shared" si="47"/>
        <v>506</v>
      </c>
      <c r="AJ1014">
        <f t="shared" si="48"/>
        <v>102</v>
      </c>
      <c r="AL1014">
        <f t="shared" si="46"/>
        <v>1012</v>
      </c>
      <c r="AM1014" t="e">
        <f>ROUND(SUMIF(AH:AH,$AL1014,$AG:$AG)/'Stats summary'!$B$4/100000/COUNTIF(AH:AH,$AL1014)*100,0)</f>
        <v>#DIV/0!</v>
      </c>
      <c r="AN1014" t="e">
        <f>ROUND(SUMIF(AI:AI,$AL1014,$AG:$AG)/'Stats summary'!$B$4/100000/COUNTIF(AI:AI,$AL1014)*100,0)</f>
        <v>#DIV/0!</v>
      </c>
      <c r="AO1014" t="e">
        <f>ROUND(SUMIF(AJ:AJ,$AL1014,$AG:$AG)/'Stats summary'!$B$4/100000/COUNTIF(AJ:AJ,$AL1014)*100,0)</f>
        <v>#DIV/0!</v>
      </c>
    </row>
    <row r="1015" spans="13:41">
      <c r="M1015">
        <v>0</v>
      </c>
      <c r="N1015">
        <v>266</v>
      </c>
      <c r="O1015">
        <v>113</v>
      </c>
      <c r="P1015">
        <v>30058</v>
      </c>
      <c r="R1015">
        <v>1013</v>
      </c>
      <c r="S1015">
        <v>285</v>
      </c>
      <c r="T1015">
        <v>288705</v>
      </c>
      <c r="AG1015">
        <v>1012</v>
      </c>
      <c r="AH1015">
        <v>0</v>
      </c>
      <c r="AI1015">
        <f t="shared" si="47"/>
        <v>507</v>
      </c>
      <c r="AJ1015">
        <f t="shared" si="48"/>
        <v>102</v>
      </c>
      <c r="AL1015">
        <f t="shared" si="46"/>
        <v>1013</v>
      </c>
      <c r="AM1015" t="e">
        <f>ROUND(SUMIF(AH:AH,$AL1015,$AG:$AG)/'Stats summary'!$B$4/100000/COUNTIF(AH:AH,$AL1015)*100,0)</f>
        <v>#DIV/0!</v>
      </c>
      <c r="AN1015" t="e">
        <f>ROUND(SUMIF(AI:AI,$AL1015,$AG:$AG)/'Stats summary'!$B$4/100000/COUNTIF(AI:AI,$AL1015)*100,0)</f>
        <v>#DIV/0!</v>
      </c>
      <c r="AO1015" t="e">
        <f>ROUND(SUMIF(AJ:AJ,$AL1015,$AG:$AG)/'Stats summary'!$B$4/100000/COUNTIF(AJ:AJ,$AL1015)*100,0)</f>
        <v>#DIV/0!</v>
      </c>
    </row>
    <row r="1016" spans="13:41">
      <c r="M1016">
        <v>1</v>
      </c>
      <c r="N1016">
        <v>266</v>
      </c>
      <c r="O1016">
        <v>3</v>
      </c>
      <c r="P1016">
        <v>798</v>
      </c>
      <c r="R1016">
        <v>1014</v>
      </c>
      <c r="S1016">
        <v>420</v>
      </c>
      <c r="T1016">
        <v>425880</v>
      </c>
      <c r="AG1016">
        <v>1013</v>
      </c>
      <c r="AH1016">
        <v>0</v>
      </c>
      <c r="AI1016">
        <f t="shared" si="47"/>
        <v>507</v>
      </c>
      <c r="AJ1016">
        <f t="shared" si="48"/>
        <v>102</v>
      </c>
      <c r="AL1016">
        <f t="shared" si="46"/>
        <v>1014</v>
      </c>
      <c r="AM1016" t="e">
        <f>ROUND(SUMIF(AH:AH,$AL1016,$AG:$AG)/'Stats summary'!$B$4/100000/COUNTIF(AH:AH,$AL1016)*100,0)</f>
        <v>#DIV/0!</v>
      </c>
      <c r="AN1016" t="e">
        <f>ROUND(SUMIF(AI:AI,$AL1016,$AG:$AG)/'Stats summary'!$B$4/100000/COUNTIF(AI:AI,$AL1016)*100,0)</f>
        <v>#DIV/0!</v>
      </c>
      <c r="AO1016" t="e">
        <f>ROUND(SUMIF(AJ:AJ,$AL1016,$AG:$AG)/'Stats summary'!$B$4/100000/COUNTIF(AJ:AJ,$AL1016)*100,0)</f>
        <v>#DIV/0!</v>
      </c>
    </row>
    <row r="1017" spans="13:41">
      <c r="M1017">
        <v>2</v>
      </c>
      <c r="N1017">
        <v>266</v>
      </c>
      <c r="O1017">
        <v>190</v>
      </c>
      <c r="P1017">
        <v>50540</v>
      </c>
      <c r="R1017">
        <v>1015</v>
      </c>
      <c r="S1017">
        <v>244</v>
      </c>
      <c r="T1017">
        <v>247660</v>
      </c>
      <c r="AG1017">
        <v>1014</v>
      </c>
      <c r="AH1017">
        <v>0</v>
      </c>
      <c r="AI1017">
        <f t="shared" si="47"/>
        <v>508</v>
      </c>
      <c r="AJ1017">
        <f t="shared" si="48"/>
        <v>102</v>
      </c>
      <c r="AL1017">
        <f t="shared" si="46"/>
        <v>1015</v>
      </c>
      <c r="AM1017" t="e">
        <f>ROUND(SUMIF(AH:AH,$AL1017,$AG:$AG)/'Stats summary'!$B$4/100000/COUNTIF(AH:AH,$AL1017)*100,0)</f>
        <v>#DIV/0!</v>
      </c>
      <c r="AN1017" t="e">
        <f>ROUND(SUMIF(AI:AI,$AL1017,$AG:$AG)/'Stats summary'!$B$4/100000/COUNTIF(AI:AI,$AL1017)*100,0)</f>
        <v>#DIV/0!</v>
      </c>
      <c r="AO1017" t="e">
        <f>ROUND(SUMIF(AJ:AJ,$AL1017,$AG:$AG)/'Stats summary'!$B$4/100000/COUNTIF(AJ:AJ,$AL1017)*100,0)</f>
        <v>#DIV/0!</v>
      </c>
    </row>
    <row r="1018" spans="13:41">
      <c r="M1018">
        <v>3</v>
      </c>
      <c r="N1018">
        <v>266</v>
      </c>
      <c r="O1018">
        <v>1</v>
      </c>
      <c r="P1018">
        <v>266</v>
      </c>
      <c r="R1018">
        <v>1016</v>
      </c>
      <c r="S1018">
        <v>766</v>
      </c>
      <c r="T1018">
        <v>778256</v>
      </c>
      <c r="AG1018">
        <v>1015</v>
      </c>
      <c r="AH1018">
        <v>0</v>
      </c>
      <c r="AI1018">
        <f t="shared" si="47"/>
        <v>508</v>
      </c>
      <c r="AJ1018">
        <f t="shared" si="48"/>
        <v>102</v>
      </c>
      <c r="AL1018">
        <f t="shared" si="46"/>
        <v>1016</v>
      </c>
      <c r="AM1018" t="e">
        <f>ROUND(SUMIF(AH:AH,$AL1018,$AG:$AG)/'Stats summary'!$B$4/100000/COUNTIF(AH:AH,$AL1018)*100,0)</f>
        <v>#DIV/0!</v>
      </c>
      <c r="AN1018" t="e">
        <f>ROUND(SUMIF(AI:AI,$AL1018,$AG:$AG)/'Stats summary'!$B$4/100000/COUNTIF(AI:AI,$AL1018)*100,0)</f>
        <v>#DIV/0!</v>
      </c>
      <c r="AO1018" t="e">
        <f>ROUND(SUMIF(AJ:AJ,$AL1018,$AG:$AG)/'Stats summary'!$B$4/100000/COUNTIF(AJ:AJ,$AL1018)*100,0)</f>
        <v>#DIV/0!</v>
      </c>
    </row>
    <row r="1019" spans="13:41">
      <c r="M1019">
        <v>0</v>
      </c>
      <c r="N1019">
        <v>267</v>
      </c>
      <c r="O1019">
        <v>1951</v>
      </c>
      <c r="P1019">
        <v>520917</v>
      </c>
      <c r="R1019">
        <v>1017</v>
      </c>
      <c r="S1019">
        <v>244</v>
      </c>
      <c r="T1019">
        <v>248148</v>
      </c>
      <c r="AG1019">
        <v>1016</v>
      </c>
      <c r="AH1019">
        <v>0</v>
      </c>
      <c r="AI1019">
        <f t="shared" si="47"/>
        <v>509</v>
      </c>
      <c r="AJ1019">
        <f t="shared" si="48"/>
        <v>102</v>
      </c>
      <c r="AL1019">
        <f t="shared" si="46"/>
        <v>1017</v>
      </c>
      <c r="AM1019" t="e">
        <f>ROUND(SUMIF(AH:AH,$AL1019,$AG:$AG)/'Stats summary'!$B$4/100000/COUNTIF(AH:AH,$AL1019)*100,0)</f>
        <v>#DIV/0!</v>
      </c>
      <c r="AN1019" t="e">
        <f>ROUND(SUMIF(AI:AI,$AL1019,$AG:$AG)/'Stats summary'!$B$4/100000/COUNTIF(AI:AI,$AL1019)*100,0)</f>
        <v>#DIV/0!</v>
      </c>
      <c r="AO1019" t="e">
        <f>ROUND(SUMIF(AJ:AJ,$AL1019,$AG:$AG)/'Stats summary'!$B$4/100000/COUNTIF(AJ:AJ,$AL1019)*100,0)</f>
        <v>#DIV/0!</v>
      </c>
    </row>
    <row r="1020" spans="13:41">
      <c r="M1020">
        <v>1</v>
      </c>
      <c r="N1020">
        <v>267</v>
      </c>
      <c r="O1020">
        <v>99</v>
      </c>
      <c r="P1020">
        <v>26433</v>
      </c>
      <c r="R1020">
        <v>1018</v>
      </c>
      <c r="S1020">
        <v>413</v>
      </c>
      <c r="T1020">
        <v>420434</v>
      </c>
      <c r="AG1020">
        <v>1017</v>
      </c>
      <c r="AH1020">
        <v>0</v>
      </c>
      <c r="AI1020">
        <f t="shared" si="47"/>
        <v>509</v>
      </c>
      <c r="AJ1020">
        <f t="shared" si="48"/>
        <v>102</v>
      </c>
      <c r="AL1020">
        <f t="shared" si="46"/>
        <v>1018</v>
      </c>
      <c r="AM1020" t="e">
        <f>ROUND(SUMIF(AH:AH,$AL1020,$AG:$AG)/'Stats summary'!$B$4/100000/COUNTIF(AH:AH,$AL1020)*100,0)</f>
        <v>#DIV/0!</v>
      </c>
      <c r="AN1020" t="e">
        <f>ROUND(SUMIF(AI:AI,$AL1020,$AG:$AG)/'Stats summary'!$B$4/100000/COUNTIF(AI:AI,$AL1020)*100,0)</f>
        <v>#DIV/0!</v>
      </c>
      <c r="AO1020" t="e">
        <f>ROUND(SUMIF(AJ:AJ,$AL1020,$AG:$AG)/'Stats summary'!$B$4/100000/COUNTIF(AJ:AJ,$AL1020)*100,0)</f>
        <v>#DIV/0!</v>
      </c>
    </row>
    <row r="1021" spans="13:41">
      <c r="M1021">
        <v>2</v>
      </c>
      <c r="N1021">
        <v>267</v>
      </c>
      <c r="O1021">
        <v>355</v>
      </c>
      <c r="P1021">
        <v>94785</v>
      </c>
      <c r="R1021">
        <v>1019</v>
      </c>
      <c r="S1021">
        <v>228</v>
      </c>
      <c r="T1021">
        <v>232332</v>
      </c>
      <c r="AG1021">
        <v>1018</v>
      </c>
      <c r="AH1021">
        <v>0</v>
      </c>
      <c r="AI1021">
        <f t="shared" si="47"/>
        <v>510</v>
      </c>
      <c r="AJ1021">
        <f t="shared" si="48"/>
        <v>102</v>
      </c>
      <c r="AL1021">
        <f t="shared" si="46"/>
        <v>1019</v>
      </c>
      <c r="AM1021" t="e">
        <f>ROUND(SUMIF(AH:AH,$AL1021,$AG:$AG)/'Stats summary'!$B$4/100000/COUNTIF(AH:AH,$AL1021)*100,0)</f>
        <v>#DIV/0!</v>
      </c>
      <c r="AN1021" t="e">
        <f>ROUND(SUMIF(AI:AI,$AL1021,$AG:$AG)/'Stats summary'!$B$4/100000/COUNTIF(AI:AI,$AL1021)*100,0)</f>
        <v>#DIV/0!</v>
      </c>
      <c r="AO1021" t="e">
        <f>ROUND(SUMIF(AJ:AJ,$AL1021,$AG:$AG)/'Stats summary'!$B$4/100000/COUNTIF(AJ:AJ,$AL1021)*100,0)</f>
        <v>#DIV/0!</v>
      </c>
    </row>
    <row r="1022" spans="13:41">
      <c r="M1022">
        <v>3</v>
      </c>
      <c r="N1022">
        <v>267</v>
      </c>
      <c r="O1022">
        <v>7</v>
      </c>
      <c r="P1022">
        <v>1869</v>
      </c>
      <c r="R1022">
        <v>1020</v>
      </c>
      <c r="S1022">
        <v>746</v>
      </c>
      <c r="T1022">
        <v>760920</v>
      </c>
      <c r="AG1022">
        <v>1019</v>
      </c>
      <c r="AH1022">
        <v>0</v>
      </c>
      <c r="AI1022">
        <f t="shared" si="47"/>
        <v>510</v>
      </c>
      <c r="AJ1022">
        <f t="shared" si="48"/>
        <v>102</v>
      </c>
      <c r="AL1022">
        <f t="shared" si="46"/>
        <v>1020</v>
      </c>
      <c r="AM1022" t="e">
        <f>ROUND(SUMIF(AH:AH,$AL1022,$AG:$AG)/'Stats summary'!$B$4/100000/COUNTIF(AH:AH,$AL1022)*100,0)</f>
        <v>#DIV/0!</v>
      </c>
      <c r="AN1022" t="e">
        <f>ROUND(SUMIF(AI:AI,$AL1022,$AG:$AG)/'Stats summary'!$B$4/100000/COUNTIF(AI:AI,$AL1022)*100,0)</f>
        <v>#DIV/0!</v>
      </c>
      <c r="AO1022" t="e">
        <f>ROUND(SUMIF(AJ:AJ,$AL1022,$AG:$AG)/'Stats summary'!$B$4/100000/COUNTIF(AJ:AJ,$AL1022)*100,0)</f>
        <v>#DIV/0!</v>
      </c>
    </row>
    <row r="1023" spans="13:41">
      <c r="M1023">
        <v>0</v>
      </c>
      <c r="N1023">
        <v>268</v>
      </c>
      <c r="O1023">
        <v>1796</v>
      </c>
      <c r="P1023">
        <v>481328</v>
      </c>
      <c r="R1023">
        <v>1021</v>
      </c>
      <c r="S1023">
        <v>231</v>
      </c>
      <c r="T1023">
        <v>235851</v>
      </c>
      <c r="AG1023">
        <v>1020</v>
      </c>
      <c r="AH1023">
        <v>0</v>
      </c>
      <c r="AI1023">
        <f t="shared" si="47"/>
        <v>511</v>
      </c>
      <c r="AJ1023">
        <f t="shared" si="48"/>
        <v>103</v>
      </c>
      <c r="AL1023">
        <f t="shared" si="46"/>
        <v>1021</v>
      </c>
      <c r="AM1023" t="e">
        <f>ROUND(SUMIF(AH:AH,$AL1023,$AG:$AG)/'Stats summary'!$B$4/100000/COUNTIF(AH:AH,$AL1023)*100,0)</f>
        <v>#DIV/0!</v>
      </c>
      <c r="AN1023" t="e">
        <f>ROUND(SUMIF(AI:AI,$AL1023,$AG:$AG)/'Stats summary'!$B$4/100000/COUNTIF(AI:AI,$AL1023)*100,0)</f>
        <v>#DIV/0!</v>
      </c>
      <c r="AO1023" t="e">
        <f>ROUND(SUMIF(AJ:AJ,$AL1023,$AG:$AG)/'Stats summary'!$B$4/100000/COUNTIF(AJ:AJ,$AL1023)*100,0)</f>
        <v>#DIV/0!</v>
      </c>
    </row>
    <row r="1024" spans="13:41">
      <c r="M1024">
        <v>1</v>
      </c>
      <c r="N1024">
        <v>268</v>
      </c>
      <c r="O1024">
        <v>2867</v>
      </c>
      <c r="P1024">
        <v>768356</v>
      </c>
      <c r="R1024">
        <v>1022</v>
      </c>
      <c r="S1024">
        <v>357</v>
      </c>
      <c r="T1024">
        <v>364854</v>
      </c>
      <c r="AG1024">
        <v>1021</v>
      </c>
      <c r="AH1024">
        <v>0</v>
      </c>
      <c r="AI1024">
        <f t="shared" si="47"/>
        <v>511</v>
      </c>
      <c r="AJ1024">
        <f t="shared" si="48"/>
        <v>103</v>
      </c>
      <c r="AL1024">
        <f t="shared" si="46"/>
        <v>1022</v>
      </c>
      <c r="AM1024" t="e">
        <f>ROUND(SUMIF(AH:AH,$AL1024,$AG:$AG)/'Stats summary'!$B$4/100000/COUNTIF(AH:AH,$AL1024)*100,0)</f>
        <v>#DIV/0!</v>
      </c>
      <c r="AN1024" t="e">
        <f>ROUND(SUMIF(AI:AI,$AL1024,$AG:$AG)/'Stats summary'!$B$4/100000/COUNTIF(AI:AI,$AL1024)*100,0)</f>
        <v>#DIV/0!</v>
      </c>
      <c r="AO1024" t="e">
        <f>ROUND(SUMIF(AJ:AJ,$AL1024,$AG:$AG)/'Stats summary'!$B$4/100000/COUNTIF(AJ:AJ,$AL1024)*100,0)</f>
        <v>#DIV/0!</v>
      </c>
    </row>
    <row r="1025" spans="13:41">
      <c r="M1025">
        <v>2</v>
      </c>
      <c r="N1025">
        <v>268</v>
      </c>
      <c r="O1025">
        <v>432</v>
      </c>
      <c r="P1025">
        <v>115776</v>
      </c>
      <c r="R1025">
        <v>1023</v>
      </c>
      <c r="S1025">
        <v>270</v>
      </c>
      <c r="T1025">
        <v>276210</v>
      </c>
      <c r="AG1025">
        <v>1022</v>
      </c>
      <c r="AH1025">
        <v>0</v>
      </c>
      <c r="AI1025">
        <f t="shared" si="47"/>
        <v>512</v>
      </c>
      <c r="AJ1025">
        <f t="shared" si="48"/>
        <v>103</v>
      </c>
      <c r="AL1025">
        <f t="shared" si="46"/>
        <v>1023</v>
      </c>
      <c r="AM1025" t="e">
        <f>ROUND(SUMIF(AH:AH,$AL1025,$AG:$AG)/'Stats summary'!$B$4/100000/COUNTIF(AH:AH,$AL1025)*100,0)</f>
        <v>#DIV/0!</v>
      </c>
      <c r="AN1025" t="e">
        <f>ROUND(SUMIF(AI:AI,$AL1025,$AG:$AG)/'Stats summary'!$B$4/100000/COUNTIF(AI:AI,$AL1025)*100,0)</f>
        <v>#DIV/0!</v>
      </c>
      <c r="AO1025" t="e">
        <f>ROUND(SUMIF(AJ:AJ,$AL1025,$AG:$AG)/'Stats summary'!$B$4/100000/COUNTIF(AJ:AJ,$AL1025)*100,0)</f>
        <v>#DIV/0!</v>
      </c>
    </row>
    <row r="1026" spans="13:41">
      <c r="M1026">
        <v>3</v>
      </c>
      <c r="N1026">
        <v>268</v>
      </c>
      <c r="O1026">
        <v>544</v>
      </c>
      <c r="P1026">
        <v>145792</v>
      </c>
      <c r="R1026">
        <v>1024</v>
      </c>
      <c r="S1026">
        <v>1008</v>
      </c>
      <c r="T1026">
        <v>1032192</v>
      </c>
      <c r="AG1026">
        <v>1023</v>
      </c>
      <c r="AH1026">
        <v>0</v>
      </c>
      <c r="AI1026">
        <f t="shared" si="47"/>
        <v>512</v>
      </c>
      <c r="AJ1026">
        <f t="shared" si="48"/>
        <v>103</v>
      </c>
      <c r="AL1026">
        <f t="shared" si="46"/>
        <v>1024</v>
      </c>
      <c r="AM1026" t="e">
        <f>ROUND(SUMIF(AH:AH,$AL1026,$AG:$AG)/'Stats summary'!$B$4/100000/COUNTIF(AH:AH,$AL1026)*100,0)</f>
        <v>#DIV/0!</v>
      </c>
      <c r="AN1026" t="e">
        <f>ROUND(SUMIF(AI:AI,$AL1026,$AG:$AG)/'Stats summary'!$B$4/100000/COUNTIF(AI:AI,$AL1026)*100,0)</f>
        <v>#DIV/0!</v>
      </c>
      <c r="AO1026" t="e">
        <f>ROUND(SUMIF(AJ:AJ,$AL1026,$AG:$AG)/'Stats summary'!$B$4/100000/COUNTIF(AJ:AJ,$AL1026)*100,0)</f>
        <v>#DIV/0!</v>
      </c>
    </row>
    <row r="1027" spans="13:41">
      <c r="M1027">
        <v>0</v>
      </c>
      <c r="N1027">
        <v>269</v>
      </c>
      <c r="O1027">
        <v>874</v>
      </c>
      <c r="P1027">
        <v>235106</v>
      </c>
      <c r="R1027">
        <v>1025</v>
      </c>
      <c r="S1027">
        <v>246</v>
      </c>
      <c r="T1027">
        <v>252150</v>
      </c>
      <c r="AG1027">
        <v>1024</v>
      </c>
      <c r="AH1027">
        <v>0</v>
      </c>
      <c r="AI1027">
        <f t="shared" si="47"/>
        <v>513</v>
      </c>
      <c r="AJ1027">
        <f t="shared" si="48"/>
        <v>103</v>
      </c>
      <c r="AL1027">
        <f t="shared" si="46"/>
        <v>1025</v>
      </c>
      <c r="AM1027" t="e">
        <f>ROUND(SUMIF(AH:AH,$AL1027,$AG:$AG)/'Stats summary'!$B$4/100000/COUNTIF(AH:AH,$AL1027)*100,0)</f>
        <v>#DIV/0!</v>
      </c>
      <c r="AN1027" t="e">
        <f>ROUND(SUMIF(AI:AI,$AL1027,$AG:$AG)/'Stats summary'!$B$4/100000/COUNTIF(AI:AI,$AL1027)*100,0)</f>
        <v>#DIV/0!</v>
      </c>
      <c r="AO1027" t="e">
        <f>ROUND(SUMIF(AJ:AJ,$AL1027,$AG:$AG)/'Stats summary'!$B$4/100000/COUNTIF(AJ:AJ,$AL1027)*100,0)</f>
        <v>#DIV/0!</v>
      </c>
    </row>
    <row r="1028" spans="13:41">
      <c r="M1028">
        <v>1</v>
      </c>
      <c r="N1028">
        <v>269</v>
      </c>
      <c r="O1028">
        <v>64</v>
      </c>
      <c r="P1028">
        <v>17216</v>
      </c>
      <c r="R1028">
        <v>1026</v>
      </c>
      <c r="S1028">
        <v>384</v>
      </c>
      <c r="T1028">
        <v>393984</v>
      </c>
      <c r="AG1028">
        <v>1025</v>
      </c>
      <c r="AH1028">
        <v>0</v>
      </c>
      <c r="AI1028">
        <f t="shared" si="47"/>
        <v>513</v>
      </c>
      <c r="AJ1028">
        <f t="shared" si="48"/>
        <v>103</v>
      </c>
      <c r="AL1028">
        <f t="shared" ref="AL1028:AL1091" si="49">AL1027+1</f>
        <v>1026</v>
      </c>
      <c r="AM1028" t="e">
        <f>ROUND(SUMIF(AH:AH,$AL1028,$AG:$AG)/'Stats summary'!$B$4/100000/COUNTIF(AH:AH,$AL1028)*100,0)</f>
        <v>#DIV/0!</v>
      </c>
      <c r="AN1028" t="e">
        <f>ROUND(SUMIF(AI:AI,$AL1028,$AG:$AG)/'Stats summary'!$B$4/100000/COUNTIF(AI:AI,$AL1028)*100,0)</f>
        <v>#DIV/0!</v>
      </c>
      <c r="AO1028" t="e">
        <f>ROUND(SUMIF(AJ:AJ,$AL1028,$AG:$AG)/'Stats summary'!$B$4/100000/COUNTIF(AJ:AJ,$AL1028)*100,0)</f>
        <v>#DIV/0!</v>
      </c>
    </row>
    <row r="1029" spans="13:41">
      <c r="M1029">
        <v>2</v>
      </c>
      <c r="N1029">
        <v>269</v>
      </c>
      <c r="O1029">
        <v>134</v>
      </c>
      <c r="P1029">
        <v>36046</v>
      </c>
      <c r="R1029">
        <v>1027</v>
      </c>
      <c r="S1029">
        <v>258</v>
      </c>
      <c r="T1029">
        <v>264966</v>
      </c>
      <c r="AG1029">
        <v>1026</v>
      </c>
      <c r="AH1029">
        <v>0</v>
      </c>
      <c r="AI1029">
        <f t="shared" si="47"/>
        <v>514</v>
      </c>
      <c r="AJ1029">
        <f t="shared" si="48"/>
        <v>103</v>
      </c>
      <c r="AL1029">
        <f t="shared" si="49"/>
        <v>1027</v>
      </c>
      <c r="AM1029" t="e">
        <f>ROUND(SUMIF(AH:AH,$AL1029,$AG:$AG)/'Stats summary'!$B$4/100000/COUNTIF(AH:AH,$AL1029)*100,0)</f>
        <v>#DIV/0!</v>
      </c>
      <c r="AN1029" t="e">
        <f>ROUND(SUMIF(AI:AI,$AL1029,$AG:$AG)/'Stats summary'!$B$4/100000/COUNTIF(AI:AI,$AL1029)*100,0)</f>
        <v>#DIV/0!</v>
      </c>
      <c r="AO1029" t="e">
        <f>ROUND(SUMIF(AJ:AJ,$AL1029,$AG:$AG)/'Stats summary'!$B$4/100000/COUNTIF(AJ:AJ,$AL1029)*100,0)</f>
        <v>#DIV/0!</v>
      </c>
    </row>
    <row r="1030" spans="13:41">
      <c r="M1030">
        <v>3</v>
      </c>
      <c r="N1030">
        <v>269</v>
      </c>
      <c r="O1030">
        <v>7</v>
      </c>
      <c r="P1030">
        <v>1883</v>
      </c>
      <c r="R1030">
        <v>1028</v>
      </c>
      <c r="S1030">
        <v>597</v>
      </c>
      <c r="T1030">
        <v>613716</v>
      </c>
      <c r="AG1030">
        <v>1027</v>
      </c>
      <c r="AH1030">
        <v>0</v>
      </c>
      <c r="AI1030">
        <f t="shared" ref="AI1030:AI1093" si="50">AI1028+1</f>
        <v>514</v>
      </c>
      <c r="AJ1030">
        <f t="shared" si="48"/>
        <v>103</v>
      </c>
      <c r="AL1030">
        <f t="shared" si="49"/>
        <v>1028</v>
      </c>
      <c r="AM1030" t="e">
        <f>ROUND(SUMIF(AH:AH,$AL1030,$AG:$AG)/'Stats summary'!$B$4/100000/COUNTIF(AH:AH,$AL1030)*100,0)</f>
        <v>#DIV/0!</v>
      </c>
      <c r="AN1030" t="e">
        <f>ROUND(SUMIF(AI:AI,$AL1030,$AG:$AG)/'Stats summary'!$B$4/100000/COUNTIF(AI:AI,$AL1030)*100,0)</f>
        <v>#DIV/0!</v>
      </c>
      <c r="AO1030" t="e">
        <f>ROUND(SUMIF(AJ:AJ,$AL1030,$AG:$AG)/'Stats summary'!$B$4/100000/COUNTIF(AJ:AJ,$AL1030)*100,0)</f>
        <v>#DIV/0!</v>
      </c>
    </row>
    <row r="1031" spans="13:41">
      <c r="M1031">
        <v>0</v>
      </c>
      <c r="N1031">
        <v>270</v>
      </c>
      <c r="O1031">
        <v>1715</v>
      </c>
      <c r="P1031">
        <v>463050</v>
      </c>
      <c r="R1031">
        <v>1029</v>
      </c>
      <c r="S1031">
        <v>218</v>
      </c>
      <c r="T1031">
        <v>224322</v>
      </c>
      <c r="AG1031">
        <v>1028</v>
      </c>
      <c r="AH1031">
        <v>0</v>
      </c>
      <c r="AI1031">
        <f t="shared" si="50"/>
        <v>515</v>
      </c>
      <c r="AJ1031">
        <f t="shared" si="48"/>
        <v>103</v>
      </c>
      <c r="AL1031">
        <f t="shared" si="49"/>
        <v>1029</v>
      </c>
      <c r="AM1031" t="e">
        <f>ROUND(SUMIF(AH:AH,$AL1031,$AG:$AG)/'Stats summary'!$B$4/100000/COUNTIF(AH:AH,$AL1031)*100,0)</f>
        <v>#DIV/0!</v>
      </c>
      <c r="AN1031" t="e">
        <f>ROUND(SUMIF(AI:AI,$AL1031,$AG:$AG)/'Stats summary'!$B$4/100000/COUNTIF(AI:AI,$AL1031)*100,0)</f>
        <v>#DIV/0!</v>
      </c>
      <c r="AO1031" t="e">
        <f>ROUND(SUMIF(AJ:AJ,$AL1031,$AG:$AG)/'Stats summary'!$B$4/100000/COUNTIF(AJ:AJ,$AL1031)*100,0)</f>
        <v>#DIV/0!</v>
      </c>
    </row>
    <row r="1032" spans="13:41">
      <c r="M1032">
        <v>1</v>
      </c>
      <c r="N1032">
        <v>270</v>
      </c>
      <c r="O1032">
        <v>158</v>
      </c>
      <c r="P1032">
        <v>42660</v>
      </c>
      <c r="R1032">
        <v>1030</v>
      </c>
      <c r="S1032">
        <v>338</v>
      </c>
      <c r="T1032">
        <v>348140</v>
      </c>
      <c r="AG1032">
        <v>1029</v>
      </c>
      <c r="AH1032">
        <v>0</v>
      </c>
      <c r="AI1032">
        <f t="shared" si="50"/>
        <v>515</v>
      </c>
      <c r="AJ1032">
        <f t="shared" si="48"/>
        <v>103</v>
      </c>
      <c r="AL1032">
        <f t="shared" si="49"/>
        <v>1030</v>
      </c>
      <c r="AM1032" t="e">
        <f>ROUND(SUMIF(AH:AH,$AL1032,$AG:$AG)/'Stats summary'!$B$4/100000/COUNTIF(AH:AH,$AL1032)*100,0)</f>
        <v>#DIV/0!</v>
      </c>
      <c r="AN1032" t="e">
        <f>ROUND(SUMIF(AI:AI,$AL1032,$AG:$AG)/'Stats summary'!$B$4/100000/COUNTIF(AI:AI,$AL1032)*100,0)</f>
        <v>#DIV/0!</v>
      </c>
      <c r="AO1032" t="e">
        <f>ROUND(SUMIF(AJ:AJ,$AL1032,$AG:$AG)/'Stats summary'!$B$4/100000/COUNTIF(AJ:AJ,$AL1032)*100,0)</f>
        <v>#DIV/0!</v>
      </c>
    </row>
    <row r="1033" spans="13:41">
      <c r="M1033">
        <v>2</v>
      </c>
      <c r="N1033">
        <v>270</v>
      </c>
      <c r="O1033">
        <v>1286</v>
      </c>
      <c r="P1033">
        <v>347220</v>
      </c>
      <c r="R1033">
        <v>1031</v>
      </c>
      <c r="S1033">
        <v>241</v>
      </c>
      <c r="T1033">
        <v>248471</v>
      </c>
      <c r="AG1033">
        <v>1030</v>
      </c>
      <c r="AH1033">
        <v>0</v>
      </c>
      <c r="AI1033">
        <f t="shared" si="50"/>
        <v>516</v>
      </c>
      <c r="AJ1033">
        <f t="shared" si="48"/>
        <v>104</v>
      </c>
      <c r="AL1033">
        <f t="shared" si="49"/>
        <v>1031</v>
      </c>
      <c r="AM1033" t="e">
        <f>ROUND(SUMIF(AH:AH,$AL1033,$AG:$AG)/'Stats summary'!$B$4/100000/COUNTIF(AH:AH,$AL1033)*100,0)</f>
        <v>#DIV/0!</v>
      </c>
      <c r="AN1033" t="e">
        <f>ROUND(SUMIF(AI:AI,$AL1033,$AG:$AG)/'Stats summary'!$B$4/100000/COUNTIF(AI:AI,$AL1033)*100,0)</f>
        <v>#DIV/0!</v>
      </c>
      <c r="AO1033" t="e">
        <f>ROUND(SUMIF(AJ:AJ,$AL1033,$AG:$AG)/'Stats summary'!$B$4/100000/COUNTIF(AJ:AJ,$AL1033)*100,0)</f>
        <v>#DIV/0!</v>
      </c>
    </row>
    <row r="1034" spans="13:41">
      <c r="M1034">
        <v>3</v>
      </c>
      <c r="N1034">
        <v>270</v>
      </c>
      <c r="O1034">
        <v>19</v>
      </c>
      <c r="P1034">
        <v>5130</v>
      </c>
      <c r="R1034">
        <v>1032</v>
      </c>
      <c r="S1034">
        <v>844</v>
      </c>
      <c r="T1034">
        <v>871008</v>
      </c>
      <c r="AG1034">
        <v>1031</v>
      </c>
      <c r="AH1034">
        <v>0</v>
      </c>
      <c r="AI1034">
        <f t="shared" si="50"/>
        <v>516</v>
      </c>
      <c r="AJ1034">
        <f t="shared" si="48"/>
        <v>104</v>
      </c>
      <c r="AL1034">
        <f t="shared" si="49"/>
        <v>1032</v>
      </c>
      <c r="AM1034" t="e">
        <f>ROUND(SUMIF(AH:AH,$AL1034,$AG:$AG)/'Stats summary'!$B$4/100000/COUNTIF(AH:AH,$AL1034)*100,0)</f>
        <v>#DIV/0!</v>
      </c>
      <c r="AN1034" t="e">
        <f>ROUND(SUMIF(AI:AI,$AL1034,$AG:$AG)/'Stats summary'!$B$4/100000/COUNTIF(AI:AI,$AL1034)*100,0)</f>
        <v>#DIV/0!</v>
      </c>
      <c r="AO1034" t="e">
        <f>ROUND(SUMIF(AJ:AJ,$AL1034,$AG:$AG)/'Stats summary'!$B$4/100000/COUNTIF(AJ:AJ,$AL1034)*100,0)</f>
        <v>#DIV/0!</v>
      </c>
    </row>
    <row r="1035" spans="13:41">
      <c r="M1035">
        <v>0</v>
      </c>
      <c r="N1035">
        <v>271</v>
      </c>
      <c r="O1035">
        <v>772</v>
      </c>
      <c r="P1035">
        <v>209212</v>
      </c>
      <c r="R1035">
        <v>1033</v>
      </c>
      <c r="S1035">
        <v>213</v>
      </c>
      <c r="T1035">
        <v>220029</v>
      </c>
      <c r="AG1035">
        <v>1032</v>
      </c>
      <c r="AH1035">
        <v>0</v>
      </c>
      <c r="AI1035">
        <f t="shared" si="50"/>
        <v>517</v>
      </c>
      <c r="AJ1035">
        <f t="shared" si="48"/>
        <v>104</v>
      </c>
      <c r="AL1035">
        <f t="shared" si="49"/>
        <v>1033</v>
      </c>
      <c r="AM1035" t="e">
        <f>ROUND(SUMIF(AH:AH,$AL1035,$AG:$AG)/'Stats summary'!$B$4/100000/COUNTIF(AH:AH,$AL1035)*100,0)</f>
        <v>#DIV/0!</v>
      </c>
      <c r="AN1035" t="e">
        <f>ROUND(SUMIF(AI:AI,$AL1035,$AG:$AG)/'Stats summary'!$B$4/100000/COUNTIF(AI:AI,$AL1035)*100,0)</f>
        <v>#DIV/0!</v>
      </c>
      <c r="AO1035" t="e">
        <f>ROUND(SUMIF(AJ:AJ,$AL1035,$AG:$AG)/'Stats summary'!$B$4/100000/COUNTIF(AJ:AJ,$AL1035)*100,0)</f>
        <v>#DIV/0!</v>
      </c>
    </row>
    <row r="1036" spans="13:41">
      <c r="M1036">
        <v>1</v>
      </c>
      <c r="N1036">
        <v>271</v>
      </c>
      <c r="O1036">
        <v>33</v>
      </c>
      <c r="P1036">
        <v>8943</v>
      </c>
      <c r="R1036">
        <v>1034</v>
      </c>
      <c r="S1036">
        <v>398</v>
      </c>
      <c r="T1036">
        <v>411532</v>
      </c>
      <c r="AG1036">
        <v>1033</v>
      </c>
      <c r="AH1036">
        <v>0</v>
      </c>
      <c r="AI1036">
        <f t="shared" si="50"/>
        <v>517</v>
      </c>
      <c r="AJ1036">
        <f t="shared" si="48"/>
        <v>104</v>
      </c>
      <c r="AL1036">
        <f t="shared" si="49"/>
        <v>1034</v>
      </c>
      <c r="AM1036" t="e">
        <f>ROUND(SUMIF(AH:AH,$AL1036,$AG:$AG)/'Stats summary'!$B$4/100000/COUNTIF(AH:AH,$AL1036)*100,0)</f>
        <v>#DIV/0!</v>
      </c>
      <c r="AN1036" t="e">
        <f>ROUND(SUMIF(AI:AI,$AL1036,$AG:$AG)/'Stats summary'!$B$4/100000/COUNTIF(AI:AI,$AL1036)*100,0)</f>
        <v>#DIV/0!</v>
      </c>
      <c r="AO1036" t="e">
        <f>ROUND(SUMIF(AJ:AJ,$AL1036,$AG:$AG)/'Stats summary'!$B$4/100000/COUNTIF(AJ:AJ,$AL1036)*100,0)</f>
        <v>#DIV/0!</v>
      </c>
    </row>
    <row r="1037" spans="13:41">
      <c r="M1037">
        <v>2</v>
      </c>
      <c r="N1037">
        <v>271</v>
      </c>
      <c r="O1037">
        <v>164</v>
      </c>
      <c r="P1037">
        <v>44444</v>
      </c>
      <c r="R1037">
        <v>1035</v>
      </c>
      <c r="S1037">
        <v>258</v>
      </c>
      <c r="T1037">
        <v>267030</v>
      </c>
      <c r="AG1037">
        <v>1034</v>
      </c>
      <c r="AH1037">
        <v>0</v>
      </c>
      <c r="AI1037">
        <f t="shared" si="50"/>
        <v>518</v>
      </c>
      <c r="AJ1037">
        <f t="shared" si="48"/>
        <v>104</v>
      </c>
      <c r="AL1037">
        <f t="shared" si="49"/>
        <v>1035</v>
      </c>
      <c r="AM1037" t="e">
        <f>ROUND(SUMIF(AH:AH,$AL1037,$AG:$AG)/'Stats summary'!$B$4/100000/COUNTIF(AH:AH,$AL1037)*100,0)</f>
        <v>#DIV/0!</v>
      </c>
      <c r="AN1037" t="e">
        <f>ROUND(SUMIF(AI:AI,$AL1037,$AG:$AG)/'Stats summary'!$B$4/100000/COUNTIF(AI:AI,$AL1037)*100,0)</f>
        <v>#DIV/0!</v>
      </c>
      <c r="AO1037" t="e">
        <f>ROUND(SUMIF(AJ:AJ,$AL1037,$AG:$AG)/'Stats summary'!$B$4/100000/COUNTIF(AJ:AJ,$AL1037)*100,0)</f>
        <v>#DIV/0!</v>
      </c>
    </row>
    <row r="1038" spans="13:41">
      <c r="M1038">
        <v>3</v>
      </c>
      <c r="N1038">
        <v>271</v>
      </c>
      <c r="O1038">
        <v>11</v>
      </c>
      <c r="P1038">
        <v>2981</v>
      </c>
      <c r="R1038">
        <v>1036</v>
      </c>
      <c r="S1038">
        <v>639</v>
      </c>
      <c r="T1038">
        <v>662004</v>
      </c>
      <c r="AG1038">
        <v>1035</v>
      </c>
      <c r="AH1038">
        <v>0</v>
      </c>
      <c r="AI1038">
        <f t="shared" si="50"/>
        <v>518</v>
      </c>
      <c r="AJ1038">
        <f t="shared" ref="AJ1038:AJ1101" si="51">AJ1028+1</f>
        <v>104</v>
      </c>
      <c r="AL1038">
        <f t="shared" si="49"/>
        <v>1036</v>
      </c>
      <c r="AM1038" t="e">
        <f>ROUND(SUMIF(AH:AH,$AL1038,$AG:$AG)/'Stats summary'!$B$4/100000/COUNTIF(AH:AH,$AL1038)*100,0)</f>
        <v>#DIV/0!</v>
      </c>
      <c r="AN1038" t="e">
        <f>ROUND(SUMIF(AI:AI,$AL1038,$AG:$AG)/'Stats summary'!$B$4/100000/COUNTIF(AI:AI,$AL1038)*100,0)</f>
        <v>#DIV/0!</v>
      </c>
      <c r="AO1038" t="e">
        <f>ROUND(SUMIF(AJ:AJ,$AL1038,$AG:$AG)/'Stats summary'!$B$4/100000/COUNTIF(AJ:AJ,$AL1038)*100,0)</f>
        <v>#DIV/0!</v>
      </c>
    </row>
    <row r="1039" spans="13:41">
      <c r="M1039">
        <v>0</v>
      </c>
      <c r="N1039">
        <v>272</v>
      </c>
      <c r="O1039">
        <v>2147</v>
      </c>
      <c r="P1039">
        <v>583984</v>
      </c>
      <c r="R1039">
        <v>1037</v>
      </c>
      <c r="S1039">
        <v>239</v>
      </c>
      <c r="T1039">
        <v>247843</v>
      </c>
      <c r="AG1039">
        <v>1036</v>
      </c>
      <c r="AH1039">
        <v>0</v>
      </c>
      <c r="AI1039">
        <f t="shared" si="50"/>
        <v>519</v>
      </c>
      <c r="AJ1039">
        <f t="shared" si="51"/>
        <v>104</v>
      </c>
      <c r="AL1039">
        <f t="shared" si="49"/>
        <v>1037</v>
      </c>
      <c r="AM1039" t="e">
        <f>ROUND(SUMIF(AH:AH,$AL1039,$AG:$AG)/'Stats summary'!$B$4/100000/COUNTIF(AH:AH,$AL1039)*100,0)</f>
        <v>#DIV/0!</v>
      </c>
      <c r="AN1039" t="e">
        <f>ROUND(SUMIF(AI:AI,$AL1039,$AG:$AG)/'Stats summary'!$B$4/100000/COUNTIF(AI:AI,$AL1039)*100,0)</f>
        <v>#DIV/0!</v>
      </c>
      <c r="AO1039" t="e">
        <f>ROUND(SUMIF(AJ:AJ,$AL1039,$AG:$AG)/'Stats summary'!$B$4/100000/COUNTIF(AJ:AJ,$AL1039)*100,0)</f>
        <v>#DIV/0!</v>
      </c>
    </row>
    <row r="1040" spans="13:41">
      <c r="M1040">
        <v>1</v>
      </c>
      <c r="N1040">
        <v>272</v>
      </c>
      <c r="O1040">
        <v>5955</v>
      </c>
      <c r="P1040">
        <v>1619760</v>
      </c>
      <c r="R1040">
        <v>1038</v>
      </c>
      <c r="S1040">
        <v>366</v>
      </c>
      <c r="T1040">
        <v>379908</v>
      </c>
      <c r="AG1040">
        <v>1037</v>
      </c>
      <c r="AH1040">
        <v>0</v>
      </c>
      <c r="AI1040">
        <f t="shared" si="50"/>
        <v>519</v>
      </c>
      <c r="AJ1040">
        <f t="shared" si="51"/>
        <v>104</v>
      </c>
      <c r="AL1040">
        <f t="shared" si="49"/>
        <v>1038</v>
      </c>
      <c r="AM1040" t="e">
        <f>ROUND(SUMIF(AH:AH,$AL1040,$AG:$AG)/'Stats summary'!$B$4/100000/COUNTIF(AH:AH,$AL1040)*100,0)</f>
        <v>#DIV/0!</v>
      </c>
      <c r="AN1040" t="e">
        <f>ROUND(SUMIF(AI:AI,$AL1040,$AG:$AG)/'Stats summary'!$B$4/100000/COUNTIF(AI:AI,$AL1040)*100,0)</f>
        <v>#DIV/0!</v>
      </c>
      <c r="AO1040" t="e">
        <f>ROUND(SUMIF(AJ:AJ,$AL1040,$AG:$AG)/'Stats summary'!$B$4/100000/COUNTIF(AJ:AJ,$AL1040)*100,0)</f>
        <v>#DIV/0!</v>
      </c>
    </row>
    <row r="1041" spans="13:41">
      <c r="M1041">
        <v>2</v>
      </c>
      <c r="N1041">
        <v>272</v>
      </c>
      <c r="O1041">
        <v>459</v>
      </c>
      <c r="P1041">
        <v>124848</v>
      </c>
      <c r="R1041">
        <v>1039</v>
      </c>
      <c r="S1041">
        <v>218</v>
      </c>
      <c r="T1041">
        <v>226502</v>
      </c>
      <c r="AG1041">
        <v>1038</v>
      </c>
      <c r="AH1041">
        <v>0</v>
      </c>
      <c r="AI1041">
        <f t="shared" si="50"/>
        <v>520</v>
      </c>
      <c r="AJ1041">
        <f t="shared" si="51"/>
        <v>104</v>
      </c>
      <c r="AL1041">
        <f t="shared" si="49"/>
        <v>1039</v>
      </c>
      <c r="AM1041" t="e">
        <f>ROUND(SUMIF(AH:AH,$AL1041,$AG:$AG)/'Stats summary'!$B$4/100000/COUNTIF(AH:AH,$AL1041)*100,0)</f>
        <v>#DIV/0!</v>
      </c>
      <c r="AN1041" t="e">
        <f>ROUND(SUMIF(AI:AI,$AL1041,$AG:$AG)/'Stats summary'!$B$4/100000/COUNTIF(AI:AI,$AL1041)*100,0)</f>
        <v>#DIV/0!</v>
      </c>
      <c r="AO1041" t="e">
        <f>ROUND(SUMIF(AJ:AJ,$AL1041,$AG:$AG)/'Stats summary'!$B$4/100000/COUNTIF(AJ:AJ,$AL1041)*100,0)</f>
        <v>#DIV/0!</v>
      </c>
    </row>
    <row r="1042" spans="13:41">
      <c r="M1042">
        <v>3</v>
      </c>
      <c r="N1042">
        <v>272</v>
      </c>
      <c r="O1042">
        <v>3238</v>
      </c>
      <c r="P1042">
        <v>880736</v>
      </c>
      <c r="R1042">
        <v>1040</v>
      </c>
      <c r="S1042">
        <v>1035</v>
      </c>
      <c r="T1042">
        <v>1076400</v>
      </c>
      <c r="AG1042">
        <v>1039</v>
      </c>
      <c r="AH1042">
        <v>0</v>
      </c>
      <c r="AI1042">
        <f t="shared" si="50"/>
        <v>520</v>
      </c>
      <c r="AJ1042">
        <f t="shared" si="51"/>
        <v>104</v>
      </c>
      <c r="AL1042">
        <f t="shared" si="49"/>
        <v>1040</v>
      </c>
      <c r="AM1042" t="e">
        <f>ROUND(SUMIF(AH:AH,$AL1042,$AG:$AG)/'Stats summary'!$B$4/100000/COUNTIF(AH:AH,$AL1042)*100,0)</f>
        <v>#DIV/0!</v>
      </c>
      <c r="AN1042" t="e">
        <f>ROUND(SUMIF(AI:AI,$AL1042,$AG:$AG)/'Stats summary'!$B$4/100000/COUNTIF(AI:AI,$AL1042)*100,0)</f>
        <v>#DIV/0!</v>
      </c>
      <c r="AO1042" t="e">
        <f>ROUND(SUMIF(AJ:AJ,$AL1042,$AG:$AG)/'Stats summary'!$B$4/100000/COUNTIF(AJ:AJ,$AL1042)*100,0)</f>
        <v>#DIV/0!</v>
      </c>
    </row>
    <row r="1043" spans="13:41">
      <c r="M1043">
        <v>0</v>
      </c>
      <c r="N1043">
        <v>273</v>
      </c>
      <c r="O1043">
        <v>205</v>
      </c>
      <c r="P1043">
        <v>55965</v>
      </c>
      <c r="R1043">
        <v>1041</v>
      </c>
      <c r="S1043">
        <v>242</v>
      </c>
      <c r="T1043">
        <v>251922</v>
      </c>
      <c r="AG1043">
        <v>1040</v>
      </c>
      <c r="AH1043">
        <v>0</v>
      </c>
      <c r="AI1043">
        <f t="shared" si="50"/>
        <v>521</v>
      </c>
      <c r="AJ1043">
        <f t="shared" si="51"/>
        <v>105</v>
      </c>
      <c r="AL1043">
        <f t="shared" si="49"/>
        <v>1041</v>
      </c>
      <c r="AM1043" t="e">
        <f>ROUND(SUMIF(AH:AH,$AL1043,$AG:$AG)/'Stats summary'!$B$4/100000/COUNTIF(AH:AH,$AL1043)*100,0)</f>
        <v>#DIV/0!</v>
      </c>
      <c r="AN1043" t="e">
        <f>ROUND(SUMIF(AI:AI,$AL1043,$AG:$AG)/'Stats summary'!$B$4/100000/COUNTIF(AI:AI,$AL1043)*100,0)</f>
        <v>#DIV/0!</v>
      </c>
      <c r="AO1043" t="e">
        <f>ROUND(SUMIF(AJ:AJ,$AL1043,$AG:$AG)/'Stats summary'!$B$4/100000/COUNTIF(AJ:AJ,$AL1043)*100,0)</f>
        <v>#DIV/0!</v>
      </c>
    </row>
    <row r="1044" spans="13:41">
      <c r="M1044">
        <v>1</v>
      </c>
      <c r="N1044">
        <v>273</v>
      </c>
      <c r="O1044">
        <v>76</v>
      </c>
      <c r="P1044">
        <v>20748</v>
      </c>
      <c r="R1044">
        <v>1042</v>
      </c>
      <c r="S1044">
        <v>353</v>
      </c>
      <c r="T1044">
        <v>367826</v>
      </c>
      <c r="AG1044">
        <v>1041</v>
      </c>
      <c r="AH1044">
        <v>0</v>
      </c>
      <c r="AI1044">
        <f t="shared" si="50"/>
        <v>521</v>
      </c>
      <c r="AJ1044">
        <f t="shared" si="51"/>
        <v>105</v>
      </c>
      <c r="AL1044">
        <f t="shared" si="49"/>
        <v>1042</v>
      </c>
      <c r="AM1044" t="e">
        <f>ROUND(SUMIF(AH:AH,$AL1044,$AG:$AG)/'Stats summary'!$B$4/100000/COUNTIF(AH:AH,$AL1044)*100,0)</f>
        <v>#DIV/0!</v>
      </c>
      <c r="AN1044" t="e">
        <f>ROUND(SUMIF(AI:AI,$AL1044,$AG:$AG)/'Stats summary'!$B$4/100000/COUNTIF(AI:AI,$AL1044)*100,0)</f>
        <v>#DIV/0!</v>
      </c>
      <c r="AO1044" t="e">
        <f>ROUND(SUMIF(AJ:AJ,$AL1044,$AG:$AG)/'Stats summary'!$B$4/100000/COUNTIF(AJ:AJ,$AL1044)*100,0)</f>
        <v>#DIV/0!</v>
      </c>
    </row>
    <row r="1045" spans="13:41">
      <c r="M1045">
        <v>2</v>
      </c>
      <c r="N1045">
        <v>273</v>
      </c>
      <c r="O1045">
        <v>215</v>
      </c>
      <c r="P1045">
        <v>58695</v>
      </c>
      <c r="R1045">
        <v>1043</v>
      </c>
      <c r="S1045">
        <v>174</v>
      </c>
      <c r="T1045">
        <v>181482</v>
      </c>
      <c r="AG1045">
        <v>1042</v>
      </c>
      <c r="AH1045">
        <v>0</v>
      </c>
      <c r="AI1045">
        <f t="shared" si="50"/>
        <v>522</v>
      </c>
      <c r="AJ1045">
        <f t="shared" si="51"/>
        <v>105</v>
      </c>
      <c r="AL1045">
        <f t="shared" si="49"/>
        <v>1043</v>
      </c>
      <c r="AM1045" t="e">
        <f>ROUND(SUMIF(AH:AH,$AL1045,$AG:$AG)/'Stats summary'!$B$4/100000/COUNTIF(AH:AH,$AL1045)*100,0)</f>
        <v>#DIV/0!</v>
      </c>
      <c r="AN1045" t="e">
        <f>ROUND(SUMIF(AI:AI,$AL1045,$AG:$AG)/'Stats summary'!$B$4/100000/COUNTIF(AI:AI,$AL1045)*100,0)</f>
        <v>#DIV/0!</v>
      </c>
      <c r="AO1045" t="e">
        <f>ROUND(SUMIF(AJ:AJ,$AL1045,$AG:$AG)/'Stats summary'!$B$4/100000/COUNTIF(AJ:AJ,$AL1045)*100,0)</f>
        <v>#DIV/0!</v>
      </c>
    </row>
    <row r="1046" spans="13:41">
      <c r="M1046">
        <v>3</v>
      </c>
      <c r="N1046">
        <v>273</v>
      </c>
      <c r="O1046">
        <v>13</v>
      </c>
      <c r="P1046">
        <v>3549</v>
      </c>
      <c r="R1046">
        <v>1044</v>
      </c>
      <c r="S1046">
        <v>591</v>
      </c>
      <c r="T1046">
        <v>617004</v>
      </c>
      <c r="AG1046">
        <v>1043</v>
      </c>
      <c r="AH1046">
        <v>0</v>
      </c>
      <c r="AI1046">
        <f t="shared" si="50"/>
        <v>522</v>
      </c>
      <c r="AJ1046">
        <f t="shared" si="51"/>
        <v>105</v>
      </c>
      <c r="AL1046">
        <f t="shared" si="49"/>
        <v>1044</v>
      </c>
      <c r="AM1046" t="e">
        <f>ROUND(SUMIF(AH:AH,$AL1046,$AG:$AG)/'Stats summary'!$B$4/100000/COUNTIF(AH:AH,$AL1046)*100,0)</f>
        <v>#DIV/0!</v>
      </c>
      <c r="AN1046" t="e">
        <f>ROUND(SUMIF(AI:AI,$AL1046,$AG:$AG)/'Stats summary'!$B$4/100000/COUNTIF(AI:AI,$AL1046)*100,0)</f>
        <v>#DIV/0!</v>
      </c>
      <c r="AO1046" t="e">
        <f>ROUND(SUMIF(AJ:AJ,$AL1046,$AG:$AG)/'Stats summary'!$B$4/100000/COUNTIF(AJ:AJ,$AL1046)*100,0)</f>
        <v>#DIV/0!</v>
      </c>
    </row>
    <row r="1047" spans="13:41">
      <c r="M1047">
        <v>0</v>
      </c>
      <c r="N1047">
        <v>274</v>
      </c>
      <c r="O1047">
        <v>601</v>
      </c>
      <c r="P1047">
        <v>164674</v>
      </c>
      <c r="R1047">
        <v>1045</v>
      </c>
      <c r="S1047">
        <v>214</v>
      </c>
      <c r="T1047">
        <v>223630</v>
      </c>
      <c r="AG1047">
        <v>1044</v>
      </c>
      <c r="AH1047">
        <v>0</v>
      </c>
      <c r="AI1047">
        <f t="shared" si="50"/>
        <v>523</v>
      </c>
      <c r="AJ1047">
        <f t="shared" si="51"/>
        <v>105</v>
      </c>
      <c r="AL1047">
        <f t="shared" si="49"/>
        <v>1045</v>
      </c>
      <c r="AM1047" t="e">
        <f>ROUND(SUMIF(AH:AH,$AL1047,$AG:$AG)/'Stats summary'!$B$4/100000/COUNTIF(AH:AH,$AL1047)*100,0)</f>
        <v>#DIV/0!</v>
      </c>
      <c r="AN1047" t="e">
        <f>ROUND(SUMIF(AI:AI,$AL1047,$AG:$AG)/'Stats summary'!$B$4/100000/COUNTIF(AI:AI,$AL1047)*100,0)</f>
        <v>#DIV/0!</v>
      </c>
      <c r="AO1047" t="e">
        <f>ROUND(SUMIF(AJ:AJ,$AL1047,$AG:$AG)/'Stats summary'!$B$4/100000/COUNTIF(AJ:AJ,$AL1047)*100,0)</f>
        <v>#DIV/0!</v>
      </c>
    </row>
    <row r="1048" spans="13:41">
      <c r="M1048">
        <v>1</v>
      </c>
      <c r="N1048">
        <v>274</v>
      </c>
      <c r="O1048">
        <v>12</v>
      </c>
      <c r="P1048">
        <v>3288</v>
      </c>
      <c r="R1048">
        <v>1046</v>
      </c>
      <c r="S1048">
        <v>359</v>
      </c>
      <c r="T1048">
        <v>375514</v>
      </c>
      <c r="AG1048">
        <v>1045</v>
      </c>
      <c r="AH1048">
        <v>0</v>
      </c>
      <c r="AI1048">
        <f t="shared" si="50"/>
        <v>523</v>
      </c>
      <c r="AJ1048">
        <f t="shared" si="51"/>
        <v>105</v>
      </c>
      <c r="AL1048">
        <f t="shared" si="49"/>
        <v>1046</v>
      </c>
      <c r="AM1048" t="e">
        <f>ROUND(SUMIF(AH:AH,$AL1048,$AG:$AG)/'Stats summary'!$B$4/100000/COUNTIF(AH:AH,$AL1048)*100,0)</f>
        <v>#DIV/0!</v>
      </c>
      <c r="AN1048" t="e">
        <f>ROUND(SUMIF(AI:AI,$AL1048,$AG:$AG)/'Stats summary'!$B$4/100000/COUNTIF(AI:AI,$AL1048)*100,0)</f>
        <v>#DIV/0!</v>
      </c>
      <c r="AO1048" t="e">
        <f>ROUND(SUMIF(AJ:AJ,$AL1048,$AG:$AG)/'Stats summary'!$B$4/100000/COUNTIF(AJ:AJ,$AL1048)*100,0)</f>
        <v>#DIV/0!</v>
      </c>
    </row>
    <row r="1049" spans="13:41">
      <c r="M1049">
        <v>2</v>
      </c>
      <c r="N1049">
        <v>274</v>
      </c>
      <c r="O1049">
        <v>344</v>
      </c>
      <c r="P1049">
        <v>94256</v>
      </c>
      <c r="R1049">
        <v>1047</v>
      </c>
      <c r="S1049">
        <v>217</v>
      </c>
      <c r="T1049">
        <v>227199</v>
      </c>
      <c r="AG1049">
        <v>1046</v>
      </c>
      <c r="AH1049">
        <v>0</v>
      </c>
      <c r="AI1049">
        <f t="shared" si="50"/>
        <v>524</v>
      </c>
      <c r="AJ1049">
        <f t="shared" si="51"/>
        <v>105</v>
      </c>
      <c r="AL1049">
        <f t="shared" si="49"/>
        <v>1047</v>
      </c>
      <c r="AM1049" t="e">
        <f>ROUND(SUMIF(AH:AH,$AL1049,$AG:$AG)/'Stats summary'!$B$4/100000/COUNTIF(AH:AH,$AL1049)*100,0)</f>
        <v>#DIV/0!</v>
      </c>
      <c r="AN1049" t="e">
        <f>ROUND(SUMIF(AI:AI,$AL1049,$AG:$AG)/'Stats summary'!$B$4/100000/COUNTIF(AI:AI,$AL1049)*100,0)</f>
        <v>#DIV/0!</v>
      </c>
      <c r="AO1049" t="e">
        <f>ROUND(SUMIF(AJ:AJ,$AL1049,$AG:$AG)/'Stats summary'!$B$4/100000/COUNTIF(AJ:AJ,$AL1049)*100,0)</f>
        <v>#DIV/0!</v>
      </c>
    </row>
    <row r="1050" spans="13:41">
      <c r="M1050">
        <v>3</v>
      </c>
      <c r="N1050">
        <v>274</v>
      </c>
      <c r="O1050">
        <v>17</v>
      </c>
      <c r="P1050">
        <v>4658</v>
      </c>
      <c r="R1050">
        <v>1048</v>
      </c>
      <c r="S1050">
        <v>655</v>
      </c>
      <c r="T1050">
        <v>686440</v>
      </c>
      <c r="AG1050">
        <v>1047</v>
      </c>
      <c r="AH1050">
        <v>0</v>
      </c>
      <c r="AI1050">
        <f t="shared" si="50"/>
        <v>524</v>
      </c>
      <c r="AJ1050">
        <f t="shared" si="51"/>
        <v>105</v>
      </c>
      <c r="AL1050">
        <f t="shared" si="49"/>
        <v>1048</v>
      </c>
      <c r="AM1050" t="e">
        <f>ROUND(SUMIF(AH:AH,$AL1050,$AG:$AG)/'Stats summary'!$B$4/100000/COUNTIF(AH:AH,$AL1050)*100,0)</f>
        <v>#DIV/0!</v>
      </c>
      <c r="AN1050" t="e">
        <f>ROUND(SUMIF(AI:AI,$AL1050,$AG:$AG)/'Stats summary'!$B$4/100000/COUNTIF(AI:AI,$AL1050)*100,0)</f>
        <v>#DIV/0!</v>
      </c>
      <c r="AO1050" t="e">
        <f>ROUND(SUMIF(AJ:AJ,$AL1050,$AG:$AG)/'Stats summary'!$B$4/100000/COUNTIF(AJ:AJ,$AL1050)*100,0)</f>
        <v>#DIV/0!</v>
      </c>
    </row>
    <row r="1051" spans="13:41">
      <c r="M1051">
        <v>0</v>
      </c>
      <c r="N1051">
        <v>275</v>
      </c>
      <c r="O1051">
        <v>222</v>
      </c>
      <c r="P1051">
        <v>61050</v>
      </c>
      <c r="R1051">
        <v>1049</v>
      </c>
      <c r="S1051">
        <v>290</v>
      </c>
      <c r="T1051">
        <v>304210</v>
      </c>
      <c r="AG1051">
        <v>1048</v>
      </c>
      <c r="AH1051">
        <v>0</v>
      </c>
      <c r="AI1051">
        <f t="shared" si="50"/>
        <v>525</v>
      </c>
      <c r="AJ1051">
        <f t="shared" si="51"/>
        <v>105</v>
      </c>
      <c r="AL1051">
        <f t="shared" si="49"/>
        <v>1049</v>
      </c>
      <c r="AM1051" t="e">
        <f>ROUND(SUMIF(AH:AH,$AL1051,$AG:$AG)/'Stats summary'!$B$4/100000/COUNTIF(AH:AH,$AL1051)*100,0)</f>
        <v>#DIV/0!</v>
      </c>
      <c r="AN1051" t="e">
        <f>ROUND(SUMIF(AI:AI,$AL1051,$AG:$AG)/'Stats summary'!$B$4/100000/COUNTIF(AI:AI,$AL1051)*100,0)</f>
        <v>#DIV/0!</v>
      </c>
      <c r="AO1051" t="e">
        <f>ROUND(SUMIF(AJ:AJ,$AL1051,$AG:$AG)/'Stats summary'!$B$4/100000/COUNTIF(AJ:AJ,$AL1051)*100,0)</f>
        <v>#DIV/0!</v>
      </c>
    </row>
    <row r="1052" spans="13:41">
      <c r="M1052">
        <v>1</v>
      </c>
      <c r="N1052">
        <v>275</v>
      </c>
      <c r="O1052">
        <v>4</v>
      </c>
      <c r="P1052">
        <v>1100</v>
      </c>
      <c r="R1052">
        <v>1050</v>
      </c>
      <c r="S1052">
        <v>318</v>
      </c>
      <c r="T1052">
        <v>333900</v>
      </c>
      <c r="AG1052">
        <v>1049</v>
      </c>
      <c r="AH1052">
        <v>0</v>
      </c>
      <c r="AI1052">
        <f t="shared" si="50"/>
        <v>525</v>
      </c>
      <c r="AJ1052">
        <f t="shared" si="51"/>
        <v>105</v>
      </c>
      <c r="AL1052">
        <f t="shared" si="49"/>
        <v>1050</v>
      </c>
      <c r="AM1052" t="e">
        <f>ROUND(SUMIF(AH:AH,$AL1052,$AG:$AG)/'Stats summary'!$B$4/100000/COUNTIF(AH:AH,$AL1052)*100,0)</f>
        <v>#DIV/0!</v>
      </c>
      <c r="AN1052" t="e">
        <f>ROUND(SUMIF(AI:AI,$AL1052,$AG:$AG)/'Stats summary'!$B$4/100000/COUNTIF(AI:AI,$AL1052)*100,0)</f>
        <v>#DIV/0!</v>
      </c>
      <c r="AO1052" t="e">
        <f>ROUND(SUMIF(AJ:AJ,$AL1052,$AG:$AG)/'Stats summary'!$B$4/100000/COUNTIF(AJ:AJ,$AL1052)*100,0)</f>
        <v>#DIV/0!</v>
      </c>
    </row>
    <row r="1053" spans="13:41">
      <c r="M1053">
        <v>2</v>
      </c>
      <c r="N1053">
        <v>275</v>
      </c>
      <c r="O1053">
        <v>54</v>
      </c>
      <c r="P1053">
        <v>14850</v>
      </c>
      <c r="R1053">
        <v>1051</v>
      </c>
      <c r="S1053">
        <v>240</v>
      </c>
      <c r="T1053">
        <v>252240</v>
      </c>
      <c r="AG1053">
        <v>1050</v>
      </c>
      <c r="AH1053">
        <v>0</v>
      </c>
      <c r="AI1053">
        <f t="shared" si="50"/>
        <v>526</v>
      </c>
      <c r="AJ1053">
        <f t="shared" si="51"/>
        <v>106</v>
      </c>
      <c r="AL1053">
        <f t="shared" si="49"/>
        <v>1051</v>
      </c>
      <c r="AM1053" t="e">
        <f>ROUND(SUMIF(AH:AH,$AL1053,$AG:$AG)/'Stats summary'!$B$4/100000/COUNTIF(AH:AH,$AL1053)*100,0)</f>
        <v>#DIV/0!</v>
      </c>
      <c r="AN1053" t="e">
        <f>ROUND(SUMIF(AI:AI,$AL1053,$AG:$AG)/'Stats summary'!$B$4/100000/COUNTIF(AI:AI,$AL1053)*100,0)</f>
        <v>#DIV/0!</v>
      </c>
      <c r="AO1053" t="e">
        <f>ROUND(SUMIF(AJ:AJ,$AL1053,$AG:$AG)/'Stats summary'!$B$4/100000/COUNTIF(AJ:AJ,$AL1053)*100,0)</f>
        <v>#DIV/0!</v>
      </c>
    </row>
    <row r="1054" spans="13:41">
      <c r="M1054">
        <v>0</v>
      </c>
      <c r="N1054">
        <v>276</v>
      </c>
      <c r="O1054">
        <v>1846</v>
      </c>
      <c r="P1054">
        <v>509496</v>
      </c>
      <c r="R1054">
        <v>1052</v>
      </c>
      <c r="S1054">
        <v>512</v>
      </c>
      <c r="T1054">
        <v>538624</v>
      </c>
      <c r="AG1054">
        <v>1051</v>
      </c>
      <c r="AH1054">
        <v>0</v>
      </c>
      <c r="AI1054">
        <f t="shared" si="50"/>
        <v>526</v>
      </c>
      <c r="AJ1054">
        <f t="shared" si="51"/>
        <v>106</v>
      </c>
      <c r="AL1054">
        <f t="shared" si="49"/>
        <v>1052</v>
      </c>
      <c r="AM1054" t="e">
        <f>ROUND(SUMIF(AH:AH,$AL1054,$AG:$AG)/'Stats summary'!$B$4/100000/COUNTIF(AH:AH,$AL1054)*100,0)</f>
        <v>#DIV/0!</v>
      </c>
      <c r="AN1054" t="e">
        <f>ROUND(SUMIF(AI:AI,$AL1054,$AG:$AG)/'Stats summary'!$B$4/100000/COUNTIF(AI:AI,$AL1054)*100,0)</f>
        <v>#DIV/0!</v>
      </c>
      <c r="AO1054" t="e">
        <f>ROUND(SUMIF(AJ:AJ,$AL1054,$AG:$AG)/'Stats summary'!$B$4/100000/COUNTIF(AJ:AJ,$AL1054)*100,0)</f>
        <v>#DIV/0!</v>
      </c>
    </row>
    <row r="1055" spans="13:41">
      <c r="M1055">
        <v>1</v>
      </c>
      <c r="N1055">
        <v>276</v>
      </c>
      <c r="O1055">
        <v>4225</v>
      </c>
      <c r="P1055">
        <v>1166100</v>
      </c>
      <c r="R1055">
        <v>1053</v>
      </c>
      <c r="S1055">
        <v>318</v>
      </c>
      <c r="T1055">
        <v>334854</v>
      </c>
      <c r="AG1055">
        <v>1052</v>
      </c>
      <c r="AH1055">
        <v>0</v>
      </c>
      <c r="AI1055">
        <f t="shared" si="50"/>
        <v>527</v>
      </c>
      <c r="AJ1055">
        <f t="shared" si="51"/>
        <v>106</v>
      </c>
      <c r="AL1055">
        <f t="shared" si="49"/>
        <v>1053</v>
      </c>
      <c r="AM1055" t="e">
        <f>ROUND(SUMIF(AH:AH,$AL1055,$AG:$AG)/'Stats summary'!$B$4/100000/COUNTIF(AH:AH,$AL1055)*100,0)</f>
        <v>#DIV/0!</v>
      </c>
      <c r="AN1055" t="e">
        <f>ROUND(SUMIF(AI:AI,$AL1055,$AG:$AG)/'Stats summary'!$B$4/100000/COUNTIF(AI:AI,$AL1055)*100,0)</f>
        <v>#DIV/0!</v>
      </c>
      <c r="AO1055" t="e">
        <f>ROUND(SUMIF(AJ:AJ,$AL1055,$AG:$AG)/'Stats summary'!$B$4/100000/COUNTIF(AJ:AJ,$AL1055)*100,0)</f>
        <v>#DIV/0!</v>
      </c>
    </row>
    <row r="1056" spans="13:41">
      <c r="M1056">
        <v>2</v>
      </c>
      <c r="N1056">
        <v>276</v>
      </c>
      <c r="O1056">
        <v>1128</v>
      </c>
      <c r="P1056">
        <v>311328</v>
      </c>
      <c r="R1056">
        <v>1054</v>
      </c>
      <c r="S1056">
        <v>381</v>
      </c>
      <c r="T1056">
        <v>401574</v>
      </c>
      <c r="AG1056">
        <v>1053</v>
      </c>
      <c r="AH1056">
        <v>0</v>
      </c>
      <c r="AI1056">
        <f t="shared" si="50"/>
        <v>527</v>
      </c>
      <c r="AJ1056">
        <f t="shared" si="51"/>
        <v>106</v>
      </c>
      <c r="AL1056">
        <f t="shared" si="49"/>
        <v>1054</v>
      </c>
      <c r="AM1056" t="e">
        <f>ROUND(SUMIF(AH:AH,$AL1056,$AG:$AG)/'Stats summary'!$B$4/100000/COUNTIF(AH:AH,$AL1056)*100,0)</f>
        <v>#DIV/0!</v>
      </c>
      <c r="AN1056" t="e">
        <f>ROUND(SUMIF(AI:AI,$AL1056,$AG:$AG)/'Stats summary'!$B$4/100000/COUNTIF(AI:AI,$AL1056)*100,0)</f>
        <v>#DIV/0!</v>
      </c>
      <c r="AO1056" t="e">
        <f>ROUND(SUMIF(AJ:AJ,$AL1056,$AG:$AG)/'Stats summary'!$B$4/100000/COUNTIF(AJ:AJ,$AL1056)*100,0)</f>
        <v>#DIV/0!</v>
      </c>
    </row>
    <row r="1057" spans="13:41">
      <c r="M1057">
        <v>3</v>
      </c>
      <c r="N1057">
        <v>276</v>
      </c>
      <c r="O1057">
        <v>1361</v>
      </c>
      <c r="P1057">
        <v>375636</v>
      </c>
      <c r="R1057">
        <v>1055</v>
      </c>
      <c r="S1057">
        <v>247</v>
      </c>
      <c r="T1057">
        <v>260585</v>
      </c>
      <c r="AG1057">
        <v>1054</v>
      </c>
      <c r="AH1057">
        <v>0</v>
      </c>
      <c r="AI1057">
        <f t="shared" si="50"/>
        <v>528</v>
      </c>
      <c r="AJ1057">
        <f t="shared" si="51"/>
        <v>106</v>
      </c>
      <c r="AL1057">
        <f t="shared" si="49"/>
        <v>1055</v>
      </c>
      <c r="AM1057" t="e">
        <f>ROUND(SUMIF(AH:AH,$AL1057,$AG:$AG)/'Stats summary'!$B$4/100000/COUNTIF(AH:AH,$AL1057)*100,0)</f>
        <v>#DIV/0!</v>
      </c>
      <c r="AN1057" t="e">
        <f>ROUND(SUMIF(AI:AI,$AL1057,$AG:$AG)/'Stats summary'!$B$4/100000/COUNTIF(AI:AI,$AL1057)*100,0)</f>
        <v>#DIV/0!</v>
      </c>
      <c r="AO1057" t="e">
        <f>ROUND(SUMIF(AJ:AJ,$AL1057,$AG:$AG)/'Stats summary'!$B$4/100000/COUNTIF(AJ:AJ,$AL1057)*100,0)</f>
        <v>#DIV/0!</v>
      </c>
    </row>
    <row r="1058" spans="13:41">
      <c r="M1058">
        <v>0</v>
      </c>
      <c r="N1058">
        <v>277</v>
      </c>
      <c r="O1058">
        <v>353</v>
      </c>
      <c r="P1058">
        <v>97781</v>
      </c>
      <c r="R1058">
        <v>1056</v>
      </c>
      <c r="S1058">
        <v>3115</v>
      </c>
      <c r="T1058">
        <v>3289440</v>
      </c>
      <c r="AG1058">
        <v>1055</v>
      </c>
      <c r="AH1058">
        <v>0</v>
      </c>
      <c r="AI1058">
        <f t="shared" si="50"/>
        <v>528</v>
      </c>
      <c r="AJ1058">
        <f t="shared" si="51"/>
        <v>106</v>
      </c>
      <c r="AL1058">
        <f t="shared" si="49"/>
        <v>1056</v>
      </c>
      <c r="AM1058" t="e">
        <f>ROUND(SUMIF(AH:AH,$AL1058,$AG:$AG)/'Stats summary'!$B$4/100000/COUNTIF(AH:AH,$AL1058)*100,0)</f>
        <v>#DIV/0!</v>
      </c>
      <c r="AN1058" t="e">
        <f>ROUND(SUMIF(AI:AI,$AL1058,$AG:$AG)/'Stats summary'!$B$4/100000/COUNTIF(AI:AI,$AL1058)*100,0)</f>
        <v>#DIV/0!</v>
      </c>
      <c r="AO1058" t="e">
        <f>ROUND(SUMIF(AJ:AJ,$AL1058,$AG:$AG)/'Stats summary'!$B$4/100000/COUNTIF(AJ:AJ,$AL1058)*100,0)</f>
        <v>#DIV/0!</v>
      </c>
    </row>
    <row r="1059" spans="13:41">
      <c r="M1059">
        <v>1</v>
      </c>
      <c r="N1059">
        <v>277</v>
      </c>
      <c r="O1059">
        <v>7</v>
      </c>
      <c r="P1059">
        <v>1939</v>
      </c>
      <c r="R1059">
        <v>1057</v>
      </c>
      <c r="S1059">
        <v>249</v>
      </c>
      <c r="T1059">
        <v>263193</v>
      </c>
      <c r="AG1059">
        <v>1056</v>
      </c>
      <c r="AH1059">
        <v>0</v>
      </c>
      <c r="AI1059">
        <f t="shared" si="50"/>
        <v>529</v>
      </c>
      <c r="AJ1059">
        <f t="shared" si="51"/>
        <v>106</v>
      </c>
      <c r="AL1059">
        <f t="shared" si="49"/>
        <v>1057</v>
      </c>
      <c r="AM1059" t="e">
        <f>ROUND(SUMIF(AH:AH,$AL1059,$AG:$AG)/'Stats summary'!$B$4/100000/COUNTIF(AH:AH,$AL1059)*100,0)</f>
        <v>#DIV/0!</v>
      </c>
      <c r="AN1059" t="e">
        <f>ROUND(SUMIF(AI:AI,$AL1059,$AG:$AG)/'Stats summary'!$B$4/100000/COUNTIF(AI:AI,$AL1059)*100,0)</f>
        <v>#DIV/0!</v>
      </c>
      <c r="AO1059" t="e">
        <f>ROUND(SUMIF(AJ:AJ,$AL1059,$AG:$AG)/'Stats summary'!$B$4/100000/COUNTIF(AJ:AJ,$AL1059)*100,0)</f>
        <v>#DIV/0!</v>
      </c>
    </row>
    <row r="1060" spans="13:41">
      <c r="M1060">
        <v>2</v>
      </c>
      <c r="N1060">
        <v>277</v>
      </c>
      <c r="O1060">
        <v>58</v>
      </c>
      <c r="P1060">
        <v>16066</v>
      </c>
      <c r="R1060">
        <v>1058</v>
      </c>
      <c r="S1060">
        <v>338</v>
      </c>
      <c r="T1060">
        <v>357604</v>
      </c>
      <c r="AG1060">
        <v>1057</v>
      </c>
      <c r="AH1060">
        <v>0</v>
      </c>
      <c r="AI1060">
        <f t="shared" si="50"/>
        <v>529</v>
      </c>
      <c r="AJ1060">
        <f t="shared" si="51"/>
        <v>106</v>
      </c>
      <c r="AL1060">
        <f t="shared" si="49"/>
        <v>1058</v>
      </c>
      <c r="AM1060" t="e">
        <f>ROUND(SUMIF(AH:AH,$AL1060,$AG:$AG)/'Stats summary'!$B$4/100000/COUNTIF(AH:AH,$AL1060)*100,0)</f>
        <v>#DIV/0!</v>
      </c>
      <c r="AN1060" t="e">
        <f>ROUND(SUMIF(AI:AI,$AL1060,$AG:$AG)/'Stats summary'!$B$4/100000/COUNTIF(AI:AI,$AL1060)*100,0)</f>
        <v>#DIV/0!</v>
      </c>
      <c r="AO1060" t="e">
        <f>ROUND(SUMIF(AJ:AJ,$AL1060,$AG:$AG)/'Stats summary'!$B$4/100000/COUNTIF(AJ:AJ,$AL1060)*100,0)</f>
        <v>#DIV/0!</v>
      </c>
    </row>
    <row r="1061" spans="13:41">
      <c r="M1061">
        <v>0</v>
      </c>
      <c r="N1061">
        <v>278</v>
      </c>
      <c r="O1061">
        <v>943</v>
      </c>
      <c r="P1061">
        <v>262154</v>
      </c>
      <c r="R1061">
        <v>1059</v>
      </c>
      <c r="S1061">
        <v>211</v>
      </c>
      <c r="T1061">
        <v>223449</v>
      </c>
      <c r="AG1061">
        <v>1058</v>
      </c>
      <c r="AH1061">
        <v>0</v>
      </c>
      <c r="AI1061">
        <f t="shared" si="50"/>
        <v>530</v>
      </c>
      <c r="AJ1061">
        <f t="shared" si="51"/>
        <v>106</v>
      </c>
      <c r="AL1061">
        <f t="shared" si="49"/>
        <v>1059</v>
      </c>
      <c r="AM1061" t="e">
        <f>ROUND(SUMIF(AH:AH,$AL1061,$AG:$AG)/'Stats summary'!$B$4/100000/COUNTIF(AH:AH,$AL1061)*100,0)</f>
        <v>#DIV/0!</v>
      </c>
      <c r="AN1061" t="e">
        <f>ROUND(SUMIF(AI:AI,$AL1061,$AG:$AG)/'Stats summary'!$B$4/100000/COUNTIF(AI:AI,$AL1061)*100,0)</f>
        <v>#DIV/0!</v>
      </c>
      <c r="AO1061" t="e">
        <f>ROUND(SUMIF(AJ:AJ,$AL1061,$AG:$AG)/'Stats summary'!$B$4/100000/COUNTIF(AJ:AJ,$AL1061)*100,0)</f>
        <v>#DIV/0!</v>
      </c>
    </row>
    <row r="1062" spans="13:41">
      <c r="M1062">
        <v>1</v>
      </c>
      <c r="N1062">
        <v>278</v>
      </c>
      <c r="O1062">
        <v>5</v>
      </c>
      <c r="P1062">
        <v>1390</v>
      </c>
      <c r="R1062">
        <v>1060</v>
      </c>
      <c r="S1062">
        <v>576</v>
      </c>
      <c r="T1062">
        <v>610560</v>
      </c>
      <c r="AG1062">
        <v>1059</v>
      </c>
      <c r="AH1062">
        <v>0</v>
      </c>
      <c r="AI1062">
        <f t="shared" si="50"/>
        <v>530</v>
      </c>
      <c r="AJ1062">
        <f t="shared" si="51"/>
        <v>106</v>
      </c>
      <c r="AL1062">
        <f t="shared" si="49"/>
        <v>1060</v>
      </c>
      <c r="AM1062" t="e">
        <f>ROUND(SUMIF(AH:AH,$AL1062,$AG:$AG)/'Stats summary'!$B$4/100000/COUNTIF(AH:AH,$AL1062)*100,0)</f>
        <v>#DIV/0!</v>
      </c>
      <c r="AN1062" t="e">
        <f>ROUND(SUMIF(AI:AI,$AL1062,$AG:$AG)/'Stats summary'!$B$4/100000/COUNTIF(AI:AI,$AL1062)*100,0)</f>
        <v>#DIV/0!</v>
      </c>
      <c r="AO1062" t="e">
        <f>ROUND(SUMIF(AJ:AJ,$AL1062,$AG:$AG)/'Stats summary'!$B$4/100000/COUNTIF(AJ:AJ,$AL1062)*100,0)</f>
        <v>#DIV/0!</v>
      </c>
    </row>
    <row r="1063" spans="13:41">
      <c r="M1063">
        <v>2</v>
      </c>
      <c r="N1063">
        <v>278</v>
      </c>
      <c r="O1063">
        <v>471</v>
      </c>
      <c r="P1063">
        <v>130938</v>
      </c>
      <c r="R1063">
        <v>1061</v>
      </c>
      <c r="S1063">
        <v>230</v>
      </c>
      <c r="T1063">
        <v>244030</v>
      </c>
      <c r="AG1063">
        <v>1060</v>
      </c>
      <c r="AH1063">
        <v>0</v>
      </c>
      <c r="AI1063">
        <f t="shared" si="50"/>
        <v>531</v>
      </c>
      <c r="AJ1063">
        <f t="shared" si="51"/>
        <v>107</v>
      </c>
      <c r="AL1063">
        <f t="shared" si="49"/>
        <v>1061</v>
      </c>
      <c r="AM1063" t="e">
        <f>ROUND(SUMIF(AH:AH,$AL1063,$AG:$AG)/'Stats summary'!$B$4/100000/COUNTIF(AH:AH,$AL1063)*100,0)</f>
        <v>#DIV/0!</v>
      </c>
      <c r="AN1063" t="e">
        <f>ROUND(SUMIF(AI:AI,$AL1063,$AG:$AG)/'Stats summary'!$B$4/100000/COUNTIF(AI:AI,$AL1063)*100,0)</f>
        <v>#DIV/0!</v>
      </c>
      <c r="AO1063" t="e">
        <f>ROUND(SUMIF(AJ:AJ,$AL1063,$AG:$AG)/'Stats summary'!$B$4/100000/COUNTIF(AJ:AJ,$AL1063)*100,0)</f>
        <v>#DIV/0!</v>
      </c>
    </row>
    <row r="1064" spans="13:41">
      <c r="M1064">
        <v>3</v>
      </c>
      <c r="N1064">
        <v>278</v>
      </c>
      <c r="O1064">
        <v>10</v>
      </c>
      <c r="P1064">
        <v>2780</v>
      </c>
      <c r="R1064">
        <v>1062</v>
      </c>
      <c r="S1064">
        <v>407</v>
      </c>
      <c r="T1064">
        <v>432234</v>
      </c>
      <c r="AG1064">
        <v>1061</v>
      </c>
      <c r="AH1064">
        <v>0</v>
      </c>
      <c r="AI1064">
        <f t="shared" si="50"/>
        <v>531</v>
      </c>
      <c r="AJ1064">
        <f t="shared" si="51"/>
        <v>107</v>
      </c>
      <c r="AL1064">
        <f t="shared" si="49"/>
        <v>1062</v>
      </c>
      <c r="AM1064" t="e">
        <f>ROUND(SUMIF(AH:AH,$AL1064,$AG:$AG)/'Stats summary'!$B$4/100000/COUNTIF(AH:AH,$AL1064)*100,0)</f>
        <v>#DIV/0!</v>
      </c>
      <c r="AN1064" t="e">
        <f>ROUND(SUMIF(AI:AI,$AL1064,$AG:$AG)/'Stats summary'!$B$4/100000/COUNTIF(AI:AI,$AL1064)*100,0)</f>
        <v>#DIV/0!</v>
      </c>
      <c r="AO1064" t="e">
        <f>ROUND(SUMIF(AJ:AJ,$AL1064,$AG:$AG)/'Stats summary'!$B$4/100000/COUNTIF(AJ:AJ,$AL1064)*100,0)</f>
        <v>#DIV/0!</v>
      </c>
    </row>
    <row r="1065" spans="13:41">
      <c r="M1065">
        <v>0</v>
      </c>
      <c r="N1065">
        <v>279</v>
      </c>
      <c r="O1065">
        <v>209</v>
      </c>
      <c r="P1065">
        <v>58311</v>
      </c>
      <c r="R1065">
        <v>1063</v>
      </c>
      <c r="S1065">
        <v>270</v>
      </c>
      <c r="T1065">
        <v>287010</v>
      </c>
      <c r="AG1065">
        <v>1062</v>
      </c>
      <c r="AH1065">
        <v>0</v>
      </c>
      <c r="AI1065">
        <f t="shared" si="50"/>
        <v>532</v>
      </c>
      <c r="AJ1065">
        <f t="shared" si="51"/>
        <v>107</v>
      </c>
      <c r="AL1065">
        <f t="shared" si="49"/>
        <v>1063</v>
      </c>
      <c r="AM1065" t="e">
        <f>ROUND(SUMIF(AH:AH,$AL1065,$AG:$AG)/'Stats summary'!$B$4/100000/COUNTIF(AH:AH,$AL1065)*100,0)</f>
        <v>#DIV/0!</v>
      </c>
      <c r="AN1065" t="e">
        <f>ROUND(SUMIF(AI:AI,$AL1065,$AG:$AG)/'Stats summary'!$B$4/100000/COUNTIF(AI:AI,$AL1065)*100,0)</f>
        <v>#DIV/0!</v>
      </c>
      <c r="AO1065" t="e">
        <f>ROUND(SUMIF(AJ:AJ,$AL1065,$AG:$AG)/'Stats summary'!$B$4/100000/COUNTIF(AJ:AJ,$AL1065)*100,0)</f>
        <v>#DIV/0!</v>
      </c>
    </row>
    <row r="1066" spans="13:41">
      <c r="M1066">
        <v>1</v>
      </c>
      <c r="N1066">
        <v>279</v>
      </c>
      <c r="O1066">
        <v>25</v>
      </c>
      <c r="P1066">
        <v>6975</v>
      </c>
      <c r="R1066">
        <v>1064</v>
      </c>
      <c r="S1066">
        <v>654</v>
      </c>
      <c r="T1066">
        <v>695856</v>
      </c>
      <c r="AG1066">
        <v>1063</v>
      </c>
      <c r="AH1066">
        <v>0</v>
      </c>
      <c r="AI1066">
        <f t="shared" si="50"/>
        <v>532</v>
      </c>
      <c r="AJ1066">
        <f t="shared" si="51"/>
        <v>107</v>
      </c>
      <c r="AL1066">
        <f t="shared" si="49"/>
        <v>1064</v>
      </c>
      <c r="AM1066" t="e">
        <f>ROUND(SUMIF(AH:AH,$AL1066,$AG:$AG)/'Stats summary'!$B$4/100000/COUNTIF(AH:AH,$AL1066)*100,0)</f>
        <v>#DIV/0!</v>
      </c>
      <c r="AN1066" t="e">
        <f>ROUND(SUMIF(AI:AI,$AL1066,$AG:$AG)/'Stats summary'!$B$4/100000/COUNTIF(AI:AI,$AL1066)*100,0)</f>
        <v>#DIV/0!</v>
      </c>
      <c r="AO1066" t="e">
        <f>ROUND(SUMIF(AJ:AJ,$AL1066,$AG:$AG)/'Stats summary'!$B$4/100000/COUNTIF(AJ:AJ,$AL1066)*100,0)</f>
        <v>#DIV/0!</v>
      </c>
    </row>
    <row r="1067" spans="13:41">
      <c r="M1067">
        <v>2</v>
      </c>
      <c r="N1067">
        <v>279</v>
      </c>
      <c r="O1067">
        <v>427</v>
      </c>
      <c r="P1067">
        <v>119133</v>
      </c>
      <c r="R1067">
        <v>1065</v>
      </c>
      <c r="S1067">
        <v>271</v>
      </c>
      <c r="T1067">
        <v>288615</v>
      </c>
      <c r="AG1067">
        <v>1064</v>
      </c>
      <c r="AH1067">
        <v>0</v>
      </c>
      <c r="AI1067">
        <f t="shared" si="50"/>
        <v>533</v>
      </c>
      <c r="AJ1067">
        <f t="shared" si="51"/>
        <v>107</v>
      </c>
      <c r="AL1067">
        <f t="shared" si="49"/>
        <v>1065</v>
      </c>
      <c r="AM1067" t="e">
        <f>ROUND(SUMIF(AH:AH,$AL1067,$AG:$AG)/'Stats summary'!$B$4/100000/COUNTIF(AH:AH,$AL1067)*100,0)</f>
        <v>#DIV/0!</v>
      </c>
      <c r="AN1067" t="e">
        <f>ROUND(SUMIF(AI:AI,$AL1067,$AG:$AG)/'Stats summary'!$B$4/100000/COUNTIF(AI:AI,$AL1067)*100,0)</f>
        <v>#DIV/0!</v>
      </c>
      <c r="AO1067" t="e">
        <f>ROUND(SUMIF(AJ:AJ,$AL1067,$AG:$AG)/'Stats summary'!$B$4/100000/COUNTIF(AJ:AJ,$AL1067)*100,0)</f>
        <v>#DIV/0!</v>
      </c>
    </row>
    <row r="1068" spans="13:41">
      <c r="M1068">
        <v>0</v>
      </c>
      <c r="N1068">
        <v>280</v>
      </c>
      <c r="O1068">
        <v>557</v>
      </c>
      <c r="P1068">
        <v>155960</v>
      </c>
      <c r="R1068">
        <v>1066</v>
      </c>
      <c r="S1068">
        <v>400</v>
      </c>
      <c r="T1068">
        <v>426400</v>
      </c>
      <c r="AG1068">
        <v>1065</v>
      </c>
      <c r="AH1068">
        <v>0</v>
      </c>
      <c r="AI1068">
        <f t="shared" si="50"/>
        <v>533</v>
      </c>
      <c r="AJ1068">
        <f t="shared" si="51"/>
        <v>107</v>
      </c>
      <c r="AL1068">
        <f t="shared" si="49"/>
        <v>1066</v>
      </c>
      <c r="AM1068" t="e">
        <f>ROUND(SUMIF(AH:AH,$AL1068,$AG:$AG)/'Stats summary'!$B$4/100000/COUNTIF(AH:AH,$AL1068)*100,0)</f>
        <v>#DIV/0!</v>
      </c>
      <c r="AN1068" t="e">
        <f>ROUND(SUMIF(AI:AI,$AL1068,$AG:$AG)/'Stats summary'!$B$4/100000/COUNTIF(AI:AI,$AL1068)*100,0)</f>
        <v>#DIV/0!</v>
      </c>
      <c r="AO1068" t="e">
        <f>ROUND(SUMIF(AJ:AJ,$AL1068,$AG:$AG)/'Stats summary'!$B$4/100000/COUNTIF(AJ:AJ,$AL1068)*100,0)</f>
        <v>#DIV/0!</v>
      </c>
    </row>
    <row r="1069" spans="13:41">
      <c r="M1069">
        <v>1</v>
      </c>
      <c r="N1069">
        <v>280</v>
      </c>
      <c r="O1069">
        <v>4866</v>
      </c>
      <c r="P1069">
        <v>1362480</v>
      </c>
      <c r="R1069">
        <v>1067</v>
      </c>
      <c r="S1069">
        <v>240</v>
      </c>
      <c r="T1069">
        <v>256080</v>
      </c>
      <c r="AG1069">
        <v>1066</v>
      </c>
      <c r="AH1069">
        <v>0</v>
      </c>
      <c r="AI1069">
        <f t="shared" si="50"/>
        <v>534</v>
      </c>
      <c r="AJ1069">
        <f t="shared" si="51"/>
        <v>107</v>
      </c>
      <c r="AL1069">
        <f t="shared" si="49"/>
        <v>1067</v>
      </c>
      <c r="AM1069" t="e">
        <f>ROUND(SUMIF(AH:AH,$AL1069,$AG:$AG)/'Stats summary'!$B$4/100000/COUNTIF(AH:AH,$AL1069)*100,0)</f>
        <v>#DIV/0!</v>
      </c>
      <c r="AN1069" t="e">
        <f>ROUND(SUMIF(AI:AI,$AL1069,$AG:$AG)/'Stats summary'!$B$4/100000/COUNTIF(AI:AI,$AL1069)*100,0)</f>
        <v>#DIV/0!</v>
      </c>
      <c r="AO1069" t="e">
        <f>ROUND(SUMIF(AJ:AJ,$AL1069,$AG:$AG)/'Stats summary'!$B$4/100000/COUNTIF(AJ:AJ,$AL1069)*100,0)</f>
        <v>#DIV/0!</v>
      </c>
    </row>
    <row r="1070" spans="13:41">
      <c r="M1070">
        <v>2</v>
      </c>
      <c r="N1070">
        <v>280</v>
      </c>
      <c r="O1070">
        <v>407</v>
      </c>
      <c r="P1070">
        <v>113960</v>
      </c>
      <c r="R1070">
        <v>1068</v>
      </c>
      <c r="S1070">
        <v>584</v>
      </c>
      <c r="T1070">
        <v>623712</v>
      </c>
      <c r="AG1070">
        <v>1067</v>
      </c>
      <c r="AH1070">
        <v>0</v>
      </c>
      <c r="AI1070">
        <f t="shared" si="50"/>
        <v>534</v>
      </c>
      <c r="AJ1070">
        <f t="shared" si="51"/>
        <v>107</v>
      </c>
      <c r="AL1070">
        <f t="shared" si="49"/>
        <v>1068</v>
      </c>
      <c r="AM1070" t="e">
        <f>ROUND(SUMIF(AH:AH,$AL1070,$AG:$AG)/'Stats summary'!$B$4/100000/COUNTIF(AH:AH,$AL1070)*100,0)</f>
        <v>#DIV/0!</v>
      </c>
      <c r="AN1070" t="e">
        <f>ROUND(SUMIF(AI:AI,$AL1070,$AG:$AG)/'Stats summary'!$B$4/100000/COUNTIF(AI:AI,$AL1070)*100,0)</f>
        <v>#DIV/0!</v>
      </c>
      <c r="AO1070" t="e">
        <f>ROUND(SUMIF(AJ:AJ,$AL1070,$AG:$AG)/'Stats summary'!$B$4/100000/COUNTIF(AJ:AJ,$AL1070)*100,0)</f>
        <v>#DIV/0!</v>
      </c>
    </row>
    <row r="1071" spans="13:41">
      <c r="M1071">
        <v>3</v>
      </c>
      <c r="N1071">
        <v>280</v>
      </c>
      <c r="O1071">
        <v>5154</v>
      </c>
      <c r="P1071">
        <v>1443120</v>
      </c>
      <c r="R1071">
        <v>1069</v>
      </c>
      <c r="S1071">
        <v>214</v>
      </c>
      <c r="T1071">
        <v>228766</v>
      </c>
      <c r="AG1071">
        <v>1068</v>
      </c>
      <c r="AH1071">
        <v>0</v>
      </c>
      <c r="AI1071">
        <f t="shared" si="50"/>
        <v>535</v>
      </c>
      <c r="AJ1071">
        <f t="shared" si="51"/>
        <v>107</v>
      </c>
      <c r="AL1071">
        <f t="shared" si="49"/>
        <v>1069</v>
      </c>
      <c r="AM1071" t="e">
        <f>ROUND(SUMIF(AH:AH,$AL1071,$AG:$AG)/'Stats summary'!$B$4/100000/COUNTIF(AH:AH,$AL1071)*100,0)</f>
        <v>#DIV/0!</v>
      </c>
      <c r="AN1071" t="e">
        <f>ROUND(SUMIF(AI:AI,$AL1071,$AG:$AG)/'Stats summary'!$B$4/100000/COUNTIF(AI:AI,$AL1071)*100,0)</f>
        <v>#DIV/0!</v>
      </c>
      <c r="AO1071" t="e">
        <f>ROUND(SUMIF(AJ:AJ,$AL1071,$AG:$AG)/'Stats summary'!$B$4/100000/COUNTIF(AJ:AJ,$AL1071)*100,0)</f>
        <v>#DIV/0!</v>
      </c>
    </row>
    <row r="1072" spans="13:41">
      <c r="M1072">
        <v>0</v>
      </c>
      <c r="N1072">
        <v>281</v>
      </c>
      <c r="O1072">
        <v>72</v>
      </c>
      <c r="P1072">
        <v>20232</v>
      </c>
      <c r="R1072">
        <v>1070</v>
      </c>
      <c r="S1072">
        <v>402</v>
      </c>
      <c r="T1072">
        <v>430140</v>
      </c>
      <c r="AG1072">
        <v>1069</v>
      </c>
      <c r="AH1072">
        <v>0</v>
      </c>
      <c r="AI1072">
        <f t="shared" si="50"/>
        <v>535</v>
      </c>
      <c r="AJ1072">
        <f t="shared" si="51"/>
        <v>107</v>
      </c>
      <c r="AL1072">
        <f t="shared" si="49"/>
        <v>1070</v>
      </c>
      <c r="AM1072" t="e">
        <f>ROUND(SUMIF(AH:AH,$AL1072,$AG:$AG)/'Stats summary'!$B$4/100000/COUNTIF(AH:AH,$AL1072)*100,0)</f>
        <v>#DIV/0!</v>
      </c>
      <c r="AN1072" t="e">
        <f>ROUND(SUMIF(AI:AI,$AL1072,$AG:$AG)/'Stats summary'!$B$4/100000/COUNTIF(AI:AI,$AL1072)*100,0)</f>
        <v>#DIV/0!</v>
      </c>
      <c r="AO1072" t="e">
        <f>ROUND(SUMIF(AJ:AJ,$AL1072,$AG:$AG)/'Stats summary'!$B$4/100000/COUNTIF(AJ:AJ,$AL1072)*100,0)</f>
        <v>#DIV/0!</v>
      </c>
    </row>
    <row r="1073" spans="13:41">
      <c r="M1073">
        <v>1</v>
      </c>
      <c r="N1073">
        <v>281</v>
      </c>
      <c r="O1073">
        <v>1</v>
      </c>
      <c r="P1073">
        <v>281</v>
      </c>
      <c r="R1073">
        <v>1071</v>
      </c>
      <c r="S1073">
        <v>252</v>
      </c>
      <c r="T1073">
        <v>269892</v>
      </c>
      <c r="AG1073">
        <v>1070</v>
      </c>
      <c r="AH1073">
        <v>0</v>
      </c>
      <c r="AI1073">
        <f t="shared" si="50"/>
        <v>536</v>
      </c>
      <c r="AJ1073">
        <f t="shared" si="51"/>
        <v>108</v>
      </c>
      <c r="AL1073">
        <f t="shared" si="49"/>
        <v>1071</v>
      </c>
      <c r="AM1073" t="e">
        <f>ROUND(SUMIF(AH:AH,$AL1073,$AG:$AG)/'Stats summary'!$B$4/100000/COUNTIF(AH:AH,$AL1073)*100,0)</f>
        <v>#DIV/0!</v>
      </c>
      <c r="AN1073" t="e">
        <f>ROUND(SUMIF(AI:AI,$AL1073,$AG:$AG)/'Stats summary'!$B$4/100000/COUNTIF(AI:AI,$AL1073)*100,0)</f>
        <v>#DIV/0!</v>
      </c>
      <c r="AO1073" t="e">
        <f>ROUND(SUMIF(AJ:AJ,$AL1073,$AG:$AG)/'Stats summary'!$B$4/100000/COUNTIF(AJ:AJ,$AL1073)*100,0)</f>
        <v>#DIV/0!</v>
      </c>
    </row>
    <row r="1074" spans="13:41">
      <c r="M1074">
        <v>2</v>
      </c>
      <c r="N1074">
        <v>281</v>
      </c>
      <c r="O1074">
        <v>47</v>
      </c>
      <c r="P1074">
        <v>13207</v>
      </c>
      <c r="R1074">
        <v>1072</v>
      </c>
      <c r="S1074">
        <v>884</v>
      </c>
      <c r="T1074">
        <v>947648</v>
      </c>
      <c r="AG1074">
        <v>1071</v>
      </c>
      <c r="AH1074">
        <v>0</v>
      </c>
      <c r="AI1074">
        <f t="shared" si="50"/>
        <v>536</v>
      </c>
      <c r="AJ1074">
        <f t="shared" si="51"/>
        <v>108</v>
      </c>
      <c r="AL1074">
        <f t="shared" si="49"/>
        <v>1072</v>
      </c>
      <c r="AM1074" t="e">
        <f>ROUND(SUMIF(AH:AH,$AL1074,$AG:$AG)/'Stats summary'!$B$4/100000/COUNTIF(AH:AH,$AL1074)*100,0)</f>
        <v>#DIV/0!</v>
      </c>
      <c r="AN1074" t="e">
        <f>ROUND(SUMIF(AI:AI,$AL1074,$AG:$AG)/'Stats summary'!$B$4/100000/COUNTIF(AI:AI,$AL1074)*100,0)</f>
        <v>#DIV/0!</v>
      </c>
      <c r="AO1074" t="e">
        <f>ROUND(SUMIF(AJ:AJ,$AL1074,$AG:$AG)/'Stats summary'!$B$4/100000/COUNTIF(AJ:AJ,$AL1074)*100,0)</f>
        <v>#DIV/0!</v>
      </c>
    </row>
    <row r="1075" spans="13:41">
      <c r="M1075">
        <v>0</v>
      </c>
      <c r="N1075">
        <v>282</v>
      </c>
      <c r="O1075">
        <v>334</v>
      </c>
      <c r="P1075">
        <v>94188</v>
      </c>
      <c r="R1075">
        <v>1073</v>
      </c>
      <c r="S1075">
        <v>237</v>
      </c>
      <c r="T1075">
        <v>254301</v>
      </c>
      <c r="AG1075">
        <v>1072</v>
      </c>
      <c r="AH1075">
        <v>0</v>
      </c>
      <c r="AI1075">
        <f t="shared" si="50"/>
        <v>537</v>
      </c>
      <c r="AJ1075">
        <f t="shared" si="51"/>
        <v>108</v>
      </c>
      <c r="AL1075">
        <f t="shared" si="49"/>
        <v>1073</v>
      </c>
      <c r="AM1075" t="e">
        <f>ROUND(SUMIF(AH:AH,$AL1075,$AG:$AG)/'Stats summary'!$B$4/100000/COUNTIF(AH:AH,$AL1075)*100,0)</f>
        <v>#DIV/0!</v>
      </c>
      <c r="AN1075" t="e">
        <f>ROUND(SUMIF(AI:AI,$AL1075,$AG:$AG)/'Stats summary'!$B$4/100000/COUNTIF(AI:AI,$AL1075)*100,0)</f>
        <v>#DIV/0!</v>
      </c>
      <c r="AO1075" t="e">
        <f>ROUND(SUMIF(AJ:AJ,$AL1075,$AG:$AG)/'Stats summary'!$B$4/100000/COUNTIF(AJ:AJ,$AL1075)*100,0)</f>
        <v>#DIV/0!</v>
      </c>
    </row>
    <row r="1076" spans="13:41">
      <c r="M1076">
        <v>1</v>
      </c>
      <c r="N1076">
        <v>282</v>
      </c>
      <c r="O1076">
        <v>4</v>
      </c>
      <c r="P1076">
        <v>1128</v>
      </c>
      <c r="R1076">
        <v>1074</v>
      </c>
      <c r="S1076">
        <v>354</v>
      </c>
      <c r="T1076">
        <v>380196</v>
      </c>
      <c r="AG1076">
        <v>1073</v>
      </c>
      <c r="AH1076">
        <v>0</v>
      </c>
      <c r="AI1076">
        <f t="shared" si="50"/>
        <v>537</v>
      </c>
      <c r="AJ1076">
        <f t="shared" si="51"/>
        <v>108</v>
      </c>
      <c r="AL1076">
        <f t="shared" si="49"/>
        <v>1074</v>
      </c>
      <c r="AM1076" t="e">
        <f>ROUND(SUMIF(AH:AH,$AL1076,$AG:$AG)/'Stats summary'!$B$4/100000/COUNTIF(AH:AH,$AL1076)*100,0)</f>
        <v>#DIV/0!</v>
      </c>
      <c r="AN1076" t="e">
        <f>ROUND(SUMIF(AI:AI,$AL1076,$AG:$AG)/'Stats summary'!$B$4/100000/COUNTIF(AI:AI,$AL1076)*100,0)</f>
        <v>#DIV/0!</v>
      </c>
      <c r="AO1076" t="e">
        <f>ROUND(SUMIF(AJ:AJ,$AL1076,$AG:$AG)/'Stats summary'!$B$4/100000/COUNTIF(AJ:AJ,$AL1076)*100,0)</f>
        <v>#DIV/0!</v>
      </c>
    </row>
    <row r="1077" spans="13:41">
      <c r="M1077">
        <v>2</v>
      </c>
      <c r="N1077">
        <v>282</v>
      </c>
      <c r="O1077">
        <v>656</v>
      </c>
      <c r="P1077">
        <v>184992</v>
      </c>
      <c r="R1077">
        <v>1075</v>
      </c>
      <c r="S1077">
        <v>206</v>
      </c>
      <c r="T1077">
        <v>221450</v>
      </c>
      <c r="AG1077">
        <v>1074</v>
      </c>
      <c r="AH1077">
        <v>0</v>
      </c>
      <c r="AI1077">
        <f t="shared" si="50"/>
        <v>538</v>
      </c>
      <c r="AJ1077">
        <f t="shared" si="51"/>
        <v>108</v>
      </c>
      <c r="AL1077">
        <f t="shared" si="49"/>
        <v>1075</v>
      </c>
      <c r="AM1077" t="e">
        <f>ROUND(SUMIF(AH:AH,$AL1077,$AG:$AG)/'Stats summary'!$B$4/100000/COUNTIF(AH:AH,$AL1077)*100,0)</f>
        <v>#DIV/0!</v>
      </c>
      <c r="AN1077" t="e">
        <f>ROUND(SUMIF(AI:AI,$AL1077,$AG:$AG)/'Stats summary'!$B$4/100000/COUNTIF(AI:AI,$AL1077)*100,0)</f>
        <v>#DIV/0!</v>
      </c>
      <c r="AO1077" t="e">
        <f>ROUND(SUMIF(AJ:AJ,$AL1077,$AG:$AG)/'Stats summary'!$B$4/100000/COUNTIF(AJ:AJ,$AL1077)*100,0)</f>
        <v>#DIV/0!</v>
      </c>
    </row>
    <row r="1078" spans="13:41">
      <c r="M1078">
        <v>3</v>
      </c>
      <c r="N1078">
        <v>282</v>
      </c>
      <c r="O1078">
        <v>30</v>
      </c>
      <c r="P1078">
        <v>8460</v>
      </c>
      <c r="R1078">
        <v>1076</v>
      </c>
      <c r="S1078">
        <v>526</v>
      </c>
      <c r="T1078">
        <v>565976</v>
      </c>
      <c r="AG1078">
        <v>1075</v>
      </c>
      <c r="AH1078">
        <v>0</v>
      </c>
      <c r="AI1078">
        <f t="shared" si="50"/>
        <v>538</v>
      </c>
      <c r="AJ1078">
        <f t="shared" si="51"/>
        <v>108</v>
      </c>
      <c r="AL1078">
        <f t="shared" si="49"/>
        <v>1076</v>
      </c>
      <c r="AM1078" t="e">
        <f>ROUND(SUMIF(AH:AH,$AL1078,$AG:$AG)/'Stats summary'!$B$4/100000/COUNTIF(AH:AH,$AL1078)*100,0)</f>
        <v>#DIV/0!</v>
      </c>
      <c r="AN1078" t="e">
        <f>ROUND(SUMIF(AI:AI,$AL1078,$AG:$AG)/'Stats summary'!$B$4/100000/COUNTIF(AI:AI,$AL1078)*100,0)</f>
        <v>#DIV/0!</v>
      </c>
      <c r="AO1078" t="e">
        <f>ROUND(SUMIF(AJ:AJ,$AL1078,$AG:$AG)/'Stats summary'!$B$4/100000/COUNTIF(AJ:AJ,$AL1078)*100,0)</f>
        <v>#DIV/0!</v>
      </c>
    </row>
    <row r="1079" spans="13:41">
      <c r="M1079">
        <v>0</v>
      </c>
      <c r="N1079">
        <v>283</v>
      </c>
      <c r="O1079">
        <v>34</v>
      </c>
      <c r="P1079">
        <v>9622</v>
      </c>
      <c r="R1079">
        <v>1077</v>
      </c>
      <c r="S1079">
        <v>254</v>
      </c>
      <c r="T1079">
        <v>273558</v>
      </c>
      <c r="AG1079">
        <v>1076</v>
      </c>
      <c r="AH1079">
        <v>0</v>
      </c>
      <c r="AI1079">
        <f t="shared" si="50"/>
        <v>539</v>
      </c>
      <c r="AJ1079">
        <f t="shared" si="51"/>
        <v>108</v>
      </c>
      <c r="AL1079">
        <f t="shared" si="49"/>
        <v>1077</v>
      </c>
      <c r="AM1079" t="e">
        <f>ROUND(SUMIF(AH:AH,$AL1079,$AG:$AG)/'Stats summary'!$B$4/100000/COUNTIF(AH:AH,$AL1079)*100,0)</f>
        <v>#DIV/0!</v>
      </c>
      <c r="AN1079" t="e">
        <f>ROUND(SUMIF(AI:AI,$AL1079,$AG:$AG)/'Stats summary'!$B$4/100000/COUNTIF(AI:AI,$AL1079)*100,0)</f>
        <v>#DIV/0!</v>
      </c>
      <c r="AO1079" t="e">
        <f>ROUND(SUMIF(AJ:AJ,$AL1079,$AG:$AG)/'Stats summary'!$B$4/100000/COUNTIF(AJ:AJ,$AL1079)*100,0)</f>
        <v>#DIV/0!</v>
      </c>
    </row>
    <row r="1080" spans="13:41">
      <c r="M1080">
        <v>1</v>
      </c>
      <c r="N1080">
        <v>283</v>
      </c>
      <c r="O1080">
        <v>2</v>
      </c>
      <c r="P1080">
        <v>566</v>
      </c>
      <c r="R1080">
        <v>1078</v>
      </c>
      <c r="S1080">
        <v>330</v>
      </c>
      <c r="T1080">
        <v>355740</v>
      </c>
      <c r="AG1080">
        <v>1077</v>
      </c>
      <c r="AH1080">
        <v>0</v>
      </c>
      <c r="AI1080">
        <f t="shared" si="50"/>
        <v>539</v>
      </c>
      <c r="AJ1080">
        <f t="shared" si="51"/>
        <v>108</v>
      </c>
      <c r="AL1080">
        <f t="shared" si="49"/>
        <v>1078</v>
      </c>
      <c r="AM1080" t="e">
        <f>ROUND(SUMIF(AH:AH,$AL1080,$AG:$AG)/'Stats summary'!$B$4/100000/COUNTIF(AH:AH,$AL1080)*100,0)</f>
        <v>#DIV/0!</v>
      </c>
      <c r="AN1080" t="e">
        <f>ROUND(SUMIF(AI:AI,$AL1080,$AG:$AG)/'Stats summary'!$B$4/100000/COUNTIF(AI:AI,$AL1080)*100,0)</f>
        <v>#DIV/0!</v>
      </c>
      <c r="AO1080" t="e">
        <f>ROUND(SUMIF(AJ:AJ,$AL1080,$AG:$AG)/'Stats summary'!$B$4/100000/COUNTIF(AJ:AJ,$AL1080)*100,0)</f>
        <v>#DIV/0!</v>
      </c>
    </row>
    <row r="1081" spans="13:41">
      <c r="M1081">
        <v>2</v>
      </c>
      <c r="N1081">
        <v>283</v>
      </c>
      <c r="O1081">
        <v>36</v>
      </c>
      <c r="P1081">
        <v>10188</v>
      </c>
      <c r="R1081">
        <v>1079</v>
      </c>
      <c r="S1081">
        <v>217</v>
      </c>
      <c r="T1081">
        <v>234143</v>
      </c>
      <c r="AG1081">
        <v>1078</v>
      </c>
      <c r="AH1081">
        <v>0</v>
      </c>
      <c r="AI1081">
        <f t="shared" si="50"/>
        <v>540</v>
      </c>
      <c r="AJ1081">
        <f t="shared" si="51"/>
        <v>108</v>
      </c>
      <c r="AL1081">
        <f t="shared" si="49"/>
        <v>1079</v>
      </c>
      <c r="AM1081" t="e">
        <f>ROUND(SUMIF(AH:AH,$AL1081,$AG:$AG)/'Stats summary'!$B$4/100000/COUNTIF(AH:AH,$AL1081)*100,0)</f>
        <v>#DIV/0!</v>
      </c>
      <c r="AN1081" t="e">
        <f>ROUND(SUMIF(AI:AI,$AL1081,$AG:$AG)/'Stats summary'!$B$4/100000/COUNTIF(AI:AI,$AL1081)*100,0)</f>
        <v>#DIV/0!</v>
      </c>
      <c r="AO1081" t="e">
        <f>ROUND(SUMIF(AJ:AJ,$AL1081,$AG:$AG)/'Stats summary'!$B$4/100000/COUNTIF(AJ:AJ,$AL1081)*100,0)</f>
        <v>#DIV/0!</v>
      </c>
    </row>
    <row r="1082" spans="13:41">
      <c r="M1082">
        <v>3</v>
      </c>
      <c r="N1082">
        <v>283</v>
      </c>
      <c r="O1082">
        <v>3</v>
      </c>
      <c r="P1082">
        <v>849</v>
      </c>
      <c r="R1082">
        <v>1080</v>
      </c>
      <c r="S1082">
        <v>737</v>
      </c>
      <c r="T1082">
        <v>795960</v>
      </c>
      <c r="AG1082">
        <v>1079</v>
      </c>
      <c r="AH1082">
        <v>0</v>
      </c>
      <c r="AI1082">
        <f t="shared" si="50"/>
        <v>540</v>
      </c>
      <c r="AJ1082">
        <f t="shared" si="51"/>
        <v>108</v>
      </c>
      <c r="AL1082">
        <f t="shared" si="49"/>
        <v>1080</v>
      </c>
      <c r="AM1082" t="e">
        <f>ROUND(SUMIF(AH:AH,$AL1082,$AG:$AG)/'Stats summary'!$B$4/100000/COUNTIF(AH:AH,$AL1082)*100,0)</f>
        <v>#DIV/0!</v>
      </c>
      <c r="AN1082" t="e">
        <f>ROUND(SUMIF(AI:AI,$AL1082,$AG:$AG)/'Stats summary'!$B$4/100000/COUNTIF(AI:AI,$AL1082)*100,0)</f>
        <v>#DIV/0!</v>
      </c>
      <c r="AO1082" t="e">
        <f>ROUND(SUMIF(AJ:AJ,$AL1082,$AG:$AG)/'Stats summary'!$B$4/100000/COUNTIF(AJ:AJ,$AL1082)*100,0)</f>
        <v>#DIV/0!</v>
      </c>
    </row>
    <row r="1083" spans="13:41">
      <c r="M1083">
        <v>0</v>
      </c>
      <c r="N1083">
        <v>284</v>
      </c>
      <c r="O1083">
        <v>358</v>
      </c>
      <c r="P1083">
        <v>101672</v>
      </c>
      <c r="R1083">
        <v>1081</v>
      </c>
      <c r="S1083">
        <v>274</v>
      </c>
      <c r="T1083">
        <v>296194</v>
      </c>
      <c r="AG1083">
        <v>1080</v>
      </c>
      <c r="AH1083">
        <v>0</v>
      </c>
      <c r="AI1083">
        <f t="shared" si="50"/>
        <v>541</v>
      </c>
      <c r="AJ1083">
        <f t="shared" si="51"/>
        <v>109</v>
      </c>
      <c r="AL1083">
        <f t="shared" si="49"/>
        <v>1081</v>
      </c>
      <c r="AM1083" t="e">
        <f>ROUND(SUMIF(AH:AH,$AL1083,$AG:$AG)/'Stats summary'!$B$4/100000/COUNTIF(AH:AH,$AL1083)*100,0)</f>
        <v>#DIV/0!</v>
      </c>
      <c r="AN1083" t="e">
        <f>ROUND(SUMIF(AI:AI,$AL1083,$AG:$AG)/'Stats summary'!$B$4/100000/COUNTIF(AI:AI,$AL1083)*100,0)</f>
        <v>#DIV/0!</v>
      </c>
      <c r="AO1083" t="e">
        <f>ROUND(SUMIF(AJ:AJ,$AL1083,$AG:$AG)/'Stats summary'!$B$4/100000/COUNTIF(AJ:AJ,$AL1083)*100,0)</f>
        <v>#DIV/0!</v>
      </c>
    </row>
    <row r="1084" spans="13:41">
      <c r="M1084">
        <v>1</v>
      </c>
      <c r="N1084">
        <v>284</v>
      </c>
      <c r="O1084">
        <v>3475</v>
      </c>
      <c r="P1084">
        <v>986900</v>
      </c>
      <c r="R1084">
        <v>1082</v>
      </c>
      <c r="S1084">
        <v>349</v>
      </c>
      <c r="T1084">
        <v>377618</v>
      </c>
      <c r="AG1084">
        <v>1081</v>
      </c>
      <c r="AH1084">
        <v>0</v>
      </c>
      <c r="AI1084">
        <f t="shared" si="50"/>
        <v>541</v>
      </c>
      <c r="AJ1084">
        <f t="shared" si="51"/>
        <v>109</v>
      </c>
      <c r="AL1084">
        <f t="shared" si="49"/>
        <v>1082</v>
      </c>
      <c r="AM1084" t="e">
        <f>ROUND(SUMIF(AH:AH,$AL1084,$AG:$AG)/'Stats summary'!$B$4/100000/COUNTIF(AH:AH,$AL1084)*100,0)</f>
        <v>#DIV/0!</v>
      </c>
      <c r="AN1084" t="e">
        <f>ROUND(SUMIF(AI:AI,$AL1084,$AG:$AG)/'Stats summary'!$B$4/100000/COUNTIF(AI:AI,$AL1084)*100,0)</f>
        <v>#DIV/0!</v>
      </c>
      <c r="AO1084" t="e">
        <f>ROUND(SUMIF(AJ:AJ,$AL1084,$AG:$AG)/'Stats summary'!$B$4/100000/COUNTIF(AJ:AJ,$AL1084)*100,0)</f>
        <v>#DIV/0!</v>
      </c>
    </row>
    <row r="1085" spans="13:41">
      <c r="M1085">
        <v>2</v>
      </c>
      <c r="N1085">
        <v>284</v>
      </c>
      <c r="O1085">
        <v>256</v>
      </c>
      <c r="P1085">
        <v>72704</v>
      </c>
      <c r="R1085">
        <v>1083</v>
      </c>
      <c r="S1085">
        <v>242</v>
      </c>
      <c r="T1085">
        <v>262086</v>
      </c>
      <c r="AG1085">
        <v>1082</v>
      </c>
      <c r="AH1085">
        <v>0</v>
      </c>
      <c r="AI1085">
        <f t="shared" si="50"/>
        <v>542</v>
      </c>
      <c r="AJ1085">
        <f t="shared" si="51"/>
        <v>109</v>
      </c>
      <c r="AL1085">
        <f t="shared" si="49"/>
        <v>1083</v>
      </c>
      <c r="AM1085" t="e">
        <f>ROUND(SUMIF(AH:AH,$AL1085,$AG:$AG)/'Stats summary'!$B$4/100000/COUNTIF(AH:AH,$AL1085)*100,0)</f>
        <v>#DIV/0!</v>
      </c>
      <c r="AN1085" t="e">
        <f>ROUND(SUMIF(AI:AI,$AL1085,$AG:$AG)/'Stats summary'!$B$4/100000/COUNTIF(AI:AI,$AL1085)*100,0)</f>
        <v>#DIV/0!</v>
      </c>
      <c r="AO1085" t="e">
        <f>ROUND(SUMIF(AJ:AJ,$AL1085,$AG:$AG)/'Stats summary'!$B$4/100000/COUNTIF(AJ:AJ,$AL1085)*100,0)</f>
        <v>#DIV/0!</v>
      </c>
    </row>
    <row r="1086" spans="13:41">
      <c r="M1086">
        <v>3</v>
      </c>
      <c r="N1086">
        <v>284</v>
      </c>
      <c r="O1086">
        <v>638</v>
      </c>
      <c r="P1086">
        <v>181192</v>
      </c>
      <c r="R1086">
        <v>1084</v>
      </c>
      <c r="S1086">
        <v>538</v>
      </c>
      <c r="T1086">
        <v>583192</v>
      </c>
      <c r="AG1086">
        <v>1083</v>
      </c>
      <c r="AH1086">
        <v>0</v>
      </c>
      <c r="AI1086">
        <f t="shared" si="50"/>
        <v>542</v>
      </c>
      <c r="AJ1086">
        <f t="shared" si="51"/>
        <v>109</v>
      </c>
      <c r="AL1086">
        <f t="shared" si="49"/>
        <v>1084</v>
      </c>
      <c r="AM1086" t="e">
        <f>ROUND(SUMIF(AH:AH,$AL1086,$AG:$AG)/'Stats summary'!$B$4/100000/COUNTIF(AH:AH,$AL1086)*100,0)</f>
        <v>#DIV/0!</v>
      </c>
      <c r="AN1086" t="e">
        <f>ROUND(SUMIF(AI:AI,$AL1086,$AG:$AG)/'Stats summary'!$B$4/100000/COUNTIF(AI:AI,$AL1086)*100,0)</f>
        <v>#DIV/0!</v>
      </c>
      <c r="AO1086" t="e">
        <f>ROUND(SUMIF(AJ:AJ,$AL1086,$AG:$AG)/'Stats summary'!$B$4/100000/COUNTIF(AJ:AJ,$AL1086)*100,0)</f>
        <v>#DIV/0!</v>
      </c>
    </row>
    <row r="1087" spans="13:41">
      <c r="M1087">
        <v>0</v>
      </c>
      <c r="N1087">
        <v>285</v>
      </c>
      <c r="O1087">
        <v>294</v>
      </c>
      <c r="P1087">
        <v>83790</v>
      </c>
      <c r="R1087">
        <v>1085</v>
      </c>
      <c r="S1087">
        <v>194</v>
      </c>
      <c r="T1087">
        <v>210490</v>
      </c>
      <c r="AG1087">
        <v>1084</v>
      </c>
      <c r="AH1087">
        <v>0</v>
      </c>
      <c r="AI1087">
        <f t="shared" si="50"/>
        <v>543</v>
      </c>
      <c r="AJ1087">
        <f t="shared" si="51"/>
        <v>109</v>
      </c>
      <c r="AL1087">
        <f t="shared" si="49"/>
        <v>1085</v>
      </c>
      <c r="AM1087" t="e">
        <f>ROUND(SUMIF(AH:AH,$AL1087,$AG:$AG)/'Stats summary'!$B$4/100000/COUNTIF(AH:AH,$AL1087)*100,0)</f>
        <v>#DIV/0!</v>
      </c>
      <c r="AN1087" t="e">
        <f>ROUND(SUMIF(AI:AI,$AL1087,$AG:$AG)/'Stats summary'!$B$4/100000/COUNTIF(AI:AI,$AL1087)*100,0)</f>
        <v>#DIV/0!</v>
      </c>
      <c r="AO1087" t="e">
        <f>ROUND(SUMIF(AJ:AJ,$AL1087,$AG:$AG)/'Stats summary'!$B$4/100000/COUNTIF(AJ:AJ,$AL1087)*100,0)</f>
        <v>#DIV/0!</v>
      </c>
    </row>
    <row r="1088" spans="13:41">
      <c r="M1088">
        <v>1</v>
      </c>
      <c r="N1088">
        <v>285</v>
      </c>
      <c r="O1088">
        <v>13</v>
      </c>
      <c r="P1088">
        <v>3705</v>
      </c>
      <c r="R1088">
        <v>1086</v>
      </c>
      <c r="S1088">
        <v>367</v>
      </c>
      <c r="T1088">
        <v>398562</v>
      </c>
      <c r="AG1088">
        <v>1085</v>
      </c>
      <c r="AH1088">
        <v>0</v>
      </c>
      <c r="AI1088">
        <f t="shared" si="50"/>
        <v>543</v>
      </c>
      <c r="AJ1088">
        <f t="shared" si="51"/>
        <v>109</v>
      </c>
      <c r="AL1088">
        <f t="shared" si="49"/>
        <v>1086</v>
      </c>
      <c r="AM1088" t="e">
        <f>ROUND(SUMIF(AH:AH,$AL1088,$AG:$AG)/'Stats summary'!$B$4/100000/COUNTIF(AH:AH,$AL1088)*100,0)</f>
        <v>#DIV/0!</v>
      </c>
      <c r="AN1088" t="e">
        <f>ROUND(SUMIF(AI:AI,$AL1088,$AG:$AG)/'Stats summary'!$B$4/100000/COUNTIF(AI:AI,$AL1088)*100,0)</f>
        <v>#DIV/0!</v>
      </c>
      <c r="AO1088" t="e">
        <f>ROUND(SUMIF(AJ:AJ,$AL1088,$AG:$AG)/'Stats summary'!$B$4/100000/COUNTIF(AJ:AJ,$AL1088)*100,0)</f>
        <v>#DIV/0!</v>
      </c>
    </row>
    <row r="1089" spans="13:41">
      <c r="M1089">
        <v>2</v>
      </c>
      <c r="N1089">
        <v>285</v>
      </c>
      <c r="O1089">
        <v>193</v>
      </c>
      <c r="P1089">
        <v>55005</v>
      </c>
      <c r="R1089">
        <v>1087</v>
      </c>
      <c r="S1089">
        <v>190</v>
      </c>
      <c r="T1089">
        <v>206530</v>
      </c>
      <c r="AG1089">
        <v>1086</v>
      </c>
      <c r="AH1089">
        <v>0</v>
      </c>
      <c r="AI1089">
        <f t="shared" si="50"/>
        <v>544</v>
      </c>
      <c r="AJ1089">
        <f t="shared" si="51"/>
        <v>109</v>
      </c>
      <c r="AL1089">
        <f t="shared" si="49"/>
        <v>1087</v>
      </c>
      <c r="AM1089" t="e">
        <f>ROUND(SUMIF(AH:AH,$AL1089,$AG:$AG)/'Stats summary'!$B$4/100000/COUNTIF(AH:AH,$AL1089)*100,0)</f>
        <v>#DIV/0!</v>
      </c>
      <c r="AN1089" t="e">
        <f>ROUND(SUMIF(AI:AI,$AL1089,$AG:$AG)/'Stats summary'!$B$4/100000/COUNTIF(AI:AI,$AL1089)*100,0)</f>
        <v>#DIV/0!</v>
      </c>
      <c r="AO1089" t="e">
        <f>ROUND(SUMIF(AJ:AJ,$AL1089,$AG:$AG)/'Stats summary'!$B$4/100000/COUNTIF(AJ:AJ,$AL1089)*100,0)</f>
        <v>#DIV/0!</v>
      </c>
    </row>
    <row r="1090" spans="13:41">
      <c r="M1090">
        <v>3</v>
      </c>
      <c r="N1090">
        <v>285</v>
      </c>
      <c r="O1090">
        <v>12</v>
      </c>
      <c r="P1090">
        <v>3420</v>
      </c>
      <c r="R1090">
        <v>1088</v>
      </c>
      <c r="S1090">
        <v>793</v>
      </c>
      <c r="T1090">
        <v>862784</v>
      </c>
      <c r="AG1090">
        <v>1087</v>
      </c>
      <c r="AH1090">
        <v>0</v>
      </c>
      <c r="AI1090">
        <f t="shared" si="50"/>
        <v>544</v>
      </c>
      <c r="AJ1090">
        <f t="shared" si="51"/>
        <v>109</v>
      </c>
      <c r="AL1090">
        <f t="shared" si="49"/>
        <v>1088</v>
      </c>
      <c r="AM1090" t="e">
        <f>ROUND(SUMIF(AH:AH,$AL1090,$AG:$AG)/'Stats summary'!$B$4/100000/COUNTIF(AH:AH,$AL1090)*100,0)</f>
        <v>#DIV/0!</v>
      </c>
      <c r="AN1090" t="e">
        <f>ROUND(SUMIF(AI:AI,$AL1090,$AG:$AG)/'Stats summary'!$B$4/100000/COUNTIF(AI:AI,$AL1090)*100,0)</f>
        <v>#DIV/0!</v>
      </c>
      <c r="AO1090" t="e">
        <f>ROUND(SUMIF(AJ:AJ,$AL1090,$AG:$AG)/'Stats summary'!$B$4/100000/COUNTIF(AJ:AJ,$AL1090)*100,0)</f>
        <v>#DIV/0!</v>
      </c>
    </row>
    <row r="1091" spans="13:41">
      <c r="M1091">
        <v>0</v>
      </c>
      <c r="N1091">
        <v>286</v>
      </c>
      <c r="O1091">
        <v>85</v>
      </c>
      <c r="P1091">
        <v>24310</v>
      </c>
      <c r="R1091">
        <v>1089</v>
      </c>
      <c r="S1091">
        <v>260</v>
      </c>
      <c r="T1091">
        <v>283140</v>
      </c>
      <c r="AG1091">
        <v>1088</v>
      </c>
      <c r="AH1091">
        <v>0</v>
      </c>
      <c r="AI1091">
        <f t="shared" si="50"/>
        <v>545</v>
      </c>
      <c r="AJ1091">
        <f t="shared" si="51"/>
        <v>109</v>
      </c>
      <c r="AL1091">
        <f t="shared" si="49"/>
        <v>1089</v>
      </c>
      <c r="AM1091" t="e">
        <f>ROUND(SUMIF(AH:AH,$AL1091,$AG:$AG)/'Stats summary'!$B$4/100000/COUNTIF(AH:AH,$AL1091)*100,0)</f>
        <v>#DIV/0!</v>
      </c>
      <c r="AN1091" t="e">
        <f>ROUND(SUMIF(AI:AI,$AL1091,$AG:$AG)/'Stats summary'!$B$4/100000/COUNTIF(AI:AI,$AL1091)*100,0)</f>
        <v>#DIV/0!</v>
      </c>
      <c r="AO1091" t="e">
        <f>ROUND(SUMIF(AJ:AJ,$AL1091,$AG:$AG)/'Stats summary'!$B$4/100000/COUNTIF(AJ:AJ,$AL1091)*100,0)</f>
        <v>#DIV/0!</v>
      </c>
    </row>
    <row r="1092" spans="13:41">
      <c r="M1092">
        <v>1</v>
      </c>
      <c r="N1092">
        <v>286</v>
      </c>
      <c r="O1092">
        <v>1</v>
      </c>
      <c r="P1092">
        <v>286</v>
      </c>
      <c r="R1092">
        <v>1090</v>
      </c>
      <c r="S1092">
        <v>321</v>
      </c>
      <c r="T1092">
        <v>349890</v>
      </c>
      <c r="AG1092">
        <v>1089</v>
      </c>
      <c r="AH1092">
        <v>0</v>
      </c>
      <c r="AI1092">
        <f t="shared" si="50"/>
        <v>545</v>
      </c>
      <c r="AJ1092">
        <f t="shared" si="51"/>
        <v>109</v>
      </c>
      <c r="AL1092">
        <f t="shared" ref="AL1092:AL1155" si="52">AL1091+1</f>
        <v>1090</v>
      </c>
      <c r="AM1092" t="e">
        <f>ROUND(SUMIF(AH:AH,$AL1092,$AG:$AG)/'Stats summary'!$B$4/100000/COUNTIF(AH:AH,$AL1092)*100,0)</f>
        <v>#DIV/0!</v>
      </c>
      <c r="AN1092" t="e">
        <f>ROUND(SUMIF(AI:AI,$AL1092,$AG:$AG)/'Stats summary'!$B$4/100000/COUNTIF(AI:AI,$AL1092)*100,0)</f>
        <v>#DIV/0!</v>
      </c>
      <c r="AO1092" t="e">
        <f>ROUND(SUMIF(AJ:AJ,$AL1092,$AG:$AG)/'Stats summary'!$B$4/100000/COUNTIF(AJ:AJ,$AL1092)*100,0)</f>
        <v>#DIV/0!</v>
      </c>
    </row>
    <row r="1093" spans="13:41">
      <c r="M1093">
        <v>2</v>
      </c>
      <c r="N1093">
        <v>286</v>
      </c>
      <c r="O1093">
        <v>141</v>
      </c>
      <c r="P1093">
        <v>40326</v>
      </c>
      <c r="R1093">
        <v>1091</v>
      </c>
      <c r="S1093">
        <v>201</v>
      </c>
      <c r="T1093">
        <v>219291</v>
      </c>
      <c r="AG1093">
        <v>1090</v>
      </c>
      <c r="AH1093">
        <v>0</v>
      </c>
      <c r="AI1093">
        <f t="shared" si="50"/>
        <v>546</v>
      </c>
      <c r="AJ1093">
        <f t="shared" si="51"/>
        <v>110</v>
      </c>
      <c r="AL1093">
        <f t="shared" si="52"/>
        <v>1091</v>
      </c>
      <c r="AM1093" t="e">
        <f>ROUND(SUMIF(AH:AH,$AL1093,$AG:$AG)/'Stats summary'!$B$4/100000/COUNTIF(AH:AH,$AL1093)*100,0)</f>
        <v>#DIV/0!</v>
      </c>
      <c r="AN1093" t="e">
        <f>ROUND(SUMIF(AI:AI,$AL1093,$AG:$AG)/'Stats summary'!$B$4/100000/COUNTIF(AI:AI,$AL1093)*100,0)</f>
        <v>#DIV/0!</v>
      </c>
      <c r="AO1093" t="e">
        <f>ROUND(SUMIF(AJ:AJ,$AL1093,$AG:$AG)/'Stats summary'!$B$4/100000/COUNTIF(AJ:AJ,$AL1093)*100,0)</f>
        <v>#DIV/0!</v>
      </c>
    </row>
    <row r="1094" spans="13:41">
      <c r="M1094">
        <v>0</v>
      </c>
      <c r="N1094">
        <v>287</v>
      </c>
      <c r="O1094">
        <v>31</v>
      </c>
      <c r="P1094">
        <v>8897</v>
      </c>
      <c r="R1094">
        <v>1092</v>
      </c>
      <c r="S1094">
        <v>638</v>
      </c>
      <c r="T1094">
        <v>696696</v>
      </c>
      <c r="AG1094">
        <v>1091</v>
      </c>
      <c r="AH1094">
        <v>0</v>
      </c>
      <c r="AI1094">
        <f t="shared" ref="AI1094:AI1157" si="53">AI1092+1</f>
        <v>546</v>
      </c>
      <c r="AJ1094">
        <f t="shared" si="51"/>
        <v>110</v>
      </c>
      <c r="AL1094">
        <f t="shared" si="52"/>
        <v>1092</v>
      </c>
      <c r="AM1094" t="e">
        <f>ROUND(SUMIF(AH:AH,$AL1094,$AG:$AG)/'Stats summary'!$B$4/100000/COUNTIF(AH:AH,$AL1094)*100,0)</f>
        <v>#DIV/0!</v>
      </c>
      <c r="AN1094" t="e">
        <f>ROUND(SUMIF(AI:AI,$AL1094,$AG:$AG)/'Stats summary'!$B$4/100000/COUNTIF(AI:AI,$AL1094)*100,0)</f>
        <v>#DIV/0!</v>
      </c>
      <c r="AO1094" t="e">
        <f>ROUND(SUMIF(AJ:AJ,$AL1094,$AG:$AG)/'Stats summary'!$B$4/100000/COUNTIF(AJ:AJ,$AL1094)*100,0)</f>
        <v>#DIV/0!</v>
      </c>
    </row>
    <row r="1095" spans="13:41">
      <c r="M1095">
        <v>1</v>
      </c>
      <c r="N1095">
        <v>287</v>
      </c>
      <c r="O1095">
        <v>3</v>
      </c>
      <c r="P1095">
        <v>861</v>
      </c>
      <c r="R1095">
        <v>1093</v>
      </c>
      <c r="S1095">
        <v>211</v>
      </c>
      <c r="T1095">
        <v>230623</v>
      </c>
      <c r="AG1095">
        <v>1092</v>
      </c>
      <c r="AH1095">
        <v>0</v>
      </c>
      <c r="AI1095">
        <f t="shared" si="53"/>
        <v>547</v>
      </c>
      <c r="AJ1095">
        <f t="shared" si="51"/>
        <v>110</v>
      </c>
      <c r="AL1095">
        <f t="shared" si="52"/>
        <v>1093</v>
      </c>
      <c r="AM1095" t="e">
        <f>ROUND(SUMIF(AH:AH,$AL1095,$AG:$AG)/'Stats summary'!$B$4/100000/COUNTIF(AH:AH,$AL1095)*100,0)</f>
        <v>#DIV/0!</v>
      </c>
      <c r="AN1095" t="e">
        <f>ROUND(SUMIF(AI:AI,$AL1095,$AG:$AG)/'Stats summary'!$B$4/100000/COUNTIF(AI:AI,$AL1095)*100,0)</f>
        <v>#DIV/0!</v>
      </c>
      <c r="AO1095" t="e">
        <f>ROUND(SUMIF(AJ:AJ,$AL1095,$AG:$AG)/'Stats summary'!$B$4/100000/COUNTIF(AJ:AJ,$AL1095)*100,0)</f>
        <v>#DIV/0!</v>
      </c>
    </row>
    <row r="1096" spans="13:41">
      <c r="M1096">
        <v>2</v>
      </c>
      <c r="N1096">
        <v>287</v>
      </c>
      <c r="O1096">
        <v>36</v>
      </c>
      <c r="P1096">
        <v>10332</v>
      </c>
      <c r="R1096">
        <v>1094</v>
      </c>
      <c r="S1096">
        <v>367</v>
      </c>
      <c r="T1096">
        <v>401498</v>
      </c>
      <c r="AG1096">
        <v>1093</v>
      </c>
      <c r="AH1096">
        <v>0</v>
      </c>
      <c r="AI1096">
        <f t="shared" si="53"/>
        <v>547</v>
      </c>
      <c r="AJ1096">
        <f t="shared" si="51"/>
        <v>110</v>
      </c>
      <c r="AL1096">
        <f t="shared" si="52"/>
        <v>1094</v>
      </c>
      <c r="AM1096" t="e">
        <f>ROUND(SUMIF(AH:AH,$AL1096,$AG:$AG)/'Stats summary'!$B$4/100000/COUNTIF(AH:AH,$AL1096)*100,0)</f>
        <v>#DIV/0!</v>
      </c>
      <c r="AN1096" t="e">
        <f>ROUND(SUMIF(AI:AI,$AL1096,$AG:$AG)/'Stats summary'!$B$4/100000/COUNTIF(AI:AI,$AL1096)*100,0)</f>
        <v>#DIV/0!</v>
      </c>
      <c r="AO1096" t="e">
        <f>ROUND(SUMIF(AJ:AJ,$AL1096,$AG:$AG)/'Stats summary'!$B$4/100000/COUNTIF(AJ:AJ,$AL1096)*100,0)</f>
        <v>#DIV/0!</v>
      </c>
    </row>
    <row r="1097" spans="13:41">
      <c r="M1097">
        <v>0</v>
      </c>
      <c r="N1097">
        <v>288</v>
      </c>
      <c r="O1097">
        <v>106654</v>
      </c>
      <c r="P1097">
        <v>30716352</v>
      </c>
      <c r="R1097">
        <v>1095</v>
      </c>
      <c r="S1097">
        <v>249</v>
      </c>
      <c r="T1097">
        <v>272655</v>
      </c>
      <c r="AG1097">
        <v>1094</v>
      </c>
      <c r="AH1097">
        <v>0</v>
      </c>
      <c r="AI1097">
        <f t="shared" si="53"/>
        <v>548</v>
      </c>
      <c r="AJ1097">
        <f t="shared" si="51"/>
        <v>110</v>
      </c>
      <c r="AL1097">
        <f t="shared" si="52"/>
        <v>1095</v>
      </c>
      <c r="AM1097" t="e">
        <f>ROUND(SUMIF(AH:AH,$AL1097,$AG:$AG)/'Stats summary'!$B$4/100000/COUNTIF(AH:AH,$AL1097)*100,0)</f>
        <v>#DIV/0!</v>
      </c>
      <c r="AN1097" t="e">
        <f>ROUND(SUMIF(AI:AI,$AL1097,$AG:$AG)/'Stats summary'!$B$4/100000/COUNTIF(AI:AI,$AL1097)*100,0)</f>
        <v>#DIV/0!</v>
      </c>
      <c r="AO1097" t="e">
        <f>ROUND(SUMIF(AJ:AJ,$AL1097,$AG:$AG)/'Stats summary'!$B$4/100000/COUNTIF(AJ:AJ,$AL1097)*100,0)</f>
        <v>#DIV/0!</v>
      </c>
    </row>
    <row r="1098" spans="13:41">
      <c r="M1098">
        <v>1</v>
      </c>
      <c r="N1098">
        <v>288</v>
      </c>
      <c r="O1098">
        <v>81106</v>
      </c>
      <c r="P1098">
        <v>23358528</v>
      </c>
      <c r="R1098">
        <v>1096</v>
      </c>
      <c r="S1098">
        <v>544</v>
      </c>
      <c r="T1098">
        <v>596224</v>
      </c>
      <c r="AG1098">
        <v>1095</v>
      </c>
      <c r="AH1098">
        <v>0</v>
      </c>
      <c r="AI1098">
        <f t="shared" si="53"/>
        <v>548</v>
      </c>
      <c r="AJ1098">
        <f t="shared" si="51"/>
        <v>110</v>
      </c>
      <c r="AL1098">
        <f t="shared" si="52"/>
        <v>1096</v>
      </c>
      <c r="AM1098" t="e">
        <f>ROUND(SUMIF(AH:AH,$AL1098,$AG:$AG)/'Stats summary'!$B$4/100000/COUNTIF(AH:AH,$AL1098)*100,0)</f>
        <v>#DIV/0!</v>
      </c>
      <c r="AN1098" t="e">
        <f>ROUND(SUMIF(AI:AI,$AL1098,$AG:$AG)/'Stats summary'!$B$4/100000/COUNTIF(AI:AI,$AL1098)*100,0)</f>
        <v>#DIV/0!</v>
      </c>
      <c r="AO1098" t="e">
        <f>ROUND(SUMIF(AJ:AJ,$AL1098,$AG:$AG)/'Stats summary'!$B$4/100000/COUNTIF(AJ:AJ,$AL1098)*100,0)</f>
        <v>#DIV/0!</v>
      </c>
    </row>
    <row r="1099" spans="13:41">
      <c r="M1099">
        <v>2</v>
      </c>
      <c r="N1099">
        <v>288</v>
      </c>
      <c r="O1099">
        <v>21045</v>
      </c>
      <c r="P1099">
        <v>6060960</v>
      </c>
      <c r="R1099">
        <v>1097</v>
      </c>
      <c r="S1099">
        <v>235</v>
      </c>
      <c r="T1099">
        <v>257795</v>
      </c>
      <c r="AG1099">
        <v>1096</v>
      </c>
      <c r="AH1099">
        <v>0</v>
      </c>
      <c r="AI1099">
        <f t="shared" si="53"/>
        <v>549</v>
      </c>
      <c r="AJ1099">
        <f t="shared" si="51"/>
        <v>110</v>
      </c>
      <c r="AL1099">
        <f t="shared" si="52"/>
        <v>1097</v>
      </c>
      <c r="AM1099" t="e">
        <f>ROUND(SUMIF(AH:AH,$AL1099,$AG:$AG)/'Stats summary'!$B$4/100000/COUNTIF(AH:AH,$AL1099)*100,0)</f>
        <v>#DIV/0!</v>
      </c>
      <c r="AN1099" t="e">
        <f>ROUND(SUMIF(AI:AI,$AL1099,$AG:$AG)/'Stats summary'!$B$4/100000/COUNTIF(AI:AI,$AL1099)*100,0)</f>
        <v>#DIV/0!</v>
      </c>
      <c r="AO1099" t="e">
        <f>ROUND(SUMIF(AJ:AJ,$AL1099,$AG:$AG)/'Stats summary'!$B$4/100000/COUNTIF(AJ:AJ,$AL1099)*100,0)</f>
        <v>#DIV/0!</v>
      </c>
    </row>
    <row r="1100" spans="13:41">
      <c r="M1100">
        <v>3</v>
      </c>
      <c r="N1100">
        <v>288</v>
      </c>
      <c r="O1100">
        <v>42020</v>
      </c>
      <c r="P1100">
        <v>12101760</v>
      </c>
      <c r="R1100">
        <v>1098</v>
      </c>
      <c r="S1100">
        <v>354</v>
      </c>
      <c r="T1100">
        <v>388692</v>
      </c>
      <c r="AG1100">
        <v>1097</v>
      </c>
      <c r="AH1100">
        <v>0</v>
      </c>
      <c r="AI1100">
        <f t="shared" si="53"/>
        <v>549</v>
      </c>
      <c r="AJ1100">
        <f t="shared" si="51"/>
        <v>110</v>
      </c>
      <c r="AL1100">
        <f t="shared" si="52"/>
        <v>1098</v>
      </c>
      <c r="AM1100" t="e">
        <f>ROUND(SUMIF(AH:AH,$AL1100,$AG:$AG)/'Stats summary'!$B$4/100000/COUNTIF(AH:AH,$AL1100)*100,0)</f>
        <v>#DIV/0!</v>
      </c>
      <c r="AN1100" t="e">
        <f>ROUND(SUMIF(AI:AI,$AL1100,$AG:$AG)/'Stats summary'!$B$4/100000/COUNTIF(AI:AI,$AL1100)*100,0)</f>
        <v>#DIV/0!</v>
      </c>
      <c r="AO1100" t="e">
        <f>ROUND(SUMIF(AJ:AJ,$AL1100,$AG:$AG)/'Stats summary'!$B$4/100000/COUNTIF(AJ:AJ,$AL1100)*100,0)</f>
        <v>#DIV/0!</v>
      </c>
    </row>
    <row r="1101" spans="13:41">
      <c r="M1101">
        <v>0</v>
      </c>
      <c r="N1101">
        <v>289</v>
      </c>
      <c r="O1101">
        <v>47</v>
      </c>
      <c r="P1101">
        <v>13583</v>
      </c>
      <c r="R1101">
        <v>1099</v>
      </c>
      <c r="S1101">
        <v>200</v>
      </c>
      <c r="T1101">
        <v>219800</v>
      </c>
      <c r="AG1101">
        <v>1098</v>
      </c>
      <c r="AH1101">
        <v>0</v>
      </c>
      <c r="AI1101">
        <f t="shared" si="53"/>
        <v>550</v>
      </c>
      <c r="AJ1101">
        <f t="shared" si="51"/>
        <v>110</v>
      </c>
      <c r="AL1101">
        <f t="shared" si="52"/>
        <v>1099</v>
      </c>
      <c r="AM1101" t="e">
        <f>ROUND(SUMIF(AH:AH,$AL1101,$AG:$AG)/'Stats summary'!$B$4/100000/COUNTIF(AH:AH,$AL1101)*100,0)</f>
        <v>#DIV/0!</v>
      </c>
      <c r="AN1101" t="e">
        <f>ROUND(SUMIF(AI:AI,$AL1101,$AG:$AG)/'Stats summary'!$B$4/100000/COUNTIF(AI:AI,$AL1101)*100,0)</f>
        <v>#DIV/0!</v>
      </c>
      <c r="AO1101" t="e">
        <f>ROUND(SUMIF(AJ:AJ,$AL1101,$AG:$AG)/'Stats summary'!$B$4/100000/COUNTIF(AJ:AJ,$AL1101)*100,0)</f>
        <v>#DIV/0!</v>
      </c>
    </row>
    <row r="1102" spans="13:41">
      <c r="M1102">
        <v>2</v>
      </c>
      <c r="N1102">
        <v>289</v>
      </c>
      <c r="O1102">
        <v>41</v>
      </c>
      <c r="P1102">
        <v>11849</v>
      </c>
      <c r="R1102">
        <v>1100</v>
      </c>
      <c r="S1102">
        <v>554</v>
      </c>
      <c r="T1102">
        <v>609400</v>
      </c>
      <c r="AG1102">
        <v>1099</v>
      </c>
      <c r="AH1102">
        <v>0</v>
      </c>
      <c r="AI1102">
        <f t="shared" si="53"/>
        <v>550</v>
      </c>
      <c r="AJ1102">
        <f t="shared" ref="AJ1102:AJ1165" si="54">AJ1092+1</f>
        <v>110</v>
      </c>
      <c r="AL1102">
        <f t="shared" si="52"/>
        <v>1100</v>
      </c>
      <c r="AM1102" t="e">
        <f>ROUND(SUMIF(AH:AH,$AL1102,$AG:$AG)/'Stats summary'!$B$4/100000/COUNTIF(AH:AH,$AL1102)*100,0)</f>
        <v>#DIV/0!</v>
      </c>
      <c r="AN1102" t="e">
        <f>ROUND(SUMIF(AI:AI,$AL1102,$AG:$AG)/'Stats summary'!$B$4/100000/COUNTIF(AI:AI,$AL1102)*100,0)</f>
        <v>#DIV/0!</v>
      </c>
      <c r="AO1102" t="e">
        <f>ROUND(SUMIF(AJ:AJ,$AL1102,$AG:$AG)/'Stats summary'!$B$4/100000/COUNTIF(AJ:AJ,$AL1102)*100,0)</f>
        <v>#DIV/0!</v>
      </c>
    </row>
    <row r="1103" spans="13:41">
      <c r="M1103">
        <v>0</v>
      </c>
      <c r="N1103">
        <v>290</v>
      </c>
      <c r="O1103">
        <v>806</v>
      </c>
      <c r="P1103">
        <v>233740</v>
      </c>
      <c r="R1103">
        <v>1101</v>
      </c>
      <c r="S1103">
        <v>251</v>
      </c>
      <c r="T1103">
        <v>276351</v>
      </c>
      <c r="AG1103">
        <v>1100</v>
      </c>
      <c r="AH1103">
        <v>0</v>
      </c>
      <c r="AI1103">
        <f t="shared" si="53"/>
        <v>551</v>
      </c>
      <c r="AJ1103">
        <f t="shared" si="54"/>
        <v>111</v>
      </c>
      <c r="AL1103">
        <f t="shared" si="52"/>
        <v>1101</v>
      </c>
      <c r="AM1103" t="e">
        <f>ROUND(SUMIF(AH:AH,$AL1103,$AG:$AG)/'Stats summary'!$B$4/100000/COUNTIF(AH:AH,$AL1103)*100,0)</f>
        <v>#DIV/0!</v>
      </c>
      <c r="AN1103" t="e">
        <f>ROUND(SUMIF(AI:AI,$AL1103,$AG:$AG)/'Stats summary'!$B$4/100000/COUNTIF(AI:AI,$AL1103)*100,0)</f>
        <v>#DIV/0!</v>
      </c>
      <c r="AO1103" t="e">
        <f>ROUND(SUMIF(AJ:AJ,$AL1103,$AG:$AG)/'Stats summary'!$B$4/100000/COUNTIF(AJ:AJ,$AL1103)*100,0)</f>
        <v>#DIV/0!</v>
      </c>
    </row>
    <row r="1104" spans="13:41">
      <c r="M1104">
        <v>1</v>
      </c>
      <c r="N1104">
        <v>290</v>
      </c>
      <c r="O1104">
        <v>50</v>
      </c>
      <c r="P1104">
        <v>14500</v>
      </c>
      <c r="R1104">
        <v>1102</v>
      </c>
      <c r="S1104">
        <v>266</v>
      </c>
      <c r="T1104">
        <v>293132</v>
      </c>
      <c r="AG1104">
        <v>1101</v>
      </c>
      <c r="AH1104">
        <v>0</v>
      </c>
      <c r="AI1104">
        <f t="shared" si="53"/>
        <v>551</v>
      </c>
      <c r="AJ1104">
        <f t="shared" si="54"/>
        <v>111</v>
      </c>
      <c r="AL1104">
        <f t="shared" si="52"/>
        <v>1102</v>
      </c>
      <c r="AM1104" t="e">
        <f>ROUND(SUMIF(AH:AH,$AL1104,$AG:$AG)/'Stats summary'!$B$4/100000/COUNTIF(AH:AH,$AL1104)*100,0)</f>
        <v>#DIV/0!</v>
      </c>
      <c r="AN1104" t="e">
        <f>ROUND(SUMIF(AI:AI,$AL1104,$AG:$AG)/'Stats summary'!$B$4/100000/COUNTIF(AI:AI,$AL1104)*100,0)</f>
        <v>#DIV/0!</v>
      </c>
      <c r="AO1104" t="e">
        <f>ROUND(SUMIF(AJ:AJ,$AL1104,$AG:$AG)/'Stats summary'!$B$4/100000/COUNTIF(AJ:AJ,$AL1104)*100,0)</f>
        <v>#DIV/0!</v>
      </c>
    </row>
    <row r="1105" spans="13:41">
      <c r="M1105">
        <v>2</v>
      </c>
      <c r="N1105">
        <v>290</v>
      </c>
      <c r="O1105">
        <v>189</v>
      </c>
      <c r="P1105">
        <v>54810</v>
      </c>
      <c r="R1105">
        <v>1103</v>
      </c>
      <c r="S1105">
        <v>214</v>
      </c>
      <c r="T1105">
        <v>236042</v>
      </c>
      <c r="AG1105">
        <v>1102</v>
      </c>
      <c r="AH1105">
        <v>0</v>
      </c>
      <c r="AI1105">
        <f t="shared" si="53"/>
        <v>552</v>
      </c>
      <c r="AJ1105">
        <f t="shared" si="54"/>
        <v>111</v>
      </c>
      <c r="AL1105">
        <f t="shared" si="52"/>
        <v>1103</v>
      </c>
      <c r="AM1105" t="e">
        <f>ROUND(SUMIF(AH:AH,$AL1105,$AG:$AG)/'Stats summary'!$B$4/100000/COUNTIF(AH:AH,$AL1105)*100,0)</f>
        <v>#DIV/0!</v>
      </c>
      <c r="AN1105" t="e">
        <f>ROUND(SUMIF(AI:AI,$AL1105,$AG:$AG)/'Stats summary'!$B$4/100000/COUNTIF(AI:AI,$AL1105)*100,0)</f>
        <v>#DIV/0!</v>
      </c>
      <c r="AO1105" t="e">
        <f>ROUND(SUMIF(AJ:AJ,$AL1105,$AG:$AG)/'Stats summary'!$B$4/100000/COUNTIF(AJ:AJ,$AL1105)*100,0)</f>
        <v>#DIV/0!</v>
      </c>
    </row>
    <row r="1106" spans="13:41">
      <c r="M1106">
        <v>3</v>
      </c>
      <c r="N1106">
        <v>290</v>
      </c>
      <c r="O1106">
        <v>8</v>
      </c>
      <c r="P1106">
        <v>2320</v>
      </c>
      <c r="R1106">
        <v>1104</v>
      </c>
      <c r="S1106">
        <v>887</v>
      </c>
      <c r="T1106">
        <v>979248</v>
      </c>
      <c r="AG1106">
        <v>1103</v>
      </c>
      <c r="AH1106">
        <v>0</v>
      </c>
      <c r="AI1106">
        <f t="shared" si="53"/>
        <v>552</v>
      </c>
      <c r="AJ1106">
        <f t="shared" si="54"/>
        <v>111</v>
      </c>
      <c r="AL1106">
        <f t="shared" si="52"/>
        <v>1104</v>
      </c>
      <c r="AM1106" t="e">
        <f>ROUND(SUMIF(AH:AH,$AL1106,$AG:$AG)/'Stats summary'!$B$4/100000/COUNTIF(AH:AH,$AL1106)*100,0)</f>
        <v>#DIV/0!</v>
      </c>
      <c r="AN1106" t="e">
        <f>ROUND(SUMIF(AI:AI,$AL1106,$AG:$AG)/'Stats summary'!$B$4/100000/COUNTIF(AI:AI,$AL1106)*100,0)</f>
        <v>#DIV/0!</v>
      </c>
      <c r="AO1106" t="e">
        <f>ROUND(SUMIF(AJ:AJ,$AL1106,$AG:$AG)/'Stats summary'!$B$4/100000/COUNTIF(AJ:AJ,$AL1106)*100,0)</f>
        <v>#DIV/0!</v>
      </c>
    </row>
    <row r="1107" spans="13:41">
      <c r="M1107">
        <v>0</v>
      </c>
      <c r="N1107">
        <v>291</v>
      </c>
      <c r="O1107">
        <v>17</v>
      </c>
      <c r="P1107">
        <v>4947</v>
      </c>
      <c r="R1107">
        <v>1105</v>
      </c>
      <c r="S1107">
        <v>249</v>
      </c>
      <c r="T1107">
        <v>275145</v>
      </c>
      <c r="AG1107">
        <v>1104</v>
      </c>
      <c r="AH1107">
        <v>0</v>
      </c>
      <c r="AI1107">
        <f t="shared" si="53"/>
        <v>553</v>
      </c>
      <c r="AJ1107">
        <f t="shared" si="54"/>
        <v>111</v>
      </c>
      <c r="AL1107">
        <f t="shared" si="52"/>
        <v>1105</v>
      </c>
      <c r="AM1107" t="e">
        <f>ROUND(SUMIF(AH:AH,$AL1107,$AG:$AG)/'Stats summary'!$B$4/100000/COUNTIF(AH:AH,$AL1107)*100,0)</f>
        <v>#DIV/0!</v>
      </c>
      <c r="AN1107" t="e">
        <f>ROUND(SUMIF(AI:AI,$AL1107,$AG:$AG)/'Stats summary'!$B$4/100000/COUNTIF(AI:AI,$AL1107)*100,0)</f>
        <v>#DIV/0!</v>
      </c>
      <c r="AO1107" t="e">
        <f>ROUND(SUMIF(AJ:AJ,$AL1107,$AG:$AG)/'Stats summary'!$B$4/100000/COUNTIF(AJ:AJ,$AL1107)*100,0)</f>
        <v>#DIV/0!</v>
      </c>
    </row>
    <row r="1108" spans="13:41">
      <c r="M1108">
        <v>2</v>
      </c>
      <c r="N1108">
        <v>291</v>
      </c>
      <c r="O1108">
        <v>128</v>
      </c>
      <c r="P1108">
        <v>37248</v>
      </c>
      <c r="R1108">
        <v>1106</v>
      </c>
      <c r="S1108">
        <v>281</v>
      </c>
      <c r="T1108">
        <v>310786</v>
      </c>
      <c r="AG1108">
        <v>1105</v>
      </c>
      <c r="AH1108">
        <v>0</v>
      </c>
      <c r="AI1108">
        <f t="shared" si="53"/>
        <v>553</v>
      </c>
      <c r="AJ1108">
        <f t="shared" si="54"/>
        <v>111</v>
      </c>
      <c r="AL1108">
        <f t="shared" si="52"/>
        <v>1106</v>
      </c>
      <c r="AM1108" t="e">
        <f>ROUND(SUMIF(AH:AH,$AL1108,$AG:$AG)/'Stats summary'!$B$4/100000/COUNTIF(AH:AH,$AL1108)*100,0)</f>
        <v>#DIV/0!</v>
      </c>
      <c r="AN1108" t="e">
        <f>ROUND(SUMIF(AI:AI,$AL1108,$AG:$AG)/'Stats summary'!$B$4/100000/COUNTIF(AI:AI,$AL1108)*100,0)</f>
        <v>#DIV/0!</v>
      </c>
      <c r="AO1108" t="e">
        <f>ROUND(SUMIF(AJ:AJ,$AL1108,$AG:$AG)/'Stats summary'!$B$4/100000/COUNTIF(AJ:AJ,$AL1108)*100,0)</f>
        <v>#DIV/0!</v>
      </c>
    </row>
    <row r="1109" spans="13:41">
      <c r="M1109">
        <v>3</v>
      </c>
      <c r="N1109">
        <v>291</v>
      </c>
      <c r="O1109">
        <v>7</v>
      </c>
      <c r="P1109">
        <v>2037</v>
      </c>
      <c r="R1109">
        <v>1107</v>
      </c>
      <c r="S1109">
        <v>214</v>
      </c>
      <c r="T1109">
        <v>236898</v>
      </c>
      <c r="AG1109">
        <v>1106</v>
      </c>
      <c r="AH1109">
        <v>0</v>
      </c>
      <c r="AI1109">
        <f t="shared" si="53"/>
        <v>554</v>
      </c>
      <c r="AJ1109">
        <f t="shared" si="54"/>
        <v>111</v>
      </c>
      <c r="AL1109">
        <f t="shared" si="52"/>
        <v>1107</v>
      </c>
      <c r="AM1109" t="e">
        <f>ROUND(SUMIF(AH:AH,$AL1109,$AG:$AG)/'Stats summary'!$B$4/100000/COUNTIF(AH:AH,$AL1109)*100,0)</f>
        <v>#DIV/0!</v>
      </c>
      <c r="AN1109" t="e">
        <f>ROUND(SUMIF(AI:AI,$AL1109,$AG:$AG)/'Stats summary'!$B$4/100000/COUNTIF(AI:AI,$AL1109)*100,0)</f>
        <v>#DIV/0!</v>
      </c>
      <c r="AO1109" t="e">
        <f>ROUND(SUMIF(AJ:AJ,$AL1109,$AG:$AG)/'Stats summary'!$B$4/100000/COUNTIF(AJ:AJ,$AL1109)*100,0)</f>
        <v>#DIV/0!</v>
      </c>
    </row>
    <row r="1110" spans="13:41">
      <c r="M1110">
        <v>0</v>
      </c>
      <c r="N1110">
        <v>292</v>
      </c>
      <c r="O1110">
        <v>1313</v>
      </c>
      <c r="P1110">
        <v>383396</v>
      </c>
      <c r="R1110">
        <v>1108</v>
      </c>
      <c r="S1110">
        <v>518</v>
      </c>
      <c r="T1110">
        <v>573944</v>
      </c>
      <c r="AG1110">
        <v>1107</v>
      </c>
      <c r="AH1110">
        <v>0</v>
      </c>
      <c r="AI1110">
        <f t="shared" si="53"/>
        <v>554</v>
      </c>
      <c r="AJ1110">
        <f t="shared" si="54"/>
        <v>111</v>
      </c>
      <c r="AL1110">
        <f t="shared" si="52"/>
        <v>1108</v>
      </c>
      <c r="AM1110" t="e">
        <f>ROUND(SUMIF(AH:AH,$AL1110,$AG:$AG)/'Stats summary'!$B$4/100000/COUNTIF(AH:AH,$AL1110)*100,0)</f>
        <v>#DIV/0!</v>
      </c>
      <c r="AN1110" t="e">
        <f>ROUND(SUMIF(AI:AI,$AL1110,$AG:$AG)/'Stats summary'!$B$4/100000/COUNTIF(AI:AI,$AL1110)*100,0)</f>
        <v>#DIV/0!</v>
      </c>
      <c r="AO1110" t="e">
        <f>ROUND(SUMIF(AJ:AJ,$AL1110,$AG:$AG)/'Stats summary'!$B$4/100000/COUNTIF(AJ:AJ,$AL1110)*100,0)</f>
        <v>#DIV/0!</v>
      </c>
    </row>
    <row r="1111" spans="13:41">
      <c r="M1111">
        <v>1</v>
      </c>
      <c r="N1111">
        <v>292</v>
      </c>
      <c r="O1111">
        <v>2931</v>
      </c>
      <c r="P1111">
        <v>855852</v>
      </c>
      <c r="R1111">
        <v>1109</v>
      </c>
      <c r="S1111">
        <v>200</v>
      </c>
      <c r="T1111">
        <v>221800</v>
      </c>
      <c r="AG1111">
        <v>1108</v>
      </c>
      <c r="AH1111">
        <v>0</v>
      </c>
      <c r="AI1111">
        <f t="shared" si="53"/>
        <v>555</v>
      </c>
      <c r="AJ1111">
        <f t="shared" si="54"/>
        <v>111</v>
      </c>
      <c r="AL1111">
        <f t="shared" si="52"/>
        <v>1109</v>
      </c>
      <c r="AM1111" t="e">
        <f>ROUND(SUMIF(AH:AH,$AL1111,$AG:$AG)/'Stats summary'!$B$4/100000/COUNTIF(AH:AH,$AL1111)*100,0)</f>
        <v>#DIV/0!</v>
      </c>
      <c r="AN1111" t="e">
        <f>ROUND(SUMIF(AI:AI,$AL1111,$AG:$AG)/'Stats summary'!$B$4/100000/COUNTIF(AI:AI,$AL1111)*100,0)</f>
        <v>#DIV/0!</v>
      </c>
      <c r="AO1111" t="e">
        <f>ROUND(SUMIF(AJ:AJ,$AL1111,$AG:$AG)/'Stats summary'!$B$4/100000/COUNTIF(AJ:AJ,$AL1111)*100,0)</f>
        <v>#DIV/0!</v>
      </c>
    </row>
    <row r="1112" spans="13:41">
      <c r="M1112">
        <v>2</v>
      </c>
      <c r="N1112">
        <v>292</v>
      </c>
      <c r="O1112">
        <v>443</v>
      </c>
      <c r="P1112">
        <v>129356</v>
      </c>
      <c r="R1112">
        <v>1110</v>
      </c>
      <c r="S1112">
        <v>338</v>
      </c>
      <c r="T1112">
        <v>375180</v>
      </c>
      <c r="AG1112">
        <v>1109</v>
      </c>
      <c r="AH1112">
        <v>0</v>
      </c>
      <c r="AI1112">
        <f t="shared" si="53"/>
        <v>555</v>
      </c>
      <c r="AJ1112">
        <f t="shared" si="54"/>
        <v>111</v>
      </c>
      <c r="AL1112">
        <f t="shared" si="52"/>
        <v>1110</v>
      </c>
      <c r="AM1112" t="e">
        <f>ROUND(SUMIF(AH:AH,$AL1112,$AG:$AG)/'Stats summary'!$B$4/100000/COUNTIF(AH:AH,$AL1112)*100,0)</f>
        <v>#DIV/0!</v>
      </c>
      <c r="AN1112" t="e">
        <f>ROUND(SUMIF(AI:AI,$AL1112,$AG:$AG)/'Stats summary'!$B$4/100000/COUNTIF(AI:AI,$AL1112)*100,0)</f>
        <v>#DIV/0!</v>
      </c>
      <c r="AO1112" t="e">
        <f>ROUND(SUMIF(AJ:AJ,$AL1112,$AG:$AG)/'Stats summary'!$B$4/100000/COUNTIF(AJ:AJ,$AL1112)*100,0)</f>
        <v>#DIV/0!</v>
      </c>
    </row>
    <row r="1113" spans="13:41">
      <c r="M1113">
        <v>3</v>
      </c>
      <c r="N1113">
        <v>292</v>
      </c>
      <c r="O1113">
        <v>407</v>
      </c>
      <c r="P1113">
        <v>118844</v>
      </c>
      <c r="R1113">
        <v>1111</v>
      </c>
      <c r="S1113">
        <v>194</v>
      </c>
      <c r="T1113">
        <v>215534</v>
      </c>
      <c r="AG1113">
        <v>1110</v>
      </c>
      <c r="AH1113">
        <v>0</v>
      </c>
      <c r="AI1113">
        <f t="shared" si="53"/>
        <v>556</v>
      </c>
      <c r="AJ1113">
        <f t="shared" si="54"/>
        <v>112</v>
      </c>
      <c r="AL1113">
        <f t="shared" si="52"/>
        <v>1111</v>
      </c>
      <c r="AM1113" t="e">
        <f>ROUND(SUMIF(AH:AH,$AL1113,$AG:$AG)/'Stats summary'!$B$4/100000/COUNTIF(AH:AH,$AL1113)*100,0)</f>
        <v>#DIV/0!</v>
      </c>
      <c r="AN1113" t="e">
        <f>ROUND(SUMIF(AI:AI,$AL1113,$AG:$AG)/'Stats summary'!$B$4/100000/COUNTIF(AI:AI,$AL1113)*100,0)</f>
        <v>#DIV/0!</v>
      </c>
      <c r="AO1113" t="e">
        <f>ROUND(SUMIF(AJ:AJ,$AL1113,$AG:$AG)/'Stats summary'!$B$4/100000/COUNTIF(AJ:AJ,$AL1113)*100,0)</f>
        <v>#DIV/0!</v>
      </c>
    </row>
    <row r="1114" spans="13:41">
      <c r="M1114">
        <v>0</v>
      </c>
      <c r="N1114">
        <v>293</v>
      </c>
      <c r="O1114">
        <v>84</v>
      </c>
      <c r="P1114">
        <v>24612</v>
      </c>
      <c r="R1114">
        <v>1112</v>
      </c>
      <c r="S1114">
        <v>502</v>
      </c>
      <c r="T1114">
        <v>558224</v>
      </c>
      <c r="AG1114">
        <v>1111</v>
      </c>
      <c r="AH1114">
        <v>0</v>
      </c>
      <c r="AI1114">
        <f t="shared" si="53"/>
        <v>556</v>
      </c>
      <c r="AJ1114">
        <f t="shared" si="54"/>
        <v>112</v>
      </c>
      <c r="AL1114">
        <f t="shared" si="52"/>
        <v>1112</v>
      </c>
      <c r="AM1114" t="e">
        <f>ROUND(SUMIF(AH:AH,$AL1114,$AG:$AG)/'Stats summary'!$B$4/100000/COUNTIF(AH:AH,$AL1114)*100,0)</f>
        <v>#DIV/0!</v>
      </c>
      <c r="AN1114" t="e">
        <f>ROUND(SUMIF(AI:AI,$AL1114,$AG:$AG)/'Stats summary'!$B$4/100000/COUNTIF(AI:AI,$AL1114)*100,0)</f>
        <v>#DIV/0!</v>
      </c>
      <c r="AO1114" t="e">
        <f>ROUND(SUMIF(AJ:AJ,$AL1114,$AG:$AG)/'Stats summary'!$B$4/100000/COUNTIF(AJ:AJ,$AL1114)*100,0)</f>
        <v>#DIV/0!</v>
      </c>
    </row>
    <row r="1115" spans="13:41">
      <c r="M1115">
        <v>1</v>
      </c>
      <c r="N1115">
        <v>293</v>
      </c>
      <c r="O1115">
        <v>16</v>
      </c>
      <c r="P1115">
        <v>4688</v>
      </c>
      <c r="R1115">
        <v>1113</v>
      </c>
      <c r="S1115">
        <v>218</v>
      </c>
      <c r="T1115">
        <v>242634</v>
      </c>
      <c r="AG1115">
        <v>1112</v>
      </c>
      <c r="AH1115">
        <v>0</v>
      </c>
      <c r="AI1115">
        <f t="shared" si="53"/>
        <v>557</v>
      </c>
      <c r="AJ1115">
        <f t="shared" si="54"/>
        <v>112</v>
      </c>
      <c r="AL1115">
        <f t="shared" si="52"/>
        <v>1113</v>
      </c>
      <c r="AM1115" t="e">
        <f>ROUND(SUMIF(AH:AH,$AL1115,$AG:$AG)/'Stats summary'!$B$4/100000/COUNTIF(AH:AH,$AL1115)*100,0)</f>
        <v>#DIV/0!</v>
      </c>
      <c r="AN1115" t="e">
        <f>ROUND(SUMIF(AI:AI,$AL1115,$AG:$AG)/'Stats summary'!$B$4/100000/COUNTIF(AI:AI,$AL1115)*100,0)</f>
        <v>#DIV/0!</v>
      </c>
      <c r="AO1115" t="e">
        <f>ROUND(SUMIF(AJ:AJ,$AL1115,$AG:$AG)/'Stats summary'!$B$4/100000/COUNTIF(AJ:AJ,$AL1115)*100,0)</f>
        <v>#DIV/0!</v>
      </c>
    </row>
    <row r="1116" spans="13:41">
      <c r="M1116">
        <v>2</v>
      </c>
      <c r="N1116">
        <v>293</v>
      </c>
      <c r="O1116">
        <v>78</v>
      </c>
      <c r="P1116">
        <v>22854</v>
      </c>
      <c r="R1116">
        <v>1114</v>
      </c>
      <c r="S1116">
        <v>316</v>
      </c>
      <c r="T1116">
        <v>352024</v>
      </c>
      <c r="AG1116">
        <v>1113</v>
      </c>
      <c r="AH1116">
        <v>0</v>
      </c>
      <c r="AI1116">
        <f t="shared" si="53"/>
        <v>557</v>
      </c>
      <c r="AJ1116">
        <f t="shared" si="54"/>
        <v>112</v>
      </c>
      <c r="AL1116">
        <f t="shared" si="52"/>
        <v>1114</v>
      </c>
      <c r="AM1116" t="e">
        <f>ROUND(SUMIF(AH:AH,$AL1116,$AG:$AG)/'Stats summary'!$B$4/100000/COUNTIF(AH:AH,$AL1116)*100,0)</f>
        <v>#DIV/0!</v>
      </c>
      <c r="AN1116" t="e">
        <f>ROUND(SUMIF(AI:AI,$AL1116,$AG:$AG)/'Stats summary'!$B$4/100000/COUNTIF(AI:AI,$AL1116)*100,0)</f>
        <v>#DIV/0!</v>
      </c>
      <c r="AO1116" t="e">
        <f>ROUND(SUMIF(AJ:AJ,$AL1116,$AG:$AG)/'Stats summary'!$B$4/100000/COUNTIF(AJ:AJ,$AL1116)*100,0)</f>
        <v>#DIV/0!</v>
      </c>
    </row>
    <row r="1117" spans="13:41">
      <c r="M1117">
        <v>0</v>
      </c>
      <c r="N1117">
        <v>294</v>
      </c>
      <c r="O1117">
        <v>256</v>
      </c>
      <c r="P1117">
        <v>75264</v>
      </c>
      <c r="R1117">
        <v>1115</v>
      </c>
      <c r="S1117">
        <v>199</v>
      </c>
      <c r="T1117">
        <v>221885</v>
      </c>
      <c r="AG1117">
        <v>1114</v>
      </c>
      <c r="AH1117">
        <v>0</v>
      </c>
      <c r="AI1117">
        <f t="shared" si="53"/>
        <v>558</v>
      </c>
      <c r="AJ1117">
        <f t="shared" si="54"/>
        <v>112</v>
      </c>
      <c r="AL1117">
        <f t="shared" si="52"/>
        <v>1115</v>
      </c>
      <c r="AM1117" t="e">
        <f>ROUND(SUMIF(AH:AH,$AL1117,$AG:$AG)/'Stats summary'!$B$4/100000/COUNTIF(AH:AH,$AL1117)*100,0)</f>
        <v>#DIV/0!</v>
      </c>
      <c r="AN1117" t="e">
        <f>ROUND(SUMIF(AI:AI,$AL1117,$AG:$AG)/'Stats summary'!$B$4/100000/COUNTIF(AI:AI,$AL1117)*100,0)</f>
        <v>#DIV/0!</v>
      </c>
      <c r="AO1117" t="e">
        <f>ROUND(SUMIF(AJ:AJ,$AL1117,$AG:$AG)/'Stats summary'!$B$4/100000/COUNTIF(AJ:AJ,$AL1117)*100,0)</f>
        <v>#DIV/0!</v>
      </c>
    </row>
    <row r="1118" spans="13:41">
      <c r="M1118">
        <v>1</v>
      </c>
      <c r="N1118">
        <v>294</v>
      </c>
      <c r="O1118">
        <v>59</v>
      </c>
      <c r="P1118">
        <v>17346</v>
      </c>
      <c r="R1118">
        <v>1116</v>
      </c>
      <c r="S1118">
        <v>484</v>
      </c>
      <c r="T1118">
        <v>540144</v>
      </c>
      <c r="AG1118">
        <v>1115</v>
      </c>
      <c r="AH1118">
        <v>0</v>
      </c>
      <c r="AI1118">
        <f t="shared" si="53"/>
        <v>558</v>
      </c>
      <c r="AJ1118">
        <f t="shared" si="54"/>
        <v>112</v>
      </c>
      <c r="AL1118">
        <f t="shared" si="52"/>
        <v>1116</v>
      </c>
      <c r="AM1118" t="e">
        <f>ROUND(SUMIF(AH:AH,$AL1118,$AG:$AG)/'Stats summary'!$B$4/100000/COUNTIF(AH:AH,$AL1118)*100,0)</f>
        <v>#DIV/0!</v>
      </c>
      <c r="AN1118" t="e">
        <f>ROUND(SUMIF(AI:AI,$AL1118,$AG:$AG)/'Stats summary'!$B$4/100000/COUNTIF(AI:AI,$AL1118)*100,0)</f>
        <v>#DIV/0!</v>
      </c>
      <c r="AO1118" t="e">
        <f>ROUND(SUMIF(AJ:AJ,$AL1118,$AG:$AG)/'Stats summary'!$B$4/100000/COUNTIF(AJ:AJ,$AL1118)*100,0)</f>
        <v>#DIV/0!</v>
      </c>
    </row>
    <row r="1119" spans="13:41">
      <c r="M1119">
        <v>2</v>
      </c>
      <c r="N1119">
        <v>294</v>
      </c>
      <c r="O1119">
        <v>638</v>
      </c>
      <c r="P1119">
        <v>187572</v>
      </c>
      <c r="R1119">
        <v>1117</v>
      </c>
      <c r="S1119">
        <v>193</v>
      </c>
      <c r="T1119">
        <v>215581</v>
      </c>
      <c r="AG1119">
        <v>1116</v>
      </c>
      <c r="AH1119">
        <v>0</v>
      </c>
      <c r="AI1119">
        <f t="shared" si="53"/>
        <v>559</v>
      </c>
      <c r="AJ1119">
        <f t="shared" si="54"/>
        <v>112</v>
      </c>
      <c r="AL1119">
        <f t="shared" si="52"/>
        <v>1117</v>
      </c>
      <c r="AM1119" t="e">
        <f>ROUND(SUMIF(AH:AH,$AL1119,$AG:$AG)/'Stats summary'!$B$4/100000/COUNTIF(AH:AH,$AL1119)*100,0)</f>
        <v>#DIV/0!</v>
      </c>
      <c r="AN1119" t="e">
        <f>ROUND(SUMIF(AI:AI,$AL1119,$AG:$AG)/'Stats summary'!$B$4/100000/COUNTIF(AI:AI,$AL1119)*100,0)</f>
        <v>#DIV/0!</v>
      </c>
      <c r="AO1119" t="e">
        <f>ROUND(SUMIF(AJ:AJ,$AL1119,$AG:$AG)/'Stats summary'!$B$4/100000/COUNTIF(AJ:AJ,$AL1119)*100,0)</f>
        <v>#DIV/0!</v>
      </c>
    </row>
    <row r="1120" spans="13:41">
      <c r="M1120">
        <v>3</v>
      </c>
      <c r="N1120">
        <v>294</v>
      </c>
      <c r="O1120">
        <v>9</v>
      </c>
      <c r="P1120">
        <v>2646</v>
      </c>
      <c r="R1120">
        <v>1118</v>
      </c>
      <c r="S1120">
        <v>287</v>
      </c>
      <c r="T1120">
        <v>320866</v>
      </c>
      <c r="AG1120">
        <v>1117</v>
      </c>
      <c r="AH1120">
        <v>0</v>
      </c>
      <c r="AI1120">
        <f t="shared" si="53"/>
        <v>559</v>
      </c>
      <c r="AJ1120">
        <f t="shared" si="54"/>
        <v>112</v>
      </c>
      <c r="AL1120">
        <f t="shared" si="52"/>
        <v>1118</v>
      </c>
      <c r="AM1120" t="e">
        <f>ROUND(SUMIF(AH:AH,$AL1120,$AG:$AG)/'Stats summary'!$B$4/100000/COUNTIF(AH:AH,$AL1120)*100,0)</f>
        <v>#DIV/0!</v>
      </c>
      <c r="AN1120" t="e">
        <f>ROUND(SUMIF(AI:AI,$AL1120,$AG:$AG)/'Stats summary'!$B$4/100000/COUNTIF(AI:AI,$AL1120)*100,0)</f>
        <v>#DIV/0!</v>
      </c>
      <c r="AO1120" t="e">
        <f>ROUND(SUMIF(AJ:AJ,$AL1120,$AG:$AG)/'Stats summary'!$B$4/100000/COUNTIF(AJ:AJ,$AL1120)*100,0)</f>
        <v>#DIV/0!</v>
      </c>
    </row>
    <row r="1121" spans="13:41">
      <c r="M1121">
        <v>0</v>
      </c>
      <c r="N1121">
        <v>295</v>
      </c>
      <c r="O1121">
        <v>656</v>
      </c>
      <c r="P1121">
        <v>193520</v>
      </c>
      <c r="R1121">
        <v>1119</v>
      </c>
      <c r="S1121">
        <v>212</v>
      </c>
      <c r="T1121">
        <v>237228</v>
      </c>
      <c r="AG1121">
        <v>1118</v>
      </c>
      <c r="AH1121">
        <v>0</v>
      </c>
      <c r="AI1121">
        <f t="shared" si="53"/>
        <v>560</v>
      </c>
      <c r="AJ1121">
        <f t="shared" si="54"/>
        <v>112</v>
      </c>
      <c r="AL1121">
        <f t="shared" si="52"/>
        <v>1119</v>
      </c>
      <c r="AM1121" t="e">
        <f>ROUND(SUMIF(AH:AH,$AL1121,$AG:$AG)/'Stats summary'!$B$4/100000/COUNTIF(AH:AH,$AL1121)*100,0)</f>
        <v>#DIV/0!</v>
      </c>
      <c r="AN1121" t="e">
        <f>ROUND(SUMIF(AI:AI,$AL1121,$AG:$AG)/'Stats summary'!$B$4/100000/COUNTIF(AI:AI,$AL1121)*100,0)</f>
        <v>#DIV/0!</v>
      </c>
      <c r="AO1121" t="e">
        <f>ROUND(SUMIF(AJ:AJ,$AL1121,$AG:$AG)/'Stats summary'!$B$4/100000/COUNTIF(AJ:AJ,$AL1121)*100,0)</f>
        <v>#DIV/0!</v>
      </c>
    </row>
    <row r="1122" spans="13:41">
      <c r="M1122">
        <v>1</v>
      </c>
      <c r="N1122">
        <v>295</v>
      </c>
      <c r="O1122">
        <v>57</v>
      </c>
      <c r="P1122">
        <v>16815</v>
      </c>
      <c r="R1122">
        <v>1120</v>
      </c>
      <c r="S1122">
        <v>864</v>
      </c>
      <c r="T1122">
        <v>967680</v>
      </c>
      <c r="AG1122">
        <v>1119</v>
      </c>
      <c r="AH1122">
        <v>0</v>
      </c>
      <c r="AI1122">
        <f t="shared" si="53"/>
        <v>560</v>
      </c>
      <c r="AJ1122">
        <f t="shared" si="54"/>
        <v>112</v>
      </c>
      <c r="AL1122">
        <f t="shared" si="52"/>
        <v>1120</v>
      </c>
      <c r="AM1122" t="e">
        <f>ROUND(SUMIF(AH:AH,$AL1122,$AG:$AG)/'Stats summary'!$B$4/100000/COUNTIF(AH:AH,$AL1122)*100,0)</f>
        <v>#DIV/0!</v>
      </c>
      <c r="AN1122" t="e">
        <f>ROUND(SUMIF(AI:AI,$AL1122,$AG:$AG)/'Stats summary'!$B$4/100000/COUNTIF(AI:AI,$AL1122)*100,0)</f>
        <v>#DIV/0!</v>
      </c>
      <c r="AO1122" t="e">
        <f>ROUND(SUMIF(AJ:AJ,$AL1122,$AG:$AG)/'Stats summary'!$B$4/100000/COUNTIF(AJ:AJ,$AL1122)*100,0)</f>
        <v>#DIV/0!</v>
      </c>
    </row>
    <row r="1123" spans="13:41">
      <c r="M1123">
        <v>2</v>
      </c>
      <c r="N1123">
        <v>295</v>
      </c>
      <c r="O1123">
        <v>196</v>
      </c>
      <c r="P1123">
        <v>57820</v>
      </c>
      <c r="R1123">
        <v>1121</v>
      </c>
      <c r="S1123">
        <v>177</v>
      </c>
      <c r="T1123">
        <v>198417</v>
      </c>
      <c r="AG1123">
        <v>1120</v>
      </c>
      <c r="AH1123">
        <v>0</v>
      </c>
      <c r="AI1123">
        <f t="shared" si="53"/>
        <v>561</v>
      </c>
      <c r="AJ1123">
        <f t="shared" si="54"/>
        <v>113</v>
      </c>
      <c r="AL1123">
        <f t="shared" si="52"/>
        <v>1121</v>
      </c>
      <c r="AM1123" t="e">
        <f>ROUND(SUMIF(AH:AH,$AL1123,$AG:$AG)/'Stats summary'!$B$4/100000/COUNTIF(AH:AH,$AL1123)*100,0)</f>
        <v>#DIV/0!</v>
      </c>
      <c r="AN1123" t="e">
        <f>ROUND(SUMIF(AI:AI,$AL1123,$AG:$AG)/'Stats summary'!$B$4/100000/COUNTIF(AI:AI,$AL1123)*100,0)</f>
        <v>#DIV/0!</v>
      </c>
      <c r="AO1123" t="e">
        <f>ROUND(SUMIF(AJ:AJ,$AL1123,$AG:$AG)/'Stats summary'!$B$4/100000/COUNTIF(AJ:AJ,$AL1123)*100,0)</f>
        <v>#DIV/0!</v>
      </c>
    </row>
    <row r="1124" spans="13:41">
      <c r="M1124">
        <v>3</v>
      </c>
      <c r="N1124">
        <v>295</v>
      </c>
      <c r="O1124">
        <v>14</v>
      </c>
      <c r="P1124">
        <v>4130</v>
      </c>
      <c r="R1124">
        <v>1122</v>
      </c>
      <c r="S1124">
        <v>298</v>
      </c>
      <c r="T1124">
        <v>334356</v>
      </c>
      <c r="AG1124">
        <v>1121</v>
      </c>
      <c r="AH1124">
        <v>0</v>
      </c>
      <c r="AI1124">
        <f t="shared" si="53"/>
        <v>561</v>
      </c>
      <c r="AJ1124">
        <f t="shared" si="54"/>
        <v>113</v>
      </c>
      <c r="AL1124">
        <f t="shared" si="52"/>
        <v>1122</v>
      </c>
      <c r="AM1124" t="e">
        <f>ROUND(SUMIF(AH:AH,$AL1124,$AG:$AG)/'Stats summary'!$B$4/100000/COUNTIF(AH:AH,$AL1124)*100,0)</f>
        <v>#DIV/0!</v>
      </c>
      <c r="AN1124" t="e">
        <f>ROUND(SUMIF(AI:AI,$AL1124,$AG:$AG)/'Stats summary'!$B$4/100000/COUNTIF(AI:AI,$AL1124)*100,0)</f>
        <v>#DIV/0!</v>
      </c>
      <c r="AO1124" t="e">
        <f>ROUND(SUMIF(AJ:AJ,$AL1124,$AG:$AG)/'Stats summary'!$B$4/100000/COUNTIF(AJ:AJ,$AL1124)*100,0)</f>
        <v>#DIV/0!</v>
      </c>
    </row>
    <row r="1125" spans="13:41">
      <c r="M1125">
        <v>0</v>
      </c>
      <c r="N1125">
        <v>296</v>
      </c>
      <c r="O1125">
        <v>1150</v>
      </c>
      <c r="P1125">
        <v>340400</v>
      </c>
      <c r="R1125">
        <v>1123</v>
      </c>
      <c r="S1125">
        <v>203</v>
      </c>
      <c r="T1125">
        <v>227969</v>
      </c>
      <c r="AG1125">
        <v>1122</v>
      </c>
      <c r="AH1125">
        <v>0</v>
      </c>
      <c r="AI1125">
        <f t="shared" si="53"/>
        <v>562</v>
      </c>
      <c r="AJ1125">
        <f t="shared" si="54"/>
        <v>113</v>
      </c>
      <c r="AL1125">
        <f t="shared" si="52"/>
        <v>1123</v>
      </c>
      <c r="AM1125" t="e">
        <f>ROUND(SUMIF(AH:AH,$AL1125,$AG:$AG)/'Stats summary'!$B$4/100000/COUNTIF(AH:AH,$AL1125)*100,0)</f>
        <v>#DIV/0!</v>
      </c>
      <c r="AN1125" t="e">
        <f>ROUND(SUMIF(AI:AI,$AL1125,$AG:$AG)/'Stats summary'!$B$4/100000/COUNTIF(AI:AI,$AL1125)*100,0)</f>
        <v>#DIV/0!</v>
      </c>
      <c r="AO1125" t="e">
        <f>ROUND(SUMIF(AJ:AJ,$AL1125,$AG:$AG)/'Stats summary'!$B$4/100000/COUNTIF(AJ:AJ,$AL1125)*100,0)</f>
        <v>#DIV/0!</v>
      </c>
    </row>
    <row r="1126" spans="13:41">
      <c r="M1126">
        <v>1</v>
      </c>
      <c r="N1126">
        <v>296</v>
      </c>
      <c r="O1126">
        <v>4709</v>
      </c>
      <c r="P1126">
        <v>1393864</v>
      </c>
      <c r="R1126">
        <v>1124</v>
      </c>
      <c r="S1126">
        <v>423</v>
      </c>
      <c r="T1126">
        <v>475452</v>
      </c>
      <c r="AG1126">
        <v>1123</v>
      </c>
      <c r="AH1126">
        <v>0</v>
      </c>
      <c r="AI1126">
        <f t="shared" si="53"/>
        <v>562</v>
      </c>
      <c r="AJ1126">
        <f t="shared" si="54"/>
        <v>113</v>
      </c>
      <c r="AL1126">
        <f t="shared" si="52"/>
        <v>1124</v>
      </c>
      <c r="AM1126" t="e">
        <f>ROUND(SUMIF(AH:AH,$AL1126,$AG:$AG)/'Stats summary'!$B$4/100000/COUNTIF(AH:AH,$AL1126)*100,0)</f>
        <v>#DIV/0!</v>
      </c>
      <c r="AN1126" t="e">
        <f>ROUND(SUMIF(AI:AI,$AL1126,$AG:$AG)/'Stats summary'!$B$4/100000/COUNTIF(AI:AI,$AL1126)*100,0)</f>
        <v>#DIV/0!</v>
      </c>
      <c r="AO1126" t="e">
        <f>ROUND(SUMIF(AJ:AJ,$AL1126,$AG:$AG)/'Stats summary'!$B$4/100000/COUNTIF(AJ:AJ,$AL1126)*100,0)</f>
        <v>#DIV/0!</v>
      </c>
    </row>
    <row r="1127" spans="13:41">
      <c r="M1127">
        <v>2</v>
      </c>
      <c r="N1127">
        <v>296</v>
      </c>
      <c r="O1127">
        <v>517</v>
      </c>
      <c r="P1127">
        <v>153032</v>
      </c>
      <c r="R1127">
        <v>1125</v>
      </c>
      <c r="S1127">
        <v>237</v>
      </c>
      <c r="T1127">
        <v>266625</v>
      </c>
      <c r="AG1127">
        <v>1124</v>
      </c>
      <c r="AH1127">
        <v>0</v>
      </c>
      <c r="AI1127">
        <f t="shared" si="53"/>
        <v>563</v>
      </c>
      <c r="AJ1127">
        <f t="shared" si="54"/>
        <v>113</v>
      </c>
      <c r="AL1127">
        <f t="shared" si="52"/>
        <v>1125</v>
      </c>
      <c r="AM1127" t="e">
        <f>ROUND(SUMIF(AH:AH,$AL1127,$AG:$AG)/'Stats summary'!$B$4/100000/COUNTIF(AH:AH,$AL1127)*100,0)</f>
        <v>#DIV/0!</v>
      </c>
      <c r="AN1127" t="e">
        <f>ROUND(SUMIF(AI:AI,$AL1127,$AG:$AG)/'Stats summary'!$B$4/100000/COUNTIF(AI:AI,$AL1127)*100,0)</f>
        <v>#DIV/0!</v>
      </c>
      <c r="AO1127" t="e">
        <f>ROUND(SUMIF(AJ:AJ,$AL1127,$AG:$AG)/'Stats summary'!$B$4/100000/COUNTIF(AJ:AJ,$AL1127)*100,0)</f>
        <v>#DIV/0!</v>
      </c>
    </row>
    <row r="1128" spans="13:41">
      <c r="M1128">
        <v>3</v>
      </c>
      <c r="N1128">
        <v>296</v>
      </c>
      <c r="O1128">
        <v>2141</v>
      </c>
      <c r="P1128">
        <v>633736</v>
      </c>
      <c r="R1128">
        <v>1126</v>
      </c>
      <c r="S1128">
        <v>328</v>
      </c>
      <c r="T1128">
        <v>369328</v>
      </c>
      <c r="AG1128">
        <v>1125</v>
      </c>
      <c r="AH1128">
        <v>0</v>
      </c>
      <c r="AI1128">
        <f t="shared" si="53"/>
        <v>563</v>
      </c>
      <c r="AJ1128">
        <f t="shared" si="54"/>
        <v>113</v>
      </c>
      <c r="AL1128">
        <f t="shared" si="52"/>
        <v>1126</v>
      </c>
      <c r="AM1128" t="e">
        <f>ROUND(SUMIF(AH:AH,$AL1128,$AG:$AG)/'Stats summary'!$B$4/100000/COUNTIF(AH:AH,$AL1128)*100,0)</f>
        <v>#DIV/0!</v>
      </c>
      <c r="AN1128" t="e">
        <f>ROUND(SUMIF(AI:AI,$AL1128,$AG:$AG)/'Stats summary'!$B$4/100000/COUNTIF(AI:AI,$AL1128)*100,0)</f>
        <v>#DIV/0!</v>
      </c>
      <c r="AO1128" t="e">
        <f>ROUND(SUMIF(AJ:AJ,$AL1128,$AG:$AG)/'Stats summary'!$B$4/100000/COUNTIF(AJ:AJ,$AL1128)*100,0)</f>
        <v>#DIV/0!</v>
      </c>
    </row>
    <row r="1129" spans="13:41">
      <c r="M1129">
        <v>0</v>
      </c>
      <c r="N1129">
        <v>297</v>
      </c>
      <c r="O1129">
        <v>9582</v>
      </c>
      <c r="P1129">
        <v>2845854</v>
      </c>
      <c r="R1129">
        <v>1127</v>
      </c>
      <c r="S1129">
        <v>173</v>
      </c>
      <c r="T1129">
        <v>194971</v>
      </c>
      <c r="AG1129">
        <v>1126</v>
      </c>
      <c r="AH1129">
        <v>0</v>
      </c>
      <c r="AI1129">
        <f t="shared" si="53"/>
        <v>564</v>
      </c>
      <c r="AJ1129">
        <f t="shared" si="54"/>
        <v>113</v>
      </c>
      <c r="AL1129">
        <f t="shared" si="52"/>
        <v>1127</v>
      </c>
      <c r="AM1129" t="e">
        <f>ROUND(SUMIF(AH:AH,$AL1129,$AG:$AG)/'Stats summary'!$B$4/100000/COUNTIF(AH:AH,$AL1129)*100,0)</f>
        <v>#DIV/0!</v>
      </c>
      <c r="AN1129" t="e">
        <f>ROUND(SUMIF(AI:AI,$AL1129,$AG:$AG)/'Stats summary'!$B$4/100000/COUNTIF(AI:AI,$AL1129)*100,0)</f>
        <v>#DIV/0!</v>
      </c>
      <c r="AO1129" t="e">
        <f>ROUND(SUMIF(AJ:AJ,$AL1129,$AG:$AG)/'Stats summary'!$B$4/100000/COUNTIF(AJ:AJ,$AL1129)*100,0)</f>
        <v>#DIV/0!</v>
      </c>
    </row>
    <row r="1130" spans="13:41">
      <c r="M1130">
        <v>1</v>
      </c>
      <c r="N1130">
        <v>297</v>
      </c>
      <c r="O1130">
        <v>3</v>
      </c>
      <c r="P1130">
        <v>891</v>
      </c>
      <c r="R1130">
        <v>1128</v>
      </c>
      <c r="S1130">
        <v>523</v>
      </c>
      <c r="T1130">
        <v>589944</v>
      </c>
      <c r="AG1130">
        <v>1127</v>
      </c>
      <c r="AH1130">
        <v>0</v>
      </c>
      <c r="AI1130">
        <f t="shared" si="53"/>
        <v>564</v>
      </c>
      <c r="AJ1130">
        <f t="shared" si="54"/>
        <v>113</v>
      </c>
      <c r="AL1130">
        <f t="shared" si="52"/>
        <v>1128</v>
      </c>
      <c r="AM1130" t="e">
        <f>ROUND(SUMIF(AH:AH,$AL1130,$AG:$AG)/'Stats summary'!$B$4/100000/COUNTIF(AH:AH,$AL1130)*100,0)</f>
        <v>#DIV/0!</v>
      </c>
      <c r="AN1130" t="e">
        <f>ROUND(SUMIF(AI:AI,$AL1130,$AG:$AG)/'Stats summary'!$B$4/100000/COUNTIF(AI:AI,$AL1130)*100,0)</f>
        <v>#DIV/0!</v>
      </c>
      <c r="AO1130" t="e">
        <f>ROUND(SUMIF(AJ:AJ,$AL1130,$AG:$AG)/'Stats summary'!$B$4/100000/COUNTIF(AJ:AJ,$AL1130)*100,0)</f>
        <v>#DIV/0!</v>
      </c>
    </row>
    <row r="1131" spans="13:41">
      <c r="M1131">
        <v>2</v>
      </c>
      <c r="N1131">
        <v>297</v>
      </c>
      <c r="O1131">
        <v>900</v>
      </c>
      <c r="P1131">
        <v>267300</v>
      </c>
      <c r="R1131">
        <v>1129</v>
      </c>
      <c r="S1131">
        <v>193</v>
      </c>
      <c r="T1131">
        <v>217897</v>
      </c>
      <c r="AG1131">
        <v>1128</v>
      </c>
      <c r="AH1131">
        <v>0</v>
      </c>
      <c r="AI1131">
        <f t="shared" si="53"/>
        <v>565</v>
      </c>
      <c r="AJ1131">
        <f t="shared" si="54"/>
        <v>113</v>
      </c>
      <c r="AL1131">
        <f t="shared" si="52"/>
        <v>1129</v>
      </c>
      <c r="AM1131" t="e">
        <f>ROUND(SUMIF(AH:AH,$AL1131,$AG:$AG)/'Stats summary'!$B$4/100000/COUNTIF(AH:AH,$AL1131)*100,0)</f>
        <v>#DIV/0!</v>
      </c>
      <c r="AN1131" t="e">
        <f>ROUND(SUMIF(AI:AI,$AL1131,$AG:$AG)/'Stats summary'!$B$4/100000/COUNTIF(AI:AI,$AL1131)*100,0)</f>
        <v>#DIV/0!</v>
      </c>
      <c r="AO1131" t="e">
        <f>ROUND(SUMIF(AJ:AJ,$AL1131,$AG:$AG)/'Stats summary'!$B$4/100000/COUNTIF(AJ:AJ,$AL1131)*100,0)</f>
        <v>#DIV/0!</v>
      </c>
    </row>
    <row r="1132" spans="13:41">
      <c r="M1132">
        <v>0</v>
      </c>
      <c r="N1132">
        <v>298</v>
      </c>
      <c r="O1132">
        <v>37</v>
      </c>
      <c r="P1132">
        <v>11026</v>
      </c>
      <c r="R1132">
        <v>1130</v>
      </c>
      <c r="S1132">
        <v>329</v>
      </c>
      <c r="T1132">
        <v>371770</v>
      </c>
      <c r="AG1132">
        <v>1129</v>
      </c>
      <c r="AH1132">
        <v>0</v>
      </c>
      <c r="AI1132">
        <f t="shared" si="53"/>
        <v>565</v>
      </c>
      <c r="AJ1132">
        <f t="shared" si="54"/>
        <v>113</v>
      </c>
      <c r="AL1132">
        <f t="shared" si="52"/>
        <v>1130</v>
      </c>
      <c r="AM1132" t="e">
        <f>ROUND(SUMIF(AH:AH,$AL1132,$AG:$AG)/'Stats summary'!$B$4/100000/COUNTIF(AH:AH,$AL1132)*100,0)</f>
        <v>#DIV/0!</v>
      </c>
      <c r="AN1132" t="e">
        <f>ROUND(SUMIF(AI:AI,$AL1132,$AG:$AG)/'Stats summary'!$B$4/100000/COUNTIF(AI:AI,$AL1132)*100,0)</f>
        <v>#DIV/0!</v>
      </c>
      <c r="AO1132" t="e">
        <f>ROUND(SUMIF(AJ:AJ,$AL1132,$AG:$AG)/'Stats summary'!$B$4/100000/COUNTIF(AJ:AJ,$AL1132)*100,0)</f>
        <v>#DIV/0!</v>
      </c>
    </row>
    <row r="1133" spans="13:41">
      <c r="M1133">
        <v>1</v>
      </c>
      <c r="N1133">
        <v>298</v>
      </c>
      <c r="O1133">
        <v>7</v>
      </c>
      <c r="P1133">
        <v>2086</v>
      </c>
      <c r="R1133">
        <v>1131</v>
      </c>
      <c r="S1133">
        <v>226</v>
      </c>
      <c r="T1133">
        <v>255606</v>
      </c>
      <c r="AG1133">
        <v>1130</v>
      </c>
      <c r="AH1133">
        <v>0</v>
      </c>
      <c r="AI1133">
        <f t="shared" si="53"/>
        <v>566</v>
      </c>
      <c r="AJ1133">
        <f t="shared" si="54"/>
        <v>114</v>
      </c>
      <c r="AL1133">
        <f t="shared" si="52"/>
        <v>1131</v>
      </c>
      <c r="AM1133" t="e">
        <f>ROUND(SUMIF(AH:AH,$AL1133,$AG:$AG)/'Stats summary'!$B$4/100000/COUNTIF(AH:AH,$AL1133)*100,0)</f>
        <v>#DIV/0!</v>
      </c>
      <c r="AN1133" t="e">
        <f>ROUND(SUMIF(AI:AI,$AL1133,$AG:$AG)/'Stats summary'!$B$4/100000/COUNTIF(AI:AI,$AL1133)*100,0)</f>
        <v>#DIV/0!</v>
      </c>
      <c r="AO1133" t="e">
        <f>ROUND(SUMIF(AJ:AJ,$AL1133,$AG:$AG)/'Stats summary'!$B$4/100000/COUNTIF(AJ:AJ,$AL1133)*100,0)</f>
        <v>#DIV/0!</v>
      </c>
    </row>
    <row r="1134" spans="13:41">
      <c r="M1134">
        <v>2</v>
      </c>
      <c r="N1134">
        <v>298</v>
      </c>
      <c r="O1134">
        <v>83</v>
      </c>
      <c r="P1134">
        <v>24734</v>
      </c>
      <c r="R1134">
        <v>1132</v>
      </c>
      <c r="S1134">
        <v>465</v>
      </c>
      <c r="T1134">
        <v>526380</v>
      </c>
      <c r="AG1134">
        <v>1131</v>
      </c>
      <c r="AH1134">
        <v>0</v>
      </c>
      <c r="AI1134">
        <f t="shared" si="53"/>
        <v>566</v>
      </c>
      <c r="AJ1134">
        <f t="shared" si="54"/>
        <v>114</v>
      </c>
      <c r="AL1134">
        <f t="shared" si="52"/>
        <v>1132</v>
      </c>
      <c r="AM1134" t="e">
        <f>ROUND(SUMIF(AH:AH,$AL1134,$AG:$AG)/'Stats summary'!$B$4/100000/COUNTIF(AH:AH,$AL1134)*100,0)</f>
        <v>#DIV/0!</v>
      </c>
      <c r="AN1134" t="e">
        <f>ROUND(SUMIF(AI:AI,$AL1134,$AG:$AG)/'Stats summary'!$B$4/100000/COUNTIF(AI:AI,$AL1134)*100,0)</f>
        <v>#DIV/0!</v>
      </c>
      <c r="AO1134" t="e">
        <f>ROUND(SUMIF(AJ:AJ,$AL1134,$AG:$AG)/'Stats summary'!$B$4/100000/COUNTIF(AJ:AJ,$AL1134)*100,0)</f>
        <v>#DIV/0!</v>
      </c>
    </row>
    <row r="1135" spans="13:41">
      <c r="M1135">
        <v>3</v>
      </c>
      <c r="N1135">
        <v>298</v>
      </c>
      <c r="O1135">
        <v>3</v>
      </c>
      <c r="P1135">
        <v>894</v>
      </c>
      <c r="R1135">
        <v>1133</v>
      </c>
      <c r="S1135">
        <v>156</v>
      </c>
      <c r="T1135">
        <v>176748</v>
      </c>
      <c r="AG1135">
        <v>1132</v>
      </c>
      <c r="AH1135">
        <v>0</v>
      </c>
      <c r="AI1135">
        <f t="shared" si="53"/>
        <v>567</v>
      </c>
      <c r="AJ1135">
        <f t="shared" si="54"/>
        <v>114</v>
      </c>
      <c r="AL1135">
        <f t="shared" si="52"/>
        <v>1133</v>
      </c>
      <c r="AM1135" t="e">
        <f>ROUND(SUMIF(AH:AH,$AL1135,$AG:$AG)/'Stats summary'!$B$4/100000/COUNTIF(AH:AH,$AL1135)*100,0)</f>
        <v>#DIV/0!</v>
      </c>
      <c r="AN1135" t="e">
        <f>ROUND(SUMIF(AI:AI,$AL1135,$AG:$AG)/'Stats summary'!$B$4/100000/COUNTIF(AI:AI,$AL1135)*100,0)</f>
        <v>#DIV/0!</v>
      </c>
      <c r="AO1135" t="e">
        <f>ROUND(SUMIF(AJ:AJ,$AL1135,$AG:$AG)/'Stats summary'!$B$4/100000/COUNTIF(AJ:AJ,$AL1135)*100,0)</f>
        <v>#DIV/0!</v>
      </c>
    </row>
    <row r="1136" spans="13:41">
      <c r="M1136">
        <v>0</v>
      </c>
      <c r="N1136">
        <v>299</v>
      </c>
      <c r="O1136">
        <v>131</v>
      </c>
      <c r="P1136">
        <v>39169</v>
      </c>
      <c r="R1136">
        <v>1134</v>
      </c>
      <c r="S1136">
        <v>314</v>
      </c>
      <c r="T1136">
        <v>356076</v>
      </c>
      <c r="AG1136">
        <v>1133</v>
      </c>
      <c r="AH1136">
        <v>0</v>
      </c>
      <c r="AI1136">
        <f t="shared" si="53"/>
        <v>567</v>
      </c>
      <c r="AJ1136">
        <f t="shared" si="54"/>
        <v>114</v>
      </c>
      <c r="AL1136">
        <f t="shared" si="52"/>
        <v>1134</v>
      </c>
      <c r="AM1136" t="e">
        <f>ROUND(SUMIF(AH:AH,$AL1136,$AG:$AG)/'Stats summary'!$B$4/100000/COUNTIF(AH:AH,$AL1136)*100,0)</f>
        <v>#DIV/0!</v>
      </c>
      <c r="AN1136" t="e">
        <f>ROUND(SUMIF(AI:AI,$AL1136,$AG:$AG)/'Stats summary'!$B$4/100000/COUNTIF(AI:AI,$AL1136)*100,0)</f>
        <v>#DIV/0!</v>
      </c>
      <c r="AO1136" t="e">
        <f>ROUND(SUMIF(AJ:AJ,$AL1136,$AG:$AG)/'Stats summary'!$B$4/100000/COUNTIF(AJ:AJ,$AL1136)*100,0)</f>
        <v>#DIV/0!</v>
      </c>
    </row>
    <row r="1137" spans="13:41">
      <c r="M1137">
        <v>1</v>
      </c>
      <c r="N1137">
        <v>299</v>
      </c>
      <c r="O1137">
        <v>4</v>
      </c>
      <c r="P1137">
        <v>1196</v>
      </c>
      <c r="R1137">
        <v>1135</v>
      </c>
      <c r="S1137">
        <v>179</v>
      </c>
      <c r="T1137">
        <v>203165</v>
      </c>
      <c r="AG1137">
        <v>1134</v>
      </c>
      <c r="AH1137">
        <v>0</v>
      </c>
      <c r="AI1137">
        <f t="shared" si="53"/>
        <v>568</v>
      </c>
      <c r="AJ1137">
        <f t="shared" si="54"/>
        <v>114</v>
      </c>
      <c r="AL1137">
        <f t="shared" si="52"/>
        <v>1135</v>
      </c>
      <c r="AM1137" t="e">
        <f>ROUND(SUMIF(AH:AH,$AL1137,$AG:$AG)/'Stats summary'!$B$4/100000/COUNTIF(AH:AH,$AL1137)*100,0)</f>
        <v>#DIV/0!</v>
      </c>
      <c r="AN1137" t="e">
        <f>ROUND(SUMIF(AI:AI,$AL1137,$AG:$AG)/'Stats summary'!$B$4/100000/COUNTIF(AI:AI,$AL1137)*100,0)</f>
        <v>#DIV/0!</v>
      </c>
      <c r="AO1137" t="e">
        <f>ROUND(SUMIF(AJ:AJ,$AL1137,$AG:$AG)/'Stats summary'!$B$4/100000/COUNTIF(AJ:AJ,$AL1137)*100,0)</f>
        <v>#DIV/0!</v>
      </c>
    </row>
    <row r="1138" spans="13:41">
      <c r="M1138">
        <v>2</v>
      </c>
      <c r="N1138">
        <v>299</v>
      </c>
      <c r="O1138">
        <v>42</v>
      </c>
      <c r="P1138">
        <v>12558</v>
      </c>
      <c r="R1138">
        <v>1136</v>
      </c>
      <c r="S1138">
        <v>639</v>
      </c>
      <c r="T1138">
        <v>725904</v>
      </c>
      <c r="AG1138">
        <v>1135</v>
      </c>
      <c r="AH1138">
        <v>0</v>
      </c>
      <c r="AI1138">
        <f t="shared" si="53"/>
        <v>568</v>
      </c>
      <c r="AJ1138">
        <f t="shared" si="54"/>
        <v>114</v>
      </c>
      <c r="AL1138">
        <f t="shared" si="52"/>
        <v>1136</v>
      </c>
      <c r="AM1138" t="e">
        <f>ROUND(SUMIF(AH:AH,$AL1138,$AG:$AG)/'Stats summary'!$B$4/100000/COUNTIF(AH:AH,$AL1138)*100,0)</f>
        <v>#DIV/0!</v>
      </c>
      <c r="AN1138" t="e">
        <f>ROUND(SUMIF(AI:AI,$AL1138,$AG:$AG)/'Stats summary'!$B$4/100000/COUNTIF(AI:AI,$AL1138)*100,0)</f>
        <v>#DIV/0!</v>
      </c>
      <c r="AO1138" t="e">
        <f>ROUND(SUMIF(AJ:AJ,$AL1138,$AG:$AG)/'Stats summary'!$B$4/100000/COUNTIF(AJ:AJ,$AL1138)*100,0)</f>
        <v>#DIV/0!</v>
      </c>
    </row>
    <row r="1139" spans="13:41">
      <c r="M1139">
        <v>3</v>
      </c>
      <c r="N1139">
        <v>299</v>
      </c>
      <c r="O1139">
        <v>1</v>
      </c>
      <c r="P1139">
        <v>299</v>
      </c>
      <c r="R1139">
        <v>1137</v>
      </c>
      <c r="S1139">
        <v>198</v>
      </c>
      <c r="T1139">
        <v>225126</v>
      </c>
      <c r="AG1139">
        <v>1136</v>
      </c>
      <c r="AH1139">
        <v>0</v>
      </c>
      <c r="AI1139">
        <f t="shared" si="53"/>
        <v>569</v>
      </c>
      <c r="AJ1139">
        <f t="shared" si="54"/>
        <v>114</v>
      </c>
      <c r="AL1139">
        <f t="shared" si="52"/>
        <v>1137</v>
      </c>
      <c r="AM1139" t="e">
        <f>ROUND(SUMIF(AH:AH,$AL1139,$AG:$AG)/'Stats summary'!$B$4/100000/COUNTIF(AH:AH,$AL1139)*100,0)</f>
        <v>#DIV/0!</v>
      </c>
      <c r="AN1139" t="e">
        <f>ROUND(SUMIF(AI:AI,$AL1139,$AG:$AG)/'Stats summary'!$B$4/100000/COUNTIF(AI:AI,$AL1139)*100,0)</f>
        <v>#DIV/0!</v>
      </c>
      <c r="AO1139" t="e">
        <f>ROUND(SUMIF(AJ:AJ,$AL1139,$AG:$AG)/'Stats summary'!$B$4/100000/COUNTIF(AJ:AJ,$AL1139)*100,0)</f>
        <v>#DIV/0!</v>
      </c>
    </row>
    <row r="1140" spans="13:41">
      <c r="M1140">
        <v>0</v>
      </c>
      <c r="N1140">
        <v>300</v>
      </c>
      <c r="O1140">
        <v>756</v>
      </c>
      <c r="P1140">
        <v>226800</v>
      </c>
      <c r="R1140">
        <v>1138</v>
      </c>
      <c r="S1140">
        <v>291</v>
      </c>
      <c r="T1140">
        <v>331158</v>
      </c>
      <c r="AG1140">
        <v>1137</v>
      </c>
      <c r="AH1140">
        <v>0</v>
      </c>
      <c r="AI1140">
        <f t="shared" si="53"/>
        <v>569</v>
      </c>
      <c r="AJ1140">
        <f t="shared" si="54"/>
        <v>114</v>
      </c>
      <c r="AL1140">
        <f t="shared" si="52"/>
        <v>1138</v>
      </c>
      <c r="AM1140" t="e">
        <f>ROUND(SUMIF(AH:AH,$AL1140,$AG:$AG)/'Stats summary'!$B$4/100000/COUNTIF(AH:AH,$AL1140)*100,0)</f>
        <v>#DIV/0!</v>
      </c>
      <c r="AN1140" t="e">
        <f>ROUND(SUMIF(AI:AI,$AL1140,$AG:$AG)/'Stats summary'!$B$4/100000/COUNTIF(AI:AI,$AL1140)*100,0)</f>
        <v>#DIV/0!</v>
      </c>
      <c r="AO1140" t="e">
        <f>ROUND(SUMIF(AJ:AJ,$AL1140,$AG:$AG)/'Stats summary'!$B$4/100000/COUNTIF(AJ:AJ,$AL1140)*100,0)</f>
        <v>#DIV/0!</v>
      </c>
    </row>
    <row r="1141" spans="13:41">
      <c r="M1141">
        <v>1</v>
      </c>
      <c r="N1141">
        <v>300</v>
      </c>
      <c r="O1141">
        <v>3379</v>
      </c>
      <c r="P1141">
        <v>1013700</v>
      </c>
      <c r="R1141">
        <v>1139</v>
      </c>
      <c r="S1141">
        <v>180</v>
      </c>
      <c r="T1141">
        <v>205020</v>
      </c>
      <c r="AG1141">
        <v>1138</v>
      </c>
      <c r="AH1141">
        <v>0</v>
      </c>
      <c r="AI1141">
        <f t="shared" si="53"/>
        <v>570</v>
      </c>
      <c r="AJ1141">
        <f t="shared" si="54"/>
        <v>114</v>
      </c>
      <c r="AL1141">
        <f t="shared" si="52"/>
        <v>1139</v>
      </c>
      <c r="AM1141" t="e">
        <f>ROUND(SUMIF(AH:AH,$AL1141,$AG:$AG)/'Stats summary'!$B$4/100000/COUNTIF(AH:AH,$AL1141)*100,0)</f>
        <v>#DIV/0!</v>
      </c>
      <c r="AN1141" t="e">
        <f>ROUND(SUMIF(AI:AI,$AL1141,$AG:$AG)/'Stats summary'!$B$4/100000/COUNTIF(AI:AI,$AL1141)*100,0)</f>
        <v>#DIV/0!</v>
      </c>
      <c r="AO1141" t="e">
        <f>ROUND(SUMIF(AJ:AJ,$AL1141,$AG:$AG)/'Stats summary'!$B$4/100000/COUNTIF(AJ:AJ,$AL1141)*100,0)</f>
        <v>#DIV/0!</v>
      </c>
    </row>
    <row r="1142" spans="13:41">
      <c r="M1142">
        <v>2</v>
      </c>
      <c r="N1142">
        <v>300</v>
      </c>
      <c r="O1142">
        <v>1107</v>
      </c>
      <c r="P1142">
        <v>332100</v>
      </c>
      <c r="R1142">
        <v>1140</v>
      </c>
      <c r="S1142">
        <v>513</v>
      </c>
      <c r="T1142">
        <v>584820</v>
      </c>
      <c r="AG1142">
        <v>1139</v>
      </c>
      <c r="AH1142">
        <v>0</v>
      </c>
      <c r="AI1142">
        <f t="shared" si="53"/>
        <v>570</v>
      </c>
      <c r="AJ1142">
        <f t="shared" si="54"/>
        <v>114</v>
      </c>
      <c r="AL1142">
        <f t="shared" si="52"/>
        <v>1140</v>
      </c>
      <c r="AM1142" t="e">
        <f>ROUND(SUMIF(AH:AH,$AL1142,$AG:$AG)/'Stats summary'!$B$4/100000/COUNTIF(AH:AH,$AL1142)*100,0)</f>
        <v>#DIV/0!</v>
      </c>
      <c r="AN1142" t="e">
        <f>ROUND(SUMIF(AI:AI,$AL1142,$AG:$AG)/'Stats summary'!$B$4/100000/COUNTIF(AI:AI,$AL1142)*100,0)</f>
        <v>#DIV/0!</v>
      </c>
      <c r="AO1142" t="e">
        <f>ROUND(SUMIF(AJ:AJ,$AL1142,$AG:$AG)/'Stats summary'!$B$4/100000/COUNTIF(AJ:AJ,$AL1142)*100,0)</f>
        <v>#DIV/0!</v>
      </c>
    </row>
    <row r="1143" spans="13:41">
      <c r="M1143">
        <v>3</v>
      </c>
      <c r="N1143">
        <v>300</v>
      </c>
      <c r="O1143">
        <v>3486</v>
      </c>
      <c r="P1143">
        <v>1045800</v>
      </c>
      <c r="R1143">
        <v>1141</v>
      </c>
      <c r="S1143">
        <v>174</v>
      </c>
      <c r="T1143">
        <v>198534</v>
      </c>
      <c r="AG1143">
        <v>1140</v>
      </c>
      <c r="AH1143">
        <v>0</v>
      </c>
      <c r="AI1143">
        <f t="shared" si="53"/>
        <v>571</v>
      </c>
      <c r="AJ1143">
        <f t="shared" si="54"/>
        <v>115</v>
      </c>
      <c r="AL1143">
        <f t="shared" si="52"/>
        <v>1141</v>
      </c>
      <c r="AM1143" t="e">
        <f>ROUND(SUMIF(AH:AH,$AL1143,$AG:$AG)/'Stats summary'!$B$4/100000/COUNTIF(AH:AH,$AL1143)*100,0)</f>
        <v>#DIV/0!</v>
      </c>
      <c r="AN1143" t="e">
        <f>ROUND(SUMIF(AI:AI,$AL1143,$AG:$AG)/'Stats summary'!$B$4/100000/COUNTIF(AI:AI,$AL1143)*100,0)</f>
        <v>#DIV/0!</v>
      </c>
      <c r="AO1143" t="e">
        <f>ROUND(SUMIF(AJ:AJ,$AL1143,$AG:$AG)/'Stats summary'!$B$4/100000/COUNTIF(AJ:AJ,$AL1143)*100,0)</f>
        <v>#DIV/0!</v>
      </c>
    </row>
    <row r="1144" spans="13:41">
      <c r="M1144">
        <v>0</v>
      </c>
      <c r="N1144">
        <v>301</v>
      </c>
      <c r="O1144">
        <v>371</v>
      </c>
      <c r="P1144">
        <v>111671</v>
      </c>
      <c r="R1144">
        <v>1142</v>
      </c>
      <c r="S1144">
        <v>237</v>
      </c>
      <c r="T1144">
        <v>270654</v>
      </c>
      <c r="AG1144">
        <v>1141</v>
      </c>
      <c r="AH1144">
        <v>0</v>
      </c>
      <c r="AI1144">
        <f t="shared" si="53"/>
        <v>571</v>
      </c>
      <c r="AJ1144">
        <f t="shared" si="54"/>
        <v>115</v>
      </c>
      <c r="AL1144">
        <f t="shared" si="52"/>
        <v>1142</v>
      </c>
      <c r="AM1144" t="e">
        <f>ROUND(SUMIF(AH:AH,$AL1144,$AG:$AG)/'Stats summary'!$B$4/100000/COUNTIF(AH:AH,$AL1144)*100,0)</f>
        <v>#DIV/0!</v>
      </c>
      <c r="AN1144" t="e">
        <f>ROUND(SUMIF(AI:AI,$AL1144,$AG:$AG)/'Stats summary'!$B$4/100000/COUNTIF(AI:AI,$AL1144)*100,0)</f>
        <v>#DIV/0!</v>
      </c>
      <c r="AO1144" t="e">
        <f>ROUND(SUMIF(AJ:AJ,$AL1144,$AG:$AG)/'Stats summary'!$B$4/100000/COUNTIF(AJ:AJ,$AL1144)*100,0)</f>
        <v>#DIV/0!</v>
      </c>
    </row>
    <row r="1145" spans="13:41">
      <c r="M1145">
        <v>1</v>
      </c>
      <c r="N1145">
        <v>301</v>
      </c>
      <c r="O1145">
        <v>6</v>
      </c>
      <c r="P1145">
        <v>1806</v>
      </c>
      <c r="R1145">
        <v>1143</v>
      </c>
      <c r="S1145">
        <v>164</v>
      </c>
      <c r="T1145">
        <v>187452</v>
      </c>
      <c r="AG1145">
        <v>1142</v>
      </c>
      <c r="AH1145">
        <v>0</v>
      </c>
      <c r="AI1145">
        <f t="shared" si="53"/>
        <v>572</v>
      </c>
      <c r="AJ1145">
        <f t="shared" si="54"/>
        <v>115</v>
      </c>
      <c r="AL1145">
        <f t="shared" si="52"/>
        <v>1143</v>
      </c>
      <c r="AM1145" t="e">
        <f>ROUND(SUMIF(AH:AH,$AL1145,$AG:$AG)/'Stats summary'!$B$4/100000/COUNTIF(AH:AH,$AL1145)*100,0)</f>
        <v>#DIV/0!</v>
      </c>
      <c r="AN1145" t="e">
        <f>ROUND(SUMIF(AI:AI,$AL1145,$AG:$AG)/'Stats summary'!$B$4/100000/COUNTIF(AI:AI,$AL1145)*100,0)</f>
        <v>#DIV/0!</v>
      </c>
      <c r="AO1145" t="e">
        <f>ROUND(SUMIF(AJ:AJ,$AL1145,$AG:$AG)/'Stats summary'!$B$4/100000/COUNTIF(AJ:AJ,$AL1145)*100,0)</f>
        <v>#DIV/0!</v>
      </c>
    </row>
    <row r="1146" spans="13:41">
      <c r="M1146">
        <v>2</v>
      </c>
      <c r="N1146">
        <v>301</v>
      </c>
      <c r="O1146">
        <v>87</v>
      </c>
      <c r="P1146">
        <v>26187</v>
      </c>
      <c r="R1146">
        <v>1144</v>
      </c>
      <c r="S1146">
        <v>580</v>
      </c>
      <c r="T1146">
        <v>663520</v>
      </c>
      <c r="AG1146">
        <v>1143</v>
      </c>
      <c r="AH1146">
        <v>0</v>
      </c>
      <c r="AI1146">
        <f t="shared" si="53"/>
        <v>572</v>
      </c>
      <c r="AJ1146">
        <f t="shared" si="54"/>
        <v>115</v>
      </c>
      <c r="AL1146">
        <f t="shared" si="52"/>
        <v>1144</v>
      </c>
      <c r="AM1146" t="e">
        <f>ROUND(SUMIF(AH:AH,$AL1146,$AG:$AG)/'Stats summary'!$B$4/100000/COUNTIF(AH:AH,$AL1146)*100,0)</f>
        <v>#DIV/0!</v>
      </c>
      <c r="AN1146" t="e">
        <f>ROUND(SUMIF(AI:AI,$AL1146,$AG:$AG)/'Stats summary'!$B$4/100000/COUNTIF(AI:AI,$AL1146)*100,0)</f>
        <v>#DIV/0!</v>
      </c>
      <c r="AO1146" t="e">
        <f>ROUND(SUMIF(AJ:AJ,$AL1146,$AG:$AG)/'Stats summary'!$B$4/100000/COUNTIF(AJ:AJ,$AL1146)*100,0)</f>
        <v>#DIV/0!</v>
      </c>
    </row>
    <row r="1147" spans="13:41">
      <c r="M1147">
        <v>3</v>
      </c>
      <c r="N1147">
        <v>301</v>
      </c>
      <c r="O1147">
        <v>4</v>
      </c>
      <c r="P1147">
        <v>1204</v>
      </c>
      <c r="R1147">
        <v>1145</v>
      </c>
      <c r="S1147">
        <v>171</v>
      </c>
      <c r="T1147">
        <v>195795</v>
      </c>
      <c r="AG1147">
        <v>1144</v>
      </c>
      <c r="AH1147">
        <v>0</v>
      </c>
      <c r="AI1147">
        <f t="shared" si="53"/>
        <v>573</v>
      </c>
      <c r="AJ1147">
        <f t="shared" si="54"/>
        <v>115</v>
      </c>
      <c r="AL1147">
        <f t="shared" si="52"/>
        <v>1145</v>
      </c>
      <c r="AM1147" t="e">
        <f>ROUND(SUMIF(AH:AH,$AL1147,$AG:$AG)/'Stats summary'!$B$4/100000/COUNTIF(AH:AH,$AL1147)*100,0)</f>
        <v>#DIV/0!</v>
      </c>
      <c r="AN1147" t="e">
        <f>ROUND(SUMIF(AI:AI,$AL1147,$AG:$AG)/'Stats summary'!$B$4/100000/COUNTIF(AI:AI,$AL1147)*100,0)</f>
        <v>#DIV/0!</v>
      </c>
      <c r="AO1147" t="e">
        <f>ROUND(SUMIF(AJ:AJ,$AL1147,$AG:$AG)/'Stats summary'!$B$4/100000/COUNTIF(AJ:AJ,$AL1147)*100,0)</f>
        <v>#DIV/0!</v>
      </c>
    </row>
    <row r="1148" spans="13:41">
      <c r="M1148">
        <v>0</v>
      </c>
      <c r="N1148">
        <v>302</v>
      </c>
      <c r="O1148">
        <v>811</v>
      </c>
      <c r="P1148">
        <v>244922</v>
      </c>
      <c r="R1148">
        <v>1146</v>
      </c>
      <c r="S1148">
        <v>306</v>
      </c>
      <c r="T1148">
        <v>350676</v>
      </c>
      <c r="AG1148">
        <v>1145</v>
      </c>
      <c r="AH1148">
        <v>0</v>
      </c>
      <c r="AI1148">
        <f t="shared" si="53"/>
        <v>573</v>
      </c>
      <c r="AJ1148">
        <f t="shared" si="54"/>
        <v>115</v>
      </c>
      <c r="AL1148">
        <f t="shared" si="52"/>
        <v>1146</v>
      </c>
      <c r="AM1148" t="e">
        <f>ROUND(SUMIF(AH:AH,$AL1148,$AG:$AG)/'Stats summary'!$B$4/100000/COUNTIF(AH:AH,$AL1148)*100,0)</f>
        <v>#DIV/0!</v>
      </c>
      <c r="AN1148" t="e">
        <f>ROUND(SUMIF(AI:AI,$AL1148,$AG:$AG)/'Stats summary'!$B$4/100000/COUNTIF(AI:AI,$AL1148)*100,0)</f>
        <v>#DIV/0!</v>
      </c>
      <c r="AO1148" t="e">
        <f>ROUND(SUMIF(AJ:AJ,$AL1148,$AG:$AG)/'Stats summary'!$B$4/100000/COUNTIF(AJ:AJ,$AL1148)*100,0)</f>
        <v>#DIV/0!</v>
      </c>
    </row>
    <row r="1149" spans="13:41">
      <c r="M1149">
        <v>1</v>
      </c>
      <c r="N1149">
        <v>302</v>
      </c>
      <c r="O1149">
        <v>4</v>
      </c>
      <c r="P1149">
        <v>1208</v>
      </c>
      <c r="R1149">
        <v>1147</v>
      </c>
      <c r="S1149">
        <v>158</v>
      </c>
      <c r="T1149">
        <v>181226</v>
      </c>
      <c r="AG1149">
        <v>1146</v>
      </c>
      <c r="AH1149">
        <v>0</v>
      </c>
      <c r="AI1149">
        <f t="shared" si="53"/>
        <v>574</v>
      </c>
      <c r="AJ1149">
        <f t="shared" si="54"/>
        <v>115</v>
      </c>
      <c r="AL1149">
        <f t="shared" si="52"/>
        <v>1147</v>
      </c>
      <c r="AM1149" t="e">
        <f>ROUND(SUMIF(AH:AH,$AL1149,$AG:$AG)/'Stats summary'!$B$4/100000/COUNTIF(AH:AH,$AL1149)*100,0)</f>
        <v>#DIV/0!</v>
      </c>
      <c r="AN1149" t="e">
        <f>ROUND(SUMIF(AI:AI,$AL1149,$AG:$AG)/'Stats summary'!$B$4/100000/COUNTIF(AI:AI,$AL1149)*100,0)</f>
        <v>#DIV/0!</v>
      </c>
      <c r="AO1149" t="e">
        <f>ROUND(SUMIF(AJ:AJ,$AL1149,$AG:$AG)/'Stats summary'!$B$4/100000/COUNTIF(AJ:AJ,$AL1149)*100,0)</f>
        <v>#DIV/0!</v>
      </c>
    </row>
    <row r="1150" spans="13:41">
      <c r="M1150">
        <v>2</v>
      </c>
      <c r="N1150">
        <v>302</v>
      </c>
      <c r="O1150">
        <v>308</v>
      </c>
      <c r="P1150">
        <v>93016</v>
      </c>
      <c r="R1150">
        <v>1148</v>
      </c>
      <c r="S1150">
        <v>397</v>
      </c>
      <c r="T1150">
        <v>455756</v>
      </c>
      <c r="AG1150">
        <v>1147</v>
      </c>
      <c r="AH1150">
        <v>0</v>
      </c>
      <c r="AI1150">
        <f t="shared" si="53"/>
        <v>574</v>
      </c>
      <c r="AJ1150">
        <f t="shared" si="54"/>
        <v>115</v>
      </c>
      <c r="AL1150">
        <f t="shared" si="52"/>
        <v>1148</v>
      </c>
      <c r="AM1150" t="e">
        <f>ROUND(SUMIF(AH:AH,$AL1150,$AG:$AG)/'Stats summary'!$B$4/100000/COUNTIF(AH:AH,$AL1150)*100,0)</f>
        <v>#DIV/0!</v>
      </c>
      <c r="AN1150" t="e">
        <f>ROUND(SUMIF(AI:AI,$AL1150,$AG:$AG)/'Stats summary'!$B$4/100000/COUNTIF(AI:AI,$AL1150)*100,0)</f>
        <v>#DIV/0!</v>
      </c>
      <c r="AO1150" t="e">
        <f>ROUND(SUMIF(AJ:AJ,$AL1150,$AG:$AG)/'Stats summary'!$B$4/100000/COUNTIF(AJ:AJ,$AL1150)*100,0)</f>
        <v>#DIV/0!</v>
      </c>
    </row>
    <row r="1151" spans="13:41">
      <c r="M1151">
        <v>3</v>
      </c>
      <c r="N1151">
        <v>302</v>
      </c>
      <c r="O1151">
        <v>3</v>
      </c>
      <c r="P1151">
        <v>906</v>
      </c>
      <c r="R1151">
        <v>1149</v>
      </c>
      <c r="S1151">
        <v>187</v>
      </c>
      <c r="T1151">
        <v>214863</v>
      </c>
      <c r="AG1151">
        <v>1148</v>
      </c>
      <c r="AH1151">
        <v>0</v>
      </c>
      <c r="AI1151">
        <f t="shared" si="53"/>
        <v>575</v>
      </c>
      <c r="AJ1151">
        <f t="shared" si="54"/>
        <v>115</v>
      </c>
      <c r="AL1151">
        <f t="shared" si="52"/>
        <v>1149</v>
      </c>
      <c r="AM1151" t="e">
        <f>ROUND(SUMIF(AH:AH,$AL1151,$AG:$AG)/'Stats summary'!$B$4/100000/COUNTIF(AH:AH,$AL1151)*100,0)</f>
        <v>#DIV/0!</v>
      </c>
      <c r="AN1151" t="e">
        <f>ROUND(SUMIF(AI:AI,$AL1151,$AG:$AG)/'Stats summary'!$B$4/100000/COUNTIF(AI:AI,$AL1151)*100,0)</f>
        <v>#DIV/0!</v>
      </c>
      <c r="AO1151" t="e">
        <f>ROUND(SUMIF(AJ:AJ,$AL1151,$AG:$AG)/'Stats summary'!$B$4/100000/COUNTIF(AJ:AJ,$AL1151)*100,0)</f>
        <v>#DIV/0!</v>
      </c>
    </row>
    <row r="1152" spans="13:41">
      <c r="M1152">
        <v>0</v>
      </c>
      <c r="N1152">
        <v>303</v>
      </c>
      <c r="O1152">
        <v>383</v>
      </c>
      <c r="P1152">
        <v>116049</v>
      </c>
      <c r="R1152">
        <v>1150</v>
      </c>
      <c r="S1152">
        <v>271</v>
      </c>
      <c r="T1152">
        <v>311650</v>
      </c>
      <c r="AG1152">
        <v>1149</v>
      </c>
      <c r="AH1152">
        <v>0</v>
      </c>
      <c r="AI1152">
        <f t="shared" si="53"/>
        <v>575</v>
      </c>
      <c r="AJ1152">
        <f t="shared" si="54"/>
        <v>115</v>
      </c>
      <c r="AL1152">
        <f t="shared" si="52"/>
        <v>1150</v>
      </c>
      <c r="AM1152" t="e">
        <f>ROUND(SUMIF(AH:AH,$AL1152,$AG:$AG)/'Stats summary'!$B$4/100000/COUNTIF(AH:AH,$AL1152)*100,0)</f>
        <v>#DIV/0!</v>
      </c>
      <c r="AN1152" t="e">
        <f>ROUND(SUMIF(AI:AI,$AL1152,$AG:$AG)/'Stats summary'!$B$4/100000/COUNTIF(AI:AI,$AL1152)*100,0)</f>
        <v>#DIV/0!</v>
      </c>
      <c r="AO1152" t="e">
        <f>ROUND(SUMIF(AJ:AJ,$AL1152,$AG:$AG)/'Stats summary'!$B$4/100000/COUNTIF(AJ:AJ,$AL1152)*100,0)</f>
        <v>#DIV/0!</v>
      </c>
    </row>
    <row r="1153" spans="13:41">
      <c r="M1153">
        <v>1</v>
      </c>
      <c r="N1153">
        <v>303</v>
      </c>
      <c r="O1153">
        <v>7</v>
      </c>
      <c r="P1153">
        <v>2121</v>
      </c>
      <c r="R1153">
        <v>1151</v>
      </c>
      <c r="S1153">
        <v>170</v>
      </c>
      <c r="T1153">
        <v>195670</v>
      </c>
      <c r="AG1153">
        <v>1150</v>
      </c>
      <c r="AH1153">
        <v>0</v>
      </c>
      <c r="AI1153">
        <f t="shared" si="53"/>
        <v>576</v>
      </c>
      <c r="AJ1153">
        <f t="shared" si="54"/>
        <v>116</v>
      </c>
      <c r="AL1153">
        <f t="shared" si="52"/>
        <v>1151</v>
      </c>
      <c r="AM1153" t="e">
        <f>ROUND(SUMIF(AH:AH,$AL1153,$AG:$AG)/'Stats summary'!$B$4/100000/COUNTIF(AH:AH,$AL1153)*100,0)</f>
        <v>#DIV/0!</v>
      </c>
      <c r="AN1153" t="e">
        <f>ROUND(SUMIF(AI:AI,$AL1153,$AG:$AG)/'Stats summary'!$B$4/100000/COUNTIF(AI:AI,$AL1153)*100,0)</f>
        <v>#DIV/0!</v>
      </c>
      <c r="AO1153" t="e">
        <f>ROUND(SUMIF(AJ:AJ,$AL1153,$AG:$AG)/'Stats summary'!$B$4/100000/COUNTIF(AJ:AJ,$AL1153)*100,0)</f>
        <v>#DIV/0!</v>
      </c>
    </row>
    <row r="1154" spans="13:41">
      <c r="M1154">
        <v>2</v>
      </c>
      <c r="N1154">
        <v>303</v>
      </c>
      <c r="O1154">
        <v>194</v>
      </c>
      <c r="P1154">
        <v>58782</v>
      </c>
      <c r="R1154">
        <v>1152</v>
      </c>
      <c r="S1154">
        <v>1788</v>
      </c>
      <c r="T1154">
        <v>2059776</v>
      </c>
      <c r="AG1154">
        <v>1151</v>
      </c>
      <c r="AH1154">
        <v>0</v>
      </c>
      <c r="AI1154">
        <f t="shared" si="53"/>
        <v>576</v>
      </c>
      <c r="AJ1154">
        <f t="shared" si="54"/>
        <v>116</v>
      </c>
      <c r="AL1154">
        <f t="shared" si="52"/>
        <v>1152</v>
      </c>
      <c r="AM1154" t="e">
        <f>ROUND(SUMIF(AH:AH,$AL1154,$AG:$AG)/'Stats summary'!$B$4/100000/COUNTIF(AH:AH,$AL1154)*100,0)</f>
        <v>#DIV/0!</v>
      </c>
      <c r="AN1154" t="e">
        <f>ROUND(SUMIF(AI:AI,$AL1154,$AG:$AG)/'Stats summary'!$B$4/100000/COUNTIF(AI:AI,$AL1154)*100,0)</f>
        <v>#DIV/0!</v>
      </c>
      <c r="AO1154" t="e">
        <f>ROUND(SUMIF(AJ:AJ,$AL1154,$AG:$AG)/'Stats summary'!$B$4/100000/COUNTIF(AJ:AJ,$AL1154)*100,0)</f>
        <v>#DIV/0!</v>
      </c>
    </row>
    <row r="1155" spans="13:41">
      <c r="M1155">
        <v>3</v>
      </c>
      <c r="N1155">
        <v>303</v>
      </c>
      <c r="O1155">
        <v>6</v>
      </c>
      <c r="P1155">
        <v>1818</v>
      </c>
      <c r="R1155">
        <v>1153</v>
      </c>
      <c r="S1155">
        <v>196</v>
      </c>
      <c r="T1155">
        <v>225988</v>
      </c>
      <c r="AG1155">
        <v>1152</v>
      </c>
      <c r="AH1155">
        <v>0</v>
      </c>
      <c r="AI1155">
        <f t="shared" si="53"/>
        <v>577</v>
      </c>
      <c r="AJ1155">
        <f t="shared" si="54"/>
        <v>116</v>
      </c>
      <c r="AL1155">
        <f t="shared" si="52"/>
        <v>1153</v>
      </c>
      <c r="AM1155" t="e">
        <f>ROUND(SUMIF(AH:AH,$AL1155,$AG:$AG)/'Stats summary'!$B$4/100000/COUNTIF(AH:AH,$AL1155)*100,0)</f>
        <v>#DIV/0!</v>
      </c>
      <c r="AN1155" t="e">
        <f>ROUND(SUMIF(AI:AI,$AL1155,$AG:$AG)/'Stats summary'!$B$4/100000/COUNTIF(AI:AI,$AL1155)*100,0)</f>
        <v>#DIV/0!</v>
      </c>
      <c r="AO1155" t="e">
        <f>ROUND(SUMIF(AJ:AJ,$AL1155,$AG:$AG)/'Stats summary'!$B$4/100000/COUNTIF(AJ:AJ,$AL1155)*100,0)</f>
        <v>#DIV/0!</v>
      </c>
    </row>
    <row r="1156" spans="13:41">
      <c r="M1156">
        <v>0</v>
      </c>
      <c r="N1156">
        <v>304</v>
      </c>
      <c r="O1156">
        <v>416</v>
      </c>
      <c r="P1156">
        <v>126464</v>
      </c>
      <c r="R1156">
        <v>1154</v>
      </c>
      <c r="S1156">
        <v>271</v>
      </c>
      <c r="T1156">
        <v>312734</v>
      </c>
      <c r="AG1156">
        <v>1153</v>
      </c>
      <c r="AH1156">
        <v>0</v>
      </c>
      <c r="AI1156">
        <f t="shared" si="53"/>
        <v>577</v>
      </c>
      <c r="AJ1156">
        <f t="shared" si="54"/>
        <v>116</v>
      </c>
      <c r="AL1156">
        <f t="shared" ref="AL1156:AL1219" si="55">AL1155+1</f>
        <v>1154</v>
      </c>
      <c r="AM1156" t="e">
        <f>ROUND(SUMIF(AH:AH,$AL1156,$AG:$AG)/'Stats summary'!$B$4/100000/COUNTIF(AH:AH,$AL1156)*100,0)</f>
        <v>#DIV/0!</v>
      </c>
      <c r="AN1156" t="e">
        <f>ROUND(SUMIF(AI:AI,$AL1156,$AG:$AG)/'Stats summary'!$B$4/100000/COUNTIF(AI:AI,$AL1156)*100,0)</f>
        <v>#DIV/0!</v>
      </c>
      <c r="AO1156" t="e">
        <f>ROUND(SUMIF(AJ:AJ,$AL1156,$AG:$AG)/'Stats summary'!$B$4/100000/COUNTIF(AJ:AJ,$AL1156)*100,0)</f>
        <v>#DIV/0!</v>
      </c>
    </row>
    <row r="1157" spans="13:41">
      <c r="M1157">
        <v>1</v>
      </c>
      <c r="N1157">
        <v>304</v>
      </c>
      <c r="O1157">
        <v>9228</v>
      </c>
      <c r="P1157">
        <v>2805312</v>
      </c>
      <c r="R1157">
        <v>1155</v>
      </c>
      <c r="S1157">
        <v>164</v>
      </c>
      <c r="T1157">
        <v>189420</v>
      </c>
      <c r="AG1157">
        <v>1154</v>
      </c>
      <c r="AH1157">
        <v>0</v>
      </c>
      <c r="AI1157">
        <f t="shared" si="53"/>
        <v>578</v>
      </c>
      <c r="AJ1157">
        <f t="shared" si="54"/>
        <v>116</v>
      </c>
      <c r="AL1157">
        <f t="shared" si="55"/>
        <v>1155</v>
      </c>
      <c r="AM1157" t="e">
        <f>ROUND(SUMIF(AH:AH,$AL1157,$AG:$AG)/'Stats summary'!$B$4/100000/COUNTIF(AH:AH,$AL1157)*100,0)</f>
        <v>#DIV/0!</v>
      </c>
      <c r="AN1157" t="e">
        <f>ROUND(SUMIF(AI:AI,$AL1157,$AG:$AG)/'Stats summary'!$B$4/100000/COUNTIF(AI:AI,$AL1157)*100,0)</f>
        <v>#DIV/0!</v>
      </c>
      <c r="AO1157" t="e">
        <f>ROUND(SUMIF(AJ:AJ,$AL1157,$AG:$AG)/'Stats summary'!$B$4/100000/COUNTIF(AJ:AJ,$AL1157)*100,0)</f>
        <v>#DIV/0!</v>
      </c>
    </row>
    <row r="1158" spans="13:41">
      <c r="M1158">
        <v>2</v>
      </c>
      <c r="N1158">
        <v>304</v>
      </c>
      <c r="O1158">
        <v>432</v>
      </c>
      <c r="P1158">
        <v>131328</v>
      </c>
      <c r="R1158">
        <v>1156</v>
      </c>
      <c r="S1158">
        <v>503</v>
      </c>
      <c r="T1158">
        <v>581468</v>
      </c>
      <c r="AG1158">
        <v>1155</v>
      </c>
      <c r="AH1158">
        <v>0</v>
      </c>
      <c r="AI1158">
        <f t="shared" ref="AI1158:AI1221" si="56">AI1156+1</f>
        <v>578</v>
      </c>
      <c r="AJ1158">
        <f t="shared" si="54"/>
        <v>116</v>
      </c>
      <c r="AL1158">
        <f t="shared" si="55"/>
        <v>1156</v>
      </c>
      <c r="AM1158" t="e">
        <f>ROUND(SUMIF(AH:AH,$AL1158,$AG:$AG)/'Stats summary'!$B$4/100000/COUNTIF(AH:AH,$AL1158)*100,0)</f>
        <v>#DIV/0!</v>
      </c>
      <c r="AN1158" t="e">
        <f>ROUND(SUMIF(AI:AI,$AL1158,$AG:$AG)/'Stats summary'!$B$4/100000/COUNTIF(AI:AI,$AL1158)*100,0)</f>
        <v>#DIV/0!</v>
      </c>
      <c r="AO1158" t="e">
        <f>ROUND(SUMIF(AJ:AJ,$AL1158,$AG:$AG)/'Stats summary'!$B$4/100000/COUNTIF(AJ:AJ,$AL1158)*100,0)</f>
        <v>#DIV/0!</v>
      </c>
    </row>
    <row r="1159" spans="13:41">
      <c r="M1159">
        <v>3</v>
      </c>
      <c r="N1159">
        <v>304</v>
      </c>
      <c r="O1159">
        <v>3807</v>
      </c>
      <c r="P1159">
        <v>1157328</v>
      </c>
      <c r="R1159">
        <v>1157</v>
      </c>
      <c r="S1159">
        <v>189</v>
      </c>
      <c r="T1159">
        <v>218673</v>
      </c>
      <c r="AG1159">
        <v>1156</v>
      </c>
      <c r="AH1159">
        <v>0</v>
      </c>
      <c r="AI1159">
        <f t="shared" si="56"/>
        <v>579</v>
      </c>
      <c r="AJ1159">
        <f t="shared" si="54"/>
        <v>116</v>
      </c>
      <c r="AL1159">
        <f t="shared" si="55"/>
        <v>1157</v>
      </c>
      <c r="AM1159" t="e">
        <f>ROUND(SUMIF(AH:AH,$AL1159,$AG:$AG)/'Stats summary'!$B$4/100000/COUNTIF(AH:AH,$AL1159)*100,0)</f>
        <v>#DIV/0!</v>
      </c>
      <c r="AN1159" t="e">
        <f>ROUND(SUMIF(AI:AI,$AL1159,$AG:$AG)/'Stats summary'!$B$4/100000/COUNTIF(AI:AI,$AL1159)*100,0)</f>
        <v>#DIV/0!</v>
      </c>
      <c r="AO1159" t="e">
        <f>ROUND(SUMIF(AJ:AJ,$AL1159,$AG:$AG)/'Stats summary'!$B$4/100000/COUNTIF(AJ:AJ,$AL1159)*100,0)</f>
        <v>#DIV/0!</v>
      </c>
    </row>
    <row r="1160" spans="13:41">
      <c r="M1160">
        <v>0</v>
      </c>
      <c r="N1160">
        <v>305</v>
      </c>
      <c r="O1160">
        <v>170</v>
      </c>
      <c r="P1160">
        <v>51850</v>
      </c>
      <c r="R1160">
        <v>1158</v>
      </c>
      <c r="S1160">
        <v>299</v>
      </c>
      <c r="T1160">
        <v>346242</v>
      </c>
      <c r="AG1160">
        <v>1157</v>
      </c>
      <c r="AH1160">
        <v>0</v>
      </c>
      <c r="AI1160">
        <f t="shared" si="56"/>
        <v>579</v>
      </c>
      <c r="AJ1160">
        <f t="shared" si="54"/>
        <v>116</v>
      </c>
      <c r="AL1160">
        <f t="shared" si="55"/>
        <v>1158</v>
      </c>
      <c r="AM1160" t="e">
        <f>ROUND(SUMIF(AH:AH,$AL1160,$AG:$AG)/'Stats summary'!$B$4/100000/COUNTIF(AH:AH,$AL1160)*100,0)</f>
        <v>#DIV/0!</v>
      </c>
      <c r="AN1160" t="e">
        <f>ROUND(SUMIF(AI:AI,$AL1160,$AG:$AG)/'Stats summary'!$B$4/100000/COUNTIF(AI:AI,$AL1160)*100,0)</f>
        <v>#DIV/0!</v>
      </c>
      <c r="AO1160" t="e">
        <f>ROUND(SUMIF(AJ:AJ,$AL1160,$AG:$AG)/'Stats summary'!$B$4/100000/COUNTIF(AJ:AJ,$AL1160)*100,0)</f>
        <v>#DIV/0!</v>
      </c>
    </row>
    <row r="1161" spans="13:41">
      <c r="M1161">
        <v>1</v>
      </c>
      <c r="N1161">
        <v>305</v>
      </c>
      <c r="O1161">
        <v>4</v>
      </c>
      <c r="P1161">
        <v>1220</v>
      </c>
      <c r="R1161">
        <v>1159</v>
      </c>
      <c r="S1161">
        <v>216</v>
      </c>
      <c r="T1161">
        <v>250344</v>
      </c>
      <c r="AG1161">
        <v>1158</v>
      </c>
      <c r="AH1161">
        <v>0</v>
      </c>
      <c r="AI1161">
        <f t="shared" si="56"/>
        <v>580</v>
      </c>
      <c r="AJ1161">
        <f t="shared" si="54"/>
        <v>116</v>
      </c>
      <c r="AL1161">
        <f t="shared" si="55"/>
        <v>1159</v>
      </c>
      <c r="AM1161" t="e">
        <f>ROUND(SUMIF(AH:AH,$AL1161,$AG:$AG)/'Stats summary'!$B$4/100000/COUNTIF(AH:AH,$AL1161)*100,0)</f>
        <v>#DIV/0!</v>
      </c>
      <c r="AN1161" t="e">
        <f>ROUND(SUMIF(AI:AI,$AL1161,$AG:$AG)/'Stats summary'!$B$4/100000/COUNTIF(AI:AI,$AL1161)*100,0)</f>
        <v>#DIV/0!</v>
      </c>
      <c r="AO1161" t="e">
        <f>ROUND(SUMIF(AJ:AJ,$AL1161,$AG:$AG)/'Stats summary'!$B$4/100000/COUNTIF(AJ:AJ,$AL1161)*100,0)</f>
        <v>#DIV/0!</v>
      </c>
    </row>
    <row r="1162" spans="13:41">
      <c r="M1162">
        <v>2</v>
      </c>
      <c r="N1162">
        <v>305</v>
      </c>
      <c r="O1162">
        <v>32</v>
      </c>
      <c r="P1162">
        <v>9760</v>
      </c>
      <c r="R1162">
        <v>1160</v>
      </c>
      <c r="S1162">
        <v>549</v>
      </c>
      <c r="T1162">
        <v>636840</v>
      </c>
      <c r="AG1162">
        <v>1159</v>
      </c>
      <c r="AH1162">
        <v>0</v>
      </c>
      <c r="AI1162">
        <f t="shared" si="56"/>
        <v>580</v>
      </c>
      <c r="AJ1162">
        <f t="shared" si="54"/>
        <v>116</v>
      </c>
      <c r="AL1162">
        <f t="shared" si="55"/>
        <v>1160</v>
      </c>
      <c r="AM1162" t="e">
        <f>ROUND(SUMIF(AH:AH,$AL1162,$AG:$AG)/'Stats summary'!$B$4/100000/COUNTIF(AH:AH,$AL1162)*100,0)</f>
        <v>#DIV/0!</v>
      </c>
      <c r="AN1162" t="e">
        <f>ROUND(SUMIF(AI:AI,$AL1162,$AG:$AG)/'Stats summary'!$B$4/100000/COUNTIF(AI:AI,$AL1162)*100,0)</f>
        <v>#DIV/0!</v>
      </c>
      <c r="AO1162" t="e">
        <f>ROUND(SUMIF(AJ:AJ,$AL1162,$AG:$AG)/'Stats summary'!$B$4/100000/COUNTIF(AJ:AJ,$AL1162)*100,0)</f>
        <v>#DIV/0!</v>
      </c>
    </row>
    <row r="1163" spans="13:41">
      <c r="M1163">
        <v>0</v>
      </c>
      <c r="N1163">
        <v>306</v>
      </c>
      <c r="O1163">
        <v>171</v>
      </c>
      <c r="P1163">
        <v>52326</v>
      </c>
      <c r="R1163">
        <v>1161</v>
      </c>
      <c r="S1163">
        <v>218</v>
      </c>
      <c r="T1163">
        <v>253098</v>
      </c>
      <c r="AG1163">
        <v>1160</v>
      </c>
      <c r="AH1163">
        <v>0</v>
      </c>
      <c r="AI1163">
        <f t="shared" si="56"/>
        <v>581</v>
      </c>
      <c r="AJ1163">
        <f t="shared" si="54"/>
        <v>117</v>
      </c>
      <c r="AL1163">
        <f t="shared" si="55"/>
        <v>1161</v>
      </c>
      <c r="AM1163" t="e">
        <f>ROUND(SUMIF(AH:AH,$AL1163,$AG:$AG)/'Stats summary'!$B$4/100000/COUNTIF(AH:AH,$AL1163)*100,0)</f>
        <v>#DIV/0!</v>
      </c>
      <c r="AN1163" t="e">
        <f>ROUND(SUMIF(AI:AI,$AL1163,$AG:$AG)/'Stats summary'!$B$4/100000/COUNTIF(AI:AI,$AL1163)*100,0)</f>
        <v>#DIV/0!</v>
      </c>
      <c r="AO1163" t="e">
        <f>ROUND(SUMIF(AJ:AJ,$AL1163,$AG:$AG)/'Stats summary'!$B$4/100000/COUNTIF(AJ:AJ,$AL1163)*100,0)</f>
        <v>#DIV/0!</v>
      </c>
    </row>
    <row r="1164" spans="13:41">
      <c r="M1164">
        <v>1</v>
      </c>
      <c r="N1164">
        <v>306</v>
      </c>
      <c r="O1164">
        <v>5</v>
      </c>
      <c r="P1164">
        <v>1530</v>
      </c>
      <c r="R1164">
        <v>1162</v>
      </c>
      <c r="S1164">
        <v>307</v>
      </c>
      <c r="T1164">
        <v>356734</v>
      </c>
      <c r="AG1164">
        <v>1161</v>
      </c>
      <c r="AH1164">
        <v>0</v>
      </c>
      <c r="AI1164">
        <f t="shared" si="56"/>
        <v>581</v>
      </c>
      <c r="AJ1164">
        <f t="shared" si="54"/>
        <v>117</v>
      </c>
      <c r="AL1164">
        <f t="shared" si="55"/>
        <v>1162</v>
      </c>
      <c r="AM1164" t="e">
        <f>ROUND(SUMIF(AH:AH,$AL1164,$AG:$AG)/'Stats summary'!$B$4/100000/COUNTIF(AH:AH,$AL1164)*100,0)</f>
        <v>#DIV/0!</v>
      </c>
      <c r="AN1164" t="e">
        <f>ROUND(SUMIF(AI:AI,$AL1164,$AG:$AG)/'Stats summary'!$B$4/100000/COUNTIF(AI:AI,$AL1164)*100,0)</f>
        <v>#DIV/0!</v>
      </c>
      <c r="AO1164" t="e">
        <f>ROUND(SUMIF(AJ:AJ,$AL1164,$AG:$AG)/'Stats summary'!$B$4/100000/COUNTIF(AJ:AJ,$AL1164)*100,0)</f>
        <v>#DIV/0!</v>
      </c>
    </row>
    <row r="1165" spans="13:41">
      <c r="M1165">
        <v>2</v>
      </c>
      <c r="N1165">
        <v>306</v>
      </c>
      <c r="O1165">
        <v>641</v>
      </c>
      <c r="P1165">
        <v>196146</v>
      </c>
      <c r="R1165">
        <v>1163</v>
      </c>
      <c r="S1165">
        <v>173</v>
      </c>
      <c r="T1165">
        <v>201199</v>
      </c>
      <c r="AG1165">
        <v>1162</v>
      </c>
      <c r="AH1165">
        <v>0</v>
      </c>
      <c r="AI1165">
        <f t="shared" si="56"/>
        <v>582</v>
      </c>
      <c r="AJ1165">
        <f t="shared" si="54"/>
        <v>117</v>
      </c>
      <c r="AL1165">
        <f t="shared" si="55"/>
        <v>1163</v>
      </c>
      <c r="AM1165" t="e">
        <f>ROUND(SUMIF(AH:AH,$AL1165,$AG:$AG)/'Stats summary'!$B$4/100000/COUNTIF(AH:AH,$AL1165)*100,0)</f>
        <v>#DIV/0!</v>
      </c>
      <c r="AN1165" t="e">
        <f>ROUND(SUMIF(AI:AI,$AL1165,$AG:$AG)/'Stats summary'!$B$4/100000/COUNTIF(AI:AI,$AL1165)*100,0)</f>
        <v>#DIV/0!</v>
      </c>
      <c r="AO1165" t="e">
        <f>ROUND(SUMIF(AJ:AJ,$AL1165,$AG:$AG)/'Stats summary'!$B$4/100000/COUNTIF(AJ:AJ,$AL1165)*100,0)</f>
        <v>#DIV/0!</v>
      </c>
    </row>
    <row r="1166" spans="13:41">
      <c r="M1166">
        <v>3</v>
      </c>
      <c r="N1166">
        <v>306</v>
      </c>
      <c r="O1166">
        <v>13</v>
      </c>
      <c r="P1166">
        <v>3978</v>
      </c>
      <c r="R1166">
        <v>1164</v>
      </c>
      <c r="S1166">
        <v>518</v>
      </c>
      <c r="T1166">
        <v>602952</v>
      </c>
      <c r="AG1166">
        <v>1163</v>
      </c>
      <c r="AH1166">
        <v>0</v>
      </c>
      <c r="AI1166">
        <f t="shared" si="56"/>
        <v>582</v>
      </c>
      <c r="AJ1166">
        <f t="shared" ref="AJ1166:AJ1229" si="57">AJ1156+1</f>
        <v>117</v>
      </c>
      <c r="AL1166">
        <f t="shared" si="55"/>
        <v>1164</v>
      </c>
      <c r="AM1166" t="e">
        <f>ROUND(SUMIF(AH:AH,$AL1166,$AG:$AG)/'Stats summary'!$B$4/100000/COUNTIF(AH:AH,$AL1166)*100,0)</f>
        <v>#DIV/0!</v>
      </c>
      <c r="AN1166" t="e">
        <f>ROUND(SUMIF(AI:AI,$AL1166,$AG:$AG)/'Stats summary'!$B$4/100000/COUNTIF(AI:AI,$AL1166)*100,0)</f>
        <v>#DIV/0!</v>
      </c>
      <c r="AO1166" t="e">
        <f>ROUND(SUMIF(AJ:AJ,$AL1166,$AG:$AG)/'Stats summary'!$B$4/100000/COUNTIF(AJ:AJ,$AL1166)*100,0)</f>
        <v>#DIV/0!</v>
      </c>
    </row>
    <row r="1167" spans="13:41">
      <c r="M1167">
        <v>0</v>
      </c>
      <c r="N1167">
        <v>307</v>
      </c>
      <c r="O1167">
        <v>24</v>
      </c>
      <c r="P1167">
        <v>7368</v>
      </c>
      <c r="R1167">
        <v>1165</v>
      </c>
      <c r="S1167">
        <v>178</v>
      </c>
      <c r="T1167">
        <v>207370</v>
      </c>
      <c r="AG1167">
        <v>1164</v>
      </c>
      <c r="AH1167">
        <v>0</v>
      </c>
      <c r="AI1167">
        <f t="shared" si="56"/>
        <v>583</v>
      </c>
      <c r="AJ1167">
        <f t="shared" si="57"/>
        <v>117</v>
      </c>
      <c r="AL1167">
        <f t="shared" si="55"/>
        <v>1165</v>
      </c>
      <c r="AM1167" t="e">
        <f>ROUND(SUMIF(AH:AH,$AL1167,$AG:$AG)/'Stats summary'!$B$4/100000/COUNTIF(AH:AH,$AL1167)*100,0)</f>
        <v>#DIV/0!</v>
      </c>
      <c r="AN1167" t="e">
        <f>ROUND(SUMIF(AI:AI,$AL1167,$AG:$AG)/'Stats summary'!$B$4/100000/COUNTIF(AI:AI,$AL1167)*100,0)</f>
        <v>#DIV/0!</v>
      </c>
      <c r="AO1167" t="e">
        <f>ROUND(SUMIF(AJ:AJ,$AL1167,$AG:$AG)/'Stats summary'!$B$4/100000/COUNTIF(AJ:AJ,$AL1167)*100,0)</f>
        <v>#DIV/0!</v>
      </c>
    </row>
    <row r="1168" spans="13:41">
      <c r="M1168">
        <v>2</v>
      </c>
      <c r="N1168">
        <v>307</v>
      </c>
      <c r="O1168">
        <v>19</v>
      </c>
      <c r="P1168">
        <v>5833</v>
      </c>
      <c r="R1168">
        <v>1166</v>
      </c>
      <c r="S1168">
        <v>278</v>
      </c>
      <c r="T1168">
        <v>324148</v>
      </c>
      <c r="AG1168">
        <v>1165</v>
      </c>
      <c r="AH1168">
        <v>0</v>
      </c>
      <c r="AI1168">
        <f t="shared" si="56"/>
        <v>583</v>
      </c>
      <c r="AJ1168">
        <f t="shared" si="57"/>
        <v>117</v>
      </c>
      <c r="AL1168">
        <f t="shared" si="55"/>
        <v>1166</v>
      </c>
      <c r="AM1168" t="e">
        <f>ROUND(SUMIF(AH:AH,$AL1168,$AG:$AG)/'Stats summary'!$B$4/100000/COUNTIF(AH:AH,$AL1168)*100,0)</f>
        <v>#DIV/0!</v>
      </c>
      <c r="AN1168" t="e">
        <f>ROUND(SUMIF(AI:AI,$AL1168,$AG:$AG)/'Stats summary'!$B$4/100000/COUNTIF(AI:AI,$AL1168)*100,0)</f>
        <v>#DIV/0!</v>
      </c>
      <c r="AO1168" t="e">
        <f>ROUND(SUMIF(AJ:AJ,$AL1168,$AG:$AG)/'Stats summary'!$B$4/100000/COUNTIF(AJ:AJ,$AL1168)*100,0)</f>
        <v>#DIV/0!</v>
      </c>
    </row>
    <row r="1169" spans="13:41">
      <c r="M1169">
        <v>0</v>
      </c>
      <c r="N1169">
        <v>308</v>
      </c>
      <c r="O1169">
        <v>82</v>
      </c>
      <c r="P1169">
        <v>25256</v>
      </c>
      <c r="R1169">
        <v>1167</v>
      </c>
      <c r="S1169">
        <v>220</v>
      </c>
      <c r="T1169">
        <v>256740</v>
      </c>
      <c r="AG1169">
        <v>1166</v>
      </c>
      <c r="AH1169">
        <v>0</v>
      </c>
      <c r="AI1169">
        <f t="shared" si="56"/>
        <v>584</v>
      </c>
      <c r="AJ1169">
        <f t="shared" si="57"/>
        <v>117</v>
      </c>
      <c r="AL1169">
        <f t="shared" si="55"/>
        <v>1167</v>
      </c>
      <c r="AM1169" t="e">
        <f>ROUND(SUMIF(AH:AH,$AL1169,$AG:$AG)/'Stats summary'!$B$4/100000/COUNTIF(AH:AH,$AL1169)*100,0)</f>
        <v>#DIV/0!</v>
      </c>
      <c r="AN1169" t="e">
        <f>ROUND(SUMIF(AI:AI,$AL1169,$AG:$AG)/'Stats summary'!$B$4/100000/COUNTIF(AI:AI,$AL1169)*100,0)</f>
        <v>#DIV/0!</v>
      </c>
      <c r="AO1169" t="e">
        <f>ROUND(SUMIF(AJ:AJ,$AL1169,$AG:$AG)/'Stats summary'!$B$4/100000/COUNTIF(AJ:AJ,$AL1169)*100,0)</f>
        <v>#DIV/0!</v>
      </c>
    </row>
    <row r="1170" spans="13:41">
      <c r="M1170">
        <v>1</v>
      </c>
      <c r="N1170">
        <v>308</v>
      </c>
      <c r="O1170">
        <v>1847</v>
      </c>
      <c r="P1170">
        <v>568876</v>
      </c>
      <c r="R1170">
        <v>1168</v>
      </c>
      <c r="S1170">
        <v>675</v>
      </c>
      <c r="T1170">
        <v>788400</v>
      </c>
      <c r="AG1170">
        <v>1167</v>
      </c>
      <c r="AH1170">
        <v>0</v>
      </c>
      <c r="AI1170">
        <f t="shared" si="56"/>
        <v>584</v>
      </c>
      <c r="AJ1170">
        <f t="shared" si="57"/>
        <v>117</v>
      </c>
      <c r="AL1170">
        <f t="shared" si="55"/>
        <v>1168</v>
      </c>
      <c r="AM1170">
        <f>ROUND(SUMIF(AH:AH,$AL1170,$AG:$AG)/'Stats summary'!$B$4/100000/COUNTIF(AH:AH,$AL1170)*100,0)</f>
        <v>0</v>
      </c>
      <c r="AN1170" t="e">
        <f>ROUND(SUMIF(AI:AI,$AL1170,$AG:$AG)/'Stats summary'!$B$4/100000/COUNTIF(AI:AI,$AL1170)*100,0)</f>
        <v>#DIV/0!</v>
      </c>
      <c r="AO1170" t="e">
        <f>ROUND(SUMIF(AJ:AJ,$AL1170,$AG:$AG)/'Stats summary'!$B$4/100000/COUNTIF(AJ:AJ,$AL1170)*100,0)</f>
        <v>#DIV/0!</v>
      </c>
    </row>
    <row r="1171" spans="13:41">
      <c r="M1171">
        <v>2</v>
      </c>
      <c r="N1171">
        <v>308</v>
      </c>
      <c r="O1171">
        <v>132</v>
      </c>
      <c r="P1171">
        <v>40656</v>
      </c>
      <c r="R1171">
        <v>1169</v>
      </c>
      <c r="S1171">
        <v>169</v>
      </c>
      <c r="T1171">
        <v>197561</v>
      </c>
      <c r="AG1171">
        <v>1168</v>
      </c>
      <c r="AH1171">
        <v>0</v>
      </c>
      <c r="AI1171">
        <f t="shared" si="56"/>
        <v>585</v>
      </c>
      <c r="AJ1171">
        <f t="shared" si="57"/>
        <v>117</v>
      </c>
      <c r="AL1171">
        <f t="shared" si="55"/>
        <v>1169</v>
      </c>
      <c r="AM1171" t="e">
        <f>ROUND(SUMIF(AH:AH,$AL1171,$AG:$AG)/'Stats summary'!$B$4/100000/COUNTIF(AH:AH,$AL1171)*100,0)</f>
        <v>#DIV/0!</v>
      </c>
      <c r="AN1171" t="e">
        <f>ROUND(SUMIF(AI:AI,$AL1171,$AG:$AG)/'Stats summary'!$B$4/100000/COUNTIF(AI:AI,$AL1171)*100,0)</f>
        <v>#DIV/0!</v>
      </c>
      <c r="AO1171" t="e">
        <f>ROUND(SUMIF(AJ:AJ,$AL1171,$AG:$AG)/'Stats summary'!$B$4/100000/COUNTIF(AJ:AJ,$AL1171)*100,0)</f>
        <v>#DIV/0!</v>
      </c>
    </row>
    <row r="1172" spans="13:41">
      <c r="M1172">
        <v>3</v>
      </c>
      <c r="N1172">
        <v>308</v>
      </c>
      <c r="O1172">
        <v>915</v>
      </c>
      <c r="P1172">
        <v>281820</v>
      </c>
      <c r="R1172">
        <v>1170</v>
      </c>
      <c r="S1172">
        <v>310</v>
      </c>
      <c r="T1172">
        <v>362700</v>
      </c>
      <c r="AG1172">
        <v>1169</v>
      </c>
      <c r="AH1172">
        <v>0</v>
      </c>
      <c r="AI1172">
        <f t="shared" si="56"/>
        <v>585</v>
      </c>
      <c r="AJ1172">
        <f t="shared" si="57"/>
        <v>117</v>
      </c>
      <c r="AL1172">
        <f t="shared" si="55"/>
        <v>1170</v>
      </c>
      <c r="AM1172" t="e">
        <f>ROUND(SUMIF(AH:AH,$AL1172,$AG:$AG)/'Stats summary'!$B$4/100000/COUNTIF(AH:AH,$AL1172)*100,0)</f>
        <v>#DIV/0!</v>
      </c>
      <c r="AN1172" t="e">
        <f>ROUND(SUMIF(AI:AI,$AL1172,$AG:$AG)/'Stats summary'!$B$4/100000/COUNTIF(AI:AI,$AL1172)*100,0)</f>
        <v>#DIV/0!</v>
      </c>
      <c r="AO1172" t="e">
        <f>ROUND(SUMIF(AJ:AJ,$AL1172,$AG:$AG)/'Stats summary'!$B$4/100000/COUNTIF(AJ:AJ,$AL1172)*100,0)</f>
        <v>#DIV/0!</v>
      </c>
    </row>
    <row r="1173" spans="13:41">
      <c r="M1173">
        <v>0</v>
      </c>
      <c r="N1173">
        <v>309</v>
      </c>
      <c r="O1173">
        <v>184</v>
      </c>
      <c r="P1173">
        <v>56856</v>
      </c>
      <c r="R1173">
        <v>1171</v>
      </c>
      <c r="S1173">
        <v>192</v>
      </c>
      <c r="T1173">
        <v>224832</v>
      </c>
      <c r="AG1173">
        <v>1170</v>
      </c>
      <c r="AH1173">
        <v>0</v>
      </c>
      <c r="AI1173">
        <f t="shared" si="56"/>
        <v>586</v>
      </c>
      <c r="AJ1173">
        <f t="shared" si="57"/>
        <v>118</v>
      </c>
      <c r="AL1173">
        <f t="shared" si="55"/>
        <v>1171</v>
      </c>
      <c r="AM1173" t="e">
        <f>ROUND(SUMIF(AH:AH,$AL1173,$AG:$AG)/'Stats summary'!$B$4/100000/COUNTIF(AH:AH,$AL1173)*100,0)</f>
        <v>#DIV/0!</v>
      </c>
      <c r="AN1173" t="e">
        <f>ROUND(SUMIF(AI:AI,$AL1173,$AG:$AG)/'Stats summary'!$B$4/100000/COUNTIF(AI:AI,$AL1173)*100,0)</f>
        <v>#DIV/0!</v>
      </c>
      <c r="AO1173" t="e">
        <f>ROUND(SUMIF(AJ:AJ,$AL1173,$AG:$AG)/'Stats summary'!$B$4/100000/COUNTIF(AJ:AJ,$AL1173)*100,0)</f>
        <v>#DIV/0!</v>
      </c>
    </row>
    <row r="1174" spans="13:41">
      <c r="M1174">
        <v>2</v>
      </c>
      <c r="N1174">
        <v>309</v>
      </c>
      <c r="O1174">
        <v>201</v>
      </c>
      <c r="P1174">
        <v>62109</v>
      </c>
      <c r="R1174">
        <v>1172</v>
      </c>
      <c r="S1174">
        <v>462</v>
      </c>
      <c r="T1174">
        <v>541464</v>
      </c>
      <c r="AG1174">
        <v>1171</v>
      </c>
      <c r="AH1174">
        <v>0</v>
      </c>
      <c r="AI1174">
        <f t="shared" si="56"/>
        <v>586</v>
      </c>
      <c r="AJ1174">
        <f t="shared" si="57"/>
        <v>118</v>
      </c>
      <c r="AL1174">
        <f t="shared" si="55"/>
        <v>1172</v>
      </c>
      <c r="AM1174" t="e">
        <f>ROUND(SUMIF(AH:AH,$AL1174,$AG:$AG)/'Stats summary'!$B$4/100000/COUNTIF(AH:AH,$AL1174)*100,0)</f>
        <v>#DIV/0!</v>
      </c>
      <c r="AN1174" t="e">
        <f>ROUND(SUMIF(AI:AI,$AL1174,$AG:$AG)/'Stats summary'!$B$4/100000/COUNTIF(AI:AI,$AL1174)*100,0)</f>
        <v>#DIV/0!</v>
      </c>
      <c r="AO1174" t="e">
        <f>ROUND(SUMIF(AJ:AJ,$AL1174,$AG:$AG)/'Stats summary'!$B$4/100000/COUNTIF(AJ:AJ,$AL1174)*100,0)</f>
        <v>#DIV/0!</v>
      </c>
    </row>
    <row r="1175" spans="13:41">
      <c r="M1175">
        <v>3</v>
      </c>
      <c r="N1175">
        <v>309</v>
      </c>
      <c r="O1175">
        <v>5</v>
      </c>
      <c r="P1175">
        <v>1545</v>
      </c>
      <c r="R1175">
        <v>1173</v>
      </c>
      <c r="S1175">
        <v>182</v>
      </c>
      <c r="T1175">
        <v>213486</v>
      </c>
      <c r="AG1175">
        <v>1172</v>
      </c>
      <c r="AH1175">
        <v>0</v>
      </c>
      <c r="AI1175">
        <f t="shared" si="56"/>
        <v>587</v>
      </c>
      <c r="AJ1175">
        <f t="shared" si="57"/>
        <v>118</v>
      </c>
      <c r="AL1175">
        <f t="shared" si="55"/>
        <v>1173</v>
      </c>
      <c r="AM1175" t="e">
        <f>ROUND(SUMIF(AH:AH,$AL1175,$AG:$AG)/'Stats summary'!$B$4/100000/COUNTIF(AH:AH,$AL1175)*100,0)</f>
        <v>#DIV/0!</v>
      </c>
      <c r="AN1175" t="e">
        <f>ROUND(SUMIF(AI:AI,$AL1175,$AG:$AG)/'Stats summary'!$B$4/100000/COUNTIF(AI:AI,$AL1175)*100,0)</f>
        <v>#DIV/0!</v>
      </c>
      <c r="AO1175" t="e">
        <f>ROUND(SUMIF(AJ:AJ,$AL1175,$AG:$AG)/'Stats summary'!$B$4/100000/COUNTIF(AJ:AJ,$AL1175)*100,0)</f>
        <v>#DIV/0!</v>
      </c>
    </row>
    <row r="1176" spans="13:41">
      <c r="M1176">
        <v>0</v>
      </c>
      <c r="N1176">
        <v>310</v>
      </c>
      <c r="O1176">
        <v>342</v>
      </c>
      <c r="P1176">
        <v>106020</v>
      </c>
      <c r="R1176">
        <v>1174</v>
      </c>
      <c r="S1176">
        <v>294</v>
      </c>
      <c r="T1176">
        <v>345156</v>
      </c>
      <c r="AG1176">
        <v>1173</v>
      </c>
      <c r="AH1176">
        <v>0</v>
      </c>
      <c r="AI1176">
        <f t="shared" si="56"/>
        <v>587</v>
      </c>
      <c r="AJ1176">
        <f t="shared" si="57"/>
        <v>118</v>
      </c>
      <c r="AL1176">
        <f t="shared" si="55"/>
        <v>1174</v>
      </c>
      <c r="AM1176" t="e">
        <f>ROUND(SUMIF(AH:AH,$AL1176,$AG:$AG)/'Stats summary'!$B$4/100000/COUNTIF(AH:AH,$AL1176)*100,0)</f>
        <v>#DIV/0!</v>
      </c>
      <c r="AN1176" t="e">
        <f>ROUND(SUMIF(AI:AI,$AL1176,$AG:$AG)/'Stats summary'!$B$4/100000/COUNTIF(AI:AI,$AL1176)*100,0)</f>
        <v>#DIV/0!</v>
      </c>
      <c r="AO1176" t="e">
        <f>ROUND(SUMIF(AJ:AJ,$AL1176,$AG:$AG)/'Stats summary'!$B$4/100000/COUNTIF(AJ:AJ,$AL1176)*100,0)</f>
        <v>#DIV/0!</v>
      </c>
    </row>
    <row r="1177" spans="13:41">
      <c r="M1177">
        <v>2</v>
      </c>
      <c r="N1177">
        <v>310</v>
      </c>
      <c r="O1177">
        <v>123</v>
      </c>
      <c r="P1177">
        <v>38130</v>
      </c>
      <c r="R1177">
        <v>1175</v>
      </c>
      <c r="S1177">
        <v>182</v>
      </c>
      <c r="T1177">
        <v>213850</v>
      </c>
      <c r="AG1177">
        <v>1174</v>
      </c>
      <c r="AH1177">
        <v>0</v>
      </c>
      <c r="AI1177">
        <f t="shared" si="56"/>
        <v>588</v>
      </c>
      <c r="AJ1177">
        <f t="shared" si="57"/>
        <v>118</v>
      </c>
      <c r="AL1177">
        <f t="shared" si="55"/>
        <v>1175</v>
      </c>
      <c r="AM1177" t="e">
        <f>ROUND(SUMIF(AH:AH,$AL1177,$AG:$AG)/'Stats summary'!$B$4/100000/COUNTIF(AH:AH,$AL1177)*100,0)</f>
        <v>#DIV/0!</v>
      </c>
      <c r="AN1177" t="e">
        <f>ROUND(SUMIF(AI:AI,$AL1177,$AG:$AG)/'Stats summary'!$B$4/100000/COUNTIF(AI:AI,$AL1177)*100,0)</f>
        <v>#DIV/0!</v>
      </c>
      <c r="AO1177" t="e">
        <f>ROUND(SUMIF(AJ:AJ,$AL1177,$AG:$AG)/'Stats summary'!$B$4/100000/COUNTIF(AJ:AJ,$AL1177)*100,0)</f>
        <v>#DIV/0!</v>
      </c>
    </row>
    <row r="1178" spans="13:41">
      <c r="M1178">
        <v>0</v>
      </c>
      <c r="N1178">
        <v>311</v>
      </c>
      <c r="O1178">
        <v>46</v>
      </c>
      <c r="P1178">
        <v>14306</v>
      </c>
      <c r="R1178">
        <v>1176</v>
      </c>
      <c r="S1178">
        <v>613</v>
      </c>
      <c r="T1178">
        <v>720888</v>
      </c>
      <c r="AG1178">
        <v>1175</v>
      </c>
      <c r="AH1178">
        <v>0</v>
      </c>
      <c r="AI1178">
        <f t="shared" si="56"/>
        <v>588</v>
      </c>
      <c r="AJ1178">
        <f t="shared" si="57"/>
        <v>118</v>
      </c>
      <c r="AL1178">
        <f t="shared" si="55"/>
        <v>1176</v>
      </c>
      <c r="AM1178" t="e">
        <f>ROUND(SUMIF(AH:AH,$AL1178,$AG:$AG)/'Stats summary'!$B$4/100000/COUNTIF(AH:AH,$AL1178)*100,0)</f>
        <v>#DIV/0!</v>
      </c>
      <c r="AN1178" t="e">
        <f>ROUND(SUMIF(AI:AI,$AL1178,$AG:$AG)/'Stats summary'!$B$4/100000/COUNTIF(AI:AI,$AL1178)*100,0)</f>
        <v>#DIV/0!</v>
      </c>
      <c r="AO1178" t="e">
        <f>ROUND(SUMIF(AJ:AJ,$AL1178,$AG:$AG)/'Stats summary'!$B$4/100000/COUNTIF(AJ:AJ,$AL1178)*100,0)</f>
        <v>#DIV/0!</v>
      </c>
    </row>
    <row r="1179" spans="13:41">
      <c r="M1179">
        <v>2</v>
      </c>
      <c r="N1179">
        <v>311</v>
      </c>
      <c r="O1179">
        <v>23</v>
      </c>
      <c r="P1179">
        <v>7153</v>
      </c>
      <c r="R1179">
        <v>1177</v>
      </c>
      <c r="S1179">
        <v>170</v>
      </c>
      <c r="T1179">
        <v>200090</v>
      </c>
      <c r="AG1179">
        <v>1176</v>
      </c>
      <c r="AH1179">
        <v>0</v>
      </c>
      <c r="AI1179">
        <f t="shared" si="56"/>
        <v>589</v>
      </c>
      <c r="AJ1179">
        <f t="shared" si="57"/>
        <v>118</v>
      </c>
      <c r="AL1179">
        <f t="shared" si="55"/>
        <v>1177</v>
      </c>
      <c r="AM1179" t="e">
        <f>ROUND(SUMIF(AH:AH,$AL1179,$AG:$AG)/'Stats summary'!$B$4/100000/COUNTIF(AH:AH,$AL1179)*100,0)</f>
        <v>#DIV/0!</v>
      </c>
      <c r="AN1179" t="e">
        <f>ROUND(SUMIF(AI:AI,$AL1179,$AG:$AG)/'Stats summary'!$B$4/100000/COUNTIF(AI:AI,$AL1179)*100,0)</f>
        <v>#DIV/0!</v>
      </c>
      <c r="AO1179" t="e">
        <f>ROUND(SUMIF(AJ:AJ,$AL1179,$AG:$AG)/'Stats summary'!$B$4/100000/COUNTIF(AJ:AJ,$AL1179)*100,0)</f>
        <v>#DIV/0!</v>
      </c>
    </row>
    <row r="1180" spans="13:41">
      <c r="M1180">
        <v>0</v>
      </c>
      <c r="N1180">
        <v>312</v>
      </c>
      <c r="O1180">
        <v>76569</v>
      </c>
      <c r="P1180">
        <v>23889528</v>
      </c>
      <c r="R1180">
        <v>1178</v>
      </c>
      <c r="S1180">
        <v>234</v>
      </c>
      <c r="T1180">
        <v>275652</v>
      </c>
      <c r="AG1180">
        <v>1177</v>
      </c>
      <c r="AH1180">
        <v>0</v>
      </c>
      <c r="AI1180">
        <f t="shared" si="56"/>
        <v>589</v>
      </c>
      <c r="AJ1180">
        <f t="shared" si="57"/>
        <v>118</v>
      </c>
      <c r="AL1180">
        <f t="shared" si="55"/>
        <v>1178</v>
      </c>
      <c r="AM1180" t="e">
        <f>ROUND(SUMIF(AH:AH,$AL1180,$AG:$AG)/'Stats summary'!$B$4/100000/COUNTIF(AH:AH,$AL1180)*100,0)</f>
        <v>#DIV/0!</v>
      </c>
      <c r="AN1180" t="e">
        <f>ROUND(SUMIF(AI:AI,$AL1180,$AG:$AG)/'Stats summary'!$B$4/100000/COUNTIF(AI:AI,$AL1180)*100,0)</f>
        <v>#DIV/0!</v>
      </c>
      <c r="AO1180" t="e">
        <f>ROUND(SUMIF(AJ:AJ,$AL1180,$AG:$AG)/'Stats summary'!$B$4/100000/COUNTIF(AJ:AJ,$AL1180)*100,0)</f>
        <v>#DIV/0!</v>
      </c>
    </row>
    <row r="1181" spans="13:41">
      <c r="M1181">
        <v>1</v>
      </c>
      <c r="N1181">
        <v>312</v>
      </c>
      <c r="O1181">
        <v>57977</v>
      </c>
      <c r="P1181">
        <v>18088824</v>
      </c>
      <c r="R1181">
        <v>1179</v>
      </c>
      <c r="S1181">
        <v>179</v>
      </c>
      <c r="T1181">
        <v>211041</v>
      </c>
      <c r="AG1181">
        <v>1178</v>
      </c>
      <c r="AH1181">
        <v>0</v>
      </c>
      <c r="AI1181">
        <f t="shared" si="56"/>
        <v>590</v>
      </c>
      <c r="AJ1181">
        <f t="shared" si="57"/>
        <v>118</v>
      </c>
      <c r="AL1181">
        <f t="shared" si="55"/>
        <v>1179</v>
      </c>
      <c r="AM1181" t="e">
        <f>ROUND(SUMIF(AH:AH,$AL1181,$AG:$AG)/'Stats summary'!$B$4/100000/COUNTIF(AH:AH,$AL1181)*100,0)</f>
        <v>#DIV/0!</v>
      </c>
      <c r="AN1181" t="e">
        <f>ROUND(SUMIF(AI:AI,$AL1181,$AG:$AG)/'Stats summary'!$B$4/100000/COUNTIF(AI:AI,$AL1181)*100,0)</f>
        <v>#DIV/0!</v>
      </c>
      <c r="AO1181" t="e">
        <f>ROUND(SUMIF(AJ:AJ,$AL1181,$AG:$AG)/'Stats summary'!$B$4/100000/COUNTIF(AJ:AJ,$AL1181)*100,0)</f>
        <v>#DIV/0!</v>
      </c>
    </row>
    <row r="1182" spans="13:41">
      <c r="M1182">
        <v>2</v>
      </c>
      <c r="N1182">
        <v>312</v>
      </c>
      <c r="O1182">
        <v>18540</v>
      </c>
      <c r="P1182">
        <v>5784480</v>
      </c>
      <c r="R1182">
        <v>1180</v>
      </c>
      <c r="S1182">
        <v>433</v>
      </c>
      <c r="T1182">
        <v>510940</v>
      </c>
      <c r="AG1182">
        <v>1179</v>
      </c>
      <c r="AH1182">
        <v>0</v>
      </c>
      <c r="AI1182">
        <f t="shared" si="56"/>
        <v>590</v>
      </c>
      <c r="AJ1182">
        <f t="shared" si="57"/>
        <v>118</v>
      </c>
      <c r="AL1182">
        <f t="shared" si="55"/>
        <v>1180</v>
      </c>
      <c r="AM1182" t="e">
        <f>ROUND(SUMIF(AH:AH,$AL1182,$AG:$AG)/'Stats summary'!$B$4/100000/COUNTIF(AH:AH,$AL1182)*100,0)</f>
        <v>#DIV/0!</v>
      </c>
      <c r="AN1182" t="e">
        <f>ROUND(SUMIF(AI:AI,$AL1182,$AG:$AG)/'Stats summary'!$B$4/100000/COUNTIF(AI:AI,$AL1182)*100,0)</f>
        <v>#DIV/0!</v>
      </c>
      <c r="AO1182" t="e">
        <f>ROUND(SUMIF(AJ:AJ,$AL1182,$AG:$AG)/'Stats summary'!$B$4/100000/COUNTIF(AJ:AJ,$AL1182)*100,0)</f>
        <v>#DIV/0!</v>
      </c>
    </row>
    <row r="1183" spans="13:41">
      <c r="M1183">
        <v>3</v>
      </c>
      <c r="N1183">
        <v>312</v>
      </c>
      <c r="O1183">
        <v>32734</v>
      </c>
      <c r="P1183">
        <v>10213008</v>
      </c>
      <c r="R1183">
        <v>1181</v>
      </c>
      <c r="S1183">
        <v>168</v>
      </c>
      <c r="T1183">
        <v>198408</v>
      </c>
      <c r="AG1183">
        <v>1180</v>
      </c>
      <c r="AH1183">
        <v>0</v>
      </c>
      <c r="AI1183">
        <f t="shared" si="56"/>
        <v>591</v>
      </c>
      <c r="AJ1183">
        <f t="shared" si="57"/>
        <v>119</v>
      </c>
      <c r="AL1183">
        <f t="shared" si="55"/>
        <v>1181</v>
      </c>
      <c r="AM1183" t="e">
        <f>ROUND(SUMIF(AH:AH,$AL1183,$AG:$AG)/'Stats summary'!$B$4/100000/COUNTIF(AH:AH,$AL1183)*100,0)</f>
        <v>#DIV/0!</v>
      </c>
      <c r="AN1183" t="e">
        <f>ROUND(SUMIF(AI:AI,$AL1183,$AG:$AG)/'Stats summary'!$B$4/100000/COUNTIF(AI:AI,$AL1183)*100,0)</f>
        <v>#DIV/0!</v>
      </c>
      <c r="AO1183" t="e">
        <f>ROUND(SUMIF(AJ:AJ,$AL1183,$AG:$AG)/'Stats summary'!$B$4/100000/COUNTIF(AJ:AJ,$AL1183)*100,0)</f>
        <v>#DIV/0!</v>
      </c>
    </row>
    <row r="1184" spans="13:41">
      <c r="M1184">
        <v>0</v>
      </c>
      <c r="N1184">
        <v>313</v>
      </c>
      <c r="O1184">
        <v>18</v>
      </c>
      <c r="P1184">
        <v>5634</v>
      </c>
      <c r="R1184">
        <v>1182</v>
      </c>
      <c r="S1184">
        <v>266</v>
      </c>
      <c r="T1184">
        <v>314412</v>
      </c>
      <c r="AG1184">
        <v>1181</v>
      </c>
      <c r="AH1184">
        <v>0</v>
      </c>
      <c r="AI1184">
        <f t="shared" si="56"/>
        <v>591</v>
      </c>
      <c r="AJ1184">
        <f t="shared" si="57"/>
        <v>119</v>
      </c>
      <c r="AL1184">
        <f t="shared" si="55"/>
        <v>1182</v>
      </c>
      <c r="AM1184" t="e">
        <f>ROUND(SUMIF(AH:AH,$AL1184,$AG:$AG)/'Stats summary'!$B$4/100000/COUNTIF(AH:AH,$AL1184)*100,0)</f>
        <v>#DIV/0!</v>
      </c>
      <c r="AN1184" t="e">
        <f>ROUND(SUMIF(AI:AI,$AL1184,$AG:$AG)/'Stats summary'!$B$4/100000/COUNTIF(AI:AI,$AL1184)*100,0)</f>
        <v>#DIV/0!</v>
      </c>
      <c r="AO1184" t="e">
        <f>ROUND(SUMIF(AJ:AJ,$AL1184,$AG:$AG)/'Stats summary'!$B$4/100000/COUNTIF(AJ:AJ,$AL1184)*100,0)</f>
        <v>#DIV/0!</v>
      </c>
    </row>
    <row r="1185" spans="13:41">
      <c r="M1185">
        <v>1</v>
      </c>
      <c r="N1185">
        <v>313</v>
      </c>
      <c r="O1185">
        <v>3</v>
      </c>
      <c r="P1185">
        <v>939</v>
      </c>
      <c r="R1185">
        <v>1183</v>
      </c>
      <c r="S1185">
        <v>166</v>
      </c>
      <c r="T1185">
        <v>196378</v>
      </c>
      <c r="AG1185">
        <v>1182</v>
      </c>
      <c r="AH1185">
        <v>0</v>
      </c>
      <c r="AI1185">
        <f t="shared" si="56"/>
        <v>592</v>
      </c>
      <c r="AJ1185">
        <f t="shared" si="57"/>
        <v>119</v>
      </c>
      <c r="AL1185">
        <f t="shared" si="55"/>
        <v>1183</v>
      </c>
      <c r="AM1185" t="e">
        <f>ROUND(SUMIF(AH:AH,$AL1185,$AG:$AG)/'Stats summary'!$B$4/100000/COUNTIF(AH:AH,$AL1185)*100,0)</f>
        <v>#DIV/0!</v>
      </c>
      <c r="AN1185" t="e">
        <f>ROUND(SUMIF(AI:AI,$AL1185,$AG:$AG)/'Stats summary'!$B$4/100000/COUNTIF(AI:AI,$AL1185)*100,0)</f>
        <v>#DIV/0!</v>
      </c>
      <c r="AO1185" t="e">
        <f>ROUND(SUMIF(AJ:AJ,$AL1185,$AG:$AG)/'Stats summary'!$B$4/100000/COUNTIF(AJ:AJ,$AL1185)*100,0)</f>
        <v>#DIV/0!</v>
      </c>
    </row>
    <row r="1186" spans="13:41">
      <c r="M1186">
        <v>2</v>
      </c>
      <c r="N1186">
        <v>313</v>
      </c>
      <c r="O1186">
        <v>35</v>
      </c>
      <c r="P1186">
        <v>10955</v>
      </c>
      <c r="R1186">
        <v>1184</v>
      </c>
      <c r="S1186">
        <v>753</v>
      </c>
      <c r="T1186">
        <v>891552</v>
      </c>
      <c r="AG1186">
        <v>1183</v>
      </c>
      <c r="AH1186">
        <v>0</v>
      </c>
      <c r="AI1186">
        <f t="shared" si="56"/>
        <v>592</v>
      </c>
      <c r="AJ1186">
        <f t="shared" si="57"/>
        <v>119</v>
      </c>
      <c r="AL1186">
        <f t="shared" si="55"/>
        <v>1184</v>
      </c>
      <c r="AM1186" t="e">
        <f>ROUND(SUMIF(AH:AH,$AL1186,$AG:$AG)/'Stats summary'!$B$4/100000/COUNTIF(AH:AH,$AL1186)*100,0)</f>
        <v>#DIV/0!</v>
      </c>
      <c r="AN1186" t="e">
        <f>ROUND(SUMIF(AI:AI,$AL1186,$AG:$AG)/'Stats summary'!$B$4/100000/COUNTIF(AI:AI,$AL1186)*100,0)</f>
        <v>#DIV/0!</v>
      </c>
      <c r="AO1186" t="e">
        <f>ROUND(SUMIF(AJ:AJ,$AL1186,$AG:$AG)/'Stats summary'!$B$4/100000/COUNTIF(AJ:AJ,$AL1186)*100,0)</f>
        <v>#DIV/0!</v>
      </c>
    </row>
    <row r="1187" spans="13:41">
      <c r="M1187">
        <v>0</v>
      </c>
      <c r="N1187">
        <v>314</v>
      </c>
      <c r="O1187">
        <v>1103</v>
      </c>
      <c r="P1187">
        <v>346342</v>
      </c>
      <c r="R1187">
        <v>1185</v>
      </c>
      <c r="S1187">
        <v>176</v>
      </c>
      <c r="T1187">
        <v>208560</v>
      </c>
      <c r="AG1187">
        <v>1184</v>
      </c>
      <c r="AH1187">
        <v>0</v>
      </c>
      <c r="AI1187">
        <f t="shared" si="56"/>
        <v>593</v>
      </c>
      <c r="AJ1187">
        <f t="shared" si="57"/>
        <v>119</v>
      </c>
      <c r="AL1187">
        <f t="shared" si="55"/>
        <v>1185</v>
      </c>
      <c r="AM1187" t="e">
        <f>ROUND(SUMIF(AH:AH,$AL1187,$AG:$AG)/'Stats summary'!$B$4/100000/COUNTIF(AH:AH,$AL1187)*100,0)</f>
        <v>#DIV/0!</v>
      </c>
      <c r="AN1187" t="e">
        <f>ROUND(SUMIF(AI:AI,$AL1187,$AG:$AG)/'Stats summary'!$B$4/100000/COUNTIF(AI:AI,$AL1187)*100,0)</f>
        <v>#DIV/0!</v>
      </c>
      <c r="AO1187" t="e">
        <f>ROUND(SUMIF(AJ:AJ,$AL1187,$AG:$AG)/'Stats summary'!$B$4/100000/COUNTIF(AJ:AJ,$AL1187)*100,0)</f>
        <v>#DIV/0!</v>
      </c>
    </row>
    <row r="1188" spans="13:41">
      <c r="M1188">
        <v>1</v>
      </c>
      <c r="N1188">
        <v>314</v>
      </c>
      <c r="O1188">
        <v>39</v>
      </c>
      <c r="P1188">
        <v>12246</v>
      </c>
      <c r="R1188">
        <v>1186</v>
      </c>
      <c r="S1188">
        <v>250</v>
      </c>
      <c r="T1188">
        <v>296500</v>
      </c>
      <c r="AG1188">
        <v>1185</v>
      </c>
      <c r="AH1188">
        <v>0</v>
      </c>
      <c r="AI1188">
        <f t="shared" si="56"/>
        <v>593</v>
      </c>
      <c r="AJ1188">
        <f t="shared" si="57"/>
        <v>119</v>
      </c>
      <c r="AL1188">
        <f t="shared" si="55"/>
        <v>1186</v>
      </c>
      <c r="AM1188" t="e">
        <f>ROUND(SUMIF(AH:AH,$AL1188,$AG:$AG)/'Stats summary'!$B$4/100000/COUNTIF(AH:AH,$AL1188)*100,0)</f>
        <v>#DIV/0!</v>
      </c>
      <c r="AN1188" t="e">
        <f>ROUND(SUMIF(AI:AI,$AL1188,$AG:$AG)/'Stats summary'!$B$4/100000/COUNTIF(AI:AI,$AL1188)*100,0)</f>
        <v>#DIV/0!</v>
      </c>
      <c r="AO1188" t="e">
        <f>ROUND(SUMIF(AJ:AJ,$AL1188,$AG:$AG)/'Stats summary'!$B$4/100000/COUNTIF(AJ:AJ,$AL1188)*100,0)</f>
        <v>#DIV/0!</v>
      </c>
    </row>
    <row r="1189" spans="13:41">
      <c r="M1189">
        <v>2</v>
      </c>
      <c r="N1189">
        <v>314</v>
      </c>
      <c r="O1189">
        <v>238</v>
      </c>
      <c r="P1189">
        <v>74732</v>
      </c>
      <c r="R1189">
        <v>1187</v>
      </c>
      <c r="S1189">
        <v>157</v>
      </c>
      <c r="T1189">
        <v>186359</v>
      </c>
      <c r="AG1189">
        <v>1186</v>
      </c>
      <c r="AH1189">
        <v>0</v>
      </c>
      <c r="AI1189">
        <f t="shared" si="56"/>
        <v>594</v>
      </c>
      <c r="AJ1189">
        <f t="shared" si="57"/>
        <v>119</v>
      </c>
      <c r="AL1189">
        <f t="shared" si="55"/>
        <v>1187</v>
      </c>
      <c r="AM1189" t="e">
        <f>ROUND(SUMIF(AH:AH,$AL1189,$AG:$AG)/'Stats summary'!$B$4/100000/COUNTIF(AH:AH,$AL1189)*100,0)</f>
        <v>#DIV/0!</v>
      </c>
      <c r="AN1189" t="e">
        <f>ROUND(SUMIF(AI:AI,$AL1189,$AG:$AG)/'Stats summary'!$B$4/100000/COUNTIF(AI:AI,$AL1189)*100,0)</f>
        <v>#DIV/0!</v>
      </c>
      <c r="AO1189" t="e">
        <f>ROUND(SUMIF(AJ:AJ,$AL1189,$AG:$AG)/'Stats summary'!$B$4/100000/COUNTIF(AJ:AJ,$AL1189)*100,0)</f>
        <v>#DIV/0!</v>
      </c>
    </row>
    <row r="1190" spans="13:41">
      <c r="M1190">
        <v>3</v>
      </c>
      <c r="N1190">
        <v>314</v>
      </c>
      <c r="O1190">
        <v>14</v>
      </c>
      <c r="P1190">
        <v>4396</v>
      </c>
      <c r="R1190">
        <v>1188</v>
      </c>
      <c r="S1190">
        <v>1116</v>
      </c>
      <c r="T1190">
        <v>1325808</v>
      </c>
      <c r="AG1190">
        <v>1187</v>
      </c>
      <c r="AH1190">
        <v>0</v>
      </c>
      <c r="AI1190">
        <f t="shared" si="56"/>
        <v>594</v>
      </c>
      <c r="AJ1190">
        <f t="shared" si="57"/>
        <v>119</v>
      </c>
      <c r="AL1190">
        <f t="shared" si="55"/>
        <v>1188</v>
      </c>
      <c r="AM1190">
        <f>ROUND(SUMIF(AH:AH,$AL1190,$AG:$AG)/'Stats summary'!$B$4/100000/COUNTIF(AH:AH,$AL1190)*100,0)</f>
        <v>0</v>
      </c>
      <c r="AN1190" t="e">
        <f>ROUND(SUMIF(AI:AI,$AL1190,$AG:$AG)/'Stats summary'!$B$4/100000/COUNTIF(AI:AI,$AL1190)*100,0)</f>
        <v>#DIV/0!</v>
      </c>
      <c r="AO1190" t="e">
        <f>ROUND(SUMIF(AJ:AJ,$AL1190,$AG:$AG)/'Stats summary'!$B$4/100000/COUNTIF(AJ:AJ,$AL1190)*100,0)</f>
        <v>#DIV/0!</v>
      </c>
    </row>
    <row r="1191" spans="13:41">
      <c r="M1191">
        <v>0</v>
      </c>
      <c r="N1191">
        <v>315</v>
      </c>
      <c r="O1191">
        <v>574</v>
      </c>
      <c r="P1191">
        <v>180810</v>
      </c>
      <c r="R1191">
        <v>1189</v>
      </c>
      <c r="S1191">
        <v>182</v>
      </c>
      <c r="T1191">
        <v>216398</v>
      </c>
      <c r="AG1191">
        <v>1188</v>
      </c>
      <c r="AH1191">
        <v>0</v>
      </c>
      <c r="AI1191">
        <f t="shared" si="56"/>
        <v>595</v>
      </c>
      <c r="AJ1191">
        <f t="shared" si="57"/>
        <v>119</v>
      </c>
      <c r="AL1191">
        <f t="shared" si="55"/>
        <v>1189</v>
      </c>
      <c r="AM1191" t="e">
        <f>ROUND(SUMIF(AH:AH,$AL1191,$AG:$AG)/'Stats summary'!$B$4/100000/COUNTIF(AH:AH,$AL1191)*100,0)</f>
        <v>#DIV/0!</v>
      </c>
      <c r="AN1191" t="e">
        <f>ROUND(SUMIF(AI:AI,$AL1191,$AG:$AG)/'Stats summary'!$B$4/100000/COUNTIF(AI:AI,$AL1191)*100,0)</f>
        <v>#DIV/0!</v>
      </c>
      <c r="AO1191" t="e">
        <f>ROUND(SUMIF(AJ:AJ,$AL1191,$AG:$AG)/'Stats summary'!$B$4/100000/COUNTIF(AJ:AJ,$AL1191)*100,0)</f>
        <v>#DIV/0!</v>
      </c>
    </row>
    <row r="1192" spans="13:41">
      <c r="M1192">
        <v>1</v>
      </c>
      <c r="N1192">
        <v>315</v>
      </c>
      <c r="O1192">
        <v>64</v>
      </c>
      <c r="P1192">
        <v>20160</v>
      </c>
      <c r="R1192">
        <v>1190</v>
      </c>
      <c r="S1192">
        <v>277</v>
      </c>
      <c r="T1192">
        <v>329630</v>
      </c>
      <c r="AG1192">
        <v>1189</v>
      </c>
      <c r="AH1192">
        <v>0</v>
      </c>
      <c r="AI1192">
        <f t="shared" si="56"/>
        <v>595</v>
      </c>
      <c r="AJ1192">
        <f t="shared" si="57"/>
        <v>119</v>
      </c>
      <c r="AL1192">
        <f t="shared" si="55"/>
        <v>1190</v>
      </c>
      <c r="AM1192" t="e">
        <f>ROUND(SUMIF(AH:AH,$AL1192,$AG:$AG)/'Stats summary'!$B$4/100000/COUNTIF(AH:AH,$AL1192)*100,0)</f>
        <v>#DIV/0!</v>
      </c>
      <c r="AN1192" t="e">
        <f>ROUND(SUMIF(AI:AI,$AL1192,$AG:$AG)/'Stats summary'!$B$4/100000/COUNTIF(AI:AI,$AL1192)*100,0)</f>
        <v>#DIV/0!</v>
      </c>
      <c r="AO1192" t="e">
        <f>ROUND(SUMIF(AJ:AJ,$AL1192,$AG:$AG)/'Stats summary'!$B$4/100000/COUNTIF(AJ:AJ,$AL1192)*100,0)</f>
        <v>#DIV/0!</v>
      </c>
    </row>
    <row r="1193" spans="13:41">
      <c r="M1193">
        <v>2</v>
      </c>
      <c r="N1193">
        <v>315</v>
      </c>
      <c r="O1193">
        <v>245</v>
      </c>
      <c r="P1193">
        <v>77175</v>
      </c>
      <c r="R1193">
        <v>1191</v>
      </c>
      <c r="S1193">
        <v>148</v>
      </c>
      <c r="T1193">
        <v>176268</v>
      </c>
      <c r="AG1193">
        <v>1190</v>
      </c>
      <c r="AH1193">
        <v>0</v>
      </c>
      <c r="AI1193">
        <f t="shared" si="56"/>
        <v>596</v>
      </c>
      <c r="AJ1193">
        <f t="shared" si="57"/>
        <v>120</v>
      </c>
      <c r="AL1193">
        <f t="shared" si="55"/>
        <v>1191</v>
      </c>
      <c r="AM1193" t="e">
        <f>ROUND(SUMIF(AH:AH,$AL1193,$AG:$AG)/'Stats summary'!$B$4/100000/COUNTIF(AH:AH,$AL1193)*100,0)</f>
        <v>#DIV/0!</v>
      </c>
      <c r="AN1193" t="e">
        <f>ROUND(SUMIF(AI:AI,$AL1193,$AG:$AG)/'Stats summary'!$B$4/100000/COUNTIF(AI:AI,$AL1193)*100,0)</f>
        <v>#DIV/0!</v>
      </c>
      <c r="AO1193" t="e">
        <f>ROUND(SUMIF(AJ:AJ,$AL1193,$AG:$AG)/'Stats summary'!$B$4/100000/COUNTIF(AJ:AJ,$AL1193)*100,0)</f>
        <v>#DIV/0!</v>
      </c>
    </row>
    <row r="1194" spans="13:41">
      <c r="M1194">
        <v>3</v>
      </c>
      <c r="N1194">
        <v>315</v>
      </c>
      <c r="O1194">
        <v>17</v>
      </c>
      <c r="P1194">
        <v>5355</v>
      </c>
      <c r="R1194">
        <v>1192</v>
      </c>
      <c r="S1194">
        <v>491</v>
      </c>
      <c r="T1194">
        <v>585272</v>
      </c>
      <c r="AG1194">
        <v>1191</v>
      </c>
      <c r="AH1194">
        <v>0</v>
      </c>
      <c r="AI1194">
        <f t="shared" si="56"/>
        <v>596</v>
      </c>
      <c r="AJ1194">
        <f t="shared" si="57"/>
        <v>120</v>
      </c>
      <c r="AL1194">
        <f t="shared" si="55"/>
        <v>1192</v>
      </c>
      <c r="AM1194" t="e">
        <f>ROUND(SUMIF(AH:AH,$AL1194,$AG:$AG)/'Stats summary'!$B$4/100000/COUNTIF(AH:AH,$AL1194)*100,0)</f>
        <v>#DIV/0!</v>
      </c>
      <c r="AN1194" t="e">
        <f>ROUND(SUMIF(AI:AI,$AL1194,$AG:$AG)/'Stats summary'!$B$4/100000/COUNTIF(AI:AI,$AL1194)*100,0)</f>
        <v>#DIV/0!</v>
      </c>
      <c r="AO1194" t="e">
        <f>ROUND(SUMIF(AJ:AJ,$AL1194,$AG:$AG)/'Stats summary'!$B$4/100000/COUNTIF(AJ:AJ,$AL1194)*100,0)</f>
        <v>#DIV/0!</v>
      </c>
    </row>
    <row r="1195" spans="13:41">
      <c r="M1195">
        <v>0</v>
      </c>
      <c r="N1195">
        <v>316</v>
      </c>
      <c r="O1195">
        <v>1354</v>
      </c>
      <c r="P1195">
        <v>427864</v>
      </c>
      <c r="R1195">
        <v>1193</v>
      </c>
      <c r="S1195">
        <v>169</v>
      </c>
      <c r="T1195">
        <v>201617</v>
      </c>
      <c r="AG1195">
        <v>1192</v>
      </c>
      <c r="AH1195">
        <v>0</v>
      </c>
      <c r="AI1195">
        <f t="shared" si="56"/>
        <v>597</v>
      </c>
      <c r="AJ1195">
        <f t="shared" si="57"/>
        <v>120</v>
      </c>
      <c r="AL1195">
        <f t="shared" si="55"/>
        <v>1193</v>
      </c>
      <c r="AM1195" t="e">
        <f>ROUND(SUMIF(AH:AH,$AL1195,$AG:$AG)/'Stats summary'!$B$4/100000/COUNTIF(AH:AH,$AL1195)*100,0)</f>
        <v>#DIV/0!</v>
      </c>
      <c r="AN1195" t="e">
        <f>ROUND(SUMIF(AI:AI,$AL1195,$AG:$AG)/'Stats summary'!$B$4/100000/COUNTIF(AI:AI,$AL1195)*100,0)</f>
        <v>#DIV/0!</v>
      </c>
      <c r="AO1195" t="e">
        <f>ROUND(SUMIF(AJ:AJ,$AL1195,$AG:$AG)/'Stats summary'!$B$4/100000/COUNTIF(AJ:AJ,$AL1195)*100,0)</f>
        <v>#DIV/0!</v>
      </c>
    </row>
    <row r="1196" spans="13:41">
      <c r="M1196">
        <v>1</v>
      </c>
      <c r="N1196">
        <v>316</v>
      </c>
      <c r="O1196">
        <v>4522</v>
      </c>
      <c r="P1196">
        <v>1428952</v>
      </c>
      <c r="R1196">
        <v>1194</v>
      </c>
      <c r="S1196">
        <v>238</v>
      </c>
      <c r="T1196">
        <v>284172</v>
      </c>
      <c r="AG1196">
        <v>1193</v>
      </c>
      <c r="AH1196">
        <v>0</v>
      </c>
      <c r="AI1196">
        <f t="shared" si="56"/>
        <v>597</v>
      </c>
      <c r="AJ1196">
        <f t="shared" si="57"/>
        <v>120</v>
      </c>
      <c r="AL1196">
        <f t="shared" si="55"/>
        <v>1194</v>
      </c>
      <c r="AM1196" t="e">
        <f>ROUND(SUMIF(AH:AH,$AL1196,$AG:$AG)/'Stats summary'!$B$4/100000/COUNTIF(AH:AH,$AL1196)*100,0)</f>
        <v>#DIV/0!</v>
      </c>
      <c r="AN1196" t="e">
        <f>ROUND(SUMIF(AI:AI,$AL1196,$AG:$AG)/'Stats summary'!$B$4/100000/COUNTIF(AI:AI,$AL1196)*100,0)</f>
        <v>#DIV/0!</v>
      </c>
      <c r="AO1196" t="e">
        <f>ROUND(SUMIF(AJ:AJ,$AL1196,$AG:$AG)/'Stats summary'!$B$4/100000/COUNTIF(AJ:AJ,$AL1196)*100,0)</f>
        <v>#DIV/0!</v>
      </c>
    </row>
    <row r="1197" spans="13:41">
      <c r="M1197">
        <v>2</v>
      </c>
      <c r="N1197">
        <v>316</v>
      </c>
      <c r="O1197">
        <v>441</v>
      </c>
      <c r="P1197">
        <v>139356</v>
      </c>
      <c r="R1197">
        <v>1195</v>
      </c>
      <c r="S1197">
        <v>164</v>
      </c>
      <c r="T1197">
        <v>195980</v>
      </c>
      <c r="AG1197">
        <v>1194</v>
      </c>
      <c r="AH1197">
        <v>0</v>
      </c>
      <c r="AI1197">
        <f t="shared" si="56"/>
        <v>598</v>
      </c>
      <c r="AJ1197">
        <f t="shared" si="57"/>
        <v>120</v>
      </c>
      <c r="AL1197">
        <f t="shared" si="55"/>
        <v>1195</v>
      </c>
      <c r="AM1197" t="e">
        <f>ROUND(SUMIF(AH:AH,$AL1197,$AG:$AG)/'Stats summary'!$B$4/100000/COUNTIF(AH:AH,$AL1197)*100,0)</f>
        <v>#DIV/0!</v>
      </c>
      <c r="AN1197" t="e">
        <f>ROUND(SUMIF(AI:AI,$AL1197,$AG:$AG)/'Stats summary'!$B$4/100000/COUNTIF(AI:AI,$AL1197)*100,0)</f>
        <v>#DIV/0!</v>
      </c>
      <c r="AO1197" t="e">
        <f>ROUND(SUMIF(AJ:AJ,$AL1197,$AG:$AG)/'Stats summary'!$B$4/100000/COUNTIF(AJ:AJ,$AL1197)*100,0)</f>
        <v>#DIV/0!</v>
      </c>
    </row>
    <row r="1198" spans="13:41">
      <c r="M1198">
        <v>3</v>
      </c>
      <c r="N1198">
        <v>316</v>
      </c>
      <c r="O1198">
        <v>881</v>
      </c>
      <c r="P1198">
        <v>278396</v>
      </c>
      <c r="R1198">
        <v>1196</v>
      </c>
      <c r="S1198">
        <v>433</v>
      </c>
      <c r="T1198">
        <v>517868</v>
      </c>
      <c r="AG1198">
        <v>1195</v>
      </c>
      <c r="AH1198">
        <v>0</v>
      </c>
      <c r="AI1198">
        <f t="shared" si="56"/>
        <v>598</v>
      </c>
      <c r="AJ1198">
        <f t="shared" si="57"/>
        <v>120</v>
      </c>
      <c r="AL1198">
        <f t="shared" si="55"/>
        <v>1196</v>
      </c>
      <c r="AM1198" t="e">
        <f>ROUND(SUMIF(AH:AH,$AL1198,$AG:$AG)/'Stats summary'!$B$4/100000/COUNTIF(AH:AH,$AL1198)*100,0)</f>
        <v>#DIV/0!</v>
      </c>
      <c r="AN1198" t="e">
        <f>ROUND(SUMIF(AI:AI,$AL1198,$AG:$AG)/'Stats summary'!$B$4/100000/COUNTIF(AI:AI,$AL1198)*100,0)</f>
        <v>#DIV/0!</v>
      </c>
      <c r="AO1198" t="e">
        <f>ROUND(SUMIF(AJ:AJ,$AL1198,$AG:$AG)/'Stats summary'!$B$4/100000/COUNTIF(AJ:AJ,$AL1198)*100,0)</f>
        <v>#DIV/0!</v>
      </c>
    </row>
    <row r="1199" spans="13:41">
      <c r="M1199">
        <v>0</v>
      </c>
      <c r="N1199">
        <v>317</v>
      </c>
      <c r="O1199">
        <v>275</v>
      </c>
      <c r="P1199">
        <v>87175</v>
      </c>
      <c r="R1199">
        <v>1197</v>
      </c>
      <c r="S1199">
        <v>187</v>
      </c>
      <c r="T1199">
        <v>223839</v>
      </c>
      <c r="AG1199">
        <v>1196</v>
      </c>
      <c r="AH1199">
        <v>0</v>
      </c>
      <c r="AI1199">
        <f t="shared" si="56"/>
        <v>599</v>
      </c>
      <c r="AJ1199">
        <f t="shared" si="57"/>
        <v>120</v>
      </c>
      <c r="AL1199">
        <f t="shared" si="55"/>
        <v>1197</v>
      </c>
      <c r="AM1199" t="e">
        <f>ROUND(SUMIF(AH:AH,$AL1199,$AG:$AG)/'Stats summary'!$B$4/100000/COUNTIF(AH:AH,$AL1199)*100,0)</f>
        <v>#DIV/0!</v>
      </c>
      <c r="AN1199" t="e">
        <f>ROUND(SUMIF(AI:AI,$AL1199,$AG:$AG)/'Stats summary'!$B$4/100000/COUNTIF(AI:AI,$AL1199)*100,0)</f>
        <v>#DIV/0!</v>
      </c>
      <c r="AO1199" t="e">
        <f>ROUND(SUMIF(AJ:AJ,$AL1199,$AG:$AG)/'Stats summary'!$B$4/100000/COUNTIF(AJ:AJ,$AL1199)*100,0)</f>
        <v>#DIV/0!</v>
      </c>
    </row>
    <row r="1200" spans="13:41">
      <c r="M1200">
        <v>1</v>
      </c>
      <c r="N1200">
        <v>317</v>
      </c>
      <c r="O1200">
        <v>21</v>
      </c>
      <c r="P1200">
        <v>6657</v>
      </c>
      <c r="R1200">
        <v>1198</v>
      </c>
      <c r="S1200">
        <v>241</v>
      </c>
      <c r="T1200">
        <v>288718</v>
      </c>
      <c r="AG1200">
        <v>1197</v>
      </c>
      <c r="AH1200">
        <v>0</v>
      </c>
      <c r="AI1200">
        <f t="shared" si="56"/>
        <v>599</v>
      </c>
      <c r="AJ1200">
        <f t="shared" si="57"/>
        <v>120</v>
      </c>
      <c r="AL1200">
        <f t="shared" si="55"/>
        <v>1198</v>
      </c>
      <c r="AM1200" t="e">
        <f>ROUND(SUMIF(AH:AH,$AL1200,$AG:$AG)/'Stats summary'!$B$4/100000/COUNTIF(AH:AH,$AL1200)*100,0)</f>
        <v>#DIV/0!</v>
      </c>
      <c r="AN1200" t="e">
        <f>ROUND(SUMIF(AI:AI,$AL1200,$AG:$AG)/'Stats summary'!$B$4/100000/COUNTIF(AI:AI,$AL1200)*100,0)</f>
        <v>#DIV/0!</v>
      </c>
      <c r="AO1200" t="e">
        <f>ROUND(SUMIF(AJ:AJ,$AL1200,$AG:$AG)/'Stats summary'!$B$4/100000/COUNTIF(AJ:AJ,$AL1200)*100,0)</f>
        <v>#DIV/0!</v>
      </c>
    </row>
    <row r="1201" spans="13:41">
      <c r="M1201">
        <v>2</v>
      </c>
      <c r="N1201">
        <v>317</v>
      </c>
      <c r="O1201">
        <v>44</v>
      </c>
      <c r="P1201">
        <v>13948</v>
      </c>
      <c r="R1201">
        <v>1199</v>
      </c>
      <c r="S1201">
        <v>175</v>
      </c>
      <c r="T1201">
        <v>209825</v>
      </c>
      <c r="AG1201">
        <v>1198</v>
      </c>
      <c r="AH1201">
        <v>0</v>
      </c>
      <c r="AI1201">
        <f t="shared" si="56"/>
        <v>600</v>
      </c>
      <c r="AJ1201">
        <f t="shared" si="57"/>
        <v>120</v>
      </c>
      <c r="AL1201">
        <f t="shared" si="55"/>
        <v>1199</v>
      </c>
      <c r="AM1201" t="e">
        <f>ROUND(SUMIF(AH:AH,$AL1201,$AG:$AG)/'Stats summary'!$B$4/100000/COUNTIF(AH:AH,$AL1201)*100,0)</f>
        <v>#DIV/0!</v>
      </c>
      <c r="AN1201" t="e">
        <f>ROUND(SUMIF(AI:AI,$AL1201,$AG:$AG)/'Stats summary'!$B$4/100000/COUNTIF(AI:AI,$AL1201)*100,0)</f>
        <v>#DIV/0!</v>
      </c>
      <c r="AO1201" t="e">
        <f>ROUND(SUMIF(AJ:AJ,$AL1201,$AG:$AG)/'Stats summary'!$B$4/100000/COUNTIF(AJ:AJ,$AL1201)*100,0)</f>
        <v>#DIV/0!</v>
      </c>
    </row>
    <row r="1202" spans="13:41">
      <c r="M1202">
        <v>3</v>
      </c>
      <c r="N1202">
        <v>317</v>
      </c>
      <c r="O1202">
        <v>9</v>
      </c>
      <c r="P1202">
        <v>2853</v>
      </c>
      <c r="R1202">
        <v>1200</v>
      </c>
      <c r="S1202">
        <v>763</v>
      </c>
      <c r="T1202">
        <v>915600</v>
      </c>
      <c r="AG1202">
        <v>1199</v>
      </c>
      <c r="AH1202">
        <v>0</v>
      </c>
      <c r="AI1202">
        <f t="shared" si="56"/>
        <v>600</v>
      </c>
      <c r="AJ1202">
        <f t="shared" si="57"/>
        <v>120</v>
      </c>
      <c r="AL1202">
        <f t="shared" si="55"/>
        <v>1200</v>
      </c>
      <c r="AM1202" t="e">
        <f>ROUND(SUMIF(AH:AH,$AL1202,$AG:$AG)/'Stats summary'!$B$4/100000/COUNTIF(AH:AH,$AL1202)*100,0)</f>
        <v>#DIV/0!</v>
      </c>
      <c r="AN1202" t="e">
        <f>ROUND(SUMIF(AI:AI,$AL1202,$AG:$AG)/'Stats summary'!$B$4/100000/COUNTIF(AI:AI,$AL1202)*100,0)</f>
        <v>#DIV/0!</v>
      </c>
      <c r="AO1202" t="e">
        <f>ROUND(SUMIF(AJ:AJ,$AL1202,$AG:$AG)/'Stats summary'!$B$4/100000/COUNTIF(AJ:AJ,$AL1202)*100,0)</f>
        <v>#DIV/0!</v>
      </c>
    </row>
    <row r="1203" spans="13:41">
      <c r="M1203">
        <v>0</v>
      </c>
      <c r="N1203">
        <v>318</v>
      </c>
      <c r="O1203">
        <v>1344</v>
      </c>
      <c r="P1203">
        <v>427392</v>
      </c>
      <c r="R1203">
        <v>1201</v>
      </c>
      <c r="S1203">
        <v>181</v>
      </c>
      <c r="T1203">
        <v>217381</v>
      </c>
      <c r="AG1203">
        <v>1200</v>
      </c>
      <c r="AH1203">
        <v>0</v>
      </c>
      <c r="AI1203">
        <f t="shared" si="56"/>
        <v>601</v>
      </c>
      <c r="AJ1203">
        <f t="shared" si="57"/>
        <v>121</v>
      </c>
      <c r="AL1203">
        <f t="shared" si="55"/>
        <v>1201</v>
      </c>
      <c r="AM1203" t="e">
        <f>ROUND(SUMIF(AH:AH,$AL1203,$AG:$AG)/'Stats summary'!$B$4/100000/COUNTIF(AH:AH,$AL1203)*100,0)</f>
        <v>#DIV/0!</v>
      </c>
      <c r="AN1203" t="e">
        <f>ROUND(SUMIF(AI:AI,$AL1203,$AG:$AG)/'Stats summary'!$B$4/100000/COUNTIF(AI:AI,$AL1203)*100,0)</f>
        <v>#DIV/0!</v>
      </c>
      <c r="AO1203" t="e">
        <f>ROUND(SUMIF(AJ:AJ,$AL1203,$AG:$AG)/'Stats summary'!$B$4/100000/COUNTIF(AJ:AJ,$AL1203)*100,0)</f>
        <v>#DIV/0!</v>
      </c>
    </row>
    <row r="1204" spans="13:41">
      <c r="M1204">
        <v>1</v>
      </c>
      <c r="N1204">
        <v>318</v>
      </c>
      <c r="O1204">
        <v>125</v>
      </c>
      <c r="P1204">
        <v>39750</v>
      </c>
      <c r="R1204">
        <v>1202</v>
      </c>
      <c r="S1204">
        <v>253</v>
      </c>
      <c r="T1204">
        <v>304106</v>
      </c>
      <c r="AG1204">
        <v>1201</v>
      </c>
      <c r="AH1204">
        <v>0</v>
      </c>
      <c r="AI1204">
        <f t="shared" si="56"/>
        <v>601</v>
      </c>
      <c r="AJ1204">
        <f t="shared" si="57"/>
        <v>121</v>
      </c>
      <c r="AL1204">
        <f t="shared" si="55"/>
        <v>1202</v>
      </c>
      <c r="AM1204" t="e">
        <f>ROUND(SUMIF(AH:AH,$AL1204,$AG:$AG)/'Stats summary'!$B$4/100000/COUNTIF(AH:AH,$AL1204)*100,0)</f>
        <v>#DIV/0!</v>
      </c>
      <c r="AN1204" t="e">
        <f>ROUND(SUMIF(AI:AI,$AL1204,$AG:$AG)/'Stats summary'!$B$4/100000/COUNTIF(AI:AI,$AL1204)*100,0)</f>
        <v>#DIV/0!</v>
      </c>
      <c r="AO1204" t="e">
        <f>ROUND(SUMIF(AJ:AJ,$AL1204,$AG:$AG)/'Stats summary'!$B$4/100000/COUNTIF(AJ:AJ,$AL1204)*100,0)</f>
        <v>#DIV/0!</v>
      </c>
    </row>
    <row r="1205" spans="13:41">
      <c r="M1205">
        <v>2</v>
      </c>
      <c r="N1205">
        <v>318</v>
      </c>
      <c r="O1205">
        <v>519</v>
      </c>
      <c r="P1205">
        <v>165042</v>
      </c>
      <c r="R1205">
        <v>1203</v>
      </c>
      <c r="S1205">
        <v>163</v>
      </c>
      <c r="T1205">
        <v>196089</v>
      </c>
      <c r="AG1205">
        <v>1202</v>
      </c>
      <c r="AH1205">
        <v>0</v>
      </c>
      <c r="AI1205">
        <f t="shared" si="56"/>
        <v>602</v>
      </c>
      <c r="AJ1205">
        <f t="shared" si="57"/>
        <v>121</v>
      </c>
      <c r="AL1205">
        <f t="shared" si="55"/>
        <v>1203</v>
      </c>
      <c r="AM1205" t="e">
        <f>ROUND(SUMIF(AH:AH,$AL1205,$AG:$AG)/'Stats summary'!$B$4/100000/COUNTIF(AH:AH,$AL1205)*100,0)</f>
        <v>#DIV/0!</v>
      </c>
      <c r="AN1205" t="e">
        <f>ROUND(SUMIF(AI:AI,$AL1205,$AG:$AG)/'Stats summary'!$B$4/100000/COUNTIF(AI:AI,$AL1205)*100,0)</f>
        <v>#DIV/0!</v>
      </c>
      <c r="AO1205" t="e">
        <f>ROUND(SUMIF(AJ:AJ,$AL1205,$AG:$AG)/'Stats summary'!$B$4/100000/COUNTIF(AJ:AJ,$AL1205)*100,0)</f>
        <v>#DIV/0!</v>
      </c>
    </row>
    <row r="1206" spans="13:41">
      <c r="M1206">
        <v>3</v>
      </c>
      <c r="N1206">
        <v>318</v>
      </c>
      <c r="O1206">
        <v>43</v>
      </c>
      <c r="P1206">
        <v>13674</v>
      </c>
      <c r="R1206">
        <v>1204</v>
      </c>
      <c r="S1206">
        <v>390</v>
      </c>
      <c r="T1206">
        <v>469560</v>
      </c>
      <c r="AG1206">
        <v>1203</v>
      </c>
      <c r="AH1206">
        <v>0</v>
      </c>
      <c r="AI1206">
        <f t="shared" si="56"/>
        <v>602</v>
      </c>
      <c r="AJ1206">
        <f t="shared" si="57"/>
        <v>121</v>
      </c>
      <c r="AL1206">
        <f t="shared" si="55"/>
        <v>1204</v>
      </c>
      <c r="AM1206" t="e">
        <f>ROUND(SUMIF(AH:AH,$AL1206,$AG:$AG)/'Stats summary'!$B$4/100000/COUNTIF(AH:AH,$AL1206)*100,0)</f>
        <v>#DIV/0!</v>
      </c>
      <c r="AN1206" t="e">
        <f>ROUND(SUMIF(AI:AI,$AL1206,$AG:$AG)/'Stats summary'!$B$4/100000/COUNTIF(AI:AI,$AL1206)*100,0)</f>
        <v>#DIV/0!</v>
      </c>
      <c r="AO1206" t="e">
        <f>ROUND(SUMIF(AJ:AJ,$AL1206,$AG:$AG)/'Stats summary'!$B$4/100000/COUNTIF(AJ:AJ,$AL1206)*100,0)</f>
        <v>#DIV/0!</v>
      </c>
    </row>
    <row r="1207" spans="13:41">
      <c r="M1207">
        <v>0</v>
      </c>
      <c r="N1207">
        <v>319</v>
      </c>
      <c r="O1207">
        <v>246</v>
      </c>
      <c r="P1207">
        <v>78474</v>
      </c>
      <c r="R1207">
        <v>1205</v>
      </c>
      <c r="S1207">
        <v>183</v>
      </c>
      <c r="T1207">
        <v>220515</v>
      </c>
      <c r="AG1207">
        <v>1204</v>
      </c>
      <c r="AH1207">
        <v>0</v>
      </c>
      <c r="AI1207">
        <f t="shared" si="56"/>
        <v>603</v>
      </c>
      <c r="AJ1207">
        <f t="shared" si="57"/>
        <v>121</v>
      </c>
      <c r="AL1207">
        <f t="shared" si="55"/>
        <v>1205</v>
      </c>
      <c r="AM1207" t="e">
        <f>ROUND(SUMIF(AH:AH,$AL1207,$AG:$AG)/'Stats summary'!$B$4/100000/COUNTIF(AH:AH,$AL1207)*100,0)</f>
        <v>#DIV/0!</v>
      </c>
      <c r="AN1207" t="e">
        <f>ROUND(SUMIF(AI:AI,$AL1207,$AG:$AG)/'Stats summary'!$B$4/100000/COUNTIF(AI:AI,$AL1207)*100,0)</f>
        <v>#DIV/0!</v>
      </c>
      <c r="AO1207" t="e">
        <f>ROUND(SUMIF(AJ:AJ,$AL1207,$AG:$AG)/'Stats summary'!$B$4/100000/COUNTIF(AJ:AJ,$AL1207)*100,0)</f>
        <v>#DIV/0!</v>
      </c>
    </row>
    <row r="1208" spans="13:41">
      <c r="M1208">
        <v>1</v>
      </c>
      <c r="N1208">
        <v>319</v>
      </c>
      <c r="O1208">
        <v>16</v>
      </c>
      <c r="P1208">
        <v>5104</v>
      </c>
      <c r="R1208">
        <v>1206</v>
      </c>
      <c r="S1208">
        <v>261</v>
      </c>
      <c r="T1208">
        <v>314766</v>
      </c>
      <c r="AG1208">
        <v>1205</v>
      </c>
      <c r="AH1208">
        <v>0</v>
      </c>
      <c r="AI1208">
        <f t="shared" si="56"/>
        <v>603</v>
      </c>
      <c r="AJ1208">
        <f t="shared" si="57"/>
        <v>121</v>
      </c>
      <c r="AL1208">
        <f t="shared" si="55"/>
        <v>1206</v>
      </c>
      <c r="AM1208" t="e">
        <f>ROUND(SUMIF(AH:AH,$AL1208,$AG:$AG)/'Stats summary'!$B$4/100000/COUNTIF(AH:AH,$AL1208)*100,0)</f>
        <v>#DIV/0!</v>
      </c>
      <c r="AN1208" t="e">
        <f>ROUND(SUMIF(AI:AI,$AL1208,$AG:$AG)/'Stats summary'!$B$4/100000/COUNTIF(AI:AI,$AL1208)*100,0)</f>
        <v>#DIV/0!</v>
      </c>
      <c r="AO1208" t="e">
        <f>ROUND(SUMIF(AJ:AJ,$AL1208,$AG:$AG)/'Stats summary'!$B$4/100000/COUNTIF(AJ:AJ,$AL1208)*100,0)</f>
        <v>#DIV/0!</v>
      </c>
    </row>
    <row r="1209" spans="13:41">
      <c r="M1209">
        <v>2</v>
      </c>
      <c r="N1209">
        <v>319</v>
      </c>
      <c r="O1209">
        <v>34</v>
      </c>
      <c r="P1209">
        <v>10846</v>
      </c>
      <c r="R1209">
        <v>1207</v>
      </c>
      <c r="S1209">
        <v>152</v>
      </c>
      <c r="T1209">
        <v>183464</v>
      </c>
      <c r="AG1209">
        <v>1206</v>
      </c>
      <c r="AH1209">
        <v>0</v>
      </c>
      <c r="AI1209">
        <f t="shared" si="56"/>
        <v>604</v>
      </c>
      <c r="AJ1209">
        <f t="shared" si="57"/>
        <v>121</v>
      </c>
      <c r="AL1209">
        <f t="shared" si="55"/>
        <v>1207</v>
      </c>
      <c r="AM1209" t="e">
        <f>ROUND(SUMIF(AH:AH,$AL1209,$AG:$AG)/'Stats summary'!$B$4/100000/COUNTIF(AH:AH,$AL1209)*100,0)</f>
        <v>#DIV/0!</v>
      </c>
      <c r="AN1209" t="e">
        <f>ROUND(SUMIF(AI:AI,$AL1209,$AG:$AG)/'Stats summary'!$B$4/100000/COUNTIF(AI:AI,$AL1209)*100,0)</f>
        <v>#DIV/0!</v>
      </c>
      <c r="AO1209" t="e">
        <f>ROUND(SUMIF(AJ:AJ,$AL1209,$AG:$AG)/'Stats summary'!$B$4/100000/COUNTIF(AJ:AJ,$AL1209)*100,0)</f>
        <v>#DIV/0!</v>
      </c>
    </row>
    <row r="1210" spans="13:41">
      <c r="M1210">
        <v>0</v>
      </c>
      <c r="N1210">
        <v>320</v>
      </c>
      <c r="O1210">
        <v>735</v>
      </c>
      <c r="P1210">
        <v>235200</v>
      </c>
      <c r="R1210">
        <v>1208</v>
      </c>
      <c r="S1210">
        <v>466</v>
      </c>
      <c r="T1210">
        <v>562928</v>
      </c>
      <c r="AG1210">
        <v>1207</v>
      </c>
      <c r="AH1210">
        <v>0</v>
      </c>
      <c r="AI1210">
        <f t="shared" si="56"/>
        <v>604</v>
      </c>
      <c r="AJ1210">
        <f t="shared" si="57"/>
        <v>121</v>
      </c>
      <c r="AL1210">
        <f t="shared" si="55"/>
        <v>1208</v>
      </c>
      <c r="AM1210" t="e">
        <f>ROUND(SUMIF(AH:AH,$AL1210,$AG:$AG)/'Stats summary'!$B$4/100000/COUNTIF(AH:AH,$AL1210)*100,0)</f>
        <v>#DIV/0!</v>
      </c>
      <c r="AN1210" t="e">
        <f>ROUND(SUMIF(AI:AI,$AL1210,$AG:$AG)/'Stats summary'!$B$4/100000/COUNTIF(AI:AI,$AL1210)*100,0)</f>
        <v>#DIV/0!</v>
      </c>
      <c r="AO1210" t="e">
        <f>ROUND(SUMIF(AJ:AJ,$AL1210,$AG:$AG)/'Stats summary'!$B$4/100000/COUNTIF(AJ:AJ,$AL1210)*100,0)</f>
        <v>#DIV/0!</v>
      </c>
    </row>
    <row r="1211" spans="13:41">
      <c r="M1211">
        <v>1</v>
      </c>
      <c r="N1211">
        <v>320</v>
      </c>
      <c r="O1211">
        <v>19115</v>
      </c>
      <c r="P1211">
        <v>6116800</v>
      </c>
      <c r="R1211">
        <v>1209</v>
      </c>
      <c r="S1211">
        <v>171</v>
      </c>
      <c r="T1211">
        <v>206739</v>
      </c>
      <c r="AG1211">
        <v>1208</v>
      </c>
      <c r="AH1211">
        <v>0</v>
      </c>
      <c r="AI1211">
        <f t="shared" si="56"/>
        <v>605</v>
      </c>
      <c r="AJ1211">
        <f t="shared" si="57"/>
        <v>121</v>
      </c>
      <c r="AL1211">
        <f t="shared" si="55"/>
        <v>1209</v>
      </c>
      <c r="AM1211" t="e">
        <f>ROUND(SUMIF(AH:AH,$AL1211,$AG:$AG)/'Stats summary'!$B$4/100000/COUNTIF(AH:AH,$AL1211)*100,0)</f>
        <v>#DIV/0!</v>
      </c>
      <c r="AN1211" t="e">
        <f>ROUND(SUMIF(AI:AI,$AL1211,$AG:$AG)/'Stats summary'!$B$4/100000/COUNTIF(AI:AI,$AL1211)*100,0)</f>
        <v>#DIV/0!</v>
      </c>
      <c r="AO1211" t="e">
        <f>ROUND(SUMIF(AJ:AJ,$AL1211,$AG:$AG)/'Stats summary'!$B$4/100000/COUNTIF(AJ:AJ,$AL1211)*100,0)</f>
        <v>#DIV/0!</v>
      </c>
    </row>
    <row r="1212" spans="13:41">
      <c r="M1212">
        <v>2</v>
      </c>
      <c r="N1212">
        <v>320</v>
      </c>
      <c r="O1212">
        <v>524</v>
      </c>
      <c r="P1212">
        <v>167680</v>
      </c>
      <c r="R1212">
        <v>1210</v>
      </c>
      <c r="S1212">
        <v>225</v>
      </c>
      <c r="T1212">
        <v>272250</v>
      </c>
      <c r="AG1212">
        <v>1209</v>
      </c>
      <c r="AH1212">
        <v>0</v>
      </c>
      <c r="AI1212">
        <f t="shared" si="56"/>
        <v>605</v>
      </c>
      <c r="AJ1212">
        <f t="shared" si="57"/>
        <v>121</v>
      </c>
      <c r="AL1212">
        <f t="shared" si="55"/>
        <v>1210</v>
      </c>
      <c r="AM1212" t="e">
        <f>ROUND(SUMIF(AH:AH,$AL1212,$AG:$AG)/'Stats summary'!$B$4/100000/COUNTIF(AH:AH,$AL1212)*100,0)</f>
        <v>#DIV/0!</v>
      </c>
      <c r="AN1212" t="e">
        <f>ROUND(SUMIF(AI:AI,$AL1212,$AG:$AG)/'Stats summary'!$B$4/100000/COUNTIF(AI:AI,$AL1212)*100,0)</f>
        <v>#DIV/0!</v>
      </c>
      <c r="AO1212" t="e">
        <f>ROUND(SUMIF(AJ:AJ,$AL1212,$AG:$AG)/'Stats summary'!$B$4/100000/COUNTIF(AJ:AJ,$AL1212)*100,0)</f>
        <v>#DIV/0!</v>
      </c>
    </row>
    <row r="1213" spans="13:41">
      <c r="M1213">
        <v>3</v>
      </c>
      <c r="N1213">
        <v>320</v>
      </c>
      <c r="O1213">
        <v>11035</v>
      </c>
      <c r="P1213">
        <v>3531200</v>
      </c>
      <c r="R1213">
        <v>1211</v>
      </c>
      <c r="S1213">
        <v>200</v>
      </c>
      <c r="T1213">
        <v>242200</v>
      </c>
      <c r="AG1213">
        <v>1210</v>
      </c>
      <c r="AH1213">
        <v>0</v>
      </c>
      <c r="AI1213">
        <f t="shared" si="56"/>
        <v>606</v>
      </c>
      <c r="AJ1213">
        <f t="shared" si="57"/>
        <v>122</v>
      </c>
      <c r="AL1213">
        <f t="shared" si="55"/>
        <v>1211</v>
      </c>
      <c r="AM1213" t="e">
        <f>ROUND(SUMIF(AH:AH,$AL1213,$AG:$AG)/'Stats summary'!$B$4/100000/COUNTIF(AH:AH,$AL1213)*100,0)</f>
        <v>#DIV/0!</v>
      </c>
      <c r="AN1213" t="e">
        <f>ROUND(SUMIF(AI:AI,$AL1213,$AG:$AG)/'Stats summary'!$B$4/100000/COUNTIF(AI:AI,$AL1213)*100,0)</f>
        <v>#DIV/0!</v>
      </c>
      <c r="AO1213" t="e">
        <f>ROUND(SUMIF(AJ:AJ,$AL1213,$AG:$AG)/'Stats summary'!$B$4/100000/COUNTIF(AJ:AJ,$AL1213)*100,0)</f>
        <v>#DIV/0!</v>
      </c>
    </row>
    <row r="1214" spans="13:41">
      <c r="M1214">
        <v>0</v>
      </c>
      <c r="N1214">
        <v>321</v>
      </c>
      <c r="O1214">
        <v>415</v>
      </c>
      <c r="P1214">
        <v>133215</v>
      </c>
      <c r="R1214">
        <v>1212</v>
      </c>
      <c r="S1214">
        <v>445</v>
      </c>
      <c r="T1214">
        <v>539340</v>
      </c>
      <c r="AG1214">
        <v>1211</v>
      </c>
      <c r="AH1214">
        <v>0</v>
      </c>
      <c r="AI1214">
        <f t="shared" si="56"/>
        <v>606</v>
      </c>
      <c r="AJ1214">
        <f t="shared" si="57"/>
        <v>122</v>
      </c>
      <c r="AL1214">
        <f t="shared" si="55"/>
        <v>1212</v>
      </c>
      <c r="AM1214" t="e">
        <f>ROUND(SUMIF(AH:AH,$AL1214,$AG:$AG)/'Stats summary'!$B$4/100000/COUNTIF(AH:AH,$AL1214)*100,0)</f>
        <v>#DIV/0!</v>
      </c>
      <c r="AN1214" t="e">
        <f>ROUND(SUMIF(AI:AI,$AL1214,$AG:$AG)/'Stats summary'!$B$4/100000/COUNTIF(AI:AI,$AL1214)*100,0)</f>
        <v>#DIV/0!</v>
      </c>
      <c r="AO1214" t="e">
        <f>ROUND(SUMIF(AJ:AJ,$AL1214,$AG:$AG)/'Stats summary'!$B$4/100000/COUNTIF(AJ:AJ,$AL1214)*100,0)</f>
        <v>#DIV/0!</v>
      </c>
    </row>
    <row r="1215" spans="13:41">
      <c r="M1215">
        <v>1</v>
      </c>
      <c r="N1215">
        <v>321</v>
      </c>
      <c r="O1215">
        <v>42</v>
      </c>
      <c r="P1215">
        <v>13482</v>
      </c>
      <c r="R1215">
        <v>1213</v>
      </c>
      <c r="S1215">
        <v>178</v>
      </c>
      <c r="T1215">
        <v>215914</v>
      </c>
      <c r="AG1215">
        <v>1212</v>
      </c>
      <c r="AH1215">
        <v>0</v>
      </c>
      <c r="AI1215">
        <f t="shared" si="56"/>
        <v>607</v>
      </c>
      <c r="AJ1215">
        <f t="shared" si="57"/>
        <v>122</v>
      </c>
      <c r="AL1215">
        <f t="shared" si="55"/>
        <v>1213</v>
      </c>
      <c r="AM1215" t="e">
        <f>ROUND(SUMIF(AH:AH,$AL1215,$AG:$AG)/'Stats summary'!$B$4/100000/COUNTIF(AH:AH,$AL1215)*100,0)</f>
        <v>#DIV/0!</v>
      </c>
      <c r="AN1215" t="e">
        <f>ROUND(SUMIF(AI:AI,$AL1215,$AG:$AG)/'Stats summary'!$B$4/100000/COUNTIF(AI:AI,$AL1215)*100,0)</f>
        <v>#DIV/0!</v>
      </c>
      <c r="AO1215" t="e">
        <f>ROUND(SUMIF(AJ:AJ,$AL1215,$AG:$AG)/'Stats summary'!$B$4/100000/COUNTIF(AJ:AJ,$AL1215)*100,0)</f>
        <v>#DIV/0!</v>
      </c>
    </row>
    <row r="1216" spans="13:41">
      <c r="M1216">
        <v>2</v>
      </c>
      <c r="N1216">
        <v>321</v>
      </c>
      <c r="O1216">
        <v>203</v>
      </c>
      <c r="P1216">
        <v>65163</v>
      </c>
      <c r="R1216">
        <v>1214</v>
      </c>
      <c r="S1216">
        <v>235</v>
      </c>
      <c r="T1216">
        <v>285290</v>
      </c>
      <c r="AG1216">
        <v>1213</v>
      </c>
      <c r="AH1216">
        <v>0</v>
      </c>
      <c r="AI1216">
        <f t="shared" si="56"/>
        <v>607</v>
      </c>
      <c r="AJ1216">
        <f t="shared" si="57"/>
        <v>122</v>
      </c>
      <c r="AL1216">
        <f t="shared" si="55"/>
        <v>1214</v>
      </c>
      <c r="AM1216" t="e">
        <f>ROUND(SUMIF(AH:AH,$AL1216,$AG:$AG)/'Stats summary'!$B$4/100000/COUNTIF(AH:AH,$AL1216)*100,0)</f>
        <v>#DIV/0!</v>
      </c>
      <c r="AN1216" t="e">
        <f>ROUND(SUMIF(AI:AI,$AL1216,$AG:$AG)/'Stats summary'!$B$4/100000/COUNTIF(AI:AI,$AL1216)*100,0)</f>
        <v>#DIV/0!</v>
      </c>
      <c r="AO1216" t="e">
        <f>ROUND(SUMIF(AJ:AJ,$AL1216,$AG:$AG)/'Stats summary'!$B$4/100000/COUNTIF(AJ:AJ,$AL1216)*100,0)</f>
        <v>#DIV/0!</v>
      </c>
    </row>
    <row r="1217" spans="13:41">
      <c r="M1217">
        <v>3</v>
      </c>
      <c r="N1217">
        <v>321</v>
      </c>
      <c r="O1217">
        <v>15</v>
      </c>
      <c r="P1217">
        <v>4815</v>
      </c>
      <c r="R1217">
        <v>1215</v>
      </c>
      <c r="S1217">
        <v>150</v>
      </c>
      <c r="T1217">
        <v>182250</v>
      </c>
      <c r="AG1217">
        <v>1214</v>
      </c>
      <c r="AH1217">
        <v>0</v>
      </c>
      <c r="AI1217">
        <f t="shared" si="56"/>
        <v>608</v>
      </c>
      <c r="AJ1217">
        <f t="shared" si="57"/>
        <v>122</v>
      </c>
      <c r="AL1217">
        <f t="shared" si="55"/>
        <v>1215</v>
      </c>
      <c r="AM1217" t="e">
        <f>ROUND(SUMIF(AH:AH,$AL1217,$AG:$AG)/'Stats summary'!$B$4/100000/COUNTIF(AH:AH,$AL1217)*100,0)</f>
        <v>#DIV/0!</v>
      </c>
      <c r="AN1217" t="e">
        <f>ROUND(SUMIF(AI:AI,$AL1217,$AG:$AG)/'Stats summary'!$B$4/100000/COUNTIF(AI:AI,$AL1217)*100,0)</f>
        <v>#DIV/0!</v>
      </c>
      <c r="AO1217" t="e">
        <f>ROUND(SUMIF(AJ:AJ,$AL1217,$AG:$AG)/'Stats summary'!$B$4/100000/COUNTIF(AJ:AJ,$AL1217)*100,0)</f>
        <v>#DIV/0!</v>
      </c>
    </row>
    <row r="1218" spans="13:41">
      <c r="M1218">
        <v>0</v>
      </c>
      <c r="N1218">
        <v>322</v>
      </c>
      <c r="O1218">
        <v>420</v>
      </c>
      <c r="P1218">
        <v>135240</v>
      </c>
      <c r="R1218">
        <v>1216</v>
      </c>
      <c r="S1218">
        <v>623</v>
      </c>
      <c r="T1218">
        <v>757568</v>
      </c>
      <c r="AG1218">
        <v>1215</v>
      </c>
      <c r="AH1218">
        <v>0</v>
      </c>
      <c r="AI1218">
        <f t="shared" si="56"/>
        <v>608</v>
      </c>
      <c r="AJ1218">
        <f t="shared" si="57"/>
        <v>122</v>
      </c>
      <c r="AL1218">
        <f t="shared" si="55"/>
        <v>1216</v>
      </c>
      <c r="AM1218" t="e">
        <f>ROUND(SUMIF(AH:AH,$AL1218,$AG:$AG)/'Stats summary'!$B$4/100000/COUNTIF(AH:AH,$AL1218)*100,0)</f>
        <v>#DIV/0!</v>
      </c>
      <c r="AN1218" t="e">
        <f>ROUND(SUMIF(AI:AI,$AL1218,$AG:$AG)/'Stats summary'!$B$4/100000/COUNTIF(AI:AI,$AL1218)*100,0)</f>
        <v>#DIV/0!</v>
      </c>
      <c r="AO1218" t="e">
        <f>ROUND(SUMIF(AJ:AJ,$AL1218,$AG:$AG)/'Stats summary'!$B$4/100000/COUNTIF(AJ:AJ,$AL1218)*100,0)</f>
        <v>#DIV/0!</v>
      </c>
    </row>
    <row r="1219" spans="13:41">
      <c r="M1219">
        <v>1</v>
      </c>
      <c r="N1219">
        <v>322</v>
      </c>
      <c r="O1219">
        <v>10</v>
      </c>
      <c r="P1219">
        <v>3220</v>
      </c>
      <c r="R1219">
        <v>1217</v>
      </c>
      <c r="S1219">
        <v>146</v>
      </c>
      <c r="T1219">
        <v>177682</v>
      </c>
      <c r="AG1219">
        <v>1216</v>
      </c>
      <c r="AH1219">
        <v>0</v>
      </c>
      <c r="AI1219">
        <f t="shared" si="56"/>
        <v>609</v>
      </c>
      <c r="AJ1219">
        <f t="shared" si="57"/>
        <v>122</v>
      </c>
      <c r="AL1219">
        <f t="shared" si="55"/>
        <v>1217</v>
      </c>
      <c r="AM1219" t="e">
        <f>ROUND(SUMIF(AH:AH,$AL1219,$AG:$AG)/'Stats summary'!$B$4/100000/COUNTIF(AH:AH,$AL1219)*100,0)</f>
        <v>#DIV/0!</v>
      </c>
      <c r="AN1219" t="e">
        <f>ROUND(SUMIF(AI:AI,$AL1219,$AG:$AG)/'Stats summary'!$B$4/100000/COUNTIF(AI:AI,$AL1219)*100,0)</f>
        <v>#DIV/0!</v>
      </c>
      <c r="AO1219" t="e">
        <f>ROUND(SUMIF(AJ:AJ,$AL1219,$AG:$AG)/'Stats summary'!$B$4/100000/COUNTIF(AJ:AJ,$AL1219)*100,0)</f>
        <v>#DIV/0!</v>
      </c>
    </row>
    <row r="1220" spans="13:41">
      <c r="M1220">
        <v>2</v>
      </c>
      <c r="N1220">
        <v>322</v>
      </c>
      <c r="O1220">
        <v>214</v>
      </c>
      <c r="P1220">
        <v>68908</v>
      </c>
      <c r="R1220">
        <v>1218</v>
      </c>
      <c r="S1220">
        <v>272</v>
      </c>
      <c r="T1220">
        <v>331296</v>
      </c>
      <c r="AG1220">
        <v>1217</v>
      </c>
      <c r="AH1220">
        <v>0</v>
      </c>
      <c r="AI1220">
        <f t="shared" si="56"/>
        <v>609</v>
      </c>
      <c r="AJ1220">
        <f t="shared" si="57"/>
        <v>122</v>
      </c>
      <c r="AL1220">
        <f t="shared" ref="AL1220:AL1283" si="58">AL1219+1</f>
        <v>1218</v>
      </c>
      <c r="AM1220" t="e">
        <f>ROUND(SUMIF(AH:AH,$AL1220,$AG:$AG)/'Stats summary'!$B$4/100000/COUNTIF(AH:AH,$AL1220)*100,0)</f>
        <v>#DIV/0!</v>
      </c>
      <c r="AN1220" t="e">
        <f>ROUND(SUMIF(AI:AI,$AL1220,$AG:$AG)/'Stats summary'!$B$4/100000/COUNTIF(AI:AI,$AL1220)*100,0)</f>
        <v>#DIV/0!</v>
      </c>
      <c r="AO1220" t="e">
        <f>ROUND(SUMIF(AJ:AJ,$AL1220,$AG:$AG)/'Stats summary'!$B$4/100000/COUNTIF(AJ:AJ,$AL1220)*100,0)</f>
        <v>#DIV/0!</v>
      </c>
    </row>
    <row r="1221" spans="13:41">
      <c r="M1221">
        <v>3</v>
      </c>
      <c r="N1221">
        <v>322</v>
      </c>
      <c r="O1221">
        <v>3</v>
      </c>
      <c r="P1221">
        <v>966</v>
      </c>
      <c r="R1221">
        <v>1219</v>
      </c>
      <c r="S1221">
        <v>140</v>
      </c>
      <c r="T1221">
        <v>170660</v>
      </c>
      <c r="AG1221">
        <v>1218</v>
      </c>
      <c r="AH1221">
        <v>0</v>
      </c>
      <c r="AI1221">
        <f t="shared" si="56"/>
        <v>610</v>
      </c>
      <c r="AJ1221">
        <f t="shared" si="57"/>
        <v>122</v>
      </c>
      <c r="AL1221">
        <f t="shared" si="58"/>
        <v>1219</v>
      </c>
      <c r="AM1221" t="e">
        <f>ROUND(SUMIF(AH:AH,$AL1221,$AG:$AG)/'Stats summary'!$B$4/100000/COUNTIF(AH:AH,$AL1221)*100,0)</f>
        <v>#DIV/0!</v>
      </c>
      <c r="AN1221" t="e">
        <f>ROUND(SUMIF(AI:AI,$AL1221,$AG:$AG)/'Stats summary'!$B$4/100000/COUNTIF(AI:AI,$AL1221)*100,0)</f>
        <v>#DIV/0!</v>
      </c>
      <c r="AO1221" t="e">
        <f>ROUND(SUMIF(AJ:AJ,$AL1221,$AG:$AG)/'Stats summary'!$B$4/100000/COUNTIF(AJ:AJ,$AL1221)*100,0)</f>
        <v>#DIV/0!</v>
      </c>
    </row>
    <row r="1222" spans="13:41">
      <c r="M1222">
        <v>0</v>
      </c>
      <c r="N1222">
        <v>323</v>
      </c>
      <c r="O1222">
        <v>224</v>
      </c>
      <c r="P1222">
        <v>72352</v>
      </c>
      <c r="R1222">
        <v>1220</v>
      </c>
      <c r="S1222">
        <v>357</v>
      </c>
      <c r="T1222">
        <v>435540</v>
      </c>
      <c r="AG1222">
        <v>1219</v>
      </c>
      <c r="AH1222">
        <v>0</v>
      </c>
      <c r="AI1222">
        <f t="shared" ref="AI1222:AI1285" si="59">AI1220+1</f>
        <v>610</v>
      </c>
      <c r="AJ1222">
        <f t="shared" si="57"/>
        <v>122</v>
      </c>
      <c r="AL1222">
        <f t="shared" si="58"/>
        <v>1220</v>
      </c>
      <c r="AM1222" t="e">
        <f>ROUND(SUMIF(AH:AH,$AL1222,$AG:$AG)/'Stats summary'!$B$4/100000/COUNTIF(AH:AH,$AL1222)*100,0)</f>
        <v>#DIV/0!</v>
      </c>
      <c r="AN1222" t="e">
        <f>ROUND(SUMIF(AI:AI,$AL1222,$AG:$AG)/'Stats summary'!$B$4/100000/COUNTIF(AI:AI,$AL1222)*100,0)</f>
        <v>#DIV/0!</v>
      </c>
      <c r="AO1222" t="e">
        <f>ROUND(SUMIF(AJ:AJ,$AL1222,$AG:$AG)/'Stats summary'!$B$4/100000/COUNTIF(AJ:AJ,$AL1222)*100,0)</f>
        <v>#DIV/0!</v>
      </c>
    </row>
    <row r="1223" spans="13:41">
      <c r="M1223">
        <v>1</v>
      </c>
      <c r="N1223">
        <v>323</v>
      </c>
      <c r="O1223">
        <v>3</v>
      </c>
      <c r="P1223">
        <v>969</v>
      </c>
      <c r="R1223">
        <v>1221</v>
      </c>
      <c r="S1223">
        <v>175</v>
      </c>
      <c r="T1223">
        <v>213675</v>
      </c>
      <c r="AG1223">
        <v>1220</v>
      </c>
      <c r="AH1223">
        <v>0</v>
      </c>
      <c r="AI1223">
        <f t="shared" si="59"/>
        <v>611</v>
      </c>
      <c r="AJ1223">
        <f t="shared" si="57"/>
        <v>123</v>
      </c>
      <c r="AL1223">
        <f t="shared" si="58"/>
        <v>1221</v>
      </c>
      <c r="AM1223" t="e">
        <f>ROUND(SUMIF(AH:AH,$AL1223,$AG:$AG)/'Stats summary'!$B$4/100000/COUNTIF(AH:AH,$AL1223)*100,0)</f>
        <v>#DIV/0!</v>
      </c>
      <c r="AN1223" t="e">
        <f>ROUND(SUMIF(AI:AI,$AL1223,$AG:$AG)/'Stats summary'!$B$4/100000/COUNTIF(AI:AI,$AL1223)*100,0)</f>
        <v>#DIV/0!</v>
      </c>
      <c r="AO1223" t="e">
        <f>ROUND(SUMIF(AJ:AJ,$AL1223,$AG:$AG)/'Stats summary'!$B$4/100000/COUNTIF(AJ:AJ,$AL1223)*100,0)</f>
        <v>#DIV/0!</v>
      </c>
    </row>
    <row r="1224" spans="13:41">
      <c r="M1224">
        <v>2</v>
      </c>
      <c r="N1224">
        <v>323</v>
      </c>
      <c r="O1224">
        <v>75</v>
      </c>
      <c r="P1224">
        <v>24225</v>
      </c>
      <c r="R1224">
        <v>1222</v>
      </c>
      <c r="S1224">
        <v>220</v>
      </c>
      <c r="T1224">
        <v>268840</v>
      </c>
      <c r="AG1224">
        <v>1221</v>
      </c>
      <c r="AH1224">
        <v>0</v>
      </c>
      <c r="AI1224">
        <f t="shared" si="59"/>
        <v>611</v>
      </c>
      <c r="AJ1224">
        <f t="shared" si="57"/>
        <v>123</v>
      </c>
      <c r="AL1224">
        <f t="shared" si="58"/>
        <v>1222</v>
      </c>
      <c r="AM1224" t="e">
        <f>ROUND(SUMIF(AH:AH,$AL1224,$AG:$AG)/'Stats summary'!$B$4/100000/COUNTIF(AH:AH,$AL1224)*100,0)</f>
        <v>#DIV/0!</v>
      </c>
      <c r="AN1224" t="e">
        <f>ROUND(SUMIF(AI:AI,$AL1224,$AG:$AG)/'Stats summary'!$B$4/100000/COUNTIF(AI:AI,$AL1224)*100,0)</f>
        <v>#DIV/0!</v>
      </c>
      <c r="AO1224" t="e">
        <f>ROUND(SUMIF(AJ:AJ,$AL1224,$AG:$AG)/'Stats summary'!$B$4/100000/COUNTIF(AJ:AJ,$AL1224)*100,0)</f>
        <v>#DIV/0!</v>
      </c>
    </row>
    <row r="1225" spans="13:41">
      <c r="M1225">
        <v>3</v>
      </c>
      <c r="N1225">
        <v>323</v>
      </c>
      <c r="O1225">
        <v>3</v>
      </c>
      <c r="P1225">
        <v>969</v>
      </c>
      <c r="R1225">
        <v>1223</v>
      </c>
      <c r="S1225">
        <v>129</v>
      </c>
      <c r="T1225">
        <v>157767</v>
      </c>
      <c r="AG1225">
        <v>1222</v>
      </c>
      <c r="AH1225">
        <v>0</v>
      </c>
      <c r="AI1225">
        <f t="shared" si="59"/>
        <v>612</v>
      </c>
      <c r="AJ1225">
        <f t="shared" si="57"/>
        <v>123</v>
      </c>
      <c r="AL1225">
        <f t="shared" si="58"/>
        <v>1223</v>
      </c>
      <c r="AM1225" t="e">
        <f>ROUND(SUMIF(AH:AH,$AL1225,$AG:$AG)/'Stats summary'!$B$4/100000/COUNTIF(AH:AH,$AL1225)*100,0)</f>
        <v>#DIV/0!</v>
      </c>
      <c r="AN1225" t="e">
        <f>ROUND(SUMIF(AI:AI,$AL1225,$AG:$AG)/'Stats summary'!$B$4/100000/COUNTIF(AI:AI,$AL1225)*100,0)</f>
        <v>#DIV/0!</v>
      </c>
      <c r="AO1225" t="e">
        <f>ROUND(SUMIF(AJ:AJ,$AL1225,$AG:$AG)/'Stats summary'!$B$4/100000/COUNTIF(AJ:AJ,$AL1225)*100,0)</f>
        <v>#DIV/0!</v>
      </c>
    </row>
    <row r="1226" spans="13:41">
      <c r="M1226">
        <v>0</v>
      </c>
      <c r="N1226">
        <v>324</v>
      </c>
      <c r="O1226">
        <v>6958</v>
      </c>
      <c r="P1226">
        <v>2254392</v>
      </c>
      <c r="R1226">
        <v>1224</v>
      </c>
      <c r="S1226">
        <v>479</v>
      </c>
      <c r="T1226">
        <v>586296</v>
      </c>
      <c r="AG1226">
        <v>1223</v>
      </c>
      <c r="AH1226">
        <v>0</v>
      </c>
      <c r="AI1226">
        <f t="shared" si="59"/>
        <v>612</v>
      </c>
      <c r="AJ1226">
        <f t="shared" si="57"/>
        <v>123</v>
      </c>
      <c r="AL1226">
        <f t="shared" si="58"/>
        <v>1224</v>
      </c>
      <c r="AM1226" t="e">
        <f>ROUND(SUMIF(AH:AH,$AL1226,$AG:$AG)/'Stats summary'!$B$4/100000/COUNTIF(AH:AH,$AL1226)*100,0)</f>
        <v>#DIV/0!</v>
      </c>
      <c r="AN1226" t="e">
        <f>ROUND(SUMIF(AI:AI,$AL1226,$AG:$AG)/'Stats summary'!$B$4/100000/COUNTIF(AI:AI,$AL1226)*100,0)</f>
        <v>#DIV/0!</v>
      </c>
      <c r="AO1226" t="e">
        <f>ROUND(SUMIF(AJ:AJ,$AL1226,$AG:$AG)/'Stats summary'!$B$4/100000/COUNTIF(AJ:AJ,$AL1226)*100,0)</f>
        <v>#DIV/0!</v>
      </c>
    </row>
    <row r="1227" spans="13:41">
      <c r="M1227">
        <v>1</v>
      </c>
      <c r="N1227">
        <v>324</v>
      </c>
      <c r="O1227">
        <v>2601</v>
      </c>
      <c r="P1227">
        <v>842724</v>
      </c>
      <c r="R1227">
        <v>1225</v>
      </c>
      <c r="S1227">
        <v>169</v>
      </c>
      <c r="T1227">
        <v>207025</v>
      </c>
      <c r="AG1227">
        <v>1224</v>
      </c>
      <c r="AH1227">
        <v>0</v>
      </c>
      <c r="AI1227">
        <f t="shared" si="59"/>
        <v>613</v>
      </c>
      <c r="AJ1227">
        <f t="shared" si="57"/>
        <v>123</v>
      </c>
      <c r="AL1227">
        <f t="shared" si="58"/>
        <v>1225</v>
      </c>
      <c r="AM1227" t="e">
        <f>ROUND(SUMIF(AH:AH,$AL1227,$AG:$AG)/'Stats summary'!$B$4/100000/COUNTIF(AH:AH,$AL1227)*100,0)</f>
        <v>#DIV/0!</v>
      </c>
      <c r="AN1227" t="e">
        <f>ROUND(SUMIF(AI:AI,$AL1227,$AG:$AG)/'Stats summary'!$B$4/100000/COUNTIF(AI:AI,$AL1227)*100,0)</f>
        <v>#DIV/0!</v>
      </c>
      <c r="AO1227" t="e">
        <f>ROUND(SUMIF(AJ:AJ,$AL1227,$AG:$AG)/'Stats summary'!$B$4/100000/COUNTIF(AJ:AJ,$AL1227)*100,0)</f>
        <v>#DIV/0!</v>
      </c>
    </row>
    <row r="1228" spans="13:41">
      <c r="M1228">
        <v>2</v>
      </c>
      <c r="N1228">
        <v>324</v>
      </c>
      <c r="O1228">
        <v>1582</v>
      </c>
      <c r="P1228">
        <v>512568</v>
      </c>
      <c r="R1228">
        <v>1226</v>
      </c>
      <c r="S1228">
        <v>193</v>
      </c>
      <c r="T1228">
        <v>236618</v>
      </c>
      <c r="AG1228">
        <v>1225</v>
      </c>
      <c r="AH1228">
        <v>0</v>
      </c>
      <c r="AI1228">
        <f t="shared" si="59"/>
        <v>613</v>
      </c>
      <c r="AJ1228">
        <f t="shared" si="57"/>
        <v>123</v>
      </c>
      <c r="AL1228">
        <f t="shared" si="58"/>
        <v>1226</v>
      </c>
      <c r="AM1228" t="e">
        <f>ROUND(SUMIF(AH:AH,$AL1228,$AG:$AG)/'Stats summary'!$B$4/100000/COUNTIF(AH:AH,$AL1228)*100,0)</f>
        <v>#DIV/0!</v>
      </c>
      <c r="AN1228" t="e">
        <f>ROUND(SUMIF(AI:AI,$AL1228,$AG:$AG)/'Stats summary'!$B$4/100000/COUNTIF(AI:AI,$AL1228)*100,0)</f>
        <v>#DIV/0!</v>
      </c>
      <c r="AO1228" t="e">
        <f>ROUND(SUMIF(AJ:AJ,$AL1228,$AG:$AG)/'Stats summary'!$B$4/100000/COUNTIF(AJ:AJ,$AL1228)*100,0)</f>
        <v>#DIV/0!</v>
      </c>
    </row>
    <row r="1229" spans="13:41">
      <c r="M1229">
        <v>3</v>
      </c>
      <c r="N1229">
        <v>324</v>
      </c>
      <c r="O1229">
        <v>1151</v>
      </c>
      <c r="P1229">
        <v>372924</v>
      </c>
      <c r="R1229">
        <v>1227</v>
      </c>
      <c r="S1229">
        <v>156</v>
      </c>
      <c r="T1229">
        <v>191412</v>
      </c>
      <c r="AG1229">
        <v>1226</v>
      </c>
      <c r="AH1229">
        <v>0</v>
      </c>
      <c r="AI1229">
        <f t="shared" si="59"/>
        <v>614</v>
      </c>
      <c r="AJ1229">
        <f t="shared" si="57"/>
        <v>123</v>
      </c>
      <c r="AL1229">
        <f t="shared" si="58"/>
        <v>1227</v>
      </c>
      <c r="AM1229" t="e">
        <f>ROUND(SUMIF(AH:AH,$AL1229,$AG:$AG)/'Stats summary'!$B$4/100000/COUNTIF(AH:AH,$AL1229)*100,0)</f>
        <v>#DIV/0!</v>
      </c>
      <c r="AN1229" t="e">
        <f>ROUND(SUMIF(AI:AI,$AL1229,$AG:$AG)/'Stats summary'!$B$4/100000/COUNTIF(AI:AI,$AL1229)*100,0)</f>
        <v>#DIV/0!</v>
      </c>
      <c r="AO1229" t="e">
        <f>ROUND(SUMIF(AJ:AJ,$AL1229,$AG:$AG)/'Stats summary'!$B$4/100000/COUNTIF(AJ:AJ,$AL1229)*100,0)</f>
        <v>#DIV/0!</v>
      </c>
    </row>
    <row r="1230" spans="13:41">
      <c r="M1230">
        <v>0</v>
      </c>
      <c r="N1230">
        <v>325</v>
      </c>
      <c r="O1230">
        <v>51</v>
      </c>
      <c r="P1230">
        <v>16575</v>
      </c>
      <c r="R1230">
        <v>1228</v>
      </c>
      <c r="S1230">
        <v>406</v>
      </c>
      <c r="T1230">
        <v>498568</v>
      </c>
      <c r="AG1230">
        <v>1227</v>
      </c>
      <c r="AH1230">
        <v>0</v>
      </c>
      <c r="AI1230">
        <f t="shared" si="59"/>
        <v>614</v>
      </c>
      <c r="AJ1230">
        <f t="shared" ref="AJ1230:AJ1293" si="60">AJ1220+1</f>
        <v>123</v>
      </c>
      <c r="AL1230">
        <f t="shared" si="58"/>
        <v>1228</v>
      </c>
      <c r="AM1230" t="e">
        <f>ROUND(SUMIF(AH:AH,$AL1230,$AG:$AG)/'Stats summary'!$B$4/100000/COUNTIF(AH:AH,$AL1230)*100,0)</f>
        <v>#DIV/0!</v>
      </c>
      <c r="AN1230" t="e">
        <f>ROUND(SUMIF(AI:AI,$AL1230,$AG:$AG)/'Stats summary'!$B$4/100000/COUNTIF(AI:AI,$AL1230)*100,0)</f>
        <v>#DIV/0!</v>
      </c>
      <c r="AO1230" t="e">
        <f>ROUND(SUMIF(AJ:AJ,$AL1230,$AG:$AG)/'Stats summary'!$B$4/100000/COUNTIF(AJ:AJ,$AL1230)*100,0)</f>
        <v>#DIV/0!</v>
      </c>
    </row>
    <row r="1231" spans="13:41">
      <c r="M1231">
        <v>1</v>
      </c>
      <c r="N1231">
        <v>325</v>
      </c>
      <c r="O1231">
        <v>3</v>
      </c>
      <c r="P1231">
        <v>975</v>
      </c>
      <c r="R1231">
        <v>1229</v>
      </c>
      <c r="S1231">
        <v>143</v>
      </c>
      <c r="T1231">
        <v>175747</v>
      </c>
      <c r="AG1231">
        <v>1228</v>
      </c>
      <c r="AH1231">
        <v>0</v>
      </c>
      <c r="AI1231">
        <f t="shared" si="59"/>
        <v>615</v>
      </c>
      <c r="AJ1231">
        <f t="shared" si="60"/>
        <v>123</v>
      </c>
      <c r="AL1231">
        <f t="shared" si="58"/>
        <v>1229</v>
      </c>
      <c r="AM1231" t="e">
        <f>ROUND(SUMIF(AH:AH,$AL1231,$AG:$AG)/'Stats summary'!$B$4/100000/COUNTIF(AH:AH,$AL1231)*100,0)</f>
        <v>#DIV/0!</v>
      </c>
      <c r="AN1231" t="e">
        <f>ROUND(SUMIF(AI:AI,$AL1231,$AG:$AG)/'Stats summary'!$B$4/100000/COUNTIF(AI:AI,$AL1231)*100,0)</f>
        <v>#DIV/0!</v>
      </c>
      <c r="AO1231" t="e">
        <f>ROUND(SUMIF(AJ:AJ,$AL1231,$AG:$AG)/'Stats summary'!$B$4/100000/COUNTIF(AJ:AJ,$AL1231)*100,0)</f>
        <v>#DIV/0!</v>
      </c>
    </row>
    <row r="1232" spans="13:41">
      <c r="M1232">
        <v>2</v>
      </c>
      <c r="N1232">
        <v>325</v>
      </c>
      <c r="O1232">
        <v>47</v>
      </c>
      <c r="P1232">
        <v>15275</v>
      </c>
      <c r="R1232">
        <v>1230</v>
      </c>
      <c r="S1232">
        <v>239</v>
      </c>
      <c r="T1232">
        <v>293970</v>
      </c>
      <c r="AG1232">
        <v>1229</v>
      </c>
      <c r="AH1232">
        <v>0</v>
      </c>
      <c r="AI1232">
        <f t="shared" si="59"/>
        <v>615</v>
      </c>
      <c r="AJ1232">
        <f t="shared" si="60"/>
        <v>123</v>
      </c>
      <c r="AL1232">
        <f t="shared" si="58"/>
        <v>1230</v>
      </c>
      <c r="AM1232" t="e">
        <f>ROUND(SUMIF(AH:AH,$AL1232,$AG:$AG)/'Stats summary'!$B$4/100000/COUNTIF(AH:AH,$AL1232)*100,0)</f>
        <v>#DIV/0!</v>
      </c>
      <c r="AN1232" t="e">
        <f>ROUND(SUMIF(AI:AI,$AL1232,$AG:$AG)/'Stats summary'!$B$4/100000/COUNTIF(AI:AI,$AL1232)*100,0)</f>
        <v>#DIV/0!</v>
      </c>
      <c r="AO1232" t="e">
        <f>ROUND(SUMIF(AJ:AJ,$AL1232,$AG:$AG)/'Stats summary'!$B$4/100000/COUNTIF(AJ:AJ,$AL1232)*100,0)</f>
        <v>#DIV/0!</v>
      </c>
    </row>
    <row r="1233" spans="13:41">
      <c r="M1233">
        <v>3</v>
      </c>
      <c r="N1233">
        <v>325</v>
      </c>
      <c r="O1233">
        <v>3</v>
      </c>
      <c r="P1233">
        <v>975</v>
      </c>
      <c r="R1233">
        <v>1231</v>
      </c>
      <c r="S1233">
        <v>151</v>
      </c>
      <c r="T1233">
        <v>185881</v>
      </c>
      <c r="AG1233">
        <v>1230</v>
      </c>
      <c r="AH1233">
        <v>0</v>
      </c>
      <c r="AI1233">
        <f t="shared" si="59"/>
        <v>616</v>
      </c>
      <c r="AJ1233">
        <f t="shared" si="60"/>
        <v>124</v>
      </c>
      <c r="AL1233">
        <f t="shared" si="58"/>
        <v>1231</v>
      </c>
      <c r="AM1233" t="e">
        <f>ROUND(SUMIF(AH:AH,$AL1233,$AG:$AG)/'Stats summary'!$B$4/100000/COUNTIF(AH:AH,$AL1233)*100,0)</f>
        <v>#DIV/0!</v>
      </c>
      <c r="AN1233" t="e">
        <f>ROUND(SUMIF(AI:AI,$AL1233,$AG:$AG)/'Stats summary'!$B$4/100000/COUNTIF(AI:AI,$AL1233)*100,0)</f>
        <v>#DIV/0!</v>
      </c>
      <c r="AO1233" t="e">
        <f>ROUND(SUMIF(AJ:AJ,$AL1233,$AG:$AG)/'Stats summary'!$B$4/100000/COUNTIF(AJ:AJ,$AL1233)*100,0)</f>
        <v>#DIV/0!</v>
      </c>
    </row>
    <row r="1234" spans="13:41">
      <c r="M1234">
        <v>0</v>
      </c>
      <c r="N1234">
        <v>326</v>
      </c>
      <c r="O1234">
        <v>121</v>
      </c>
      <c r="P1234">
        <v>39446</v>
      </c>
      <c r="R1234">
        <v>1232</v>
      </c>
      <c r="S1234">
        <v>617</v>
      </c>
      <c r="T1234">
        <v>760144</v>
      </c>
      <c r="AG1234">
        <v>1231</v>
      </c>
      <c r="AH1234">
        <v>0</v>
      </c>
      <c r="AI1234">
        <f t="shared" si="59"/>
        <v>616</v>
      </c>
      <c r="AJ1234">
        <f t="shared" si="60"/>
        <v>124</v>
      </c>
      <c r="AL1234">
        <f t="shared" si="58"/>
        <v>1232</v>
      </c>
      <c r="AM1234" t="e">
        <f>ROUND(SUMIF(AH:AH,$AL1234,$AG:$AG)/'Stats summary'!$B$4/100000/COUNTIF(AH:AH,$AL1234)*100,0)</f>
        <v>#DIV/0!</v>
      </c>
      <c r="AN1234" t="e">
        <f>ROUND(SUMIF(AI:AI,$AL1234,$AG:$AG)/'Stats summary'!$B$4/100000/COUNTIF(AI:AI,$AL1234)*100,0)</f>
        <v>#DIV/0!</v>
      </c>
      <c r="AO1234" t="e">
        <f>ROUND(SUMIF(AJ:AJ,$AL1234,$AG:$AG)/'Stats summary'!$B$4/100000/COUNTIF(AJ:AJ,$AL1234)*100,0)</f>
        <v>#DIV/0!</v>
      </c>
    </row>
    <row r="1235" spans="13:41">
      <c r="M1235">
        <v>1</v>
      </c>
      <c r="N1235">
        <v>326</v>
      </c>
      <c r="O1235">
        <v>23</v>
      </c>
      <c r="P1235">
        <v>7498</v>
      </c>
      <c r="R1235">
        <v>1233</v>
      </c>
      <c r="S1235">
        <v>144</v>
      </c>
      <c r="T1235">
        <v>177552</v>
      </c>
      <c r="AG1235">
        <v>1232</v>
      </c>
      <c r="AH1235">
        <v>0</v>
      </c>
      <c r="AI1235">
        <f t="shared" si="59"/>
        <v>617</v>
      </c>
      <c r="AJ1235">
        <f t="shared" si="60"/>
        <v>124</v>
      </c>
      <c r="AL1235">
        <f t="shared" si="58"/>
        <v>1233</v>
      </c>
      <c r="AM1235" t="e">
        <f>ROUND(SUMIF(AH:AH,$AL1235,$AG:$AG)/'Stats summary'!$B$4/100000/COUNTIF(AH:AH,$AL1235)*100,0)</f>
        <v>#DIV/0!</v>
      </c>
      <c r="AN1235" t="e">
        <f>ROUND(SUMIF(AI:AI,$AL1235,$AG:$AG)/'Stats summary'!$B$4/100000/COUNTIF(AI:AI,$AL1235)*100,0)</f>
        <v>#DIV/0!</v>
      </c>
      <c r="AO1235" t="e">
        <f>ROUND(SUMIF(AJ:AJ,$AL1235,$AG:$AG)/'Stats summary'!$B$4/100000/COUNTIF(AJ:AJ,$AL1235)*100,0)</f>
        <v>#DIV/0!</v>
      </c>
    </row>
    <row r="1236" spans="13:41">
      <c r="M1236">
        <v>2</v>
      </c>
      <c r="N1236">
        <v>326</v>
      </c>
      <c r="O1236">
        <v>83</v>
      </c>
      <c r="P1236">
        <v>27058</v>
      </c>
      <c r="R1236">
        <v>1234</v>
      </c>
      <c r="S1236">
        <v>182</v>
      </c>
      <c r="T1236">
        <v>224588</v>
      </c>
      <c r="AG1236">
        <v>1233</v>
      </c>
      <c r="AH1236">
        <v>0</v>
      </c>
      <c r="AI1236">
        <f t="shared" si="59"/>
        <v>617</v>
      </c>
      <c r="AJ1236">
        <f t="shared" si="60"/>
        <v>124</v>
      </c>
      <c r="AL1236">
        <f t="shared" si="58"/>
        <v>1234</v>
      </c>
      <c r="AM1236" t="e">
        <f>ROUND(SUMIF(AH:AH,$AL1236,$AG:$AG)/'Stats summary'!$B$4/100000/COUNTIF(AH:AH,$AL1236)*100,0)</f>
        <v>#DIV/0!</v>
      </c>
      <c r="AN1236" t="e">
        <f>ROUND(SUMIF(AI:AI,$AL1236,$AG:$AG)/'Stats summary'!$B$4/100000/COUNTIF(AI:AI,$AL1236)*100,0)</f>
        <v>#DIV/0!</v>
      </c>
      <c r="AO1236" t="e">
        <f>ROUND(SUMIF(AJ:AJ,$AL1236,$AG:$AG)/'Stats summary'!$B$4/100000/COUNTIF(AJ:AJ,$AL1236)*100,0)</f>
        <v>#DIV/0!</v>
      </c>
    </row>
    <row r="1237" spans="13:41">
      <c r="M1237">
        <v>0</v>
      </c>
      <c r="N1237">
        <v>327</v>
      </c>
      <c r="O1237">
        <v>300</v>
      </c>
      <c r="P1237">
        <v>98100</v>
      </c>
      <c r="R1237">
        <v>1235</v>
      </c>
      <c r="S1237">
        <v>163</v>
      </c>
      <c r="T1237">
        <v>201305</v>
      </c>
      <c r="AG1237">
        <v>1234</v>
      </c>
      <c r="AH1237">
        <v>0</v>
      </c>
      <c r="AI1237">
        <f t="shared" si="59"/>
        <v>618</v>
      </c>
      <c r="AJ1237">
        <f t="shared" si="60"/>
        <v>124</v>
      </c>
      <c r="AL1237">
        <f t="shared" si="58"/>
        <v>1235</v>
      </c>
      <c r="AM1237" t="e">
        <f>ROUND(SUMIF(AH:AH,$AL1237,$AG:$AG)/'Stats summary'!$B$4/100000/COUNTIF(AH:AH,$AL1237)*100,0)</f>
        <v>#DIV/0!</v>
      </c>
      <c r="AN1237" t="e">
        <f>ROUND(SUMIF(AI:AI,$AL1237,$AG:$AG)/'Stats summary'!$B$4/100000/COUNTIF(AI:AI,$AL1237)*100,0)</f>
        <v>#DIV/0!</v>
      </c>
      <c r="AO1237" t="e">
        <f>ROUND(SUMIF(AJ:AJ,$AL1237,$AG:$AG)/'Stats summary'!$B$4/100000/COUNTIF(AJ:AJ,$AL1237)*100,0)</f>
        <v>#DIV/0!</v>
      </c>
    </row>
    <row r="1238" spans="13:41">
      <c r="M1238">
        <v>1</v>
      </c>
      <c r="N1238">
        <v>327</v>
      </c>
      <c r="O1238">
        <v>4</v>
      </c>
      <c r="P1238">
        <v>1308</v>
      </c>
      <c r="R1238">
        <v>1236</v>
      </c>
      <c r="S1238">
        <v>380</v>
      </c>
      <c r="T1238">
        <v>469680</v>
      </c>
      <c r="AG1238">
        <v>1235</v>
      </c>
      <c r="AH1238">
        <v>0</v>
      </c>
      <c r="AI1238">
        <f t="shared" si="59"/>
        <v>618</v>
      </c>
      <c r="AJ1238">
        <f t="shared" si="60"/>
        <v>124</v>
      </c>
      <c r="AL1238">
        <f t="shared" si="58"/>
        <v>1236</v>
      </c>
      <c r="AM1238" t="e">
        <f>ROUND(SUMIF(AH:AH,$AL1238,$AG:$AG)/'Stats summary'!$B$4/100000/COUNTIF(AH:AH,$AL1238)*100,0)</f>
        <v>#DIV/0!</v>
      </c>
      <c r="AN1238" t="e">
        <f>ROUND(SUMIF(AI:AI,$AL1238,$AG:$AG)/'Stats summary'!$B$4/100000/COUNTIF(AI:AI,$AL1238)*100,0)</f>
        <v>#DIV/0!</v>
      </c>
      <c r="AO1238" t="e">
        <f>ROUND(SUMIF(AJ:AJ,$AL1238,$AG:$AG)/'Stats summary'!$B$4/100000/COUNTIF(AJ:AJ,$AL1238)*100,0)</f>
        <v>#DIV/0!</v>
      </c>
    </row>
    <row r="1239" spans="13:41">
      <c r="M1239">
        <v>2</v>
      </c>
      <c r="N1239">
        <v>327</v>
      </c>
      <c r="O1239">
        <v>205</v>
      </c>
      <c r="P1239">
        <v>67035</v>
      </c>
      <c r="R1239">
        <v>1237</v>
      </c>
      <c r="S1239">
        <v>144</v>
      </c>
      <c r="T1239">
        <v>178128</v>
      </c>
      <c r="AG1239">
        <v>1236</v>
      </c>
      <c r="AH1239">
        <v>0</v>
      </c>
      <c r="AI1239">
        <f t="shared" si="59"/>
        <v>619</v>
      </c>
      <c r="AJ1239">
        <f t="shared" si="60"/>
        <v>124</v>
      </c>
      <c r="AL1239">
        <f t="shared" si="58"/>
        <v>1237</v>
      </c>
      <c r="AM1239" t="e">
        <f>ROUND(SUMIF(AH:AH,$AL1239,$AG:$AG)/'Stats summary'!$B$4/100000/COUNTIF(AH:AH,$AL1239)*100,0)</f>
        <v>#DIV/0!</v>
      </c>
      <c r="AN1239" t="e">
        <f>ROUND(SUMIF(AI:AI,$AL1239,$AG:$AG)/'Stats summary'!$B$4/100000/COUNTIF(AI:AI,$AL1239)*100,0)</f>
        <v>#DIV/0!</v>
      </c>
      <c r="AO1239" t="e">
        <f>ROUND(SUMIF(AJ:AJ,$AL1239,$AG:$AG)/'Stats summary'!$B$4/100000/COUNTIF(AJ:AJ,$AL1239)*100,0)</f>
        <v>#DIV/0!</v>
      </c>
    </row>
    <row r="1240" spans="13:41">
      <c r="M1240">
        <v>3</v>
      </c>
      <c r="N1240">
        <v>327</v>
      </c>
      <c r="O1240">
        <v>1</v>
      </c>
      <c r="P1240">
        <v>327</v>
      </c>
      <c r="R1240">
        <v>1238</v>
      </c>
      <c r="S1240">
        <v>265</v>
      </c>
      <c r="T1240">
        <v>328070</v>
      </c>
      <c r="AG1240">
        <v>1237</v>
      </c>
      <c r="AH1240">
        <v>0</v>
      </c>
      <c r="AI1240">
        <f t="shared" si="59"/>
        <v>619</v>
      </c>
      <c r="AJ1240">
        <f t="shared" si="60"/>
        <v>124</v>
      </c>
      <c r="AL1240">
        <f t="shared" si="58"/>
        <v>1238</v>
      </c>
      <c r="AM1240" t="e">
        <f>ROUND(SUMIF(AH:AH,$AL1240,$AG:$AG)/'Stats summary'!$B$4/100000/COUNTIF(AH:AH,$AL1240)*100,0)</f>
        <v>#DIV/0!</v>
      </c>
      <c r="AN1240" t="e">
        <f>ROUND(SUMIF(AI:AI,$AL1240,$AG:$AG)/'Stats summary'!$B$4/100000/COUNTIF(AI:AI,$AL1240)*100,0)</f>
        <v>#DIV/0!</v>
      </c>
      <c r="AO1240" t="e">
        <f>ROUND(SUMIF(AJ:AJ,$AL1240,$AG:$AG)/'Stats summary'!$B$4/100000/COUNTIF(AJ:AJ,$AL1240)*100,0)</f>
        <v>#DIV/0!</v>
      </c>
    </row>
    <row r="1241" spans="13:41">
      <c r="M1241">
        <v>0</v>
      </c>
      <c r="N1241">
        <v>328</v>
      </c>
      <c r="O1241">
        <v>191</v>
      </c>
      <c r="P1241">
        <v>62648</v>
      </c>
      <c r="R1241">
        <v>1239</v>
      </c>
      <c r="S1241">
        <v>165</v>
      </c>
      <c r="T1241">
        <v>204435</v>
      </c>
      <c r="AG1241">
        <v>1238</v>
      </c>
      <c r="AH1241">
        <v>0</v>
      </c>
      <c r="AI1241">
        <f t="shared" si="59"/>
        <v>620</v>
      </c>
      <c r="AJ1241">
        <f t="shared" si="60"/>
        <v>124</v>
      </c>
      <c r="AL1241">
        <f t="shared" si="58"/>
        <v>1239</v>
      </c>
      <c r="AM1241" t="e">
        <f>ROUND(SUMIF(AH:AH,$AL1241,$AG:$AG)/'Stats summary'!$B$4/100000/COUNTIF(AH:AH,$AL1241)*100,0)</f>
        <v>#DIV/0!</v>
      </c>
      <c r="AN1241" t="e">
        <f>ROUND(SUMIF(AI:AI,$AL1241,$AG:$AG)/'Stats summary'!$B$4/100000/COUNTIF(AI:AI,$AL1241)*100,0)</f>
        <v>#DIV/0!</v>
      </c>
      <c r="AO1241" t="e">
        <f>ROUND(SUMIF(AJ:AJ,$AL1241,$AG:$AG)/'Stats summary'!$B$4/100000/COUNTIF(AJ:AJ,$AL1241)*100,0)</f>
        <v>#DIV/0!</v>
      </c>
    </row>
    <row r="1242" spans="13:41">
      <c r="M1242">
        <v>1</v>
      </c>
      <c r="N1242">
        <v>328</v>
      </c>
      <c r="O1242">
        <v>2658</v>
      </c>
      <c r="P1242">
        <v>871824</v>
      </c>
      <c r="R1242">
        <v>1240</v>
      </c>
      <c r="S1242">
        <v>420</v>
      </c>
      <c r="T1242">
        <v>520800</v>
      </c>
      <c r="AG1242">
        <v>1239</v>
      </c>
      <c r="AH1242">
        <v>0</v>
      </c>
      <c r="AI1242">
        <f t="shared" si="59"/>
        <v>620</v>
      </c>
      <c r="AJ1242">
        <f t="shared" si="60"/>
        <v>124</v>
      </c>
      <c r="AL1242">
        <f t="shared" si="58"/>
        <v>1240</v>
      </c>
      <c r="AM1242" t="e">
        <f>ROUND(SUMIF(AH:AH,$AL1242,$AG:$AG)/'Stats summary'!$B$4/100000/COUNTIF(AH:AH,$AL1242)*100,0)</f>
        <v>#DIV/0!</v>
      </c>
      <c r="AN1242" t="e">
        <f>ROUND(SUMIF(AI:AI,$AL1242,$AG:$AG)/'Stats summary'!$B$4/100000/COUNTIF(AI:AI,$AL1242)*100,0)</f>
        <v>#DIV/0!</v>
      </c>
      <c r="AO1242" t="e">
        <f>ROUND(SUMIF(AJ:AJ,$AL1242,$AG:$AG)/'Stats summary'!$B$4/100000/COUNTIF(AJ:AJ,$AL1242)*100,0)</f>
        <v>#DIV/0!</v>
      </c>
    </row>
    <row r="1243" spans="13:41">
      <c r="M1243">
        <v>2</v>
      </c>
      <c r="N1243">
        <v>328</v>
      </c>
      <c r="O1243">
        <v>256</v>
      </c>
      <c r="P1243">
        <v>83968</v>
      </c>
      <c r="R1243">
        <v>1241</v>
      </c>
      <c r="S1243">
        <v>189</v>
      </c>
      <c r="T1243">
        <v>234549</v>
      </c>
      <c r="AG1243">
        <v>1240</v>
      </c>
      <c r="AH1243">
        <v>0</v>
      </c>
      <c r="AI1243">
        <f t="shared" si="59"/>
        <v>621</v>
      </c>
      <c r="AJ1243">
        <f t="shared" si="60"/>
        <v>125</v>
      </c>
      <c r="AL1243">
        <f t="shared" si="58"/>
        <v>1241</v>
      </c>
      <c r="AM1243" t="e">
        <f>ROUND(SUMIF(AH:AH,$AL1243,$AG:$AG)/'Stats summary'!$B$4/100000/COUNTIF(AH:AH,$AL1243)*100,0)</f>
        <v>#DIV/0!</v>
      </c>
      <c r="AN1243" t="e">
        <f>ROUND(SUMIF(AI:AI,$AL1243,$AG:$AG)/'Stats summary'!$B$4/100000/COUNTIF(AI:AI,$AL1243)*100,0)</f>
        <v>#DIV/0!</v>
      </c>
      <c r="AO1243" t="e">
        <f>ROUND(SUMIF(AJ:AJ,$AL1243,$AG:$AG)/'Stats summary'!$B$4/100000/COUNTIF(AJ:AJ,$AL1243)*100,0)</f>
        <v>#DIV/0!</v>
      </c>
    </row>
    <row r="1244" spans="13:41">
      <c r="M1244">
        <v>3</v>
      </c>
      <c r="N1244">
        <v>328</v>
      </c>
      <c r="O1244">
        <v>1407</v>
      </c>
      <c r="P1244">
        <v>461496</v>
      </c>
      <c r="R1244">
        <v>1242</v>
      </c>
      <c r="S1244">
        <v>203</v>
      </c>
      <c r="T1244">
        <v>252126</v>
      </c>
      <c r="AG1244">
        <v>1241</v>
      </c>
      <c r="AH1244">
        <v>0</v>
      </c>
      <c r="AI1244">
        <f t="shared" si="59"/>
        <v>621</v>
      </c>
      <c r="AJ1244">
        <f t="shared" si="60"/>
        <v>125</v>
      </c>
      <c r="AL1244">
        <f t="shared" si="58"/>
        <v>1242</v>
      </c>
      <c r="AM1244" t="e">
        <f>ROUND(SUMIF(AH:AH,$AL1244,$AG:$AG)/'Stats summary'!$B$4/100000/COUNTIF(AH:AH,$AL1244)*100,0)</f>
        <v>#DIV/0!</v>
      </c>
      <c r="AN1244" t="e">
        <f>ROUND(SUMIF(AI:AI,$AL1244,$AG:$AG)/'Stats summary'!$B$4/100000/COUNTIF(AI:AI,$AL1244)*100,0)</f>
        <v>#DIV/0!</v>
      </c>
      <c r="AO1244" t="e">
        <f>ROUND(SUMIF(AJ:AJ,$AL1244,$AG:$AG)/'Stats summary'!$B$4/100000/COUNTIF(AJ:AJ,$AL1244)*100,0)</f>
        <v>#DIV/0!</v>
      </c>
    </row>
    <row r="1245" spans="13:41">
      <c r="M1245">
        <v>0</v>
      </c>
      <c r="N1245">
        <v>329</v>
      </c>
      <c r="O1245">
        <v>30</v>
      </c>
      <c r="P1245">
        <v>9870</v>
      </c>
      <c r="R1245">
        <v>1243</v>
      </c>
      <c r="S1245">
        <v>172</v>
      </c>
      <c r="T1245">
        <v>213796</v>
      </c>
      <c r="AG1245">
        <v>1242</v>
      </c>
      <c r="AH1245">
        <v>0</v>
      </c>
      <c r="AI1245">
        <f t="shared" si="59"/>
        <v>622</v>
      </c>
      <c r="AJ1245">
        <f t="shared" si="60"/>
        <v>125</v>
      </c>
      <c r="AL1245">
        <f t="shared" si="58"/>
        <v>1243</v>
      </c>
      <c r="AM1245" t="e">
        <f>ROUND(SUMIF(AH:AH,$AL1245,$AG:$AG)/'Stats summary'!$B$4/100000/COUNTIF(AH:AH,$AL1245)*100,0)</f>
        <v>#DIV/0!</v>
      </c>
      <c r="AN1245" t="e">
        <f>ROUND(SUMIF(AI:AI,$AL1245,$AG:$AG)/'Stats summary'!$B$4/100000/COUNTIF(AI:AI,$AL1245)*100,0)</f>
        <v>#DIV/0!</v>
      </c>
      <c r="AO1245" t="e">
        <f>ROUND(SUMIF(AJ:AJ,$AL1245,$AG:$AG)/'Stats summary'!$B$4/100000/COUNTIF(AJ:AJ,$AL1245)*100,0)</f>
        <v>#DIV/0!</v>
      </c>
    </row>
    <row r="1246" spans="13:41">
      <c r="M1246">
        <v>1</v>
      </c>
      <c r="N1246">
        <v>329</v>
      </c>
      <c r="O1246">
        <v>1</v>
      </c>
      <c r="P1246">
        <v>329</v>
      </c>
      <c r="R1246">
        <v>1244</v>
      </c>
      <c r="S1246">
        <v>369</v>
      </c>
      <c r="T1246">
        <v>459036</v>
      </c>
      <c r="AG1246">
        <v>1243</v>
      </c>
      <c r="AH1246">
        <v>0</v>
      </c>
      <c r="AI1246">
        <f t="shared" si="59"/>
        <v>622</v>
      </c>
      <c r="AJ1246">
        <f t="shared" si="60"/>
        <v>125</v>
      </c>
      <c r="AL1246">
        <f t="shared" si="58"/>
        <v>1244</v>
      </c>
      <c r="AM1246" t="e">
        <f>ROUND(SUMIF(AH:AH,$AL1246,$AG:$AG)/'Stats summary'!$B$4/100000/COUNTIF(AH:AH,$AL1246)*100,0)</f>
        <v>#DIV/0!</v>
      </c>
      <c r="AN1246" t="e">
        <f>ROUND(SUMIF(AI:AI,$AL1246,$AG:$AG)/'Stats summary'!$B$4/100000/COUNTIF(AI:AI,$AL1246)*100,0)</f>
        <v>#DIV/0!</v>
      </c>
      <c r="AO1246" t="e">
        <f>ROUND(SUMIF(AJ:AJ,$AL1246,$AG:$AG)/'Stats summary'!$B$4/100000/COUNTIF(AJ:AJ,$AL1246)*100,0)</f>
        <v>#DIV/0!</v>
      </c>
    </row>
    <row r="1247" spans="13:41">
      <c r="M1247">
        <v>2</v>
      </c>
      <c r="N1247">
        <v>329</v>
      </c>
      <c r="O1247">
        <v>27</v>
      </c>
      <c r="P1247">
        <v>8883</v>
      </c>
      <c r="R1247">
        <v>1245</v>
      </c>
      <c r="S1247">
        <v>140</v>
      </c>
      <c r="T1247">
        <v>174300</v>
      </c>
      <c r="AG1247">
        <v>1244</v>
      </c>
      <c r="AH1247">
        <v>0</v>
      </c>
      <c r="AI1247">
        <f t="shared" si="59"/>
        <v>623</v>
      </c>
      <c r="AJ1247">
        <f t="shared" si="60"/>
        <v>125</v>
      </c>
      <c r="AL1247">
        <f t="shared" si="58"/>
        <v>1245</v>
      </c>
      <c r="AM1247" t="e">
        <f>ROUND(SUMIF(AH:AH,$AL1247,$AG:$AG)/'Stats summary'!$B$4/100000/COUNTIF(AH:AH,$AL1247)*100,0)</f>
        <v>#DIV/0!</v>
      </c>
      <c r="AN1247" t="e">
        <f>ROUND(SUMIF(AI:AI,$AL1247,$AG:$AG)/'Stats summary'!$B$4/100000/COUNTIF(AI:AI,$AL1247)*100,0)</f>
        <v>#DIV/0!</v>
      </c>
      <c r="AO1247" t="e">
        <f>ROUND(SUMIF(AJ:AJ,$AL1247,$AG:$AG)/'Stats summary'!$B$4/100000/COUNTIF(AJ:AJ,$AL1247)*100,0)</f>
        <v>#DIV/0!</v>
      </c>
    </row>
    <row r="1248" spans="13:41">
      <c r="M1248">
        <v>3</v>
      </c>
      <c r="N1248">
        <v>329</v>
      </c>
      <c r="O1248">
        <v>6</v>
      </c>
      <c r="P1248">
        <v>1974</v>
      </c>
      <c r="R1248">
        <v>1246</v>
      </c>
      <c r="S1248">
        <v>238</v>
      </c>
      <c r="T1248">
        <v>296548</v>
      </c>
      <c r="AG1248">
        <v>1245</v>
      </c>
      <c r="AH1248">
        <v>0</v>
      </c>
      <c r="AI1248">
        <f t="shared" si="59"/>
        <v>623</v>
      </c>
      <c r="AJ1248">
        <f t="shared" si="60"/>
        <v>125</v>
      </c>
      <c r="AL1248">
        <f t="shared" si="58"/>
        <v>1246</v>
      </c>
      <c r="AM1248" t="e">
        <f>ROUND(SUMIF(AH:AH,$AL1248,$AG:$AG)/'Stats summary'!$B$4/100000/COUNTIF(AH:AH,$AL1248)*100,0)</f>
        <v>#DIV/0!</v>
      </c>
      <c r="AN1248" t="e">
        <f>ROUND(SUMIF(AI:AI,$AL1248,$AG:$AG)/'Stats summary'!$B$4/100000/COUNTIF(AI:AI,$AL1248)*100,0)</f>
        <v>#DIV/0!</v>
      </c>
      <c r="AO1248" t="e">
        <f>ROUND(SUMIF(AJ:AJ,$AL1248,$AG:$AG)/'Stats summary'!$B$4/100000/COUNTIF(AJ:AJ,$AL1248)*100,0)</f>
        <v>#DIV/0!</v>
      </c>
    </row>
    <row r="1249" spans="13:41">
      <c r="M1249">
        <v>0</v>
      </c>
      <c r="N1249">
        <v>330</v>
      </c>
      <c r="O1249">
        <v>118</v>
      </c>
      <c r="P1249">
        <v>38940</v>
      </c>
      <c r="R1249">
        <v>1247</v>
      </c>
      <c r="S1249">
        <v>143</v>
      </c>
      <c r="T1249">
        <v>178321</v>
      </c>
      <c r="AG1249">
        <v>1246</v>
      </c>
      <c r="AH1249">
        <v>0</v>
      </c>
      <c r="AI1249">
        <f t="shared" si="59"/>
        <v>624</v>
      </c>
      <c r="AJ1249">
        <f t="shared" si="60"/>
        <v>125</v>
      </c>
      <c r="AL1249">
        <f t="shared" si="58"/>
        <v>1247</v>
      </c>
      <c r="AM1249" t="e">
        <f>ROUND(SUMIF(AH:AH,$AL1249,$AG:$AG)/'Stats summary'!$B$4/100000/COUNTIF(AH:AH,$AL1249)*100,0)</f>
        <v>#DIV/0!</v>
      </c>
      <c r="AN1249" t="e">
        <f>ROUND(SUMIF(AI:AI,$AL1249,$AG:$AG)/'Stats summary'!$B$4/100000/COUNTIF(AI:AI,$AL1249)*100,0)</f>
        <v>#DIV/0!</v>
      </c>
      <c r="AO1249" t="e">
        <f>ROUND(SUMIF(AJ:AJ,$AL1249,$AG:$AG)/'Stats summary'!$B$4/100000/COUNTIF(AJ:AJ,$AL1249)*100,0)</f>
        <v>#DIV/0!</v>
      </c>
    </row>
    <row r="1250" spans="13:41">
      <c r="M1250">
        <v>1</v>
      </c>
      <c r="N1250">
        <v>330</v>
      </c>
      <c r="O1250">
        <v>7</v>
      </c>
      <c r="P1250">
        <v>2310</v>
      </c>
      <c r="R1250">
        <v>1248</v>
      </c>
      <c r="S1250">
        <v>1587</v>
      </c>
      <c r="T1250">
        <v>1980576</v>
      </c>
      <c r="AG1250">
        <v>1247</v>
      </c>
      <c r="AH1250">
        <v>0</v>
      </c>
      <c r="AI1250">
        <f t="shared" si="59"/>
        <v>624</v>
      </c>
      <c r="AJ1250">
        <f t="shared" si="60"/>
        <v>125</v>
      </c>
      <c r="AL1250">
        <f t="shared" si="58"/>
        <v>1248</v>
      </c>
      <c r="AM1250" t="e">
        <f>ROUND(SUMIF(AH:AH,$AL1250,$AG:$AG)/'Stats summary'!$B$4/100000/COUNTIF(AH:AH,$AL1250)*100,0)</f>
        <v>#DIV/0!</v>
      </c>
      <c r="AN1250" t="e">
        <f>ROUND(SUMIF(AI:AI,$AL1250,$AG:$AG)/'Stats summary'!$B$4/100000/COUNTIF(AI:AI,$AL1250)*100,0)</f>
        <v>#DIV/0!</v>
      </c>
      <c r="AO1250" t="e">
        <f>ROUND(SUMIF(AJ:AJ,$AL1250,$AG:$AG)/'Stats summary'!$B$4/100000/COUNTIF(AJ:AJ,$AL1250)*100,0)</f>
        <v>#DIV/0!</v>
      </c>
    </row>
    <row r="1251" spans="13:41">
      <c r="M1251">
        <v>2</v>
      </c>
      <c r="N1251">
        <v>330</v>
      </c>
      <c r="O1251">
        <v>414</v>
      </c>
      <c r="P1251">
        <v>136620</v>
      </c>
      <c r="R1251">
        <v>1249</v>
      </c>
      <c r="S1251">
        <v>152</v>
      </c>
      <c r="T1251">
        <v>189848</v>
      </c>
      <c r="AG1251">
        <v>1248</v>
      </c>
      <c r="AH1251">
        <v>0</v>
      </c>
      <c r="AI1251">
        <f t="shared" si="59"/>
        <v>625</v>
      </c>
      <c r="AJ1251">
        <f t="shared" si="60"/>
        <v>125</v>
      </c>
      <c r="AL1251">
        <f t="shared" si="58"/>
        <v>1249</v>
      </c>
      <c r="AM1251" t="e">
        <f>ROUND(SUMIF(AH:AH,$AL1251,$AG:$AG)/'Stats summary'!$B$4/100000/COUNTIF(AH:AH,$AL1251)*100,0)</f>
        <v>#DIV/0!</v>
      </c>
      <c r="AN1251" t="e">
        <f>ROUND(SUMIF(AI:AI,$AL1251,$AG:$AG)/'Stats summary'!$B$4/100000/COUNTIF(AI:AI,$AL1251)*100,0)</f>
        <v>#DIV/0!</v>
      </c>
      <c r="AO1251" t="e">
        <f>ROUND(SUMIF(AJ:AJ,$AL1251,$AG:$AG)/'Stats summary'!$B$4/100000/COUNTIF(AJ:AJ,$AL1251)*100,0)</f>
        <v>#DIV/0!</v>
      </c>
    </row>
    <row r="1252" spans="13:41">
      <c r="M1252">
        <v>3</v>
      </c>
      <c r="N1252">
        <v>330</v>
      </c>
      <c r="O1252">
        <v>18</v>
      </c>
      <c r="P1252">
        <v>5940</v>
      </c>
      <c r="R1252">
        <v>1250</v>
      </c>
      <c r="S1252">
        <v>216</v>
      </c>
      <c r="T1252">
        <v>270000</v>
      </c>
      <c r="AG1252">
        <v>1249</v>
      </c>
      <c r="AH1252">
        <v>0</v>
      </c>
      <c r="AI1252">
        <f t="shared" si="59"/>
        <v>625</v>
      </c>
      <c r="AJ1252">
        <f t="shared" si="60"/>
        <v>125</v>
      </c>
      <c r="AL1252">
        <f t="shared" si="58"/>
        <v>1250</v>
      </c>
      <c r="AM1252" t="e">
        <f>ROUND(SUMIF(AH:AH,$AL1252,$AG:$AG)/'Stats summary'!$B$4/100000/COUNTIF(AH:AH,$AL1252)*100,0)</f>
        <v>#DIV/0!</v>
      </c>
      <c r="AN1252" t="e">
        <f>ROUND(SUMIF(AI:AI,$AL1252,$AG:$AG)/'Stats summary'!$B$4/100000/COUNTIF(AI:AI,$AL1252)*100,0)</f>
        <v>#DIV/0!</v>
      </c>
      <c r="AO1252" t="e">
        <f>ROUND(SUMIF(AJ:AJ,$AL1252,$AG:$AG)/'Stats summary'!$B$4/100000/COUNTIF(AJ:AJ,$AL1252)*100,0)</f>
        <v>#DIV/0!</v>
      </c>
    </row>
    <row r="1253" spans="13:41">
      <c r="M1253">
        <v>0</v>
      </c>
      <c r="N1253">
        <v>331</v>
      </c>
      <c r="O1253">
        <v>105</v>
      </c>
      <c r="P1253">
        <v>34755</v>
      </c>
      <c r="R1253">
        <v>1251</v>
      </c>
      <c r="S1253">
        <v>166</v>
      </c>
      <c r="T1253">
        <v>207666</v>
      </c>
      <c r="AG1253">
        <v>1250</v>
      </c>
      <c r="AH1253">
        <v>0</v>
      </c>
      <c r="AI1253">
        <f t="shared" si="59"/>
        <v>626</v>
      </c>
      <c r="AJ1253">
        <f t="shared" si="60"/>
        <v>126</v>
      </c>
      <c r="AL1253">
        <f t="shared" si="58"/>
        <v>1251</v>
      </c>
      <c r="AM1253" t="e">
        <f>ROUND(SUMIF(AH:AH,$AL1253,$AG:$AG)/'Stats summary'!$B$4/100000/COUNTIF(AH:AH,$AL1253)*100,0)</f>
        <v>#DIV/0!</v>
      </c>
      <c r="AN1253" t="e">
        <f>ROUND(SUMIF(AI:AI,$AL1253,$AG:$AG)/'Stats summary'!$B$4/100000/COUNTIF(AI:AI,$AL1253)*100,0)</f>
        <v>#DIV/0!</v>
      </c>
      <c r="AO1253" t="e">
        <f>ROUND(SUMIF(AJ:AJ,$AL1253,$AG:$AG)/'Stats summary'!$B$4/100000/COUNTIF(AJ:AJ,$AL1253)*100,0)</f>
        <v>#DIV/0!</v>
      </c>
    </row>
    <row r="1254" spans="13:41">
      <c r="M1254">
        <v>1</v>
      </c>
      <c r="N1254">
        <v>331</v>
      </c>
      <c r="O1254">
        <v>10</v>
      </c>
      <c r="P1254">
        <v>3310</v>
      </c>
      <c r="R1254">
        <v>1252</v>
      </c>
      <c r="S1254">
        <v>396</v>
      </c>
      <c r="T1254">
        <v>495792</v>
      </c>
      <c r="AG1254">
        <v>1251</v>
      </c>
      <c r="AH1254">
        <v>0</v>
      </c>
      <c r="AI1254">
        <f t="shared" si="59"/>
        <v>626</v>
      </c>
      <c r="AJ1254">
        <f t="shared" si="60"/>
        <v>126</v>
      </c>
      <c r="AL1254">
        <f t="shared" si="58"/>
        <v>1252</v>
      </c>
      <c r="AM1254" t="e">
        <f>ROUND(SUMIF(AH:AH,$AL1254,$AG:$AG)/'Stats summary'!$B$4/100000/COUNTIF(AH:AH,$AL1254)*100,0)</f>
        <v>#DIV/0!</v>
      </c>
      <c r="AN1254" t="e">
        <f>ROUND(SUMIF(AI:AI,$AL1254,$AG:$AG)/'Stats summary'!$B$4/100000/COUNTIF(AI:AI,$AL1254)*100,0)</f>
        <v>#DIV/0!</v>
      </c>
      <c r="AO1254" t="e">
        <f>ROUND(SUMIF(AJ:AJ,$AL1254,$AG:$AG)/'Stats summary'!$B$4/100000/COUNTIF(AJ:AJ,$AL1254)*100,0)</f>
        <v>#DIV/0!</v>
      </c>
    </row>
    <row r="1255" spans="13:41">
      <c r="M1255">
        <v>2</v>
      </c>
      <c r="N1255">
        <v>331</v>
      </c>
      <c r="O1255">
        <v>23</v>
      </c>
      <c r="P1255">
        <v>7613</v>
      </c>
      <c r="R1255">
        <v>1253</v>
      </c>
      <c r="S1255">
        <v>138</v>
      </c>
      <c r="T1255">
        <v>172914</v>
      </c>
      <c r="AG1255">
        <v>1252</v>
      </c>
      <c r="AH1255">
        <v>0</v>
      </c>
      <c r="AI1255">
        <f t="shared" si="59"/>
        <v>627</v>
      </c>
      <c r="AJ1255">
        <f t="shared" si="60"/>
        <v>126</v>
      </c>
      <c r="AL1255">
        <f t="shared" si="58"/>
        <v>1253</v>
      </c>
      <c r="AM1255" t="e">
        <f>ROUND(SUMIF(AH:AH,$AL1255,$AG:$AG)/'Stats summary'!$B$4/100000/COUNTIF(AH:AH,$AL1255)*100,0)</f>
        <v>#DIV/0!</v>
      </c>
      <c r="AN1255" t="e">
        <f>ROUND(SUMIF(AI:AI,$AL1255,$AG:$AG)/'Stats summary'!$B$4/100000/COUNTIF(AI:AI,$AL1255)*100,0)</f>
        <v>#DIV/0!</v>
      </c>
      <c r="AO1255" t="e">
        <f>ROUND(SUMIF(AJ:AJ,$AL1255,$AG:$AG)/'Stats summary'!$B$4/100000/COUNTIF(AJ:AJ,$AL1255)*100,0)</f>
        <v>#DIV/0!</v>
      </c>
    </row>
    <row r="1256" spans="13:41">
      <c r="M1256">
        <v>0</v>
      </c>
      <c r="N1256">
        <v>332</v>
      </c>
      <c r="O1256">
        <v>580</v>
      </c>
      <c r="P1256">
        <v>192560</v>
      </c>
      <c r="R1256">
        <v>1254</v>
      </c>
      <c r="S1256">
        <v>256</v>
      </c>
      <c r="T1256">
        <v>321024</v>
      </c>
      <c r="AG1256">
        <v>1253</v>
      </c>
      <c r="AH1256">
        <v>0</v>
      </c>
      <c r="AI1256">
        <f t="shared" si="59"/>
        <v>627</v>
      </c>
      <c r="AJ1256">
        <f t="shared" si="60"/>
        <v>126</v>
      </c>
      <c r="AL1256">
        <f t="shared" si="58"/>
        <v>1254</v>
      </c>
      <c r="AM1256" t="e">
        <f>ROUND(SUMIF(AH:AH,$AL1256,$AG:$AG)/'Stats summary'!$B$4/100000/COUNTIF(AH:AH,$AL1256)*100,0)</f>
        <v>#DIV/0!</v>
      </c>
      <c r="AN1256" t="e">
        <f>ROUND(SUMIF(AI:AI,$AL1256,$AG:$AG)/'Stats summary'!$B$4/100000/COUNTIF(AI:AI,$AL1256)*100,0)</f>
        <v>#DIV/0!</v>
      </c>
      <c r="AO1256" t="e">
        <f>ROUND(SUMIF(AJ:AJ,$AL1256,$AG:$AG)/'Stats summary'!$B$4/100000/COUNTIF(AJ:AJ,$AL1256)*100,0)</f>
        <v>#DIV/0!</v>
      </c>
    </row>
    <row r="1257" spans="13:41">
      <c r="M1257">
        <v>1</v>
      </c>
      <c r="N1257">
        <v>332</v>
      </c>
      <c r="O1257">
        <v>1921</v>
      </c>
      <c r="P1257">
        <v>637772</v>
      </c>
      <c r="R1257">
        <v>1255</v>
      </c>
      <c r="S1257">
        <v>172</v>
      </c>
      <c r="T1257">
        <v>215860</v>
      </c>
      <c r="AG1257">
        <v>1254</v>
      </c>
      <c r="AH1257">
        <v>0</v>
      </c>
      <c r="AI1257">
        <f t="shared" si="59"/>
        <v>628</v>
      </c>
      <c r="AJ1257">
        <f t="shared" si="60"/>
        <v>126</v>
      </c>
      <c r="AL1257">
        <f t="shared" si="58"/>
        <v>1255</v>
      </c>
      <c r="AM1257" t="e">
        <f>ROUND(SUMIF(AH:AH,$AL1257,$AG:$AG)/'Stats summary'!$B$4/100000/COUNTIF(AH:AH,$AL1257)*100,0)</f>
        <v>#DIV/0!</v>
      </c>
      <c r="AN1257" t="e">
        <f>ROUND(SUMIF(AI:AI,$AL1257,$AG:$AG)/'Stats summary'!$B$4/100000/COUNTIF(AI:AI,$AL1257)*100,0)</f>
        <v>#DIV/0!</v>
      </c>
      <c r="AO1257" t="e">
        <f>ROUND(SUMIF(AJ:AJ,$AL1257,$AG:$AG)/'Stats summary'!$B$4/100000/COUNTIF(AJ:AJ,$AL1257)*100,0)</f>
        <v>#DIV/0!</v>
      </c>
    </row>
    <row r="1258" spans="13:41">
      <c r="M1258">
        <v>2</v>
      </c>
      <c r="N1258">
        <v>332</v>
      </c>
      <c r="O1258">
        <v>251</v>
      </c>
      <c r="P1258">
        <v>83332</v>
      </c>
      <c r="R1258">
        <v>1256</v>
      </c>
      <c r="S1258">
        <v>464</v>
      </c>
      <c r="T1258">
        <v>582784</v>
      </c>
      <c r="AG1258">
        <v>1255</v>
      </c>
      <c r="AH1258">
        <v>0</v>
      </c>
      <c r="AI1258">
        <f t="shared" si="59"/>
        <v>628</v>
      </c>
      <c r="AJ1258">
        <f t="shared" si="60"/>
        <v>126</v>
      </c>
      <c r="AL1258">
        <f t="shared" si="58"/>
        <v>1256</v>
      </c>
      <c r="AM1258" t="e">
        <f>ROUND(SUMIF(AH:AH,$AL1258,$AG:$AG)/'Stats summary'!$B$4/100000/COUNTIF(AH:AH,$AL1258)*100,0)</f>
        <v>#DIV/0!</v>
      </c>
      <c r="AN1258" t="e">
        <f>ROUND(SUMIF(AI:AI,$AL1258,$AG:$AG)/'Stats summary'!$B$4/100000/COUNTIF(AI:AI,$AL1258)*100,0)</f>
        <v>#DIV/0!</v>
      </c>
      <c r="AO1258" t="e">
        <f>ROUND(SUMIF(AJ:AJ,$AL1258,$AG:$AG)/'Stats summary'!$B$4/100000/COUNTIF(AJ:AJ,$AL1258)*100,0)</f>
        <v>#DIV/0!</v>
      </c>
    </row>
    <row r="1259" spans="13:41">
      <c r="M1259">
        <v>3</v>
      </c>
      <c r="N1259">
        <v>332</v>
      </c>
      <c r="O1259">
        <v>612</v>
      </c>
      <c r="P1259">
        <v>203184</v>
      </c>
      <c r="R1259">
        <v>1257</v>
      </c>
      <c r="S1259">
        <v>183</v>
      </c>
      <c r="T1259">
        <v>230031</v>
      </c>
      <c r="AG1259">
        <v>1256</v>
      </c>
      <c r="AH1259">
        <v>0</v>
      </c>
      <c r="AI1259">
        <f t="shared" si="59"/>
        <v>629</v>
      </c>
      <c r="AJ1259">
        <f t="shared" si="60"/>
        <v>126</v>
      </c>
      <c r="AL1259">
        <f t="shared" si="58"/>
        <v>1257</v>
      </c>
      <c r="AM1259" t="e">
        <f>ROUND(SUMIF(AH:AH,$AL1259,$AG:$AG)/'Stats summary'!$B$4/100000/COUNTIF(AH:AH,$AL1259)*100,0)</f>
        <v>#DIV/0!</v>
      </c>
      <c r="AN1259" t="e">
        <f>ROUND(SUMIF(AI:AI,$AL1259,$AG:$AG)/'Stats summary'!$B$4/100000/COUNTIF(AI:AI,$AL1259)*100,0)</f>
        <v>#DIV/0!</v>
      </c>
      <c r="AO1259" t="e">
        <f>ROUND(SUMIF(AJ:AJ,$AL1259,$AG:$AG)/'Stats summary'!$B$4/100000/COUNTIF(AJ:AJ,$AL1259)*100,0)</f>
        <v>#DIV/0!</v>
      </c>
    </row>
    <row r="1260" spans="13:41">
      <c r="M1260">
        <v>0</v>
      </c>
      <c r="N1260">
        <v>333</v>
      </c>
      <c r="O1260">
        <v>55</v>
      </c>
      <c r="P1260">
        <v>18315</v>
      </c>
      <c r="R1260">
        <v>1258</v>
      </c>
      <c r="S1260">
        <v>210</v>
      </c>
      <c r="T1260">
        <v>264180</v>
      </c>
      <c r="AG1260">
        <v>1257</v>
      </c>
      <c r="AH1260">
        <v>0</v>
      </c>
      <c r="AI1260">
        <f t="shared" si="59"/>
        <v>629</v>
      </c>
      <c r="AJ1260">
        <f t="shared" si="60"/>
        <v>126</v>
      </c>
      <c r="AL1260">
        <f t="shared" si="58"/>
        <v>1258</v>
      </c>
      <c r="AM1260" t="e">
        <f>ROUND(SUMIF(AH:AH,$AL1260,$AG:$AG)/'Stats summary'!$B$4/100000/COUNTIF(AH:AH,$AL1260)*100,0)</f>
        <v>#DIV/0!</v>
      </c>
      <c r="AN1260" t="e">
        <f>ROUND(SUMIF(AI:AI,$AL1260,$AG:$AG)/'Stats summary'!$B$4/100000/COUNTIF(AI:AI,$AL1260)*100,0)</f>
        <v>#DIV/0!</v>
      </c>
      <c r="AO1260" t="e">
        <f>ROUND(SUMIF(AJ:AJ,$AL1260,$AG:$AG)/'Stats summary'!$B$4/100000/COUNTIF(AJ:AJ,$AL1260)*100,0)</f>
        <v>#DIV/0!</v>
      </c>
    </row>
    <row r="1261" spans="13:41">
      <c r="M1261">
        <v>1</v>
      </c>
      <c r="N1261">
        <v>333</v>
      </c>
      <c r="O1261">
        <v>3</v>
      </c>
      <c r="P1261">
        <v>999</v>
      </c>
      <c r="R1261">
        <v>1259</v>
      </c>
      <c r="S1261">
        <v>143</v>
      </c>
      <c r="T1261">
        <v>180037</v>
      </c>
      <c r="AG1261">
        <v>1258</v>
      </c>
      <c r="AH1261">
        <v>0</v>
      </c>
      <c r="AI1261">
        <f t="shared" si="59"/>
        <v>630</v>
      </c>
      <c r="AJ1261">
        <f t="shared" si="60"/>
        <v>126</v>
      </c>
      <c r="AL1261">
        <f t="shared" si="58"/>
        <v>1259</v>
      </c>
      <c r="AM1261" t="e">
        <f>ROUND(SUMIF(AH:AH,$AL1261,$AG:$AG)/'Stats summary'!$B$4/100000/COUNTIF(AH:AH,$AL1261)*100,0)</f>
        <v>#DIV/0!</v>
      </c>
      <c r="AN1261" t="e">
        <f>ROUND(SUMIF(AI:AI,$AL1261,$AG:$AG)/'Stats summary'!$B$4/100000/COUNTIF(AI:AI,$AL1261)*100,0)</f>
        <v>#DIV/0!</v>
      </c>
      <c r="AO1261" t="e">
        <f>ROUND(SUMIF(AJ:AJ,$AL1261,$AG:$AG)/'Stats summary'!$B$4/100000/COUNTIF(AJ:AJ,$AL1261)*100,0)</f>
        <v>#DIV/0!</v>
      </c>
    </row>
    <row r="1262" spans="13:41">
      <c r="M1262">
        <v>2</v>
      </c>
      <c r="N1262">
        <v>333</v>
      </c>
      <c r="O1262">
        <v>252</v>
      </c>
      <c r="P1262">
        <v>83916</v>
      </c>
      <c r="R1262">
        <v>1260</v>
      </c>
      <c r="S1262">
        <v>463</v>
      </c>
      <c r="T1262">
        <v>583380</v>
      </c>
      <c r="AG1262">
        <v>1259</v>
      </c>
      <c r="AH1262">
        <v>0</v>
      </c>
      <c r="AI1262">
        <f t="shared" si="59"/>
        <v>630</v>
      </c>
      <c r="AJ1262">
        <f t="shared" si="60"/>
        <v>126</v>
      </c>
      <c r="AL1262">
        <f t="shared" si="58"/>
        <v>1260</v>
      </c>
      <c r="AM1262" t="e">
        <f>ROUND(SUMIF(AH:AH,$AL1262,$AG:$AG)/'Stats summary'!$B$4/100000/COUNTIF(AH:AH,$AL1262)*100,0)</f>
        <v>#DIV/0!</v>
      </c>
      <c r="AN1262" t="e">
        <f>ROUND(SUMIF(AI:AI,$AL1262,$AG:$AG)/'Stats summary'!$B$4/100000/COUNTIF(AI:AI,$AL1262)*100,0)</f>
        <v>#DIV/0!</v>
      </c>
      <c r="AO1262" t="e">
        <f>ROUND(SUMIF(AJ:AJ,$AL1262,$AG:$AG)/'Stats summary'!$B$4/100000/COUNTIF(AJ:AJ,$AL1262)*100,0)</f>
        <v>#DIV/0!</v>
      </c>
    </row>
    <row r="1263" spans="13:41">
      <c r="M1263">
        <v>3</v>
      </c>
      <c r="N1263">
        <v>333</v>
      </c>
      <c r="O1263">
        <v>3</v>
      </c>
      <c r="P1263">
        <v>999</v>
      </c>
      <c r="R1263">
        <v>1261</v>
      </c>
      <c r="S1263">
        <v>112</v>
      </c>
      <c r="T1263">
        <v>141232</v>
      </c>
      <c r="AG1263">
        <v>1260</v>
      </c>
      <c r="AH1263">
        <v>0</v>
      </c>
      <c r="AI1263">
        <f t="shared" si="59"/>
        <v>631</v>
      </c>
      <c r="AJ1263">
        <f t="shared" si="60"/>
        <v>127</v>
      </c>
      <c r="AL1263">
        <f t="shared" si="58"/>
        <v>1261</v>
      </c>
      <c r="AM1263" t="e">
        <f>ROUND(SUMIF(AH:AH,$AL1263,$AG:$AG)/'Stats summary'!$B$4/100000/COUNTIF(AH:AH,$AL1263)*100,0)</f>
        <v>#DIV/0!</v>
      </c>
      <c r="AN1263" t="e">
        <f>ROUND(SUMIF(AI:AI,$AL1263,$AG:$AG)/'Stats summary'!$B$4/100000/COUNTIF(AI:AI,$AL1263)*100,0)</f>
        <v>#DIV/0!</v>
      </c>
      <c r="AO1263" t="e">
        <f>ROUND(SUMIF(AJ:AJ,$AL1263,$AG:$AG)/'Stats summary'!$B$4/100000/COUNTIF(AJ:AJ,$AL1263)*100,0)</f>
        <v>#DIV/0!</v>
      </c>
    </row>
    <row r="1264" spans="13:41">
      <c r="M1264">
        <v>0</v>
      </c>
      <c r="N1264">
        <v>334</v>
      </c>
      <c r="O1264">
        <v>253</v>
      </c>
      <c r="P1264">
        <v>84502</v>
      </c>
      <c r="R1264">
        <v>1262</v>
      </c>
      <c r="S1264">
        <v>248</v>
      </c>
      <c r="T1264">
        <v>312976</v>
      </c>
      <c r="AG1264">
        <v>1261</v>
      </c>
      <c r="AH1264">
        <v>0</v>
      </c>
      <c r="AI1264">
        <f t="shared" si="59"/>
        <v>631</v>
      </c>
      <c r="AJ1264">
        <f t="shared" si="60"/>
        <v>127</v>
      </c>
      <c r="AL1264">
        <f t="shared" si="58"/>
        <v>1262</v>
      </c>
      <c r="AM1264" t="e">
        <f>ROUND(SUMIF(AH:AH,$AL1264,$AG:$AG)/'Stats summary'!$B$4/100000/COUNTIF(AH:AH,$AL1264)*100,0)</f>
        <v>#DIV/0!</v>
      </c>
      <c r="AN1264" t="e">
        <f>ROUND(SUMIF(AI:AI,$AL1264,$AG:$AG)/'Stats summary'!$B$4/100000/COUNTIF(AI:AI,$AL1264)*100,0)</f>
        <v>#DIV/0!</v>
      </c>
      <c r="AO1264" t="e">
        <f>ROUND(SUMIF(AJ:AJ,$AL1264,$AG:$AG)/'Stats summary'!$B$4/100000/COUNTIF(AJ:AJ,$AL1264)*100,0)</f>
        <v>#DIV/0!</v>
      </c>
    </row>
    <row r="1265" spans="13:41">
      <c r="M1265">
        <v>1</v>
      </c>
      <c r="N1265">
        <v>334</v>
      </c>
      <c r="O1265">
        <v>3</v>
      </c>
      <c r="P1265">
        <v>1002</v>
      </c>
      <c r="R1265">
        <v>1263</v>
      </c>
      <c r="S1265">
        <v>197</v>
      </c>
      <c r="T1265">
        <v>248811</v>
      </c>
      <c r="AG1265">
        <v>1262</v>
      </c>
      <c r="AH1265">
        <v>0</v>
      </c>
      <c r="AI1265">
        <f t="shared" si="59"/>
        <v>632</v>
      </c>
      <c r="AJ1265">
        <f t="shared" si="60"/>
        <v>127</v>
      </c>
      <c r="AL1265">
        <f t="shared" si="58"/>
        <v>1263</v>
      </c>
      <c r="AM1265" t="e">
        <f>ROUND(SUMIF(AH:AH,$AL1265,$AG:$AG)/'Stats summary'!$B$4/100000/COUNTIF(AH:AH,$AL1265)*100,0)</f>
        <v>#DIV/0!</v>
      </c>
      <c r="AN1265" t="e">
        <f>ROUND(SUMIF(AI:AI,$AL1265,$AG:$AG)/'Stats summary'!$B$4/100000/COUNTIF(AI:AI,$AL1265)*100,0)</f>
        <v>#DIV/0!</v>
      </c>
      <c r="AO1265" t="e">
        <f>ROUND(SUMIF(AJ:AJ,$AL1265,$AG:$AG)/'Stats summary'!$B$4/100000/COUNTIF(AJ:AJ,$AL1265)*100,0)</f>
        <v>#DIV/0!</v>
      </c>
    </row>
    <row r="1266" spans="13:41">
      <c r="M1266">
        <v>2</v>
      </c>
      <c r="N1266">
        <v>334</v>
      </c>
      <c r="O1266">
        <v>133</v>
      </c>
      <c r="P1266">
        <v>44422</v>
      </c>
      <c r="R1266">
        <v>1264</v>
      </c>
      <c r="S1266">
        <v>608</v>
      </c>
      <c r="T1266">
        <v>768512</v>
      </c>
      <c r="AG1266">
        <v>1263</v>
      </c>
      <c r="AH1266">
        <v>0</v>
      </c>
      <c r="AI1266">
        <f t="shared" si="59"/>
        <v>632</v>
      </c>
      <c r="AJ1266">
        <f t="shared" si="60"/>
        <v>127</v>
      </c>
      <c r="AL1266">
        <f t="shared" si="58"/>
        <v>1264</v>
      </c>
      <c r="AM1266" t="e">
        <f>ROUND(SUMIF(AH:AH,$AL1266,$AG:$AG)/'Stats summary'!$B$4/100000/COUNTIF(AH:AH,$AL1266)*100,0)</f>
        <v>#DIV/0!</v>
      </c>
      <c r="AN1266" t="e">
        <f>ROUND(SUMIF(AI:AI,$AL1266,$AG:$AG)/'Stats summary'!$B$4/100000/COUNTIF(AI:AI,$AL1266)*100,0)</f>
        <v>#DIV/0!</v>
      </c>
      <c r="AO1266" t="e">
        <f>ROUND(SUMIF(AJ:AJ,$AL1266,$AG:$AG)/'Stats summary'!$B$4/100000/COUNTIF(AJ:AJ,$AL1266)*100,0)</f>
        <v>#DIV/0!</v>
      </c>
    </row>
    <row r="1267" spans="13:41">
      <c r="M1267">
        <v>3</v>
      </c>
      <c r="N1267">
        <v>334</v>
      </c>
      <c r="O1267">
        <v>3</v>
      </c>
      <c r="P1267">
        <v>1002</v>
      </c>
      <c r="R1267">
        <v>1265</v>
      </c>
      <c r="S1267">
        <v>121</v>
      </c>
      <c r="T1267">
        <v>153065</v>
      </c>
      <c r="AG1267">
        <v>1264</v>
      </c>
      <c r="AH1267">
        <v>0</v>
      </c>
      <c r="AI1267">
        <f t="shared" si="59"/>
        <v>633</v>
      </c>
      <c r="AJ1267">
        <f t="shared" si="60"/>
        <v>127</v>
      </c>
      <c r="AL1267">
        <f t="shared" si="58"/>
        <v>1265</v>
      </c>
      <c r="AM1267" t="e">
        <f>ROUND(SUMIF(AH:AH,$AL1267,$AG:$AG)/'Stats summary'!$B$4/100000/COUNTIF(AH:AH,$AL1267)*100,0)</f>
        <v>#DIV/0!</v>
      </c>
      <c r="AN1267" t="e">
        <f>ROUND(SUMIF(AI:AI,$AL1267,$AG:$AG)/'Stats summary'!$B$4/100000/COUNTIF(AI:AI,$AL1267)*100,0)</f>
        <v>#DIV/0!</v>
      </c>
      <c r="AO1267" t="e">
        <f>ROUND(SUMIF(AJ:AJ,$AL1267,$AG:$AG)/'Stats summary'!$B$4/100000/COUNTIF(AJ:AJ,$AL1267)*100,0)</f>
        <v>#DIV/0!</v>
      </c>
    </row>
    <row r="1268" spans="13:41">
      <c r="M1268">
        <v>0</v>
      </c>
      <c r="N1268">
        <v>335</v>
      </c>
      <c r="O1268">
        <v>33</v>
      </c>
      <c r="P1268">
        <v>11055</v>
      </c>
      <c r="R1268">
        <v>1266</v>
      </c>
      <c r="S1268">
        <v>244</v>
      </c>
      <c r="T1268">
        <v>308904</v>
      </c>
      <c r="AG1268">
        <v>1265</v>
      </c>
      <c r="AH1268">
        <v>0</v>
      </c>
      <c r="AI1268">
        <f t="shared" si="59"/>
        <v>633</v>
      </c>
      <c r="AJ1268">
        <f t="shared" si="60"/>
        <v>127</v>
      </c>
      <c r="AL1268">
        <f t="shared" si="58"/>
        <v>1266</v>
      </c>
      <c r="AM1268" t="e">
        <f>ROUND(SUMIF(AH:AH,$AL1268,$AG:$AG)/'Stats summary'!$B$4/100000/COUNTIF(AH:AH,$AL1268)*100,0)</f>
        <v>#DIV/0!</v>
      </c>
      <c r="AN1268" t="e">
        <f>ROUND(SUMIF(AI:AI,$AL1268,$AG:$AG)/'Stats summary'!$B$4/100000/COUNTIF(AI:AI,$AL1268)*100,0)</f>
        <v>#DIV/0!</v>
      </c>
      <c r="AO1268" t="e">
        <f>ROUND(SUMIF(AJ:AJ,$AL1268,$AG:$AG)/'Stats summary'!$B$4/100000/COUNTIF(AJ:AJ,$AL1268)*100,0)</f>
        <v>#DIV/0!</v>
      </c>
    </row>
    <row r="1269" spans="13:41">
      <c r="M1269">
        <v>1</v>
      </c>
      <c r="N1269">
        <v>335</v>
      </c>
      <c r="O1269">
        <v>6</v>
      </c>
      <c r="P1269">
        <v>2010</v>
      </c>
      <c r="R1269">
        <v>1267</v>
      </c>
      <c r="S1269">
        <v>157</v>
      </c>
      <c r="T1269">
        <v>198919</v>
      </c>
      <c r="AG1269">
        <v>1266</v>
      </c>
      <c r="AH1269">
        <v>0</v>
      </c>
      <c r="AI1269">
        <f t="shared" si="59"/>
        <v>634</v>
      </c>
      <c r="AJ1269">
        <f t="shared" si="60"/>
        <v>127</v>
      </c>
      <c r="AL1269">
        <f t="shared" si="58"/>
        <v>1267</v>
      </c>
      <c r="AM1269" t="e">
        <f>ROUND(SUMIF(AH:AH,$AL1269,$AG:$AG)/'Stats summary'!$B$4/100000/COUNTIF(AH:AH,$AL1269)*100,0)</f>
        <v>#DIV/0!</v>
      </c>
      <c r="AN1269" t="e">
        <f>ROUND(SUMIF(AI:AI,$AL1269,$AG:$AG)/'Stats summary'!$B$4/100000/COUNTIF(AI:AI,$AL1269)*100,0)</f>
        <v>#DIV/0!</v>
      </c>
      <c r="AO1269" t="e">
        <f>ROUND(SUMIF(AJ:AJ,$AL1269,$AG:$AG)/'Stats summary'!$B$4/100000/COUNTIF(AJ:AJ,$AL1269)*100,0)</f>
        <v>#DIV/0!</v>
      </c>
    </row>
    <row r="1270" spans="13:41">
      <c r="M1270">
        <v>2</v>
      </c>
      <c r="N1270">
        <v>335</v>
      </c>
      <c r="O1270">
        <v>24</v>
      </c>
      <c r="P1270">
        <v>8040</v>
      </c>
      <c r="R1270">
        <v>1268</v>
      </c>
      <c r="S1270">
        <v>348</v>
      </c>
      <c r="T1270">
        <v>441264</v>
      </c>
      <c r="AG1270">
        <v>1267</v>
      </c>
      <c r="AH1270">
        <v>0</v>
      </c>
      <c r="AI1270">
        <f t="shared" si="59"/>
        <v>634</v>
      </c>
      <c r="AJ1270">
        <f t="shared" si="60"/>
        <v>127</v>
      </c>
      <c r="AL1270">
        <f t="shared" si="58"/>
        <v>1268</v>
      </c>
      <c r="AM1270" t="e">
        <f>ROUND(SUMIF(AH:AH,$AL1270,$AG:$AG)/'Stats summary'!$B$4/100000/COUNTIF(AH:AH,$AL1270)*100,0)</f>
        <v>#DIV/0!</v>
      </c>
      <c r="AN1270" t="e">
        <f>ROUND(SUMIF(AI:AI,$AL1270,$AG:$AG)/'Stats summary'!$B$4/100000/COUNTIF(AI:AI,$AL1270)*100,0)</f>
        <v>#DIV/0!</v>
      </c>
      <c r="AO1270" t="e">
        <f>ROUND(SUMIF(AJ:AJ,$AL1270,$AG:$AG)/'Stats summary'!$B$4/100000/COUNTIF(AJ:AJ,$AL1270)*100,0)</f>
        <v>#DIV/0!</v>
      </c>
    </row>
    <row r="1271" spans="13:41">
      <c r="M1271">
        <v>3</v>
      </c>
      <c r="N1271">
        <v>335</v>
      </c>
      <c r="O1271">
        <v>3</v>
      </c>
      <c r="P1271">
        <v>1005</v>
      </c>
      <c r="R1271">
        <v>1269</v>
      </c>
      <c r="S1271">
        <v>149</v>
      </c>
      <c r="T1271">
        <v>189081</v>
      </c>
      <c r="AG1271">
        <v>1268</v>
      </c>
      <c r="AH1271">
        <v>0</v>
      </c>
      <c r="AI1271">
        <f t="shared" si="59"/>
        <v>635</v>
      </c>
      <c r="AJ1271">
        <f t="shared" si="60"/>
        <v>127</v>
      </c>
      <c r="AL1271">
        <f t="shared" si="58"/>
        <v>1269</v>
      </c>
      <c r="AM1271" t="e">
        <f>ROUND(SUMIF(AH:AH,$AL1271,$AG:$AG)/'Stats summary'!$B$4/100000/COUNTIF(AH:AH,$AL1271)*100,0)</f>
        <v>#DIV/0!</v>
      </c>
      <c r="AN1271" t="e">
        <f>ROUND(SUMIF(AI:AI,$AL1271,$AG:$AG)/'Stats summary'!$B$4/100000/COUNTIF(AI:AI,$AL1271)*100,0)</f>
        <v>#DIV/0!</v>
      </c>
      <c r="AO1271" t="e">
        <f>ROUND(SUMIF(AJ:AJ,$AL1271,$AG:$AG)/'Stats summary'!$B$4/100000/COUNTIF(AJ:AJ,$AL1271)*100,0)</f>
        <v>#DIV/0!</v>
      </c>
    </row>
    <row r="1272" spans="13:41">
      <c r="M1272">
        <v>0</v>
      </c>
      <c r="N1272">
        <v>336</v>
      </c>
      <c r="O1272">
        <v>1270</v>
      </c>
      <c r="P1272">
        <v>426720</v>
      </c>
      <c r="R1272">
        <v>1270</v>
      </c>
      <c r="S1272">
        <v>224</v>
      </c>
      <c r="T1272">
        <v>284480</v>
      </c>
      <c r="AG1272">
        <v>1269</v>
      </c>
      <c r="AH1272">
        <v>0</v>
      </c>
      <c r="AI1272">
        <f t="shared" si="59"/>
        <v>635</v>
      </c>
      <c r="AJ1272">
        <f t="shared" si="60"/>
        <v>127</v>
      </c>
      <c r="AL1272">
        <f t="shared" si="58"/>
        <v>1270</v>
      </c>
      <c r="AM1272" t="e">
        <f>ROUND(SUMIF(AH:AH,$AL1272,$AG:$AG)/'Stats summary'!$B$4/100000/COUNTIF(AH:AH,$AL1272)*100,0)</f>
        <v>#DIV/0!</v>
      </c>
      <c r="AN1272" t="e">
        <f>ROUND(SUMIF(AI:AI,$AL1272,$AG:$AG)/'Stats summary'!$B$4/100000/COUNTIF(AI:AI,$AL1272)*100,0)</f>
        <v>#DIV/0!</v>
      </c>
      <c r="AO1272" t="e">
        <f>ROUND(SUMIF(AJ:AJ,$AL1272,$AG:$AG)/'Stats summary'!$B$4/100000/COUNTIF(AJ:AJ,$AL1272)*100,0)</f>
        <v>#DIV/0!</v>
      </c>
    </row>
    <row r="1273" spans="13:41">
      <c r="M1273">
        <v>1</v>
      </c>
      <c r="N1273">
        <v>336</v>
      </c>
      <c r="O1273">
        <v>11613</v>
      </c>
      <c r="P1273">
        <v>3901968</v>
      </c>
      <c r="R1273">
        <v>1271</v>
      </c>
      <c r="S1273">
        <v>129</v>
      </c>
      <c r="T1273">
        <v>163959</v>
      </c>
      <c r="AG1273">
        <v>1270</v>
      </c>
      <c r="AH1273">
        <v>0</v>
      </c>
      <c r="AI1273">
        <f t="shared" si="59"/>
        <v>636</v>
      </c>
      <c r="AJ1273">
        <f t="shared" si="60"/>
        <v>128</v>
      </c>
      <c r="AL1273">
        <f t="shared" si="58"/>
        <v>1271</v>
      </c>
      <c r="AM1273" t="e">
        <f>ROUND(SUMIF(AH:AH,$AL1273,$AG:$AG)/'Stats summary'!$B$4/100000/COUNTIF(AH:AH,$AL1273)*100,0)</f>
        <v>#DIV/0!</v>
      </c>
      <c r="AN1273" t="e">
        <f>ROUND(SUMIF(AI:AI,$AL1273,$AG:$AG)/'Stats summary'!$B$4/100000/COUNTIF(AI:AI,$AL1273)*100,0)</f>
        <v>#DIV/0!</v>
      </c>
      <c r="AO1273" t="e">
        <f>ROUND(SUMIF(AJ:AJ,$AL1273,$AG:$AG)/'Stats summary'!$B$4/100000/COUNTIF(AJ:AJ,$AL1273)*100,0)</f>
        <v>#DIV/0!</v>
      </c>
    </row>
    <row r="1274" spans="13:41">
      <c r="M1274">
        <v>2</v>
      </c>
      <c r="N1274">
        <v>336</v>
      </c>
      <c r="O1274">
        <v>1205</v>
      </c>
      <c r="P1274">
        <v>404880</v>
      </c>
      <c r="R1274">
        <v>1272</v>
      </c>
      <c r="S1274">
        <v>603</v>
      </c>
      <c r="T1274">
        <v>767016</v>
      </c>
      <c r="AG1274">
        <v>1271</v>
      </c>
      <c r="AH1274">
        <v>0</v>
      </c>
      <c r="AI1274">
        <f t="shared" si="59"/>
        <v>636</v>
      </c>
      <c r="AJ1274">
        <f t="shared" si="60"/>
        <v>128</v>
      </c>
      <c r="AL1274">
        <f t="shared" si="58"/>
        <v>1272</v>
      </c>
      <c r="AM1274" t="e">
        <f>ROUND(SUMIF(AH:AH,$AL1274,$AG:$AG)/'Stats summary'!$B$4/100000/COUNTIF(AH:AH,$AL1274)*100,0)</f>
        <v>#DIV/0!</v>
      </c>
      <c r="AN1274" t="e">
        <f>ROUND(SUMIF(AI:AI,$AL1274,$AG:$AG)/'Stats summary'!$B$4/100000/COUNTIF(AI:AI,$AL1274)*100,0)</f>
        <v>#DIV/0!</v>
      </c>
      <c r="AO1274" t="e">
        <f>ROUND(SUMIF(AJ:AJ,$AL1274,$AG:$AG)/'Stats summary'!$B$4/100000/COUNTIF(AJ:AJ,$AL1274)*100,0)</f>
        <v>#DIV/0!</v>
      </c>
    </row>
    <row r="1275" spans="13:41">
      <c r="M1275">
        <v>3</v>
      </c>
      <c r="N1275">
        <v>336</v>
      </c>
      <c r="O1275">
        <v>18978</v>
      </c>
      <c r="P1275">
        <v>6376608</v>
      </c>
      <c r="R1275">
        <v>1273</v>
      </c>
      <c r="S1275">
        <v>92</v>
      </c>
      <c r="T1275">
        <v>117116</v>
      </c>
      <c r="AG1275">
        <v>1272</v>
      </c>
      <c r="AH1275">
        <v>0</v>
      </c>
      <c r="AI1275">
        <f t="shared" si="59"/>
        <v>637</v>
      </c>
      <c r="AJ1275">
        <f t="shared" si="60"/>
        <v>128</v>
      </c>
      <c r="AL1275">
        <f t="shared" si="58"/>
        <v>1273</v>
      </c>
      <c r="AM1275" t="e">
        <f>ROUND(SUMIF(AH:AH,$AL1275,$AG:$AG)/'Stats summary'!$B$4/100000/COUNTIF(AH:AH,$AL1275)*100,0)</f>
        <v>#DIV/0!</v>
      </c>
      <c r="AN1275" t="e">
        <f>ROUND(SUMIF(AI:AI,$AL1275,$AG:$AG)/'Stats summary'!$B$4/100000/COUNTIF(AI:AI,$AL1275)*100,0)</f>
        <v>#DIV/0!</v>
      </c>
      <c r="AO1275" t="e">
        <f>ROUND(SUMIF(AJ:AJ,$AL1275,$AG:$AG)/'Stats summary'!$B$4/100000/COUNTIF(AJ:AJ,$AL1275)*100,0)</f>
        <v>#DIV/0!</v>
      </c>
    </row>
    <row r="1276" spans="13:41">
      <c r="M1276">
        <v>0</v>
      </c>
      <c r="N1276">
        <v>337</v>
      </c>
      <c r="O1276">
        <v>42</v>
      </c>
      <c r="P1276">
        <v>14154</v>
      </c>
      <c r="R1276">
        <v>1274</v>
      </c>
      <c r="S1276">
        <v>225</v>
      </c>
      <c r="T1276">
        <v>286650</v>
      </c>
      <c r="AG1276">
        <v>1273</v>
      </c>
      <c r="AH1276">
        <v>0</v>
      </c>
      <c r="AI1276">
        <f t="shared" si="59"/>
        <v>637</v>
      </c>
      <c r="AJ1276">
        <f t="shared" si="60"/>
        <v>128</v>
      </c>
      <c r="AL1276">
        <f t="shared" si="58"/>
        <v>1274</v>
      </c>
      <c r="AM1276" t="e">
        <f>ROUND(SUMIF(AH:AH,$AL1276,$AG:$AG)/'Stats summary'!$B$4/100000/COUNTIF(AH:AH,$AL1276)*100,0)</f>
        <v>#DIV/0!</v>
      </c>
      <c r="AN1276" t="e">
        <f>ROUND(SUMIF(AI:AI,$AL1276,$AG:$AG)/'Stats summary'!$B$4/100000/COUNTIF(AI:AI,$AL1276)*100,0)</f>
        <v>#DIV/0!</v>
      </c>
      <c r="AO1276" t="e">
        <f>ROUND(SUMIF(AJ:AJ,$AL1276,$AG:$AG)/'Stats summary'!$B$4/100000/COUNTIF(AJ:AJ,$AL1276)*100,0)</f>
        <v>#DIV/0!</v>
      </c>
    </row>
    <row r="1277" spans="13:41">
      <c r="M1277">
        <v>1</v>
      </c>
      <c r="N1277">
        <v>337</v>
      </c>
      <c r="O1277">
        <v>1</v>
      </c>
      <c r="P1277">
        <v>337</v>
      </c>
      <c r="R1277">
        <v>1275</v>
      </c>
      <c r="S1277">
        <v>158</v>
      </c>
      <c r="T1277">
        <v>201450</v>
      </c>
      <c r="AG1277">
        <v>1274</v>
      </c>
      <c r="AH1277">
        <v>0</v>
      </c>
      <c r="AI1277">
        <f t="shared" si="59"/>
        <v>638</v>
      </c>
      <c r="AJ1277">
        <f t="shared" si="60"/>
        <v>128</v>
      </c>
      <c r="AL1277">
        <f t="shared" si="58"/>
        <v>1275</v>
      </c>
      <c r="AM1277" t="e">
        <f>ROUND(SUMIF(AH:AH,$AL1277,$AG:$AG)/'Stats summary'!$B$4/100000/COUNTIF(AH:AH,$AL1277)*100,0)</f>
        <v>#DIV/0!</v>
      </c>
      <c r="AN1277" t="e">
        <f>ROUND(SUMIF(AI:AI,$AL1277,$AG:$AG)/'Stats summary'!$B$4/100000/COUNTIF(AI:AI,$AL1277)*100,0)</f>
        <v>#DIV/0!</v>
      </c>
      <c r="AO1277" t="e">
        <f>ROUND(SUMIF(AJ:AJ,$AL1277,$AG:$AG)/'Stats summary'!$B$4/100000/COUNTIF(AJ:AJ,$AL1277)*100,0)</f>
        <v>#DIV/0!</v>
      </c>
    </row>
    <row r="1278" spans="13:41">
      <c r="M1278">
        <v>2</v>
      </c>
      <c r="N1278">
        <v>337</v>
      </c>
      <c r="O1278">
        <v>15</v>
      </c>
      <c r="P1278">
        <v>5055</v>
      </c>
      <c r="R1278">
        <v>1276</v>
      </c>
      <c r="S1278">
        <v>409</v>
      </c>
      <c r="T1278">
        <v>521884</v>
      </c>
      <c r="AG1278">
        <v>1275</v>
      </c>
      <c r="AH1278">
        <v>0</v>
      </c>
      <c r="AI1278">
        <f t="shared" si="59"/>
        <v>638</v>
      </c>
      <c r="AJ1278">
        <f t="shared" si="60"/>
        <v>128</v>
      </c>
      <c r="AL1278">
        <f t="shared" si="58"/>
        <v>1276</v>
      </c>
      <c r="AM1278" t="e">
        <f>ROUND(SUMIF(AH:AH,$AL1278,$AG:$AG)/'Stats summary'!$B$4/100000/COUNTIF(AH:AH,$AL1278)*100,0)</f>
        <v>#DIV/0!</v>
      </c>
      <c r="AN1278" t="e">
        <f>ROUND(SUMIF(AI:AI,$AL1278,$AG:$AG)/'Stats summary'!$B$4/100000/COUNTIF(AI:AI,$AL1278)*100,0)</f>
        <v>#DIV/0!</v>
      </c>
      <c r="AO1278" t="e">
        <f>ROUND(SUMIF(AJ:AJ,$AL1278,$AG:$AG)/'Stats summary'!$B$4/100000/COUNTIF(AJ:AJ,$AL1278)*100,0)</f>
        <v>#DIV/0!</v>
      </c>
    </row>
    <row r="1279" spans="13:41">
      <c r="M1279">
        <v>0</v>
      </c>
      <c r="N1279">
        <v>338</v>
      </c>
      <c r="O1279">
        <v>71</v>
      </c>
      <c r="P1279">
        <v>23998</v>
      </c>
      <c r="R1279">
        <v>1277</v>
      </c>
      <c r="S1279">
        <v>167</v>
      </c>
      <c r="T1279">
        <v>213259</v>
      </c>
      <c r="AG1279">
        <v>1276</v>
      </c>
      <c r="AH1279">
        <v>0</v>
      </c>
      <c r="AI1279">
        <f t="shared" si="59"/>
        <v>639</v>
      </c>
      <c r="AJ1279">
        <f t="shared" si="60"/>
        <v>128</v>
      </c>
      <c r="AL1279">
        <f t="shared" si="58"/>
        <v>1277</v>
      </c>
      <c r="AM1279" t="e">
        <f>ROUND(SUMIF(AH:AH,$AL1279,$AG:$AG)/'Stats summary'!$B$4/100000/COUNTIF(AH:AH,$AL1279)*100,0)</f>
        <v>#DIV/0!</v>
      </c>
      <c r="AN1279" t="e">
        <f>ROUND(SUMIF(AI:AI,$AL1279,$AG:$AG)/'Stats summary'!$B$4/100000/COUNTIF(AI:AI,$AL1279)*100,0)</f>
        <v>#DIV/0!</v>
      </c>
      <c r="AO1279" t="e">
        <f>ROUND(SUMIF(AJ:AJ,$AL1279,$AG:$AG)/'Stats summary'!$B$4/100000/COUNTIF(AJ:AJ,$AL1279)*100,0)</f>
        <v>#DIV/0!</v>
      </c>
    </row>
    <row r="1280" spans="13:41">
      <c r="M1280">
        <v>1</v>
      </c>
      <c r="N1280">
        <v>338</v>
      </c>
      <c r="O1280">
        <v>4</v>
      </c>
      <c r="P1280">
        <v>1352</v>
      </c>
      <c r="R1280">
        <v>1278</v>
      </c>
      <c r="S1280">
        <v>212</v>
      </c>
      <c r="T1280">
        <v>270936</v>
      </c>
      <c r="AG1280">
        <v>1277</v>
      </c>
      <c r="AH1280">
        <v>0</v>
      </c>
      <c r="AI1280">
        <f t="shared" si="59"/>
        <v>639</v>
      </c>
      <c r="AJ1280">
        <f t="shared" si="60"/>
        <v>128</v>
      </c>
      <c r="AL1280">
        <f t="shared" si="58"/>
        <v>1278</v>
      </c>
      <c r="AM1280" t="e">
        <f>ROUND(SUMIF(AH:AH,$AL1280,$AG:$AG)/'Stats summary'!$B$4/100000/COUNTIF(AH:AH,$AL1280)*100,0)</f>
        <v>#DIV/0!</v>
      </c>
      <c r="AN1280" t="e">
        <f>ROUND(SUMIF(AI:AI,$AL1280,$AG:$AG)/'Stats summary'!$B$4/100000/COUNTIF(AI:AI,$AL1280)*100,0)</f>
        <v>#DIV/0!</v>
      </c>
      <c r="AO1280" t="e">
        <f>ROUND(SUMIF(AJ:AJ,$AL1280,$AG:$AG)/'Stats summary'!$B$4/100000/COUNTIF(AJ:AJ,$AL1280)*100,0)</f>
        <v>#DIV/0!</v>
      </c>
    </row>
    <row r="1281" spans="13:41">
      <c r="M1281">
        <v>2</v>
      </c>
      <c r="N1281">
        <v>338</v>
      </c>
      <c r="O1281">
        <v>77</v>
      </c>
      <c r="P1281">
        <v>26026</v>
      </c>
      <c r="R1281">
        <v>1279</v>
      </c>
      <c r="S1281">
        <v>121</v>
      </c>
      <c r="T1281">
        <v>154759</v>
      </c>
      <c r="AG1281">
        <v>1278</v>
      </c>
      <c r="AH1281">
        <v>0</v>
      </c>
      <c r="AI1281">
        <f t="shared" si="59"/>
        <v>640</v>
      </c>
      <c r="AJ1281">
        <f t="shared" si="60"/>
        <v>128</v>
      </c>
      <c r="AL1281">
        <f t="shared" si="58"/>
        <v>1279</v>
      </c>
      <c r="AM1281" t="e">
        <f>ROUND(SUMIF(AH:AH,$AL1281,$AG:$AG)/'Stats summary'!$B$4/100000/COUNTIF(AH:AH,$AL1281)*100,0)</f>
        <v>#DIV/0!</v>
      </c>
      <c r="AN1281" t="e">
        <f>ROUND(SUMIF(AI:AI,$AL1281,$AG:$AG)/'Stats summary'!$B$4/100000/COUNTIF(AI:AI,$AL1281)*100,0)</f>
        <v>#DIV/0!</v>
      </c>
      <c r="AO1281" t="e">
        <f>ROUND(SUMIF(AJ:AJ,$AL1281,$AG:$AG)/'Stats summary'!$B$4/100000/COUNTIF(AJ:AJ,$AL1281)*100,0)</f>
        <v>#DIV/0!</v>
      </c>
    </row>
    <row r="1282" spans="13:41">
      <c r="M1282">
        <v>3</v>
      </c>
      <c r="N1282">
        <v>338</v>
      </c>
      <c r="O1282">
        <v>1</v>
      </c>
      <c r="P1282">
        <v>338</v>
      </c>
      <c r="R1282">
        <v>1280</v>
      </c>
      <c r="S1282">
        <v>769</v>
      </c>
      <c r="T1282">
        <v>984320</v>
      </c>
      <c r="AG1282">
        <v>1279</v>
      </c>
      <c r="AH1282">
        <v>0</v>
      </c>
      <c r="AI1282">
        <f t="shared" si="59"/>
        <v>640</v>
      </c>
      <c r="AJ1282">
        <f t="shared" si="60"/>
        <v>128</v>
      </c>
      <c r="AL1282">
        <f t="shared" si="58"/>
        <v>1280</v>
      </c>
      <c r="AM1282" t="e">
        <f>ROUND(SUMIF(AH:AH,$AL1282,$AG:$AG)/'Stats summary'!$B$4/100000/COUNTIF(AH:AH,$AL1282)*100,0)</f>
        <v>#DIV/0!</v>
      </c>
      <c r="AN1282" t="e">
        <f>ROUND(SUMIF(AI:AI,$AL1282,$AG:$AG)/'Stats summary'!$B$4/100000/COUNTIF(AI:AI,$AL1282)*100,0)</f>
        <v>#DIV/0!</v>
      </c>
      <c r="AO1282" t="e">
        <f>ROUND(SUMIF(AJ:AJ,$AL1282,$AG:$AG)/'Stats summary'!$B$4/100000/COUNTIF(AJ:AJ,$AL1282)*100,0)</f>
        <v>#DIV/0!</v>
      </c>
    </row>
    <row r="1283" spans="13:41">
      <c r="M1283">
        <v>0</v>
      </c>
      <c r="N1283">
        <v>339</v>
      </c>
      <c r="O1283">
        <v>52</v>
      </c>
      <c r="P1283">
        <v>17628</v>
      </c>
      <c r="R1283">
        <v>1281</v>
      </c>
      <c r="S1283">
        <v>200</v>
      </c>
      <c r="T1283">
        <v>256200</v>
      </c>
      <c r="AG1283">
        <v>1280</v>
      </c>
      <c r="AH1283">
        <v>0</v>
      </c>
      <c r="AI1283">
        <f t="shared" si="59"/>
        <v>641</v>
      </c>
      <c r="AJ1283">
        <f t="shared" si="60"/>
        <v>129</v>
      </c>
      <c r="AL1283">
        <f t="shared" si="58"/>
        <v>1281</v>
      </c>
      <c r="AM1283" t="e">
        <f>ROUND(SUMIF(AH:AH,$AL1283,$AG:$AG)/'Stats summary'!$B$4/100000/COUNTIF(AH:AH,$AL1283)*100,0)</f>
        <v>#DIV/0!</v>
      </c>
      <c r="AN1283" t="e">
        <f>ROUND(SUMIF(AI:AI,$AL1283,$AG:$AG)/'Stats summary'!$B$4/100000/COUNTIF(AI:AI,$AL1283)*100,0)</f>
        <v>#DIV/0!</v>
      </c>
      <c r="AO1283" t="e">
        <f>ROUND(SUMIF(AJ:AJ,$AL1283,$AG:$AG)/'Stats summary'!$B$4/100000/COUNTIF(AJ:AJ,$AL1283)*100,0)</f>
        <v>#DIV/0!</v>
      </c>
    </row>
    <row r="1284" spans="13:41">
      <c r="M1284">
        <v>1</v>
      </c>
      <c r="N1284">
        <v>339</v>
      </c>
      <c r="O1284">
        <v>2</v>
      </c>
      <c r="P1284">
        <v>678</v>
      </c>
      <c r="R1284">
        <v>1282</v>
      </c>
      <c r="S1284">
        <v>216</v>
      </c>
      <c r="T1284">
        <v>276912</v>
      </c>
      <c r="AG1284">
        <v>1281</v>
      </c>
      <c r="AH1284">
        <v>0</v>
      </c>
      <c r="AI1284">
        <f t="shared" si="59"/>
        <v>641</v>
      </c>
      <c r="AJ1284">
        <f t="shared" si="60"/>
        <v>129</v>
      </c>
      <c r="AL1284">
        <f t="shared" ref="AL1284:AL1347" si="61">AL1283+1</f>
        <v>1282</v>
      </c>
      <c r="AM1284" t="e">
        <f>ROUND(SUMIF(AH:AH,$AL1284,$AG:$AG)/'Stats summary'!$B$4/100000/COUNTIF(AH:AH,$AL1284)*100,0)</f>
        <v>#DIV/0!</v>
      </c>
      <c r="AN1284" t="e">
        <f>ROUND(SUMIF(AI:AI,$AL1284,$AG:$AG)/'Stats summary'!$B$4/100000/COUNTIF(AI:AI,$AL1284)*100,0)</f>
        <v>#DIV/0!</v>
      </c>
      <c r="AO1284" t="e">
        <f>ROUND(SUMIF(AJ:AJ,$AL1284,$AG:$AG)/'Stats summary'!$B$4/100000/COUNTIF(AJ:AJ,$AL1284)*100,0)</f>
        <v>#DIV/0!</v>
      </c>
    </row>
    <row r="1285" spans="13:41">
      <c r="M1285">
        <v>2</v>
      </c>
      <c r="N1285">
        <v>339</v>
      </c>
      <c r="O1285">
        <v>131</v>
      </c>
      <c r="P1285">
        <v>44409</v>
      </c>
      <c r="R1285">
        <v>1283</v>
      </c>
      <c r="S1285">
        <v>143</v>
      </c>
      <c r="T1285">
        <v>183469</v>
      </c>
      <c r="AG1285">
        <v>1282</v>
      </c>
      <c r="AH1285">
        <v>0</v>
      </c>
      <c r="AI1285">
        <f t="shared" si="59"/>
        <v>642</v>
      </c>
      <c r="AJ1285">
        <f t="shared" si="60"/>
        <v>129</v>
      </c>
      <c r="AL1285">
        <f t="shared" si="61"/>
        <v>1283</v>
      </c>
      <c r="AM1285" t="e">
        <f>ROUND(SUMIF(AH:AH,$AL1285,$AG:$AG)/'Stats summary'!$B$4/100000/COUNTIF(AH:AH,$AL1285)*100,0)</f>
        <v>#DIV/0!</v>
      </c>
      <c r="AN1285" t="e">
        <f>ROUND(SUMIF(AI:AI,$AL1285,$AG:$AG)/'Stats summary'!$B$4/100000/COUNTIF(AI:AI,$AL1285)*100,0)</f>
        <v>#DIV/0!</v>
      </c>
      <c r="AO1285" t="e">
        <f>ROUND(SUMIF(AJ:AJ,$AL1285,$AG:$AG)/'Stats summary'!$B$4/100000/COUNTIF(AJ:AJ,$AL1285)*100,0)</f>
        <v>#DIV/0!</v>
      </c>
    </row>
    <row r="1286" spans="13:41">
      <c r="M1286">
        <v>3</v>
      </c>
      <c r="N1286">
        <v>339</v>
      </c>
      <c r="O1286">
        <v>7</v>
      </c>
      <c r="P1286">
        <v>2373</v>
      </c>
      <c r="R1286">
        <v>1284</v>
      </c>
      <c r="S1286">
        <v>416</v>
      </c>
      <c r="T1286">
        <v>534144</v>
      </c>
      <c r="AG1286">
        <v>1283</v>
      </c>
      <c r="AH1286">
        <v>0</v>
      </c>
      <c r="AI1286">
        <f t="shared" ref="AI1286:AI1349" si="62">AI1284+1</f>
        <v>642</v>
      </c>
      <c r="AJ1286">
        <f t="shared" si="60"/>
        <v>129</v>
      </c>
      <c r="AL1286">
        <f t="shared" si="61"/>
        <v>1284</v>
      </c>
      <c r="AM1286" t="e">
        <f>ROUND(SUMIF(AH:AH,$AL1286,$AG:$AG)/'Stats summary'!$B$4/100000/COUNTIF(AH:AH,$AL1286)*100,0)</f>
        <v>#DIV/0!</v>
      </c>
      <c r="AN1286" t="e">
        <f>ROUND(SUMIF(AI:AI,$AL1286,$AG:$AG)/'Stats summary'!$B$4/100000/COUNTIF(AI:AI,$AL1286)*100,0)</f>
        <v>#DIV/0!</v>
      </c>
      <c r="AO1286" t="e">
        <f>ROUND(SUMIF(AJ:AJ,$AL1286,$AG:$AG)/'Stats summary'!$B$4/100000/COUNTIF(AJ:AJ,$AL1286)*100,0)</f>
        <v>#DIV/0!</v>
      </c>
    </row>
    <row r="1287" spans="13:41">
      <c r="M1287">
        <v>0</v>
      </c>
      <c r="N1287">
        <v>340</v>
      </c>
      <c r="O1287">
        <v>296</v>
      </c>
      <c r="P1287">
        <v>100640</v>
      </c>
      <c r="R1287">
        <v>1285</v>
      </c>
      <c r="S1287">
        <v>146</v>
      </c>
      <c r="T1287">
        <v>187610</v>
      </c>
      <c r="AG1287">
        <v>1284</v>
      </c>
      <c r="AH1287">
        <v>0</v>
      </c>
      <c r="AI1287">
        <f t="shared" si="62"/>
        <v>643</v>
      </c>
      <c r="AJ1287">
        <f t="shared" si="60"/>
        <v>129</v>
      </c>
      <c r="AL1287">
        <f t="shared" si="61"/>
        <v>1285</v>
      </c>
      <c r="AM1287" t="e">
        <f>ROUND(SUMIF(AH:AH,$AL1287,$AG:$AG)/'Stats summary'!$B$4/100000/COUNTIF(AH:AH,$AL1287)*100,0)</f>
        <v>#DIV/0!</v>
      </c>
      <c r="AN1287" t="e">
        <f>ROUND(SUMIF(AI:AI,$AL1287,$AG:$AG)/'Stats summary'!$B$4/100000/COUNTIF(AI:AI,$AL1287)*100,0)</f>
        <v>#DIV/0!</v>
      </c>
      <c r="AO1287" t="e">
        <f>ROUND(SUMIF(AJ:AJ,$AL1287,$AG:$AG)/'Stats summary'!$B$4/100000/COUNTIF(AJ:AJ,$AL1287)*100,0)</f>
        <v>#DIV/0!</v>
      </c>
    </row>
    <row r="1288" spans="13:41">
      <c r="M1288">
        <v>1</v>
      </c>
      <c r="N1288">
        <v>340</v>
      </c>
      <c r="O1288">
        <v>1684</v>
      </c>
      <c r="P1288">
        <v>572560</v>
      </c>
      <c r="R1288">
        <v>1286</v>
      </c>
      <c r="S1288">
        <v>255</v>
      </c>
      <c r="T1288">
        <v>327930</v>
      </c>
      <c r="AG1288">
        <v>1285</v>
      </c>
      <c r="AH1288">
        <v>0</v>
      </c>
      <c r="AI1288">
        <f t="shared" si="62"/>
        <v>643</v>
      </c>
      <c r="AJ1288">
        <f t="shared" si="60"/>
        <v>129</v>
      </c>
      <c r="AL1288">
        <f t="shared" si="61"/>
        <v>1286</v>
      </c>
      <c r="AM1288" t="e">
        <f>ROUND(SUMIF(AH:AH,$AL1288,$AG:$AG)/'Stats summary'!$B$4/100000/COUNTIF(AH:AH,$AL1288)*100,0)</f>
        <v>#DIV/0!</v>
      </c>
      <c r="AN1288" t="e">
        <f>ROUND(SUMIF(AI:AI,$AL1288,$AG:$AG)/'Stats summary'!$B$4/100000/COUNTIF(AI:AI,$AL1288)*100,0)</f>
        <v>#DIV/0!</v>
      </c>
      <c r="AO1288" t="e">
        <f>ROUND(SUMIF(AJ:AJ,$AL1288,$AG:$AG)/'Stats summary'!$B$4/100000/COUNTIF(AJ:AJ,$AL1288)*100,0)</f>
        <v>#DIV/0!</v>
      </c>
    </row>
    <row r="1289" spans="13:41">
      <c r="M1289">
        <v>2</v>
      </c>
      <c r="N1289">
        <v>340</v>
      </c>
      <c r="O1289">
        <v>230</v>
      </c>
      <c r="P1289">
        <v>78200</v>
      </c>
      <c r="R1289">
        <v>1287</v>
      </c>
      <c r="S1289">
        <v>152</v>
      </c>
      <c r="T1289">
        <v>195624</v>
      </c>
      <c r="AG1289">
        <v>1286</v>
      </c>
      <c r="AH1289">
        <v>0</v>
      </c>
      <c r="AI1289">
        <f t="shared" si="62"/>
        <v>644</v>
      </c>
      <c r="AJ1289">
        <f t="shared" si="60"/>
        <v>129</v>
      </c>
      <c r="AL1289">
        <f t="shared" si="61"/>
        <v>1287</v>
      </c>
      <c r="AM1289" t="e">
        <f>ROUND(SUMIF(AH:AH,$AL1289,$AG:$AG)/'Stats summary'!$B$4/100000/COUNTIF(AH:AH,$AL1289)*100,0)</f>
        <v>#DIV/0!</v>
      </c>
      <c r="AN1289" t="e">
        <f>ROUND(SUMIF(AI:AI,$AL1289,$AG:$AG)/'Stats summary'!$B$4/100000/COUNTIF(AI:AI,$AL1289)*100,0)</f>
        <v>#DIV/0!</v>
      </c>
      <c r="AO1289" t="e">
        <f>ROUND(SUMIF(AJ:AJ,$AL1289,$AG:$AG)/'Stats summary'!$B$4/100000/COUNTIF(AJ:AJ,$AL1289)*100,0)</f>
        <v>#DIV/0!</v>
      </c>
    </row>
    <row r="1290" spans="13:41">
      <c r="M1290">
        <v>3</v>
      </c>
      <c r="N1290">
        <v>340</v>
      </c>
      <c r="O1290">
        <v>775</v>
      </c>
      <c r="P1290">
        <v>263500</v>
      </c>
      <c r="R1290">
        <v>1288</v>
      </c>
      <c r="S1290">
        <v>394</v>
      </c>
      <c r="T1290">
        <v>507472</v>
      </c>
      <c r="AG1290">
        <v>1287</v>
      </c>
      <c r="AH1290">
        <v>0</v>
      </c>
      <c r="AI1290">
        <f t="shared" si="62"/>
        <v>644</v>
      </c>
      <c r="AJ1290">
        <f t="shared" si="60"/>
        <v>129</v>
      </c>
      <c r="AL1290">
        <f t="shared" si="61"/>
        <v>1288</v>
      </c>
      <c r="AM1290" t="e">
        <f>ROUND(SUMIF(AH:AH,$AL1290,$AG:$AG)/'Stats summary'!$B$4/100000/COUNTIF(AH:AH,$AL1290)*100,0)</f>
        <v>#DIV/0!</v>
      </c>
      <c r="AN1290" t="e">
        <f>ROUND(SUMIF(AI:AI,$AL1290,$AG:$AG)/'Stats summary'!$B$4/100000/COUNTIF(AI:AI,$AL1290)*100,0)</f>
        <v>#DIV/0!</v>
      </c>
      <c r="AO1290" t="e">
        <f>ROUND(SUMIF(AJ:AJ,$AL1290,$AG:$AG)/'Stats summary'!$B$4/100000/COUNTIF(AJ:AJ,$AL1290)*100,0)</f>
        <v>#DIV/0!</v>
      </c>
    </row>
    <row r="1291" spans="13:41">
      <c r="M1291">
        <v>0</v>
      </c>
      <c r="N1291">
        <v>341</v>
      </c>
      <c r="O1291">
        <v>12</v>
      </c>
      <c r="P1291">
        <v>4092</v>
      </c>
      <c r="R1291">
        <v>1289</v>
      </c>
      <c r="S1291">
        <v>160</v>
      </c>
      <c r="T1291">
        <v>206240</v>
      </c>
      <c r="AG1291">
        <v>1288</v>
      </c>
      <c r="AH1291">
        <v>0</v>
      </c>
      <c r="AI1291">
        <f t="shared" si="62"/>
        <v>645</v>
      </c>
      <c r="AJ1291">
        <f t="shared" si="60"/>
        <v>129</v>
      </c>
      <c r="AL1291">
        <f t="shared" si="61"/>
        <v>1289</v>
      </c>
      <c r="AM1291" t="e">
        <f>ROUND(SUMIF(AH:AH,$AL1291,$AG:$AG)/'Stats summary'!$B$4/100000/COUNTIF(AH:AH,$AL1291)*100,0)</f>
        <v>#DIV/0!</v>
      </c>
      <c r="AN1291" t="e">
        <f>ROUND(SUMIF(AI:AI,$AL1291,$AG:$AG)/'Stats summary'!$B$4/100000/COUNTIF(AI:AI,$AL1291)*100,0)</f>
        <v>#DIV/0!</v>
      </c>
      <c r="AO1291" t="e">
        <f>ROUND(SUMIF(AJ:AJ,$AL1291,$AG:$AG)/'Stats summary'!$B$4/100000/COUNTIF(AJ:AJ,$AL1291)*100,0)</f>
        <v>#DIV/0!</v>
      </c>
    </row>
    <row r="1292" spans="13:41">
      <c r="M1292">
        <v>2</v>
      </c>
      <c r="N1292">
        <v>341</v>
      </c>
      <c r="O1292">
        <v>29</v>
      </c>
      <c r="P1292">
        <v>9889</v>
      </c>
      <c r="R1292">
        <v>1290</v>
      </c>
      <c r="S1292">
        <v>216</v>
      </c>
      <c r="T1292">
        <v>278640</v>
      </c>
      <c r="AG1292">
        <v>1289</v>
      </c>
      <c r="AH1292">
        <v>0</v>
      </c>
      <c r="AI1292">
        <f t="shared" si="62"/>
        <v>645</v>
      </c>
      <c r="AJ1292">
        <f t="shared" si="60"/>
        <v>129</v>
      </c>
      <c r="AL1292">
        <f t="shared" si="61"/>
        <v>1290</v>
      </c>
      <c r="AM1292" t="e">
        <f>ROUND(SUMIF(AH:AH,$AL1292,$AG:$AG)/'Stats summary'!$B$4/100000/COUNTIF(AH:AH,$AL1292)*100,0)</f>
        <v>#DIV/0!</v>
      </c>
      <c r="AN1292" t="e">
        <f>ROUND(SUMIF(AI:AI,$AL1292,$AG:$AG)/'Stats summary'!$B$4/100000/COUNTIF(AI:AI,$AL1292)*100,0)</f>
        <v>#DIV/0!</v>
      </c>
      <c r="AO1292" t="e">
        <f>ROUND(SUMIF(AJ:AJ,$AL1292,$AG:$AG)/'Stats summary'!$B$4/100000/COUNTIF(AJ:AJ,$AL1292)*100,0)</f>
        <v>#DIV/0!</v>
      </c>
    </row>
    <row r="1293" spans="13:41">
      <c r="M1293">
        <v>0</v>
      </c>
      <c r="N1293">
        <v>342</v>
      </c>
      <c r="O1293">
        <v>237</v>
      </c>
      <c r="P1293">
        <v>81054</v>
      </c>
      <c r="R1293">
        <v>1291</v>
      </c>
      <c r="S1293">
        <v>151</v>
      </c>
      <c r="T1293">
        <v>194941</v>
      </c>
      <c r="AG1293">
        <v>1290</v>
      </c>
      <c r="AH1293">
        <v>0</v>
      </c>
      <c r="AI1293">
        <f t="shared" si="62"/>
        <v>646</v>
      </c>
      <c r="AJ1293">
        <f t="shared" si="60"/>
        <v>130</v>
      </c>
      <c r="AL1293">
        <f t="shared" si="61"/>
        <v>1291</v>
      </c>
      <c r="AM1293" t="e">
        <f>ROUND(SUMIF(AH:AH,$AL1293,$AG:$AG)/'Stats summary'!$B$4/100000/COUNTIF(AH:AH,$AL1293)*100,0)</f>
        <v>#DIV/0!</v>
      </c>
      <c r="AN1293" t="e">
        <f>ROUND(SUMIF(AI:AI,$AL1293,$AG:$AG)/'Stats summary'!$B$4/100000/COUNTIF(AI:AI,$AL1293)*100,0)</f>
        <v>#DIV/0!</v>
      </c>
      <c r="AO1293" t="e">
        <f>ROUND(SUMIF(AJ:AJ,$AL1293,$AG:$AG)/'Stats summary'!$B$4/100000/COUNTIF(AJ:AJ,$AL1293)*100,0)</f>
        <v>#DIV/0!</v>
      </c>
    </row>
    <row r="1294" spans="13:41">
      <c r="M1294">
        <v>1</v>
      </c>
      <c r="N1294">
        <v>342</v>
      </c>
      <c r="O1294">
        <v>4</v>
      </c>
      <c r="P1294">
        <v>1368</v>
      </c>
      <c r="R1294">
        <v>1292</v>
      </c>
      <c r="S1294">
        <v>317</v>
      </c>
      <c r="T1294">
        <v>409564</v>
      </c>
      <c r="AG1294">
        <v>1291</v>
      </c>
      <c r="AH1294">
        <v>0</v>
      </c>
      <c r="AI1294">
        <f t="shared" si="62"/>
        <v>646</v>
      </c>
      <c r="AJ1294">
        <f t="shared" ref="AJ1294:AJ1357" si="63">AJ1284+1</f>
        <v>130</v>
      </c>
      <c r="AL1294">
        <f t="shared" si="61"/>
        <v>1292</v>
      </c>
      <c r="AM1294" t="e">
        <f>ROUND(SUMIF(AH:AH,$AL1294,$AG:$AG)/'Stats summary'!$B$4/100000/COUNTIF(AH:AH,$AL1294)*100,0)</f>
        <v>#DIV/0!</v>
      </c>
      <c r="AN1294" t="e">
        <f>ROUND(SUMIF(AI:AI,$AL1294,$AG:$AG)/'Stats summary'!$B$4/100000/COUNTIF(AI:AI,$AL1294)*100,0)</f>
        <v>#DIV/0!</v>
      </c>
      <c r="AO1294" t="e">
        <f>ROUND(SUMIF(AJ:AJ,$AL1294,$AG:$AG)/'Stats summary'!$B$4/100000/COUNTIF(AJ:AJ,$AL1294)*100,0)</f>
        <v>#DIV/0!</v>
      </c>
    </row>
    <row r="1295" spans="13:41">
      <c r="M1295">
        <v>2</v>
      </c>
      <c r="N1295">
        <v>342</v>
      </c>
      <c r="O1295">
        <v>365</v>
      </c>
      <c r="P1295">
        <v>124830</v>
      </c>
      <c r="R1295">
        <v>1293</v>
      </c>
      <c r="S1295">
        <v>178</v>
      </c>
      <c r="T1295">
        <v>230154</v>
      </c>
      <c r="AG1295">
        <v>1292</v>
      </c>
      <c r="AH1295">
        <v>0</v>
      </c>
      <c r="AI1295">
        <f t="shared" si="62"/>
        <v>647</v>
      </c>
      <c r="AJ1295">
        <f t="shared" si="63"/>
        <v>130</v>
      </c>
      <c r="AL1295">
        <f t="shared" si="61"/>
        <v>1293</v>
      </c>
      <c r="AM1295" t="e">
        <f>ROUND(SUMIF(AH:AH,$AL1295,$AG:$AG)/'Stats summary'!$B$4/100000/COUNTIF(AH:AH,$AL1295)*100,0)</f>
        <v>#DIV/0!</v>
      </c>
      <c r="AN1295" t="e">
        <f>ROUND(SUMIF(AI:AI,$AL1295,$AG:$AG)/'Stats summary'!$B$4/100000/COUNTIF(AI:AI,$AL1295)*100,0)</f>
        <v>#DIV/0!</v>
      </c>
      <c r="AO1295" t="e">
        <f>ROUND(SUMIF(AJ:AJ,$AL1295,$AG:$AG)/'Stats summary'!$B$4/100000/COUNTIF(AJ:AJ,$AL1295)*100,0)</f>
        <v>#DIV/0!</v>
      </c>
    </row>
    <row r="1296" spans="13:41">
      <c r="M1296">
        <v>3</v>
      </c>
      <c r="N1296">
        <v>342</v>
      </c>
      <c r="O1296">
        <v>3</v>
      </c>
      <c r="P1296">
        <v>1026</v>
      </c>
      <c r="R1296">
        <v>1294</v>
      </c>
      <c r="S1296">
        <v>202</v>
      </c>
      <c r="T1296">
        <v>261388</v>
      </c>
      <c r="AG1296">
        <v>1293</v>
      </c>
      <c r="AH1296">
        <v>0</v>
      </c>
      <c r="AI1296">
        <f t="shared" si="62"/>
        <v>647</v>
      </c>
      <c r="AJ1296">
        <f t="shared" si="63"/>
        <v>130</v>
      </c>
      <c r="AL1296">
        <f t="shared" si="61"/>
        <v>1294</v>
      </c>
      <c r="AM1296" t="e">
        <f>ROUND(SUMIF(AH:AH,$AL1296,$AG:$AG)/'Stats summary'!$B$4/100000/COUNTIF(AH:AH,$AL1296)*100,0)</f>
        <v>#DIV/0!</v>
      </c>
      <c r="AN1296" t="e">
        <f>ROUND(SUMIF(AI:AI,$AL1296,$AG:$AG)/'Stats summary'!$B$4/100000/COUNTIF(AI:AI,$AL1296)*100,0)</f>
        <v>#DIV/0!</v>
      </c>
      <c r="AO1296" t="e">
        <f>ROUND(SUMIF(AJ:AJ,$AL1296,$AG:$AG)/'Stats summary'!$B$4/100000/COUNTIF(AJ:AJ,$AL1296)*100,0)</f>
        <v>#DIV/0!</v>
      </c>
    </row>
    <row r="1297" spans="13:41">
      <c r="M1297">
        <v>0</v>
      </c>
      <c r="N1297">
        <v>343</v>
      </c>
      <c r="O1297">
        <v>32</v>
      </c>
      <c r="P1297">
        <v>10976</v>
      </c>
      <c r="R1297">
        <v>1295</v>
      </c>
      <c r="S1297">
        <v>131</v>
      </c>
      <c r="T1297">
        <v>169645</v>
      </c>
      <c r="AG1297">
        <v>1294</v>
      </c>
      <c r="AH1297">
        <v>0</v>
      </c>
      <c r="AI1297">
        <f t="shared" si="62"/>
        <v>648</v>
      </c>
      <c r="AJ1297">
        <f t="shared" si="63"/>
        <v>130</v>
      </c>
      <c r="AL1297">
        <f t="shared" si="61"/>
        <v>1295</v>
      </c>
      <c r="AM1297" t="e">
        <f>ROUND(SUMIF(AH:AH,$AL1297,$AG:$AG)/'Stats summary'!$B$4/100000/COUNTIF(AH:AH,$AL1297)*100,0)</f>
        <v>#DIV/0!</v>
      </c>
      <c r="AN1297" t="e">
        <f>ROUND(SUMIF(AI:AI,$AL1297,$AG:$AG)/'Stats summary'!$B$4/100000/COUNTIF(AI:AI,$AL1297)*100,0)</f>
        <v>#DIV/0!</v>
      </c>
      <c r="AO1297" t="e">
        <f>ROUND(SUMIF(AJ:AJ,$AL1297,$AG:$AG)/'Stats summary'!$B$4/100000/COUNTIF(AJ:AJ,$AL1297)*100,0)</f>
        <v>#DIV/0!</v>
      </c>
    </row>
    <row r="1298" spans="13:41">
      <c r="M1298">
        <v>2</v>
      </c>
      <c r="N1298">
        <v>343</v>
      </c>
      <c r="O1298">
        <v>18</v>
      </c>
      <c r="P1298">
        <v>6174</v>
      </c>
      <c r="R1298">
        <v>1296</v>
      </c>
      <c r="S1298">
        <v>820</v>
      </c>
      <c r="T1298">
        <v>1062720</v>
      </c>
      <c r="AG1298">
        <v>1295</v>
      </c>
      <c r="AH1298">
        <v>0</v>
      </c>
      <c r="AI1298">
        <f t="shared" si="62"/>
        <v>648</v>
      </c>
      <c r="AJ1298">
        <f t="shared" si="63"/>
        <v>130</v>
      </c>
      <c r="AL1298">
        <f t="shared" si="61"/>
        <v>1296</v>
      </c>
      <c r="AM1298" t="e">
        <f>ROUND(SUMIF(AH:AH,$AL1298,$AG:$AG)/'Stats summary'!$B$4/100000/COUNTIF(AH:AH,$AL1298)*100,0)</f>
        <v>#DIV/0!</v>
      </c>
      <c r="AN1298" t="e">
        <f>ROUND(SUMIF(AI:AI,$AL1298,$AG:$AG)/'Stats summary'!$B$4/100000/COUNTIF(AI:AI,$AL1298)*100,0)</f>
        <v>#DIV/0!</v>
      </c>
      <c r="AO1298" t="e">
        <f>ROUND(SUMIF(AJ:AJ,$AL1298,$AG:$AG)/'Stats summary'!$B$4/100000/COUNTIF(AJ:AJ,$AL1298)*100,0)</f>
        <v>#DIV/0!</v>
      </c>
    </row>
    <row r="1299" spans="13:41">
      <c r="M1299">
        <v>0</v>
      </c>
      <c r="N1299">
        <v>344</v>
      </c>
      <c r="O1299">
        <v>99</v>
      </c>
      <c r="P1299">
        <v>34056</v>
      </c>
      <c r="R1299">
        <v>1297</v>
      </c>
      <c r="S1299">
        <v>165</v>
      </c>
      <c r="T1299">
        <v>214005</v>
      </c>
      <c r="AG1299">
        <v>1296</v>
      </c>
      <c r="AH1299">
        <v>0</v>
      </c>
      <c r="AI1299">
        <f t="shared" si="62"/>
        <v>649</v>
      </c>
      <c r="AJ1299">
        <f t="shared" si="63"/>
        <v>130</v>
      </c>
      <c r="AL1299">
        <f t="shared" si="61"/>
        <v>1297</v>
      </c>
      <c r="AM1299" t="e">
        <f>ROUND(SUMIF(AH:AH,$AL1299,$AG:$AG)/'Stats summary'!$B$4/100000/COUNTIF(AH:AH,$AL1299)*100,0)</f>
        <v>#DIV/0!</v>
      </c>
      <c r="AN1299" t="e">
        <f>ROUND(SUMIF(AI:AI,$AL1299,$AG:$AG)/'Stats summary'!$B$4/100000/COUNTIF(AI:AI,$AL1299)*100,0)</f>
        <v>#DIV/0!</v>
      </c>
      <c r="AO1299" t="e">
        <f>ROUND(SUMIF(AJ:AJ,$AL1299,$AG:$AG)/'Stats summary'!$B$4/100000/COUNTIF(AJ:AJ,$AL1299)*100,0)</f>
        <v>#DIV/0!</v>
      </c>
    </row>
    <row r="1300" spans="13:41">
      <c r="M1300">
        <v>1</v>
      </c>
      <c r="N1300">
        <v>344</v>
      </c>
      <c r="O1300">
        <v>2740</v>
      </c>
      <c r="P1300">
        <v>942560</v>
      </c>
      <c r="R1300">
        <v>1298</v>
      </c>
      <c r="S1300">
        <v>198</v>
      </c>
      <c r="T1300">
        <v>257004</v>
      </c>
      <c r="AG1300">
        <v>1297</v>
      </c>
      <c r="AH1300">
        <v>0</v>
      </c>
      <c r="AI1300">
        <f t="shared" si="62"/>
        <v>649</v>
      </c>
      <c r="AJ1300">
        <f t="shared" si="63"/>
        <v>130</v>
      </c>
      <c r="AL1300">
        <f t="shared" si="61"/>
        <v>1298</v>
      </c>
      <c r="AM1300" t="e">
        <f>ROUND(SUMIF(AH:AH,$AL1300,$AG:$AG)/'Stats summary'!$B$4/100000/COUNTIF(AH:AH,$AL1300)*100,0)</f>
        <v>#DIV/0!</v>
      </c>
      <c r="AN1300" t="e">
        <f>ROUND(SUMIF(AI:AI,$AL1300,$AG:$AG)/'Stats summary'!$B$4/100000/COUNTIF(AI:AI,$AL1300)*100,0)</f>
        <v>#DIV/0!</v>
      </c>
      <c r="AO1300" t="e">
        <f>ROUND(SUMIF(AJ:AJ,$AL1300,$AG:$AG)/'Stats summary'!$B$4/100000/COUNTIF(AJ:AJ,$AL1300)*100,0)</f>
        <v>#DIV/0!</v>
      </c>
    </row>
    <row r="1301" spans="13:41">
      <c r="M1301">
        <v>2</v>
      </c>
      <c r="N1301">
        <v>344</v>
      </c>
      <c r="O1301">
        <v>243</v>
      </c>
      <c r="P1301">
        <v>83592</v>
      </c>
      <c r="R1301">
        <v>1299</v>
      </c>
      <c r="S1301">
        <v>140</v>
      </c>
      <c r="T1301">
        <v>181860</v>
      </c>
      <c r="AG1301">
        <v>1298</v>
      </c>
      <c r="AH1301">
        <v>0</v>
      </c>
      <c r="AI1301">
        <f t="shared" si="62"/>
        <v>650</v>
      </c>
      <c r="AJ1301">
        <f t="shared" si="63"/>
        <v>130</v>
      </c>
      <c r="AL1301">
        <f t="shared" si="61"/>
        <v>1299</v>
      </c>
      <c r="AM1301" t="e">
        <f>ROUND(SUMIF(AH:AH,$AL1301,$AG:$AG)/'Stats summary'!$B$4/100000/COUNTIF(AH:AH,$AL1301)*100,0)</f>
        <v>#DIV/0!</v>
      </c>
      <c r="AN1301" t="e">
        <f>ROUND(SUMIF(AI:AI,$AL1301,$AG:$AG)/'Stats summary'!$B$4/100000/COUNTIF(AI:AI,$AL1301)*100,0)</f>
        <v>#DIV/0!</v>
      </c>
      <c r="AO1301" t="e">
        <f>ROUND(SUMIF(AJ:AJ,$AL1301,$AG:$AG)/'Stats summary'!$B$4/100000/COUNTIF(AJ:AJ,$AL1301)*100,0)</f>
        <v>#DIV/0!</v>
      </c>
    </row>
    <row r="1302" spans="13:41">
      <c r="M1302">
        <v>3</v>
      </c>
      <c r="N1302">
        <v>344</v>
      </c>
      <c r="O1302">
        <v>1952</v>
      </c>
      <c r="P1302">
        <v>671488</v>
      </c>
      <c r="R1302">
        <v>1300</v>
      </c>
      <c r="S1302">
        <v>395</v>
      </c>
      <c r="T1302">
        <v>513500</v>
      </c>
      <c r="AG1302">
        <v>1299</v>
      </c>
      <c r="AH1302">
        <v>0</v>
      </c>
      <c r="AI1302">
        <f t="shared" si="62"/>
        <v>650</v>
      </c>
      <c r="AJ1302">
        <f t="shared" si="63"/>
        <v>130</v>
      </c>
      <c r="AL1302">
        <f t="shared" si="61"/>
        <v>1300</v>
      </c>
      <c r="AM1302" t="e">
        <f>ROUND(SUMIF(AH:AH,$AL1302,$AG:$AG)/'Stats summary'!$B$4/100000/COUNTIF(AH:AH,$AL1302)*100,0)</f>
        <v>#DIV/0!</v>
      </c>
      <c r="AN1302" t="e">
        <f>ROUND(SUMIF(AI:AI,$AL1302,$AG:$AG)/'Stats summary'!$B$4/100000/COUNTIF(AI:AI,$AL1302)*100,0)</f>
        <v>#DIV/0!</v>
      </c>
      <c r="AO1302" t="e">
        <f>ROUND(SUMIF(AJ:AJ,$AL1302,$AG:$AG)/'Stats summary'!$B$4/100000/COUNTIF(AJ:AJ,$AL1302)*100,0)</f>
        <v>#DIV/0!</v>
      </c>
    </row>
    <row r="1303" spans="13:41">
      <c r="M1303">
        <v>0</v>
      </c>
      <c r="N1303">
        <v>345</v>
      </c>
      <c r="O1303">
        <v>60</v>
      </c>
      <c r="P1303">
        <v>20700</v>
      </c>
      <c r="R1303">
        <v>1301</v>
      </c>
      <c r="S1303">
        <v>158</v>
      </c>
      <c r="T1303">
        <v>205558</v>
      </c>
      <c r="AG1303">
        <v>1300</v>
      </c>
      <c r="AH1303">
        <v>0</v>
      </c>
      <c r="AI1303">
        <f t="shared" si="62"/>
        <v>651</v>
      </c>
      <c r="AJ1303">
        <f t="shared" si="63"/>
        <v>131</v>
      </c>
      <c r="AL1303">
        <f t="shared" si="61"/>
        <v>1301</v>
      </c>
      <c r="AM1303" t="e">
        <f>ROUND(SUMIF(AH:AH,$AL1303,$AG:$AG)/'Stats summary'!$B$4/100000/COUNTIF(AH:AH,$AL1303)*100,0)</f>
        <v>#DIV/0!</v>
      </c>
      <c r="AN1303" t="e">
        <f>ROUND(SUMIF(AI:AI,$AL1303,$AG:$AG)/'Stats summary'!$B$4/100000/COUNTIF(AI:AI,$AL1303)*100,0)</f>
        <v>#DIV/0!</v>
      </c>
      <c r="AO1303" t="e">
        <f>ROUND(SUMIF(AJ:AJ,$AL1303,$AG:$AG)/'Stats summary'!$B$4/100000/COUNTIF(AJ:AJ,$AL1303)*100,0)</f>
        <v>#DIV/0!</v>
      </c>
    </row>
    <row r="1304" spans="13:41">
      <c r="M1304">
        <v>2</v>
      </c>
      <c r="N1304">
        <v>345</v>
      </c>
      <c r="O1304">
        <v>118</v>
      </c>
      <c r="P1304">
        <v>40710</v>
      </c>
      <c r="R1304">
        <v>1302</v>
      </c>
      <c r="S1304">
        <v>193</v>
      </c>
      <c r="T1304">
        <v>251286</v>
      </c>
      <c r="AG1304">
        <v>1301</v>
      </c>
      <c r="AH1304">
        <v>0</v>
      </c>
      <c r="AI1304">
        <f t="shared" si="62"/>
        <v>651</v>
      </c>
      <c r="AJ1304">
        <f t="shared" si="63"/>
        <v>131</v>
      </c>
      <c r="AL1304">
        <f t="shared" si="61"/>
        <v>1302</v>
      </c>
      <c r="AM1304" t="e">
        <f>ROUND(SUMIF(AH:AH,$AL1304,$AG:$AG)/'Stats summary'!$B$4/100000/COUNTIF(AH:AH,$AL1304)*100,0)</f>
        <v>#DIV/0!</v>
      </c>
      <c r="AN1304" t="e">
        <f>ROUND(SUMIF(AI:AI,$AL1304,$AG:$AG)/'Stats summary'!$B$4/100000/COUNTIF(AI:AI,$AL1304)*100,0)</f>
        <v>#DIV/0!</v>
      </c>
      <c r="AO1304" t="e">
        <f>ROUND(SUMIF(AJ:AJ,$AL1304,$AG:$AG)/'Stats summary'!$B$4/100000/COUNTIF(AJ:AJ,$AL1304)*100,0)</f>
        <v>#DIV/0!</v>
      </c>
    </row>
    <row r="1305" spans="13:41">
      <c r="M1305">
        <v>3</v>
      </c>
      <c r="N1305">
        <v>345</v>
      </c>
      <c r="O1305">
        <v>3</v>
      </c>
      <c r="P1305">
        <v>1035</v>
      </c>
      <c r="R1305">
        <v>1303</v>
      </c>
      <c r="S1305">
        <v>138</v>
      </c>
      <c r="T1305">
        <v>179814</v>
      </c>
      <c r="AG1305">
        <v>1302</v>
      </c>
      <c r="AH1305">
        <v>0</v>
      </c>
      <c r="AI1305">
        <f t="shared" si="62"/>
        <v>652</v>
      </c>
      <c r="AJ1305">
        <f t="shared" si="63"/>
        <v>131</v>
      </c>
      <c r="AL1305">
        <f t="shared" si="61"/>
        <v>1303</v>
      </c>
      <c r="AM1305" t="e">
        <f>ROUND(SUMIF(AH:AH,$AL1305,$AG:$AG)/'Stats summary'!$B$4/100000/COUNTIF(AH:AH,$AL1305)*100,0)</f>
        <v>#DIV/0!</v>
      </c>
      <c r="AN1305" t="e">
        <f>ROUND(SUMIF(AI:AI,$AL1305,$AG:$AG)/'Stats summary'!$B$4/100000/COUNTIF(AI:AI,$AL1305)*100,0)</f>
        <v>#DIV/0!</v>
      </c>
      <c r="AO1305" t="e">
        <f>ROUND(SUMIF(AJ:AJ,$AL1305,$AG:$AG)/'Stats summary'!$B$4/100000/COUNTIF(AJ:AJ,$AL1305)*100,0)</f>
        <v>#DIV/0!</v>
      </c>
    </row>
    <row r="1306" spans="13:41">
      <c r="M1306">
        <v>0</v>
      </c>
      <c r="N1306">
        <v>346</v>
      </c>
      <c r="O1306">
        <v>61</v>
      </c>
      <c r="P1306">
        <v>21106</v>
      </c>
      <c r="R1306">
        <v>1304</v>
      </c>
      <c r="S1306">
        <v>388</v>
      </c>
      <c r="T1306">
        <v>505952</v>
      </c>
      <c r="AG1306">
        <v>1303</v>
      </c>
      <c r="AH1306">
        <v>0</v>
      </c>
      <c r="AI1306">
        <f t="shared" si="62"/>
        <v>652</v>
      </c>
      <c r="AJ1306">
        <f t="shared" si="63"/>
        <v>131</v>
      </c>
      <c r="AL1306">
        <f t="shared" si="61"/>
        <v>1304</v>
      </c>
      <c r="AM1306" t="e">
        <f>ROUND(SUMIF(AH:AH,$AL1306,$AG:$AG)/'Stats summary'!$B$4/100000/COUNTIF(AH:AH,$AL1306)*100,0)</f>
        <v>#DIV/0!</v>
      </c>
      <c r="AN1306" t="e">
        <f>ROUND(SUMIF(AI:AI,$AL1306,$AG:$AG)/'Stats summary'!$B$4/100000/COUNTIF(AI:AI,$AL1306)*100,0)</f>
        <v>#DIV/0!</v>
      </c>
      <c r="AO1306" t="e">
        <f>ROUND(SUMIF(AJ:AJ,$AL1306,$AG:$AG)/'Stats summary'!$B$4/100000/COUNTIF(AJ:AJ,$AL1306)*100,0)</f>
        <v>#DIV/0!</v>
      </c>
    </row>
    <row r="1307" spans="13:41">
      <c r="M1307">
        <v>1</v>
      </c>
      <c r="N1307">
        <v>346</v>
      </c>
      <c r="O1307">
        <v>1</v>
      </c>
      <c r="P1307">
        <v>346</v>
      </c>
      <c r="R1307">
        <v>1305</v>
      </c>
      <c r="S1307">
        <v>140</v>
      </c>
      <c r="T1307">
        <v>182700</v>
      </c>
      <c r="AG1307">
        <v>1304</v>
      </c>
      <c r="AH1307">
        <v>0</v>
      </c>
      <c r="AI1307">
        <f t="shared" si="62"/>
        <v>653</v>
      </c>
      <c r="AJ1307">
        <f t="shared" si="63"/>
        <v>131</v>
      </c>
      <c r="AL1307">
        <f t="shared" si="61"/>
        <v>1305</v>
      </c>
      <c r="AM1307" t="e">
        <f>ROUND(SUMIF(AH:AH,$AL1307,$AG:$AG)/'Stats summary'!$B$4/100000/COUNTIF(AH:AH,$AL1307)*100,0)</f>
        <v>#DIV/0!</v>
      </c>
      <c r="AN1307" t="e">
        <f>ROUND(SUMIF(AI:AI,$AL1307,$AG:$AG)/'Stats summary'!$B$4/100000/COUNTIF(AI:AI,$AL1307)*100,0)</f>
        <v>#DIV/0!</v>
      </c>
      <c r="AO1307" t="e">
        <f>ROUND(SUMIF(AJ:AJ,$AL1307,$AG:$AG)/'Stats summary'!$B$4/100000/COUNTIF(AJ:AJ,$AL1307)*100,0)</f>
        <v>#DIV/0!</v>
      </c>
    </row>
    <row r="1308" spans="13:41">
      <c r="M1308">
        <v>2</v>
      </c>
      <c r="N1308">
        <v>346</v>
      </c>
      <c r="O1308">
        <v>51</v>
      </c>
      <c r="P1308">
        <v>17646</v>
      </c>
      <c r="R1308">
        <v>1306</v>
      </c>
      <c r="S1308">
        <v>191</v>
      </c>
      <c r="T1308">
        <v>249446</v>
      </c>
      <c r="AG1308">
        <v>1305</v>
      </c>
      <c r="AH1308">
        <v>0</v>
      </c>
      <c r="AI1308">
        <f t="shared" si="62"/>
        <v>653</v>
      </c>
      <c r="AJ1308">
        <f t="shared" si="63"/>
        <v>131</v>
      </c>
      <c r="AL1308">
        <f t="shared" si="61"/>
        <v>1306</v>
      </c>
      <c r="AM1308" t="e">
        <f>ROUND(SUMIF(AH:AH,$AL1308,$AG:$AG)/'Stats summary'!$B$4/100000/COUNTIF(AH:AH,$AL1308)*100,0)</f>
        <v>#DIV/0!</v>
      </c>
      <c r="AN1308" t="e">
        <f>ROUND(SUMIF(AI:AI,$AL1308,$AG:$AG)/'Stats summary'!$B$4/100000/COUNTIF(AI:AI,$AL1308)*100,0)</f>
        <v>#DIV/0!</v>
      </c>
      <c r="AO1308" t="e">
        <f>ROUND(SUMIF(AJ:AJ,$AL1308,$AG:$AG)/'Stats summary'!$B$4/100000/COUNTIF(AJ:AJ,$AL1308)*100,0)</f>
        <v>#DIV/0!</v>
      </c>
    </row>
    <row r="1309" spans="13:41">
      <c r="M1309">
        <v>3</v>
      </c>
      <c r="N1309">
        <v>346</v>
      </c>
      <c r="O1309">
        <v>1</v>
      </c>
      <c r="P1309">
        <v>346</v>
      </c>
      <c r="R1309">
        <v>1307</v>
      </c>
      <c r="S1309">
        <v>124</v>
      </c>
      <c r="T1309">
        <v>162068</v>
      </c>
      <c r="AG1309">
        <v>1306</v>
      </c>
      <c r="AH1309">
        <v>0</v>
      </c>
      <c r="AI1309">
        <f t="shared" si="62"/>
        <v>654</v>
      </c>
      <c r="AJ1309">
        <f t="shared" si="63"/>
        <v>131</v>
      </c>
      <c r="AL1309">
        <f t="shared" si="61"/>
        <v>1307</v>
      </c>
      <c r="AM1309" t="e">
        <f>ROUND(SUMIF(AH:AH,$AL1309,$AG:$AG)/'Stats summary'!$B$4/100000/COUNTIF(AH:AH,$AL1309)*100,0)</f>
        <v>#DIV/0!</v>
      </c>
      <c r="AN1309" t="e">
        <f>ROUND(SUMIF(AI:AI,$AL1309,$AG:$AG)/'Stats summary'!$B$4/100000/COUNTIF(AI:AI,$AL1309)*100,0)</f>
        <v>#DIV/0!</v>
      </c>
      <c r="AO1309" t="e">
        <f>ROUND(SUMIF(AJ:AJ,$AL1309,$AG:$AG)/'Stats summary'!$B$4/100000/COUNTIF(AJ:AJ,$AL1309)*100,0)</f>
        <v>#DIV/0!</v>
      </c>
    </row>
    <row r="1310" spans="13:41">
      <c r="M1310">
        <v>0</v>
      </c>
      <c r="N1310">
        <v>347</v>
      </c>
      <c r="O1310">
        <v>29</v>
      </c>
      <c r="P1310">
        <v>10063</v>
      </c>
      <c r="R1310">
        <v>1308</v>
      </c>
      <c r="S1310">
        <v>377</v>
      </c>
      <c r="T1310">
        <v>493116</v>
      </c>
      <c r="AG1310">
        <v>1307</v>
      </c>
      <c r="AH1310">
        <v>0</v>
      </c>
      <c r="AI1310">
        <f t="shared" si="62"/>
        <v>654</v>
      </c>
      <c r="AJ1310">
        <f t="shared" si="63"/>
        <v>131</v>
      </c>
      <c r="AL1310">
        <f t="shared" si="61"/>
        <v>1308</v>
      </c>
      <c r="AM1310" t="e">
        <f>ROUND(SUMIF(AH:AH,$AL1310,$AG:$AG)/'Stats summary'!$B$4/100000/COUNTIF(AH:AH,$AL1310)*100,0)</f>
        <v>#DIV/0!</v>
      </c>
      <c r="AN1310" t="e">
        <f>ROUND(SUMIF(AI:AI,$AL1310,$AG:$AG)/'Stats summary'!$B$4/100000/COUNTIF(AI:AI,$AL1310)*100,0)</f>
        <v>#DIV/0!</v>
      </c>
      <c r="AO1310" t="e">
        <f>ROUND(SUMIF(AJ:AJ,$AL1310,$AG:$AG)/'Stats summary'!$B$4/100000/COUNTIF(AJ:AJ,$AL1310)*100,0)</f>
        <v>#DIV/0!</v>
      </c>
    </row>
    <row r="1311" spans="13:41">
      <c r="M1311">
        <v>1</v>
      </c>
      <c r="N1311">
        <v>347</v>
      </c>
      <c r="O1311">
        <v>3</v>
      </c>
      <c r="P1311">
        <v>1041</v>
      </c>
      <c r="R1311">
        <v>1309</v>
      </c>
      <c r="S1311">
        <v>143</v>
      </c>
      <c r="T1311">
        <v>187187</v>
      </c>
      <c r="AG1311">
        <v>1308</v>
      </c>
      <c r="AH1311">
        <v>0</v>
      </c>
      <c r="AI1311">
        <f t="shared" si="62"/>
        <v>655</v>
      </c>
      <c r="AJ1311">
        <f t="shared" si="63"/>
        <v>131</v>
      </c>
      <c r="AL1311">
        <f t="shared" si="61"/>
        <v>1309</v>
      </c>
      <c r="AM1311" t="e">
        <f>ROUND(SUMIF(AH:AH,$AL1311,$AG:$AG)/'Stats summary'!$B$4/100000/COUNTIF(AH:AH,$AL1311)*100,0)</f>
        <v>#DIV/0!</v>
      </c>
      <c r="AN1311" t="e">
        <f>ROUND(SUMIF(AI:AI,$AL1311,$AG:$AG)/'Stats summary'!$B$4/100000/COUNTIF(AI:AI,$AL1311)*100,0)</f>
        <v>#DIV/0!</v>
      </c>
      <c r="AO1311" t="e">
        <f>ROUND(SUMIF(AJ:AJ,$AL1311,$AG:$AG)/'Stats summary'!$B$4/100000/COUNTIF(AJ:AJ,$AL1311)*100,0)</f>
        <v>#DIV/0!</v>
      </c>
    </row>
    <row r="1312" spans="13:41">
      <c r="M1312">
        <v>2</v>
      </c>
      <c r="N1312">
        <v>347</v>
      </c>
      <c r="O1312">
        <v>12</v>
      </c>
      <c r="P1312">
        <v>4164</v>
      </c>
      <c r="R1312">
        <v>1310</v>
      </c>
      <c r="S1312">
        <v>207</v>
      </c>
      <c r="T1312">
        <v>271170</v>
      </c>
      <c r="AG1312">
        <v>1309</v>
      </c>
      <c r="AH1312">
        <v>0</v>
      </c>
      <c r="AI1312">
        <f t="shared" si="62"/>
        <v>655</v>
      </c>
      <c r="AJ1312">
        <f t="shared" si="63"/>
        <v>131</v>
      </c>
      <c r="AL1312">
        <f t="shared" si="61"/>
        <v>1310</v>
      </c>
      <c r="AM1312" t="e">
        <f>ROUND(SUMIF(AH:AH,$AL1312,$AG:$AG)/'Stats summary'!$B$4/100000/COUNTIF(AH:AH,$AL1312)*100,0)</f>
        <v>#DIV/0!</v>
      </c>
      <c r="AN1312" t="e">
        <f>ROUND(SUMIF(AI:AI,$AL1312,$AG:$AG)/'Stats summary'!$B$4/100000/COUNTIF(AI:AI,$AL1312)*100,0)</f>
        <v>#DIV/0!</v>
      </c>
      <c r="AO1312" t="e">
        <f>ROUND(SUMIF(AJ:AJ,$AL1312,$AG:$AG)/'Stats summary'!$B$4/100000/COUNTIF(AJ:AJ,$AL1312)*100,0)</f>
        <v>#DIV/0!</v>
      </c>
    </row>
    <row r="1313" spans="13:41">
      <c r="M1313">
        <v>0</v>
      </c>
      <c r="N1313">
        <v>348</v>
      </c>
      <c r="O1313">
        <v>112</v>
      </c>
      <c r="P1313">
        <v>38976</v>
      </c>
      <c r="R1313">
        <v>1311</v>
      </c>
      <c r="S1313">
        <v>172</v>
      </c>
      <c r="T1313">
        <v>225492</v>
      </c>
      <c r="AG1313">
        <v>1310</v>
      </c>
      <c r="AH1313">
        <v>0</v>
      </c>
      <c r="AI1313">
        <f t="shared" si="62"/>
        <v>656</v>
      </c>
      <c r="AJ1313">
        <f t="shared" si="63"/>
        <v>132</v>
      </c>
      <c r="AL1313">
        <f t="shared" si="61"/>
        <v>1311</v>
      </c>
      <c r="AM1313" t="e">
        <f>ROUND(SUMIF(AH:AH,$AL1313,$AG:$AG)/'Stats summary'!$B$4/100000/COUNTIF(AH:AH,$AL1313)*100,0)</f>
        <v>#DIV/0!</v>
      </c>
      <c r="AN1313" t="e">
        <f>ROUND(SUMIF(AI:AI,$AL1313,$AG:$AG)/'Stats summary'!$B$4/100000/COUNTIF(AI:AI,$AL1313)*100,0)</f>
        <v>#DIV/0!</v>
      </c>
      <c r="AO1313" t="e">
        <f>ROUND(SUMIF(AJ:AJ,$AL1313,$AG:$AG)/'Stats summary'!$B$4/100000/COUNTIF(AJ:AJ,$AL1313)*100,0)</f>
        <v>#DIV/0!</v>
      </c>
    </row>
    <row r="1314" spans="13:41">
      <c r="M1314">
        <v>1</v>
      </c>
      <c r="N1314">
        <v>348</v>
      </c>
      <c r="O1314">
        <v>2300</v>
      </c>
      <c r="P1314">
        <v>800400</v>
      </c>
      <c r="R1314">
        <v>1312</v>
      </c>
      <c r="S1314">
        <v>547</v>
      </c>
      <c r="T1314">
        <v>717664</v>
      </c>
      <c r="AG1314">
        <v>1311</v>
      </c>
      <c r="AH1314">
        <v>0</v>
      </c>
      <c r="AI1314">
        <f t="shared" si="62"/>
        <v>656</v>
      </c>
      <c r="AJ1314">
        <f t="shared" si="63"/>
        <v>132</v>
      </c>
      <c r="AL1314">
        <f t="shared" si="61"/>
        <v>1312</v>
      </c>
      <c r="AM1314" t="e">
        <f>ROUND(SUMIF(AH:AH,$AL1314,$AG:$AG)/'Stats summary'!$B$4/100000/COUNTIF(AH:AH,$AL1314)*100,0)</f>
        <v>#DIV/0!</v>
      </c>
      <c r="AN1314" t="e">
        <f>ROUND(SUMIF(AI:AI,$AL1314,$AG:$AG)/'Stats summary'!$B$4/100000/COUNTIF(AI:AI,$AL1314)*100,0)</f>
        <v>#DIV/0!</v>
      </c>
      <c r="AO1314" t="e">
        <f>ROUND(SUMIF(AJ:AJ,$AL1314,$AG:$AG)/'Stats summary'!$B$4/100000/COUNTIF(AJ:AJ,$AL1314)*100,0)</f>
        <v>#DIV/0!</v>
      </c>
    </row>
    <row r="1315" spans="13:41">
      <c r="M1315">
        <v>2</v>
      </c>
      <c r="N1315">
        <v>348</v>
      </c>
      <c r="O1315">
        <v>411</v>
      </c>
      <c r="P1315">
        <v>143028</v>
      </c>
      <c r="R1315">
        <v>1313</v>
      </c>
      <c r="S1315">
        <v>130</v>
      </c>
      <c r="T1315">
        <v>170690</v>
      </c>
      <c r="AG1315">
        <v>1312</v>
      </c>
      <c r="AH1315">
        <v>0</v>
      </c>
      <c r="AI1315">
        <f t="shared" si="62"/>
        <v>657</v>
      </c>
      <c r="AJ1315">
        <f t="shared" si="63"/>
        <v>132</v>
      </c>
      <c r="AL1315">
        <f t="shared" si="61"/>
        <v>1313</v>
      </c>
      <c r="AM1315" t="e">
        <f>ROUND(SUMIF(AH:AH,$AL1315,$AG:$AG)/'Stats summary'!$B$4/100000/COUNTIF(AH:AH,$AL1315)*100,0)</f>
        <v>#DIV/0!</v>
      </c>
      <c r="AN1315" t="e">
        <f>ROUND(SUMIF(AI:AI,$AL1315,$AG:$AG)/'Stats summary'!$B$4/100000/COUNTIF(AI:AI,$AL1315)*100,0)</f>
        <v>#DIV/0!</v>
      </c>
      <c r="AO1315" t="e">
        <f>ROUND(SUMIF(AJ:AJ,$AL1315,$AG:$AG)/'Stats summary'!$B$4/100000/COUNTIF(AJ:AJ,$AL1315)*100,0)</f>
        <v>#DIV/0!</v>
      </c>
    </row>
    <row r="1316" spans="13:41">
      <c r="M1316">
        <v>3</v>
      </c>
      <c r="N1316">
        <v>348</v>
      </c>
      <c r="O1316">
        <v>1080</v>
      </c>
      <c r="P1316">
        <v>375840</v>
      </c>
      <c r="R1316">
        <v>1314</v>
      </c>
      <c r="S1316">
        <v>228</v>
      </c>
      <c r="T1316">
        <v>299592</v>
      </c>
      <c r="AG1316">
        <v>1313</v>
      </c>
      <c r="AH1316">
        <v>0</v>
      </c>
      <c r="AI1316">
        <f t="shared" si="62"/>
        <v>657</v>
      </c>
      <c r="AJ1316">
        <f t="shared" si="63"/>
        <v>132</v>
      </c>
      <c r="AL1316">
        <f t="shared" si="61"/>
        <v>1314</v>
      </c>
      <c r="AM1316" t="e">
        <f>ROUND(SUMIF(AH:AH,$AL1316,$AG:$AG)/'Stats summary'!$B$4/100000/COUNTIF(AH:AH,$AL1316)*100,0)</f>
        <v>#DIV/0!</v>
      </c>
      <c r="AN1316" t="e">
        <f>ROUND(SUMIF(AI:AI,$AL1316,$AG:$AG)/'Stats summary'!$B$4/100000/COUNTIF(AI:AI,$AL1316)*100,0)</f>
        <v>#DIV/0!</v>
      </c>
      <c r="AO1316" t="e">
        <f>ROUND(SUMIF(AJ:AJ,$AL1316,$AG:$AG)/'Stats summary'!$B$4/100000/COUNTIF(AJ:AJ,$AL1316)*100,0)</f>
        <v>#DIV/0!</v>
      </c>
    </row>
    <row r="1317" spans="13:41">
      <c r="M1317">
        <v>0</v>
      </c>
      <c r="N1317">
        <v>349</v>
      </c>
      <c r="O1317">
        <v>17</v>
      </c>
      <c r="P1317">
        <v>5933</v>
      </c>
      <c r="R1317">
        <v>1315</v>
      </c>
      <c r="S1317">
        <v>131</v>
      </c>
      <c r="T1317">
        <v>172265</v>
      </c>
      <c r="AG1317">
        <v>1314</v>
      </c>
      <c r="AH1317">
        <v>0</v>
      </c>
      <c r="AI1317">
        <f t="shared" si="62"/>
        <v>658</v>
      </c>
      <c r="AJ1317">
        <f t="shared" si="63"/>
        <v>132</v>
      </c>
      <c r="AL1317">
        <f t="shared" si="61"/>
        <v>1315</v>
      </c>
      <c r="AM1317" t="e">
        <f>ROUND(SUMIF(AH:AH,$AL1317,$AG:$AG)/'Stats summary'!$B$4/100000/COUNTIF(AH:AH,$AL1317)*100,0)</f>
        <v>#DIV/0!</v>
      </c>
      <c r="AN1317" t="e">
        <f>ROUND(SUMIF(AI:AI,$AL1317,$AG:$AG)/'Stats summary'!$B$4/100000/COUNTIF(AI:AI,$AL1317)*100,0)</f>
        <v>#DIV/0!</v>
      </c>
      <c r="AO1317" t="e">
        <f>ROUND(SUMIF(AJ:AJ,$AL1317,$AG:$AG)/'Stats summary'!$B$4/100000/COUNTIF(AJ:AJ,$AL1317)*100,0)</f>
        <v>#DIV/0!</v>
      </c>
    </row>
    <row r="1318" spans="13:41">
      <c r="M1318">
        <v>2</v>
      </c>
      <c r="N1318">
        <v>349</v>
      </c>
      <c r="O1318">
        <v>22</v>
      </c>
      <c r="P1318">
        <v>7678</v>
      </c>
      <c r="R1318">
        <v>1316</v>
      </c>
      <c r="S1318">
        <v>307</v>
      </c>
      <c r="T1318">
        <v>404012</v>
      </c>
      <c r="AG1318">
        <v>1315</v>
      </c>
      <c r="AH1318">
        <v>0</v>
      </c>
      <c r="AI1318">
        <f t="shared" si="62"/>
        <v>658</v>
      </c>
      <c r="AJ1318">
        <f t="shared" si="63"/>
        <v>132</v>
      </c>
      <c r="AL1318">
        <f t="shared" si="61"/>
        <v>1316</v>
      </c>
      <c r="AM1318" t="e">
        <f>ROUND(SUMIF(AH:AH,$AL1318,$AG:$AG)/'Stats summary'!$B$4/100000/COUNTIF(AH:AH,$AL1318)*100,0)</f>
        <v>#DIV/0!</v>
      </c>
      <c r="AN1318" t="e">
        <f>ROUND(SUMIF(AI:AI,$AL1318,$AG:$AG)/'Stats summary'!$B$4/100000/COUNTIF(AI:AI,$AL1318)*100,0)</f>
        <v>#DIV/0!</v>
      </c>
      <c r="AO1318" t="e">
        <f>ROUND(SUMIF(AJ:AJ,$AL1318,$AG:$AG)/'Stats summary'!$B$4/100000/COUNTIF(AJ:AJ,$AL1318)*100,0)</f>
        <v>#DIV/0!</v>
      </c>
    </row>
    <row r="1319" spans="13:41">
      <c r="M1319">
        <v>0</v>
      </c>
      <c r="N1319">
        <v>350</v>
      </c>
      <c r="O1319">
        <v>45</v>
      </c>
      <c r="P1319">
        <v>15750</v>
      </c>
      <c r="R1319">
        <v>1317</v>
      </c>
      <c r="S1319">
        <v>116</v>
      </c>
      <c r="T1319">
        <v>152772</v>
      </c>
      <c r="AG1319">
        <v>1316</v>
      </c>
      <c r="AH1319">
        <v>0</v>
      </c>
      <c r="AI1319">
        <f t="shared" si="62"/>
        <v>659</v>
      </c>
      <c r="AJ1319">
        <f t="shared" si="63"/>
        <v>132</v>
      </c>
      <c r="AL1319">
        <f t="shared" si="61"/>
        <v>1317</v>
      </c>
      <c r="AM1319" t="e">
        <f>ROUND(SUMIF(AH:AH,$AL1319,$AG:$AG)/'Stats summary'!$B$4/100000/COUNTIF(AH:AH,$AL1319)*100,0)</f>
        <v>#DIV/0!</v>
      </c>
      <c r="AN1319" t="e">
        <f>ROUND(SUMIF(AI:AI,$AL1319,$AG:$AG)/'Stats summary'!$B$4/100000/COUNTIF(AI:AI,$AL1319)*100,0)</f>
        <v>#DIV/0!</v>
      </c>
      <c r="AO1319" t="e">
        <f>ROUND(SUMIF(AJ:AJ,$AL1319,$AG:$AG)/'Stats summary'!$B$4/100000/COUNTIF(AJ:AJ,$AL1319)*100,0)</f>
        <v>#DIV/0!</v>
      </c>
    </row>
    <row r="1320" spans="13:41">
      <c r="M1320">
        <v>1</v>
      </c>
      <c r="N1320">
        <v>350</v>
      </c>
      <c r="O1320">
        <v>1</v>
      </c>
      <c r="P1320">
        <v>350</v>
      </c>
      <c r="R1320">
        <v>1318</v>
      </c>
      <c r="S1320">
        <v>221</v>
      </c>
      <c r="T1320">
        <v>291278</v>
      </c>
      <c r="AG1320">
        <v>1317</v>
      </c>
      <c r="AH1320">
        <v>0</v>
      </c>
      <c r="AI1320">
        <f t="shared" si="62"/>
        <v>659</v>
      </c>
      <c r="AJ1320">
        <f t="shared" si="63"/>
        <v>132</v>
      </c>
      <c r="AL1320">
        <f t="shared" si="61"/>
        <v>1318</v>
      </c>
      <c r="AM1320" t="e">
        <f>ROUND(SUMIF(AH:AH,$AL1320,$AG:$AG)/'Stats summary'!$B$4/100000/COUNTIF(AH:AH,$AL1320)*100,0)</f>
        <v>#DIV/0!</v>
      </c>
      <c r="AN1320" t="e">
        <f>ROUND(SUMIF(AI:AI,$AL1320,$AG:$AG)/'Stats summary'!$B$4/100000/COUNTIF(AI:AI,$AL1320)*100,0)</f>
        <v>#DIV/0!</v>
      </c>
      <c r="AO1320" t="e">
        <f>ROUND(SUMIF(AJ:AJ,$AL1320,$AG:$AG)/'Stats summary'!$B$4/100000/COUNTIF(AJ:AJ,$AL1320)*100,0)</f>
        <v>#DIV/0!</v>
      </c>
    </row>
    <row r="1321" spans="13:41">
      <c r="M1321">
        <v>2</v>
      </c>
      <c r="N1321">
        <v>350</v>
      </c>
      <c r="O1321">
        <v>69</v>
      </c>
      <c r="P1321">
        <v>24150</v>
      </c>
      <c r="R1321">
        <v>1319</v>
      </c>
      <c r="S1321">
        <v>133</v>
      </c>
      <c r="T1321">
        <v>175427</v>
      </c>
      <c r="AG1321">
        <v>1318</v>
      </c>
      <c r="AH1321">
        <v>0</v>
      </c>
      <c r="AI1321">
        <f t="shared" si="62"/>
        <v>660</v>
      </c>
      <c r="AJ1321">
        <f t="shared" si="63"/>
        <v>132</v>
      </c>
      <c r="AL1321">
        <f t="shared" si="61"/>
        <v>1319</v>
      </c>
      <c r="AM1321" t="e">
        <f>ROUND(SUMIF(AH:AH,$AL1321,$AG:$AG)/'Stats summary'!$B$4/100000/COUNTIF(AH:AH,$AL1321)*100,0)</f>
        <v>#DIV/0!</v>
      </c>
      <c r="AN1321" t="e">
        <f>ROUND(SUMIF(AI:AI,$AL1321,$AG:$AG)/'Stats summary'!$B$4/100000/COUNTIF(AI:AI,$AL1321)*100,0)</f>
        <v>#DIV/0!</v>
      </c>
      <c r="AO1321" t="e">
        <f>ROUND(SUMIF(AJ:AJ,$AL1321,$AG:$AG)/'Stats summary'!$B$4/100000/COUNTIF(AJ:AJ,$AL1321)*100,0)</f>
        <v>#DIV/0!</v>
      </c>
    </row>
    <row r="1322" spans="13:41">
      <c r="M1322">
        <v>0</v>
      </c>
      <c r="N1322">
        <v>351</v>
      </c>
      <c r="O1322">
        <v>7504</v>
      </c>
      <c r="P1322">
        <v>2633904</v>
      </c>
      <c r="R1322">
        <v>1320</v>
      </c>
      <c r="S1322">
        <v>474</v>
      </c>
      <c r="T1322">
        <v>625680</v>
      </c>
      <c r="AG1322">
        <v>1319</v>
      </c>
      <c r="AH1322">
        <v>0</v>
      </c>
      <c r="AI1322">
        <f t="shared" si="62"/>
        <v>660</v>
      </c>
      <c r="AJ1322">
        <f t="shared" si="63"/>
        <v>132</v>
      </c>
      <c r="AL1322">
        <f t="shared" si="61"/>
        <v>1320</v>
      </c>
      <c r="AM1322" t="e">
        <f>ROUND(SUMIF(AH:AH,$AL1322,$AG:$AG)/'Stats summary'!$B$4/100000/COUNTIF(AH:AH,$AL1322)*100,0)</f>
        <v>#DIV/0!</v>
      </c>
      <c r="AN1322" t="e">
        <f>ROUND(SUMIF(AI:AI,$AL1322,$AG:$AG)/'Stats summary'!$B$4/100000/COUNTIF(AI:AI,$AL1322)*100,0)</f>
        <v>#DIV/0!</v>
      </c>
      <c r="AO1322" t="e">
        <f>ROUND(SUMIF(AJ:AJ,$AL1322,$AG:$AG)/'Stats summary'!$B$4/100000/COUNTIF(AJ:AJ,$AL1322)*100,0)</f>
        <v>#DIV/0!</v>
      </c>
    </row>
    <row r="1323" spans="13:41">
      <c r="M1323">
        <v>1</v>
      </c>
      <c r="N1323">
        <v>351</v>
      </c>
      <c r="O1323">
        <v>3</v>
      </c>
      <c r="P1323">
        <v>1053</v>
      </c>
      <c r="R1323">
        <v>1321</v>
      </c>
      <c r="S1323">
        <v>153</v>
      </c>
      <c r="T1323">
        <v>202113</v>
      </c>
      <c r="AG1323">
        <v>1320</v>
      </c>
      <c r="AH1323">
        <v>0</v>
      </c>
      <c r="AI1323">
        <f t="shared" si="62"/>
        <v>661</v>
      </c>
      <c r="AJ1323">
        <f t="shared" si="63"/>
        <v>133</v>
      </c>
      <c r="AL1323">
        <f t="shared" si="61"/>
        <v>1321</v>
      </c>
      <c r="AM1323" t="e">
        <f>ROUND(SUMIF(AH:AH,$AL1323,$AG:$AG)/'Stats summary'!$B$4/100000/COUNTIF(AH:AH,$AL1323)*100,0)</f>
        <v>#DIV/0!</v>
      </c>
      <c r="AN1323" t="e">
        <f>ROUND(SUMIF(AI:AI,$AL1323,$AG:$AG)/'Stats summary'!$B$4/100000/COUNTIF(AI:AI,$AL1323)*100,0)</f>
        <v>#DIV/0!</v>
      </c>
      <c r="AO1323" t="e">
        <f>ROUND(SUMIF(AJ:AJ,$AL1323,$AG:$AG)/'Stats summary'!$B$4/100000/COUNTIF(AJ:AJ,$AL1323)*100,0)</f>
        <v>#DIV/0!</v>
      </c>
    </row>
    <row r="1324" spans="13:41">
      <c r="M1324">
        <v>2</v>
      </c>
      <c r="N1324">
        <v>351</v>
      </c>
      <c r="O1324">
        <v>3495</v>
      </c>
      <c r="P1324">
        <v>1226745</v>
      </c>
      <c r="R1324">
        <v>1322</v>
      </c>
      <c r="S1324">
        <v>209</v>
      </c>
      <c r="T1324">
        <v>276298</v>
      </c>
      <c r="AG1324">
        <v>1321</v>
      </c>
      <c r="AH1324">
        <v>0</v>
      </c>
      <c r="AI1324">
        <f t="shared" si="62"/>
        <v>661</v>
      </c>
      <c r="AJ1324">
        <f t="shared" si="63"/>
        <v>133</v>
      </c>
      <c r="AL1324">
        <f t="shared" si="61"/>
        <v>1322</v>
      </c>
      <c r="AM1324" t="e">
        <f>ROUND(SUMIF(AH:AH,$AL1324,$AG:$AG)/'Stats summary'!$B$4/100000/COUNTIF(AH:AH,$AL1324)*100,0)</f>
        <v>#DIV/0!</v>
      </c>
      <c r="AN1324" t="e">
        <f>ROUND(SUMIF(AI:AI,$AL1324,$AG:$AG)/'Stats summary'!$B$4/100000/COUNTIF(AI:AI,$AL1324)*100,0)</f>
        <v>#DIV/0!</v>
      </c>
      <c r="AO1324" t="e">
        <f>ROUND(SUMIF(AJ:AJ,$AL1324,$AG:$AG)/'Stats summary'!$B$4/100000/COUNTIF(AJ:AJ,$AL1324)*100,0)</f>
        <v>#DIV/0!</v>
      </c>
    </row>
    <row r="1325" spans="13:41">
      <c r="M1325">
        <v>0</v>
      </c>
      <c r="N1325">
        <v>352</v>
      </c>
      <c r="O1325">
        <v>34857</v>
      </c>
      <c r="P1325">
        <v>12269664</v>
      </c>
      <c r="R1325">
        <v>1323</v>
      </c>
      <c r="S1325">
        <v>149</v>
      </c>
      <c r="T1325">
        <v>197127</v>
      </c>
      <c r="AG1325">
        <v>1322</v>
      </c>
      <c r="AH1325">
        <v>0</v>
      </c>
      <c r="AI1325">
        <f t="shared" si="62"/>
        <v>662</v>
      </c>
      <c r="AJ1325">
        <f t="shared" si="63"/>
        <v>133</v>
      </c>
      <c r="AL1325">
        <f t="shared" si="61"/>
        <v>1323</v>
      </c>
      <c r="AM1325" t="e">
        <f>ROUND(SUMIF(AH:AH,$AL1325,$AG:$AG)/'Stats summary'!$B$4/100000/COUNTIF(AH:AH,$AL1325)*100,0)</f>
        <v>#DIV/0!</v>
      </c>
      <c r="AN1325" t="e">
        <f>ROUND(SUMIF(AI:AI,$AL1325,$AG:$AG)/'Stats summary'!$B$4/100000/COUNTIF(AI:AI,$AL1325)*100,0)</f>
        <v>#DIV/0!</v>
      </c>
      <c r="AO1325" t="e">
        <f>ROUND(SUMIF(AJ:AJ,$AL1325,$AG:$AG)/'Stats summary'!$B$4/100000/COUNTIF(AJ:AJ,$AL1325)*100,0)</f>
        <v>#DIV/0!</v>
      </c>
    </row>
    <row r="1326" spans="13:41">
      <c r="M1326">
        <v>1</v>
      </c>
      <c r="N1326">
        <v>352</v>
      </c>
      <c r="O1326">
        <v>48215</v>
      </c>
      <c r="P1326">
        <v>16971680</v>
      </c>
      <c r="R1326">
        <v>1324</v>
      </c>
      <c r="S1326">
        <v>350</v>
      </c>
      <c r="T1326">
        <v>463400</v>
      </c>
      <c r="AG1326">
        <v>1323</v>
      </c>
      <c r="AH1326">
        <v>0</v>
      </c>
      <c r="AI1326">
        <f t="shared" si="62"/>
        <v>662</v>
      </c>
      <c r="AJ1326">
        <f t="shared" si="63"/>
        <v>133</v>
      </c>
      <c r="AL1326">
        <f t="shared" si="61"/>
        <v>1324</v>
      </c>
      <c r="AM1326" t="e">
        <f>ROUND(SUMIF(AH:AH,$AL1326,$AG:$AG)/'Stats summary'!$B$4/100000/COUNTIF(AH:AH,$AL1326)*100,0)</f>
        <v>#DIV/0!</v>
      </c>
      <c r="AN1326" t="e">
        <f>ROUND(SUMIF(AI:AI,$AL1326,$AG:$AG)/'Stats summary'!$B$4/100000/COUNTIF(AI:AI,$AL1326)*100,0)</f>
        <v>#DIV/0!</v>
      </c>
      <c r="AO1326" t="e">
        <f>ROUND(SUMIF(AJ:AJ,$AL1326,$AG:$AG)/'Stats summary'!$B$4/100000/COUNTIF(AJ:AJ,$AL1326)*100,0)</f>
        <v>#DIV/0!</v>
      </c>
    </row>
    <row r="1327" spans="13:41">
      <c r="M1327">
        <v>2</v>
      </c>
      <c r="N1327">
        <v>352</v>
      </c>
      <c r="O1327">
        <v>5699</v>
      </c>
      <c r="P1327">
        <v>2006048</v>
      </c>
      <c r="R1327">
        <v>1325</v>
      </c>
      <c r="S1327">
        <v>138</v>
      </c>
      <c r="T1327">
        <v>182850</v>
      </c>
      <c r="AG1327">
        <v>1324</v>
      </c>
      <c r="AH1327">
        <v>0</v>
      </c>
      <c r="AI1327">
        <f t="shared" si="62"/>
        <v>663</v>
      </c>
      <c r="AJ1327">
        <f t="shared" si="63"/>
        <v>133</v>
      </c>
      <c r="AL1327">
        <f t="shared" si="61"/>
        <v>1325</v>
      </c>
      <c r="AM1327" t="e">
        <f>ROUND(SUMIF(AH:AH,$AL1327,$AG:$AG)/'Stats summary'!$B$4/100000/COUNTIF(AH:AH,$AL1327)*100,0)</f>
        <v>#DIV/0!</v>
      </c>
      <c r="AN1327" t="e">
        <f>ROUND(SUMIF(AI:AI,$AL1327,$AG:$AG)/'Stats summary'!$B$4/100000/COUNTIF(AI:AI,$AL1327)*100,0)</f>
        <v>#DIV/0!</v>
      </c>
      <c r="AO1327" t="e">
        <f>ROUND(SUMIF(AJ:AJ,$AL1327,$AG:$AG)/'Stats summary'!$B$4/100000/COUNTIF(AJ:AJ,$AL1327)*100,0)</f>
        <v>#DIV/0!</v>
      </c>
    </row>
    <row r="1328" spans="13:41">
      <c r="M1328">
        <v>3</v>
      </c>
      <c r="N1328">
        <v>352</v>
      </c>
      <c r="O1328">
        <v>25687</v>
      </c>
      <c r="P1328">
        <v>9041824</v>
      </c>
      <c r="R1328">
        <v>1326</v>
      </c>
      <c r="S1328">
        <v>193</v>
      </c>
      <c r="T1328">
        <v>255918</v>
      </c>
      <c r="AG1328">
        <v>1325</v>
      </c>
      <c r="AH1328">
        <v>0</v>
      </c>
      <c r="AI1328">
        <f t="shared" si="62"/>
        <v>663</v>
      </c>
      <c r="AJ1328">
        <f t="shared" si="63"/>
        <v>133</v>
      </c>
      <c r="AL1328">
        <f t="shared" si="61"/>
        <v>1326</v>
      </c>
      <c r="AM1328" t="e">
        <f>ROUND(SUMIF(AH:AH,$AL1328,$AG:$AG)/'Stats summary'!$B$4/100000/COUNTIF(AH:AH,$AL1328)*100,0)</f>
        <v>#DIV/0!</v>
      </c>
      <c r="AN1328" t="e">
        <f>ROUND(SUMIF(AI:AI,$AL1328,$AG:$AG)/'Stats summary'!$B$4/100000/COUNTIF(AI:AI,$AL1328)*100,0)</f>
        <v>#DIV/0!</v>
      </c>
      <c r="AO1328" t="e">
        <f>ROUND(SUMIF(AJ:AJ,$AL1328,$AG:$AG)/'Stats summary'!$B$4/100000/COUNTIF(AJ:AJ,$AL1328)*100,0)</f>
        <v>#DIV/0!</v>
      </c>
    </row>
    <row r="1329" spans="13:41">
      <c r="M1329">
        <v>0</v>
      </c>
      <c r="N1329">
        <v>353</v>
      </c>
      <c r="O1329">
        <v>135</v>
      </c>
      <c r="P1329">
        <v>47655</v>
      </c>
      <c r="R1329">
        <v>1327</v>
      </c>
      <c r="S1329">
        <v>109</v>
      </c>
      <c r="T1329">
        <v>144643</v>
      </c>
      <c r="AG1329">
        <v>1326</v>
      </c>
      <c r="AH1329">
        <v>0</v>
      </c>
      <c r="AI1329">
        <f t="shared" si="62"/>
        <v>664</v>
      </c>
      <c r="AJ1329">
        <f t="shared" si="63"/>
        <v>133</v>
      </c>
      <c r="AL1329">
        <f t="shared" si="61"/>
        <v>1327</v>
      </c>
      <c r="AM1329" t="e">
        <f>ROUND(SUMIF(AH:AH,$AL1329,$AG:$AG)/'Stats summary'!$B$4/100000/COUNTIF(AH:AH,$AL1329)*100,0)</f>
        <v>#DIV/0!</v>
      </c>
      <c r="AN1329" t="e">
        <f>ROUND(SUMIF(AI:AI,$AL1329,$AG:$AG)/'Stats summary'!$B$4/100000/COUNTIF(AI:AI,$AL1329)*100,0)</f>
        <v>#DIV/0!</v>
      </c>
      <c r="AO1329" t="e">
        <f>ROUND(SUMIF(AJ:AJ,$AL1329,$AG:$AG)/'Stats summary'!$B$4/100000/COUNTIF(AJ:AJ,$AL1329)*100,0)</f>
        <v>#DIV/0!</v>
      </c>
    </row>
    <row r="1330" spans="13:41">
      <c r="M1330">
        <v>1</v>
      </c>
      <c r="N1330">
        <v>353</v>
      </c>
      <c r="O1330">
        <v>1</v>
      </c>
      <c r="P1330">
        <v>353</v>
      </c>
      <c r="R1330">
        <v>1328</v>
      </c>
      <c r="S1330">
        <v>557</v>
      </c>
      <c r="T1330">
        <v>739696</v>
      </c>
      <c r="AG1330">
        <v>1327</v>
      </c>
      <c r="AH1330">
        <v>0</v>
      </c>
      <c r="AI1330">
        <f t="shared" si="62"/>
        <v>664</v>
      </c>
      <c r="AJ1330">
        <f t="shared" si="63"/>
        <v>133</v>
      </c>
      <c r="AL1330">
        <f t="shared" si="61"/>
        <v>1328</v>
      </c>
      <c r="AM1330" t="e">
        <f>ROUND(SUMIF(AH:AH,$AL1330,$AG:$AG)/'Stats summary'!$B$4/100000/COUNTIF(AH:AH,$AL1330)*100,0)</f>
        <v>#DIV/0!</v>
      </c>
      <c r="AN1330" t="e">
        <f>ROUND(SUMIF(AI:AI,$AL1330,$AG:$AG)/'Stats summary'!$B$4/100000/COUNTIF(AI:AI,$AL1330)*100,0)</f>
        <v>#DIV/0!</v>
      </c>
      <c r="AO1330" t="e">
        <f>ROUND(SUMIF(AJ:AJ,$AL1330,$AG:$AG)/'Stats summary'!$B$4/100000/COUNTIF(AJ:AJ,$AL1330)*100,0)</f>
        <v>#DIV/0!</v>
      </c>
    </row>
    <row r="1331" spans="13:41">
      <c r="M1331">
        <v>2</v>
      </c>
      <c r="N1331">
        <v>353</v>
      </c>
      <c r="O1331">
        <v>18</v>
      </c>
      <c r="P1331">
        <v>6354</v>
      </c>
      <c r="R1331">
        <v>1329</v>
      </c>
      <c r="S1331">
        <v>141</v>
      </c>
      <c r="T1331">
        <v>187389</v>
      </c>
      <c r="AG1331">
        <v>1328</v>
      </c>
      <c r="AH1331">
        <v>0</v>
      </c>
      <c r="AI1331">
        <f t="shared" si="62"/>
        <v>665</v>
      </c>
      <c r="AJ1331">
        <f t="shared" si="63"/>
        <v>133</v>
      </c>
      <c r="AL1331">
        <f t="shared" si="61"/>
        <v>1329</v>
      </c>
      <c r="AM1331" t="e">
        <f>ROUND(SUMIF(AH:AH,$AL1331,$AG:$AG)/'Stats summary'!$B$4/100000/COUNTIF(AH:AH,$AL1331)*100,0)</f>
        <v>#DIV/0!</v>
      </c>
      <c r="AN1331" t="e">
        <f>ROUND(SUMIF(AI:AI,$AL1331,$AG:$AG)/'Stats summary'!$B$4/100000/COUNTIF(AI:AI,$AL1331)*100,0)</f>
        <v>#DIV/0!</v>
      </c>
      <c r="AO1331" t="e">
        <f>ROUND(SUMIF(AJ:AJ,$AL1331,$AG:$AG)/'Stats summary'!$B$4/100000/COUNTIF(AJ:AJ,$AL1331)*100,0)</f>
        <v>#DIV/0!</v>
      </c>
    </row>
    <row r="1332" spans="13:41">
      <c r="M1332">
        <v>0</v>
      </c>
      <c r="N1332">
        <v>354</v>
      </c>
      <c r="O1332">
        <v>138</v>
      </c>
      <c r="P1332">
        <v>48852</v>
      </c>
      <c r="R1332">
        <v>1330</v>
      </c>
      <c r="S1332">
        <v>208</v>
      </c>
      <c r="T1332">
        <v>276640</v>
      </c>
      <c r="AG1332">
        <v>1329</v>
      </c>
      <c r="AH1332">
        <v>0</v>
      </c>
      <c r="AI1332">
        <f t="shared" si="62"/>
        <v>665</v>
      </c>
      <c r="AJ1332">
        <f t="shared" si="63"/>
        <v>133</v>
      </c>
      <c r="AL1332">
        <f t="shared" si="61"/>
        <v>1330</v>
      </c>
      <c r="AM1332" t="e">
        <f>ROUND(SUMIF(AH:AH,$AL1332,$AG:$AG)/'Stats summary'!$B$4/100000/COUNTIF(AH:AH,$AL1332)*100,0)</f>
        <v>#DIV/0!</v>
      </c>
      <c r="AN1332" t="e">
        <f>ROUND(SUMIF(AI:AI,$AL1332,$AG:$AG)/'Stats summary'!$B$4/100000/COUNTIF(AI:AI,$AL1332)*100,0)</f>
        <v>#DIV/0!</v>
      </c>
      <c r="AO1332" t="e">
        <f>ROUND(SUMIF(AJ:AJ,$AL1332,$AG:$AG)/'Stats summary'!$B$4/100000/COUNTIF(AJ:AJ,$AL1332)*100,0)</f>
        <v>#DIV/0!</v>
      </c>
    </row>
    <row r="1333" spans="13:41">
      <c r="M1333">
        <v>1</v>
      </c>
      <c r="N1333">
        <v>354</v>
      </c>
      <c r="O1333">
        <v>2</v>
      </c>
      <c r="P1333">
        <v>708</v>
      </c>
      <c r="R1333">
        <v>1331</v>
      </c>
      <c r="S1333">
        <v>125</v>
      </c>
      <c r="T1333">
        <v>166375</v>
      </c>
      <c r="AG1333">
        <v>1330</v>
      </c>
      <c r="AH1333">
        <v>0</v>
      </c>
      <c r="AI1333">
        <f t="shared" si="62"/>
        <v>666</v>
      </c>
      <c r="AJ1333">
        <f t="shared" si="63"/>
        <v>134</v>
      </c>
      <c r="AL1333">
        <f t="shared" si="61"/>
        <v>1331</v>
      </c>
      <c r="AM1333" t="e">
        <f>ROUND(SUMIF(AH:AH,$AL1333,$AG:$AG)/'Stats summary'!$B$4/100000/COUNTIF(AH:AH,$AL1333)*100,0)</f>
        <v>#DIV/0!</v>
      </c>
      <c r="AN1333" t="e">
        <f>ROUND(SUMIF(AI:AI,$AL1333,$AG:$AG)/'Stats summary'!$B$4/100000/COUNTIF(AI:AI,$AL1333)*100,0)</f>
        <v>#DIV/0!</v>
      </c>
      <c r="AO1333" t="e">
        <f>ROUND(SUMIF(AJ:AJ,$AL1333,$AG:$AG)/'Stats summary'!$B$4/100000/COUNTIF(AJ:AJ,$AL1333)*100,0)</f>
        <v>#DIV/0!</v>
      </c>
    </row>
    <row r="1334" spans="13:41">
      <c r="M1334">
        <v>2</v>
      </c>
      <c r="N1334">
        <v>354</v>
      </c>
      <c r="O1334">
        <v>247</v>
      </c>
      <c r="P1334">
        <v>87438</v>
      </c>
      <c r="R1334">
        <v>1332</v>
      </c>
      <c r="S1334">
        <v>383</v>
      </c>
      <c r="T1334">
        <v>510156</v>
      </c>
      <c r="AG1334">
        <v>1331</v>
      </c>
      <c r="AH1334">
        <v>0</v>
      </c>
      <c r="AI1334">
        <f t="shared" si="62"/>
        <v>666</v>
      </c>
      <c r="AJ1334">
        <f t="shared" si="63"/>
        <v>134</v>
      </c>
      <c r="AL1334">
        <f t="shared" si="61"/>
        <v>1332</v>
      </c>
      <c r="AM1334" t="e">
        <f>ROUND(SUMIF(AH:AH,$AL1334,$AG:$AG)/'Stats summary'!$B$4/100000/COUNTIF(AH:AH,$AL1334)*100,0)</f>
        <v>#DIV/0!</v>
      </c>
      <c r="AN1334" t="e">
        <f>ROUND(SUMIF(AI:AI,$AL1334,$AG:$AG)/'Stats summary'!$B$4/100000/COUNTIF(AI:AI,$AL1334)*100,0)</f>
        <v>#DIV/0!</v>
      </c>
      <c r="AO1334" t="e">
        <f>ROUND(SUMIF(AJ:AJ,$AL1334,$AG:$AG)/'Stats summary'!$B$4/100000/COUNTIF(AJ:AJ,$AL1334)*100,0)</f>
        <v>#DIV/0!</v>
      </c>
    </row>
    <row r="1335" spans="13:41">
      <c r="M1335">
        <v>3</v>
      </c>
      <c r="N1335">
        <v>354</v>
      </c>
      <c r="O1335">
        <v>6</v>
      </c>
      <c r="P1335">
        <v>2124</v>
      </c>
      <c r="R1335">
        <v>1333</v>
      </c>
      <c r="S1335">
        <v>95</v>
      </c>
      <c r="T1335">
        <v>126635</v>
      </c>
      <c r="AG1335">
        <v>1332</v>
      </c>
      <c r="AH1335">
        <v>0</v>
      </c>
      <c r="AI1335">
        <f t="shared" si="62"/>
        <v>667</v>
      </c>
      <c r="AJ1335">
        <f t="shared" si="63"/>
        <v>134</v>
      </c>
      <c r="AL1335">
        <f t="shared" si="61"/>
        <v>1333</v>
      </c>
      <c r="AM1335" t="e">
        <f>ROUND(SUMIF(AH:AH,$AL1335,$AG:$AG)/'Stats summary'!$B$4/100000/COUNTIF(AH:AH,$AL1335)*100,0)</f>
        <v>#DIV/0!</v>
      </c>
      <c r="AN1335" t="e">
        <f>ROUND(SUMIF(AI:AI,$AL1335,$AG:$AG)/'Stats summary'!$B$4/100000/COUNTIF(AI:AI,$AL1335)*100,0)</f>
        <v>#DIV/0!</v>
      </c>
      <c r="AO1335" t="e">
        <f>ROUND(SUMIF(AJ:AJ,$AL1335,$AG:$AG)/'Stats summary'!$B$4/100000/COUNTIF(AJ:AJ,$AL1335)*100,0)</f>
        <v>#DIV/0!</v>
      </c>
    </row>
    <row r="1336" spans="13:41">
      <c r="M1336">
        <v>0</v>
      </c>
      <c r="N1336">
        <v>355</v>
      </c>
      <c r="O1336">
        <v>434</v>
      </c>
      <c r="P1336">
        <v>154070</v>
      </c>
      <c r="R1336">
        <v>1334</v>
      </c>
      <c r="S1336">
        <v>179</v>
      </c>
      <c r="T1336">
        <v>238786</v>
      </c>
      <c r="AG1336">
        <v>1333</v>
      </c>
      <c r="AH1336">
        <v>0</v>
      </c>
      <c r="AI1336">
        <f t="shared" si="62"/>
        <v>667</v>
      </c>
      <c r="AJ1336">
        <f t="shared" si="63"/>
        <v>134</v>
      </c>
      <c r="AL1336">
        <f t="shared" si="61"/>
        <v>1334</v>
      </c>
      <c r="AM1336" t="e">
        <f>ROUND(SUMIF(AH:AH,$AL1336,$AG:$AG)/'Stats summary'!$B$4/100000/COUNTIF(AH:AH,$AL1336)*100,0)</f>
        <v>#DIV/0!</v>
      </c>
      <c r="AN1336" t="e">
        <f>ROUND(SUMIF(AI:AI,$AL1336,$AG:$AG)/'Stats summary'!$B$4/100000/COUNTIF(AI:AI,$AL1336)*100,0)</f>
        <v>#DIV/0!</v>
      </c>
      <c r="AO1336" t="e">
        <f>ROUND(SUMIF(AJ:AJ,$AL1336,$AG:$AG)/'Stats summary'!$B$4/100000/COUNTIF(AJ:AJ,$AL1336)*100,0)</f>
        <v>#DIV/0!</v>
      </c>
    </row>
    <row r="1337" spans="13:41">
      <c r="M1337">
        <v>1</v>
      </c>
      <c r="N1337">
        <v>355</v>
      </c>
      <c r="O1337">
        <v>16</v>
      </c>
      <c r="P1337">
        <v>5680</v>
      </c>
      <c r="R1337">
        <v>1335</v>
      </c>
      <c r="S1337">
        <v>147</v>
      </c>
      <c r="T1337">
        <v>196245</v>
      </c>
      <c r="AG1337">
        <v>1334</v>
      </c>
      <c r="AH1337">
        <v>0</v>
      </c>
      <c r="AI1337">
        <f t="shared" si="62"/>
        <v>668</v>
      </c>
      <c r="AJ1337">
        <f t="shared" si="63"/>
        <v>134</v>
      </c>
      <c r="AL1337">
        <f t="shared" si="61"/>
        <v>1335</v>
      </c>
      <c r="AM1337" t="e">
        <f>ROUND(SUMIF(AH:AH,$AL1337,$AG:$AG)/'Stats summary'!$B$4/100000/COUNTIF(AH:AH,$AL1337)*100,0)</f>
        <v>#DIV/0!</v>
      </c>
      <c r="AN1337" t="e">
        <f>ROUND(SUMIF(AI:AI,$AL1337,$AG:$AG)/'Stats summary'!$B$4/100000/COUNTIF(AI:AI,$AL1337)*100,0)</f>
        <v>#DIV/0!</v>
      </c>
      <c r="AO1337" t="e">
        <f>ROUND(SUMIF(AJ:AJ,$AL1337,$AG:$AG)/'Stats summary'!$B$4/100000/COUNTIF(AJ:AJ,$AL1337)*100,0)</f>
        <v>#DIV/0!</v>
      </c>
    </row>
    <row r="1338" spans="13:41">
      <c r="M1338">
        <v>2</v>
      </c>
      <c r="N1338">
        <v>355</v>
      </c>
      <c r="O1338">
        <v>45</v>
      </c>
      <c r="P1338">
        <v>15975</v>
      </c>
      <c r="R1338">
        <v>1336</v>
      </c>
      <c r="S1338">
        <v>441</v>
      </c>
      <c r="T1338">
        <v>589176</v>
      </c>
      <c r="AG1338">
        <v>1335</v>
      </c>
      <c r="AH1338">
        <v>0</v>
      </c>
      <c r="AI1338">
        <f t="shared" si="62"/>
        <v>668</v>
      </c>
      <c r="AJ1338">
        <f t="shared" si="63"/>
        <v>134</v>
      </c>
      <c r="AL1338">
        <f t="shared" si="61"/>
        <v>1336</v>
      </c>
      <c r="AM1338" t="e">
        <f>ROUND(SUMIF(AH:AH,$AL1338,$AG:$AG)/'Stats summary'!$B$4/100000/COUNTIF(AH:AH,$AL1338)*100,0)</f>
        <v>#DIV/0!</v>
      </c>
      <c r="AN1338" t="e">
        <f>ROUND(SUMIF(AI:AI,$AL1338,$AG:$AG)/'Stats summary'!$B$4/100000/COUNTIF(AI:AI,$AL1338)*100,0)</f>
        <v>#DIV/0!</v>
      </c>
      <c r="AO1338" t="e">
        <f>ROUND(SUMIF(AJ:AJ,$AL1338,$AG:$AG)/'Stats summary'!$B$4/100000/COUNTIF(AJ:AJ,$AL1338)*100,0)</f>
        <v>#DIV/0!</v>
      </c>
    </row>
    <row r="1339" spans="13:41">
      <c r="M1339">
        <v>0</v>
      </c>
      <c r="N1339">
        <v>356</v>
      </c>
      <c r="O1339">
        <v>322</v>
      </c>
      <c r="P1339">
        <v>114632</v>
      </c>
      <c r="R1339">
        <v>1337</v>
      </c>
      <c r="S1339">
        <v>111</v>
      </c>
      <c r="T1339">
        <v>148407</v>
      </c>
      <c r="AG1339">
        <v>1336</v>
      </c>
      <c r="AH1339">
        <v>0</v>
      </c>
      <c r="AI1339">
        <f t="shared" si="62"/>
        <v>669</v>
      </c>
      <c r="AJ1339">
        <f t="shared" si="63"/>
        <v>134</v>
      </c>
      <c r="AL1339">
        <f t="shared" si="61"/>
        <v>1337</v>
      </c>
      <c r="AM1339" t="e">
        <f>ROUND(SUMIF(AH:AH,$AL1339,$AG:$AG)/'Stats summary'!$B$4/100000/COUNTIF(AH:AH,$AL1339)*100,0)</f>
        <v>#DIV/0!</v>
      </c>
      <c r="AN1339" t="e">
        <f>ROUND(SUMIF(AI:AI,$AL1339,$AG:$AG)/'Stats summary'!$B$4/100000/COUNTIF(AI:AI,$AL1339)*100,0)</f>
        <v>#DIV/0!</v>
      </c>
      <c r="AO1339" t="e">
        <f>ROUND(SUMIF(AJ:AJ,$AL1339,$AG:$AG)/'Stats summary'!$B$4/100000/COUNTIF(AJ:AJ,$AL1339)*100,0)</f>
        <v>#DIV/0!</v>
      </c>
    </row>
    <row r="1340" spans="13:41">
      <c r="M1340">
        <v>1</v>
      </c>
      <c r="N1340">
        <v>356</v>
      </c>
      <c r="O1340">
        <v>852</v>
      </c>
      <c r="P1340">
        <v>303312</v>
      </c>
      <c r="R1340">
        <v>1338</v>
      </c>
      <c r="S1340">
        <v>193</v>
      </c>
      <c r="T1340">
        <v>258234</v>
      </c>
      <c r="AG1340">
        <v>1337</v>
      </c>
      <c r="AH1340">
        <v>0</v>
      </c>
      <c r="AI1340">
        <f t="shared" si="62"/>
        <v>669</v>
      </c>
      <c r="AJ1340">
        <f t="shared" si="63"/>
        <v>134</v>
      </c>
      <c r="AL1340">
        <f t="shared" si="61"/>
        <v>1338</v>
      </c>
      <c r="AM1340" t="e">
        <f>ROUND(SUMIF(AH:AH,$AL1340,$AG:$AG)/'Stats summary'!$B$4/100000/COUNTIF(AH:AH,$AL1340)*100,0)</f>
        <v>#DIV/0!</v>
      </c>
      <c r="AN1340" t="e">
        <f>ROUND(SUMIF(AI:AI,$AL1340,$AG:$AG)/'Stats summary'!$B$4/100000/COUNTIF(AI:AI,$AL1340)*100,0)</f>
        <v>#DIV/0!</v>
      </c>
      <c r="AO1340" t="e">
        <f>ROUND(SUMIF(AJ:AJ,$AL1340,$AG:$AG)/'Stats summary'!$B$4/100000/COUNTIF(AJ:AJ,$AL1340)*100,0)</f>
        <v>#DIV/0!</v>
      </c>
    </row>
    <row r="1341" spans="13:41">
      <c r="M1341">
        <v>2</v>
      </c>
      <c r="N1341">
        <v>356</v>
      </c>
      <c r="O1341">
        <v>196</v>
      </c>
      <c r="P1341">
        <v>69776</v>
      </c>
      <c r="R1341">
        <v>1339</v>
      </c>
      <c r="S1341">
        <v>144</v>
      </c>
      <c r="T1341">
        <v>192816</v>
      </c>
      <c r="AG1341">
        <v>1338</v>
      </c>
      <c r="AH1341">
        <v>0</v>
      </c>
      <c r="AI1341">
        <f t="shared" si="62"/>
        <v>670</v>
      </c>
      <c r="AJ1341">
        <f t="shared" si="63"/>
        <v>134</v>
      </c>
      <c r="AL1341">
        <f t="shared" si="61"/>
        <v>1339</v>
      </c>
      <c r="AM1341" t="e">
        <f>ROUND(SUMIF(AH:AH,$AL1341,$AG:$AG)/'Stats summary'!$B$4/100000/COUNTIF(AH:AH,$AL1341)*100,0)</f>
        <v>#DIV/0!</v>
      </c>
      <c r="AN1341" t="e">
        <f>ROUND(SUMIF(AI:AI,$AL1341,$AG:$AG)/'Stats summary'!$B$4/100000/COUNTIF(AI:AI,$AL1341)*100,0)</f>
        <v>#DIV/0!</v>
      </c>
      <c r="AO1341" t="e">
        <f>ROUND(SUMIF(AJ:AJ,$AL1341,$AG:$AG)/'Stats summary'!$B$4/100000/COUNTIF(AJ:AJ,$AL1341)*100,0)</f>
        <v>#DIV/0!</v>
      </c>
    </row>
    <row r="1342" spans="13:41">
      <c r="M1342">
        <v>3</v>
      </c>
      <c r="N1342">
        <v>356</v>
      </c>
      <c r="O1342">
        <v>257</v>
      </c>
      <c r="P1342">
        <v>91492</v>
      </c>
      <c r="R1342">
        <v>1340</v>
      </c>
      <c r="S1342">
        <v>299</v>
      </c>
      <c r="T1342">
        <v>400660</v>
      </c>
      <c r="AG1342">
        <v>1339</v>
      </c>
      <c r="AH1342">
        <v>0</v>
      </c>
      <c r="AI1342">
        <f t="shared" si="62"/>
        <v>670</v>
      </c>
      <c r="AJ1342">
        <f t="shared" si="63"/>
        <v>134</v>
      </c>
      <c r="AL1342">
        <f t="shared" si="61"/>
        <v>1340</v>
      </c>
      <c r="AM1342" t="e">
        <f>ROUND(SUMIF(AH:AH,$AL1342,$AG:$AG)/'Stats summary'!$B$4/100000/COUNTIF(AH:AH,$AL1342)*100,0)</f>
        <v>#DIV/0!</v>
      </c>
      <c r="AN1342" t="e">
        <f>ROUND(SUMIF(AI:AI,$AL1342,$AG:$AG)/'Stats summary'!$B$4/100000/COUNTIF(AI:AI,$AL1342)*100,0)</f>
        <v>#DIV/0!</v>
      </c>
      <c r="AO1342" t="e">
        <f>ROUND(SUMIF(AJ:AJ,$AL1342,$AG:$AG)/'Stats summary'!$B$4/100000/COUNTIF(AJ:AJ,$AL1342)*100,0)</f>
        <v>#DIV/0!</v>
      </c>
    </row>
    <row r="1343" spans="13:41">
      <c r="M1343">
        <v>0</v>
      </c>
      <c r="N1343">
        <v>357</v>
      </c>
      <c r="O1343">
        <v>226</v>
      </c>
      <c r="P1343">
        <v>80682</v>
      </c>
      <c r="R1343">
        <v>1341</v>
      </c>
      <c r="S1343">
        <v>183</v>
      </c>
      <c r="T1343">
        <v>245403</v>
      </c>
      <c r="AG1343">
        <v>1340</v>
      </c>
      <c r="AH1343">
        <v>0</v>
      </c>
      <c r="AI1343">
        <f t="shared" si="62"/>
        <v>671</v>
      </c>
      <c r="AJ1343">
        <f t="shared" si="63"/>
        <v>135</v>
      </c>
      <c r="AL1343">
        <f t="shared" si="61"/>
        <v>1341</v>
      </c>
      <c r="AM1343" t="e">
        <f>ROUND(SUMIF(AH:AH,$AL1343,$AG:$AG)/'Stats summary'!$B$4/100000/COUNTIF(AH:AH,$AL1343)*100,0)</f>
        <v>#DIV/0!</v>
      </c>
      <c r="AN1343" t="e">
        <f>ROUND(SUMIF(AI:AI,$AL1343,$AG:$AG)/'Stats summary'!$B$4/100000/COUNTIF(AI:AI,$AL1343)*100,0)</f>
        <v>#DIV/0!</v>
      </c>
      <c r="AO1343" t="e">
        <f>ROUND(SUMIF(AJ:AJ,$AL1343,$AG:$AG)/'Stats summary'!$B$4/100000/COUNTIF(AJ:AJ,$AL1343)*100,0)</f>
        <v>#DIV/0!</v>
      </c>
    </row>
    <row r="1344" spans="13:41">
      <c r="M1344">
        <v>2</v>
      </c>
      <c r="N1344">
        <v>357</v>
      </c>
      <c r="O1344">
        <v>143</v>
      </c>
      <c r="P1344">
        <v>51051</v>
      </c>
      <c r="R1344">
        <v>1342</v>
      </c>
      <c r="S1344">
        <v>197</v>
      </c>
      <c r="T1344">
        <v>264374</v>
      </c>
      <c r="AG1344">
        <v>1341</v>
      </c>
      <c r="AH1344">
        <v>0</v>
      </c>
      <c r="AI1344">
        <f t="shared" si="62"/>
        <v>671</v>
      </c>
      <c r="AJ1344">
        <f t="shared" si="63"/>
        <v>135</v>
      </c>
      <c r="AL1344">
        <f t="shared" si="61"/>
        <v>1342</v>
      </c>
      <c r="AM1344" t="e">
        <f>ROUND(SUMIF(AH:AH,$AL1344,$AG:$AG)/'Stats summary'!$B$4/100000/COUNTIF(AH:AH,$AL1344)*100,0)</f>
        <v>#DIV/0!</v>
      </c>
      <c r="AN1344" t="e">
        <f>ROUND(SUMIF(AI:AI,$AL1344,$AG:$AG)/'Stats summary'!$B$4/100000/COUNTIF(AI:AI,$AL1344)*100,0)</f>
        <v>#DIV/0!</v>
      </c>
      <c r="AO1344" t="e">
        <f>ROUND(SUMIF(AJ:AJ,$AL1344,$AG:$AG)/'Stats summary'!$B$4/100000/COUNTIF(AJ:AJ,$AL1344)*100,0)</f>
        <v>#DIV/0!</v>
      </c>
    </row>
    <row r="1345" spans="13:41">
      <c r="M1345">
        <v>0</v>
      </c>
      <c r="N1345">
        <v>358</v>
      </c>
      <c r="O1345">
        <v>204</v>
      </c>
      <c r="P1345">
        <v>73032</v>
      </c>
      <c r="R1345">
        <v>1343</v>
      </c>
      <c r="S1345">
        <v>142</v>
      </c>
      <c r="T1345">
        <v>190706</v>
      </c>
      <c r="AG1345">
        <v>1342</v>
      </c>
      <c r="AH1345">
        <v>0</v>
      </c>
      <c r="AI1345">
        <f t="shared" si="62"/>
        <v>672</v>
      </c>
      <c r="AJ1345">
        <f t="shared" si="63"/>
        <v>135</v>
      </c>
      <c r="AL1345">
        <f t="shared" si="61"/>
        <v>1343</v>
      </c>
      <c r="AM1345" t="e">
        <f>ROUND(SUMIF(AH:AH,$AL1345,$AG:$AG)/'Stats summary'!$B$4/100000/COUNTIF(AH:AH,$AL1345)*100,0)</f>
        <v>#DIV/0!</v>
      </c>
      <c r="AN1345" t="e">
        <f>ROUND(SUMIF(AI:AI,$AL1345,$AG:$AG)/'Stats summary'!$B$4/100000/COUNTIF(AI:AI,$AL1345)*100,0)</f>
        <v>#DIV/0!</v>
      </c>
      <c r="AO1345" t="e">
        <f>ROUND(SUMIF(AJ:AJ,$AL1345,$AG:$AG)/'Stats summary'!$B$4/100000/COUNTIF(AJ:AJ,$AL1345)*100,0)</f>
        <v>#DIV/0!</v>
      </c>
    </row>
    <row r="1346" spans="13:41">
      <c r="M1346">
        <v>1</v>
      </c>
      <c r="N1346">
        <v>358</v>
      </c>
      <c r="O1346">
        <v>16</v>
      </c>
      <c r="P1346">
        <v>5728</v>
      </c>
      <c r="R1346">
        <v>1344</v>
      </c>
      <c r="S1346">
        <v>637</v>
      </c>
      <c r="T1346">
        <v>856128</v>
      </c>
      <c r="AG1346">
        <v>1343</v>
      </c>
      <c r="AH1346">
        <v>0</v>
      </c>
      <c r="AI1346">
        <f t="shared" si="62"/>
        <v>672</v>
      </c>
      <c r="AJ1346">
        <f t="shared" si="63"/>
        <v>135</v>
      </c>
      <c r="AL1346">
        <f t="shared" si="61"/>
        <v>1344</v>
      </c>
      <c r="AM1346" t="e">
        <f>ROUND(SUMIF(AH:AH,$AL1346,$AG:$AG)/'Stats summary'!$B$4/100000/COUNTIF(AH:AH,$AL1346)*100,0)</f>
        <v>#DIV/0!</v>
      </c>
      <c r="AN1346" t="e">
        <f>ROUND(SUMIF(AI:AI,$AL1346,$AG:$AG)/'Stats summary'!$B$4/100000/COUNTIF(AI:AI,$AL1346)*100,0)</f>
        <v>#DIV/0!</v>
      </c>
      <c r="AO1346" t="e">
        <f>ROUND(SUMIF(AJ:AJ,$AL1346,$AG:$AG)/'Stats summary'!$B$4/100000/COUNTIF(AJ:AJ,$AL1346)*100,0)</f>
        <v>#DIV/0!</v>
      </c>
    </row>
    <row r="1347" spans="13:41">
      <c r="M1347">
        <v>2</v>
      </c>
      <c r="N1347">
        <v>358</v>
      </c>
      <c r="O1347">
        <v>65</v>
      </c>
      <c r="P1347">
        <v>23270</v>
      </c>
      <c r="R1347">
        <v>1345</v>
      </c>
      <c r="S1347">
        <v>111</v>
      </c>
      <c r="T1347">
        <v>149295</v>
      </c>
      <c r="AG1347">
        <v>1344</v>
      </c>
      <c r="AH1347">
        <v>0</v>
      </c>
      <c r="AI1347">
        <f t="shared" si="62"/>
        <v>673</v>
      </c>
      <c r="AJ1347">
        <f t="shared" si="63"/>
        <v>135</v>
      </c>
      <c r="AL1347">
        <f t="shared" si="61"/>
        <v>1345</v>
      </c>
      <c r="AM1347" t="e">
        <f>ROUND(SUMIF(AH:AH,$AL1347,$AG:$AG)/'Stats summary'!$B$4/100000/COUNTIF(AH:AH,$AL1347)*100,0)</f>
        <v>#DIV/0!</v>
      </c>
      <c r="AN1347" t="e">
        <f>ROUND(SUMIF(AI:AI,$AL1347,$AG:$AG)/'Stats summary'!$B$4/100000/COUNTIF(AI:AI,$AL1347)*100,0)</f>
        <v>#DIV/0!</v>
      </c>
      <c r="AO1347" t="e">
        <f>ROUND(SUMIF(AJ:AJ,$AL1347,$AG:$AG)/'Stats summary'!$B$4/100000/COUNTIF(AJ:AJ,$AL1347)*100,0)</f>
        <v>#DIV/0!</v>
      </c>
    </row>
    <row r="1348" spans="13:41">
      <c r="M1348">
        <v>3</v>
      </c>
      <c r="N1348">
        <v>358</v>
      </c>
      <c r="O1348">
        <v>15</v>
      </c>
      <c r="P1348">
        <v>5370</v>
      </c>
      <c r="R1348">
        <v>1346</v>
      </c>
      <c r="S1348">
        <v>173</v>
      </c>
      <c r="T1348">
        <v>232858</v>
      </c>
      <c r="AG1348">
        <v>1345</v>
      </c>
      <c r="AH1348">
        <v>0</v>
      </c>
      <c r="AI1348">
        <f t="shared" si="62"/>
        <v>673</v>
      </c>
      <c r="AJ1348">
        <f t="shared" si="63"/>
        <v>135</v>
      </c>
      <c r="AL1348">
        <f t="shared" ref="AL1348:AL1411" si="64">AL1347+1</f>
        <v>1346</v>
      </c>
      <c r="AM1348" t="e">
        <f>ROUND(SUMIF(AH:AH,$AL1348,$AG:$AG)/'Stats summary'!$B$4/100000/COUNTIF(AH:AH,$AL1348)*100,0)</f>
        <v>#DIV/0!</v>
      </c>
      <c r="AN1348" t="e">
        <f>ROUND(SUMIF(AI:AI,$AL1348,$AG:$AG)/'Stats summary'!$B$4/100000/COUNTIF(AI:AI,$AL1348)*100,0)</f>
        <v>#DIV/0!</v>
      </c>
      <c r="AO1348" t="e">
        <f>ROUND(SUMIF(AJ:AJ,$AL1348,$AG:$AG)/'Stats summary'!$B$4/100000/COUNTIF(AJ:AJ,$AL1348)*100,0)</f>
        <v>#DIV/0!</v>
      </c>
    </row>
    <row r="1349" spans="13:41">
      <c r="M1349">
        <v>0</v>
      </c>
      <c r="N1349">
        <v>359</v>
      </c>
      <c r="O1349">
        <v>142</v>
      </c>
      <c r="P1349">
        <v>50978</v>
      </c>
      <c r="R1349">
        <v>1347</v>
      </c>
      <c r="S1349">
        <v>136</v>
      </c>
      <c r="T1349">
        <v>183192</v>
      </c>
      <c r="AG1349">
        <v>1346</v>
      </c>
      <c r="AH1349">
        <v>0</v>
      </c>
      <c r="AI1349">
        <f t="shared" si="62"/>
        <v>674</v>
      </c>
      <c r="AJ1349">
        <f t="shared" si="63"/>
        <v>135</v>
      </c>
      <c r="AL1349">
        <f t="shared" si="64"/>
        <v>1347</v>
      </c>
      <c r="AM1349" t="e">
        <f>ROUND(SUMIF(AH:AH,$AL1349,$AG:$AG)/'Stats summary'!$B$4/100000/COUNTIF(AH:AH,$AL1349)*100,0)</f>
        <v>#DIV/0!</v>
      </c>
      <c r="AN1349" t="e">
        <f>ROUND(SUMIF(AI:AI,$AL1349,$AG:$AG)/'Stats summary'!$B$4/100000/COUNTIF(AI:AI,$AL1349)*100,0)</f>
        <v>#DIV/0!</v>
      </c>
      <c r="AO1349" t="e">
        <f>ROUND(SUMIF(AJ:AJ,$AL1349,$AG:$AG)/'Stats summary'!$B$4/100000/COUNTIF(AJ:AJ,$AL1349)*100,0)</f>
        <v>#DIV/0!</v>
      </c>
    </row>
    <row r="1350" spans="13:41">
      <c r="M1350">
        <v>1</v>
      </c>
      <c r="N1350">
        <v>359</v>
      </c>
      <c r="O1350">
        <v>7</v>
      </c>
      <c r="P1350">
        <v>2513</v>
      </c>
      <c r="R1350">
        <v>1348</v>
      </c>
      <c r="S1350">
        <v>357</v>
      </c>
      <c r="T1350">
        <v>481236</v>
      </c>
      <c r="AG1350">
        <v>1347</v>
      </c>
      <c r="AH1350">
        <v>0</v>
      </c>
      <c r="AI1350">
        <f t="shared" ref="AI1350:AI1413" si="65">AI1348+1</f>
        <v>674</v>
      </c>
      <c r="AJ1350">
        <f t="shared" si="63"/>
        <v>135</v>
      </c>
      <c r="AL1350">
        <f t="shared" si="64"/>
        <v>1348</v>
      </c>
      <c r="AM1350" t="e">
        <f>ROUND(SUMIF(AH:AH,$AL1350,$AG:$AG)/'Stats summary'!$B$4/100000/COUNTIF(AH:AH,$AL1350)*100,0)</f>
        <v>#DIV/0!</v>
      </c>
      <c r="AN1350" t="e">
        <f>ROUND(SUMIF(AI:AI,$AL1350,$AG:$AG)/'Stats summary'!$B$4/100000/COUNTIF(AI:AI,$AL1350)*100,0)</f>
        <v>#DIV/0!</v>
      </c>
      <c r="AO1350" t="e">
        <f>ROUND(SUMIF(AJ:AJ,$AL1350,$AG:$AG)/'Stats summary'!$B$4/100000/COUNTIF(AJ:AJ,$AL1350)*100,0)</f>
        <v>#DIV/0!</v>
      </c>
    </row>
    <row r="1351" spans="13:41">
      <c r="M1351">
        <v>2</v>
      </c>
      <c r="N1351">
        <v>359</v>
      </c>
      <c r="O1351">
        <v>32</v>
      </c>
      <c r="P1351">
        <v>11488</v>
      </c>
      <c r="R1351">
        <v>1349</v>
      </c>
      <c r="S1351">
        <v>152</v>
      </c>
      <c r="T1351">
        <v>205048</v>
      </c>
      <c r="AG1351">
        <v>1348</v>
      </c>
      <c r="AH1351">
        <v>0</v>
      </c>
      <c r="AI1351">
        <f t="shared" si="65"/>
        <v>675</v>
      </c>
      <c r="AJ1351">
        <f t="shared" si="63"/>
        <v>135</v>
      </c>
      <c r="AL1351">
        <f t="shared" si="64"/>
        <v>1349</v>
      </c>
      <c r="AM1351" t="e">
        <f>ROUND(SUMIF(AH:AH,$AL1351,$AG:$AG)/'Stats summary'!$B$4/100000/COUNTIF(AH:AH,$AL1351)*100,0)</f>
        <v>#DIV/0!</v>
      </c>
      <c r="AN1351" t="e">
        <f>ROUND(SUMIF(AI:AI,$AL1351,$AG:$AG)/'Stats summary'!$B$4/100000/COUNTIF(AI:AI,$AL1351)*100,0)</f>
        <v>#DIV/0!</v>
      </c>
      <c r="AO1351" t="e">
        <f>ROUND(SUMIF(AJ:AJ,$AL1351,$AG:$AG)/'Stats summary'!$B$4/100000/COUNTIF(AJ:AJ,$AL1351)*100,0)</f>
        <v>#DIV/0!</v>
      </c>
    </row>
    <row r="1352" spans="13:41">
      <c r="M1352">
        <v>3</v>
      </c>
      <c r="N1352">
        <v>359</v>
      </c>
      <c r="O1352">
        <v>3</v>
      </c>
      <c r="P1352">
        <v>1077</v>
      </c>
      <c r="R1352">
        <v>1350</v>
      </c>
      <c r="S1352">
        <v>229</v>
      </c>
      <c r="T1352">
        <v>309150</v>
      </c>
      <c r="AG1352">
        <v>1349</v>
      </c>
      <c r="AH1352">
        <v>0</v>
      </c>
      <c r="AI1352">
        <f t="shared" si="65"/>
        <v>675</v>
      </c>
      <c r="AJ1352">
        <f t="shared" si="63"/>
        <v>135</v>
      </c>
      <c r="AL1352">
        <f t="shared" si="64"/>
        <v>1350</v>
      </c>
      <c r="AM1352" t="e">
        <f>ROUND(SUMIF(AH:AH,$AL1352,$AG:$AG)/'Stats summary'!$B$4/100000/COUNTIF(AH:AH,$AL1352)*100,0)</f>
        <v>#DIV/0!</v>
      </c>
      <c r="AN1352" t="e">
        <f>ROUND(SUMIF(AI:AI,$AL1352,$AG:$AG)/'Stats summary'!$B$4/100000/COUNTIF(AI:AI,$AL1352)*100,0)</f>
        <v>#DIV/0!</v>
      </c>
      <c r="AO1352" t="e">
        <f>ROUND(SUMIF(AJ:AJ,$AL1352,$AG:$AG)/'Stats summary'!$B$4/100000/COUNTIF(AJ:AJ,$AL1352)*100,0)</f>
        <v>#DIV/0!</v>
      </c>
    </row>
    <row r="1353" spans="13:41">
      <c r="M1353">
        <v>0</v>
      </c>
      <c r="N1353">
        <v>360</v>
      </c>
      <c r="O1353">
        <v>520</v>
      </c>
      <c r="P1353">
        <v>187200</v>
      </c>
      <c r="R1353">
        <v>1351</v>
      </c>
      <c r="S1353">
        <v>129</v>
      </c>
      <c r="T1353">
        <v>174279</v>
      </c>
      <c r="AG1353">
        <v>1350</v>
      </c>
      <c r="AH1353">
        <v>0</v>
      </c>
      <c r="AI1353">
        <f t="shared" si="65"/>
        <v>676</v>
      </c>
      <c r="AJ1353">
        <f t="shared" si="63"/>
        <v>136</v>
      </c>
      <c r="AL1353">
        <f t="shared" si="64"/>
        <v>1351</v>
      </c>
      <c r="AM1353" t="e">
        <f>ROUND(SUMIF(AH:AH,$AL1353,$AG:$AG)/'Stats summary'!$B$4/100000/COUNTIF(AH:AH,$AL1353)*100,0)</f>
        <v>#DIV/0!</v>
      </c>
      <c r="AN1353" t="e">
        <f>ROUND(SUMIF(AI:AI,$AL1353,$AG:$AG)/'Stats summary'!$B$4/100000/COUNTIF(AI:AI,$AL1353)*100,0)</f>
        <v>#DIV/0!</v>
      </c>
      <c r="AO1353" t="e">
        <f>ROUND(SUMIF(AJ:AJ,$AL1353,$AG:$AG)/'Stats summary'!$B$4/100000/COUNTIF(AJ:AJ,$AL1353)*100,0)</f>
        <v>#DIV/0!</v>
      </c>
    </row>
    <row r="1354" spans="13:41">
      <c r="M1354">
        <v>1</v>
      </c>
      <c r="N1354">
        <v>360</v>
      </c>
      <c r="O1354">
        <v>7252</v>
      </c>
      <c r="P1354">
        <v>2610720</v>
      </c>
      <c r="R1354">
        <v>1352</v>
      </c>
      <c r="S1354">
        <v>391</v>
      </c>
      <c r="T1354">
        <v>528632</v>
      </c>
      <c r="AG1354">
        <v>1351</v>
      </c>
      <c r="AH1354">
        <v>0</v>
      </c>
      <c r="AI1354">
        <f t="shared" si="65"/>
        <v>676</v>
      </c>
      <c r="AJ1354">
        <f t="shared" si="63"/>
        <v>136</v>
      </c>
      <c r="AL1354">
        <f t="shared" si="64"/>
        <v>1352</v>
      </c>
      <c r="AM1354" t="e">
        <f>ROUND(SUMIF(AH:AH,$AL1354,$AG:$AG)/'Stats summary'!$B$4/100000/COUNTIF(AH:AH,$AL1354)*100,0)</f>
        <v>#DIV/0!</v>
      </c>
      <c r="AN1354" t="e">
        <f>ROUND(SUMIF(AI:AI,$AL1354,$AG:$AG)/'Stats summary'!$B$4/100000/COUNTIF(AI:AI,$AL1354)*100,0)</f>
        <v>#DIV/0!</v>
      </c>
      <c r="AO1354" t="e">
        <f>ROUND(SUMIF(AJ:AJ,$AL1354,$AG:$AG)/'Stats summary'!$B$4/100000/COUNTIF(AJ:AJ,$AL1354)*100,0)</f>
        <v>#DIV/0!</v>
      </c>
    </row>
    <row r="1355" spans="13:41">
      <c r="M1355">
        <v>2</v>
      </c>
      <c r="N1355">
        <v>360</v>
      </c>
      <c r="O1355">
        <v>743</v>
      </c>
      <c r="P1355">
        <v>267480</v>
      </c>
      <c r="R1355">
        <v>1353</v>
      </c>
      <c r="S1355">
        <v>115</v>
      </c>
      <c r="T1355">
        <v>155595</v>
      </c>
      <c r="AG1355">
        <v>1352</v>
      </c>
      <c r="AH1355">
        <v>0</v>
      </c>
      <c r="AI1355">
        <f t="shared" si="65"/>
        <v>677</v>
      </c>
      <c r="AJ1355">
        <f t="shared" si="63"/>
        <v>136</v>
      </c>
      <c r="AL1355">
        <f t="shared" si="64"/>
        <v>1353</v>
      </c>
      <c r="AM1355" t="e">
        <f>ROUND(SUMIF(AH:AH,$AL1355,$AG:$AG)/'Stats summary'!$B$4/100000/COUNTIF(AH:AH,$AL1355)*100,0)</f>
        <v>#DIV/0!</v>
      </c>
      <c r="AN1355" t="e">
        <f>ROUND(SUMIF(AI:AI,$AL1355,$AG:$AG)/'Stats summary'!$B$4/100000/COUNTIF(AI:AI,$AL1355)*100,0)</f>
        <v>#DIV/0!</v>
      </c>
      <c r="AO1355" t="e">
        <f>ROUND(SUMIF(AJ:AJ,$AL1355,$AG:$AG)/'Stats summary'!$B$4/100000/COUNTIF(AJ:AJ,$AL1355)*100,0)</f>
        <v>#DIV/0!</v>
      </c>
    </row>
    <row r="1356" spans="13:41">
      <c r="M1356">
        <v>3</v>
      </c>
      <c r="N1356">
        <v>360</v>
      </c>
      <c r="O1356">
        <v>7703</v>
      </c>
      <c r="P1356">
        <v>2773080</v>
      </c>
      <c r="R1356">
        <v>1354</v>
      </c>
      <c r="S1356">
        <v>185</v>
      </c>
      <c r="T1356">
        <v>250490</v>
      </c>
      <c r="AG1356">
        <v>1353</v>
      </c>
      <c r="AH1356">
        <v>0</v>
      </c>
      <c r="AI1356">
        <f t="shared" si="65"/>
        <v>677</v>
      </c>
      <c r="AJ1356">
        <f t="shared" si="63"/>
        <v>136</v>
      </c>
      <c r="AL1356">
        <f t="shared" si="64"/>
        <v>1354</v>
      </c>
      <c r="AM1356" t="e">
        <f>ROUND(SUMIF(AH:AH,$AL1356,$AG:$AG)/'Stats summary'!$B$4/100000/COUNTIF(AH:AH,$AL1356)*100,0)</f>
        <v>#DIV/0!</v>
      </c>
      <c r="AN1356" t="e">
        <f>ROUND(SUMIF(AI:AI,$AL1356,$AG:$AG)/'Stats summary'!$B$4/100000/COUNTIF(AI:AI,$AL1356)*100,0)</f>
        <v>#DIV/0!</v>
      </c>
      <c r="AO1356" t="e">
        <f>ROUND(SUMIF(AJ:AJ,$AL1356,$AG:$AG)/'Stats summary'!$B$4/100000/COUNTIF(AJ:AJ,$AL1356)*100,0)</f>
        <v>#DIV/0!</v>
      </c>
    </row>
    <row r="1357" spans="13:41">
      <c r="M1357">
        <v>0</v>
      </c>
      <c r="N1357">
        <v>361</v>
      </c>
      <c r="O1357">
        <v>37</v>
      </c>
      <c r="P1357">
        <v>13357</v>
      </c>
      <c r="R1357">
        <v>1355</v>
      </c>
      <c r="S1357">
        <v>116</v>
      </c>
      <c r="T1357">
        <v>157180</v>
      </c>
      <c r="AG1357">
        <v>1354</v>
      </c>
      <c r="AH1357">
        <v>0</v>
      </c>
      <c r="AI1357">
        <f t="shared" si="65"/>
        <v>678</v>
      </c>
      <c r="AJ1357">
        <f t="shared" si="63"/>
        <v>136</v>
      </c>
      <c r="AL1357">
        <f t="shared" si="64"/>
        <v>1355</v>
      </c>
      <c r="AM1357" t="e">
        <f>ROUND(SUMIF(AH:AH,$AL1357,$AG:$AG)/'Stats summary'!$B$4/100000/COUNTIF(AH:AH,$AL1357)*100,0)</f>
        <v>#DIV/0!</v>
      </c>
      <c r="AN1357" t="e">
        <f>ROUND(SUMIF(AI:AI,$AL1357,$AG:$AG)/'Stats summary'!$B$4/100000/COUNTIF(AI:AI,$AL1357)*100,0)</f>
        <v>#DIV/0!</v>
      </c>
      <c r="AO1357" t="e">
        <f>ROUND(SUMIF(AJ:AJ,$AL1357,$AG:$AG)/'Stats summary'!$B$4/100000/COUNTIF(AJ:AJ,$AL1357)*100,0)</f>
        <v>#DIV/0!</v>
      </c>
    </row>
    <row r="1358" spans="13:41">
      <c r="M1358">
        <v>1</v>
      </c>
      <c r="N1358">
        <v>361</v>
      </c>
      <c r="O1358">
        <v>1</v>
      </c>
      <c r="P1358">
        <v>361</v>
      </c>
      <c r="R1358">
        <v>1356</v>
      </c>
      <c r="S1358">
        <v>342</v>
      </c>
      <c r="T1358">
        <v>463752</v>
      </c>
      <c r="AG1358">
        <v>1355</v>
      </c>
      <c r="AH1358">
        <v>0</v>
      </c>
      <c r="AI1358">
        <f t="shared" si="65"/>
        <v>678</v>
      </c>
      <c r="AJ1358">
        <f t="shared" ref="AJ1358:AJ1421" si="66">AJ1348+1</f>
        <v>136</v>
      </c>
      <c r="AL1358">
        <f t="shared" si="64"/>
        <v>1356</v>
      </c>
      <c r="AM1358" t="e">
        <f>ROUND(SUMIF(AH:AH,$AL1358,$AG:$AG)/'Stats summary'!$B$4/100000/COUNTIF(AH:AH,$AL1358)*100,0)</f>
        <v>#DIV/0!</v>
      </c>
      <c r="AN1358" t="e">
        <f>ROUND(SUMIF(AI:AI,$AL1358,$AG:$AG)/'Stats summary'!$B$4/100000/COUNTIF(AI:AI,$AL1358)*100,0)</f>
        <v>#DIV/0!</v>
      </c>
      <c r="AO1358" t="e">
        <f>ROUND(SUMIF(AJ:AJ,$AL1358,$AG:$AG)/'Stats summary'!$B$4/100000/COUNTIF(AJ:AJ,$AL1358)*100,0)</f>
        <v>#DIV/0!</v>
      </c>
    </row>
    <row r="1359" spans="13:41">
      <c r="M1359">
        <v>2</v>
      </c>
      <c r="N1359">
        <v>361</v>
      </c>
      <c r="O1359">
        <v>31</v>
      </c>
      <c r="P1359">
        <v>11191</v>
      </c>
      <c r="R1359">
        <v>1357</v>
      </c>
      <c r="S1359">
        <v>135</v>
      </c>
      <c r="T1359">
        <v>183195</v>
      </c>
      <c r="AG1359">
        <v>1356</v>
      </c>
      <c r="AH1359">
        <v>0</v>
      </c>
      <c r="AI1359">
        <f t="shared" si="65"/>
        <v>679</v>
      </c>
      <c r="AJ1359">
        <f t="shared" si="66"/>
        <v>136</v>
      </c>
      <c r="AL1359">
        <f t="shared" si="64"/>
        <v>1357</v>
      </c>
      <c r="AM1359" t="e">
        <f>ROUND(SUMIF(AH:AH,$AL1359,$AG:$AG)/'Stats summary'!$B$4/100000/COUNTIF(AH:AH,$AL1359)*100,0)</f>
        <v>#DIV/0!</v>
      </c>
      <c r="AN1359" t="e">
        <f>ROUND(SUMIF(AI:AI,$AL1359,$AG:$AG)/'Stats summary'!$B$4/100000/COUNTIF(AI:AI,$AL1359)*100,0)</f>
        <v>#DIV/0!</v>
      </c>
      <c r="AO1359" t="e">
        <f>ROUND(SUMIF(AJ:AJ,$AL1359,$AG:$AG)/'Stats summary'!$B$4/100000/COUNTIF(AJ:AJ,$AL1359)*100,0)</f>
        <v>#DIV/0!</v>
      </c>
    </row>
    <row r="1360" spans="13:41">
      <c r="M1360">
        <v>3</v>
      </c>
      <c r="N1360">
        <v>361</v>
      </c>
      <c r="O1360">
        <v>3</v>
      </c>
      <c r="P1360">
        <v>1083</v>
      </c>
      <c r="R1360">
        <v>1358</v>
      </c>
      <c r="S1360">
        <v>212</v>
      </c>
      <c r="T1360">
        <v>287896</v>
      </c>
      <c r="AG1360">
        <v>1357</v>
      </c>
      <c r="AH1360">
        <v>0</v>
      </c>
      <c r="AI1360">
        <f t="shared" si="65"/>
        <v>679</v>
      </c>
      <c r="AJ1360">
        <f t="shared" si="66"/>
        <v>136</v>
      </c>
      <c r="AL1360">
        <f t="shared" si="64"/>
        <v>1358</v>
      </c>
      <c r="AM1360" t="e">
        <f>ROUND(SUMIF(AH:AH,$AL1360,$AG:$AG)/'Stats summary'!$B$4/100000/COUNTIF(AH:AH,$AL1360)*100,0)</f>
        <v>#DIV/0!</v>
      </c>
      <c r="AN1360" t="e">
        <f>ROUND(SUMIF(AI:AI,$AL1360,$AG:$AG)/'Stats summary'!$B$4/100000/COUNTIF(AI:AI,$AL1360)*100,0)</f>
        <v>#DIV/0!</v>
      </c>
      <c r="AO1360" t="e">
        <f>ROUND(SUMIF(AJ:AJ,$AL1360,$AG:$AG)/'Stats summary'!$B$4/100000/COUNTIF(AJ:AJ,$AL1360)*100,0)</f>
        <v>#DIV/0!</v>
      </c>
    </row>
    <row r="1361" spans="13:41">
      <c r="M1361">
        <v>0</v>
      </c>
      <c r="N1361">
        <v>362</v>
      </c>
      <c r="O1361">
        <v>114</v>
      </c>
      <c r="P1361">
        <v>41268</v>
      </c>
      <c r="R1361">
        <v>1359</v>
      </c>
      <c r="S1361">
        <v>110</v>
      </c>
      <c r="T1361">
        <v>149490</v>
      </c>
      <c r="AG1361">
        <v>1358</v>
      </c>
      <c r="AH1361">
        <v>0</v>
      </c>
      <c r="AI1361">
        <f t="shared" si="65"/>
        <v>680</v>
      </c>
      <c r="AJ1361">
        <f t="shared" si="66"/>
        <v>136</v>
      </c>
      <c r="AL1361">
        <f t="shared" si="64"/>
        <v>1359</v>
      </c>
      <c r="AM1361" t="e">
        <f>ROUND(SUMIF(AH:AH,$AL1361,$AG:$AG)/'Stats summary'!$B$4/100000/COUNTIF(AH:AH,$AL1361)*100,0)</f>
        <v>#DIV/0!</v>
      </c>
      <c r="AN1361" t="e">
        <f>ROUND(SUMIF(AI:AI,$AL1361,$AG:$AG)/'Stats summary'!$B$4/100000/COUNTIF(AI:AI,$AL1361)*100,0)</f>
        <v>#DIV/0!</v>
      </c>
      <c r="AO1361" t="e">
        <f>ROUND(SUMIF(AJ:AJ,$AL1361,$AG:$AG)/'Stats summary'!$B$4/100000/COUNTIF(AJ:AJ,$AL1361)*100,0)</f>
        <v>#DIV/0!</v>
      </c>
    </row>
    <row r="1362" spans="13:41">
      <c r="M1362">
        <v>1</v>
      </c>
      <c r="N1362">
        <v>362</v>
      </c>
      <c r="O1362">
        <v>8</v>
      </c>
      <c r="P1362">
        <v>2896</v>
      </c>
      <c r="R1362">
        <v>1360</v>
      </c>
      <c r="S1362">
        <v>561</v>
      </c>
      <c r="T1362">
        <v>762960</v>
      </c>
      <c r="AG1362">
        <v>1359</v>
      </c>
      <c r="AH1362">
        <v>0</v>
      </c>
      <c r="AI1362">
        <f t="shared" si="65"/>
        <v>680</v>
      </c>
      <c r="AJ1362">
        <f t="shared" si="66"/>
        <v>136</v>
      </c>
      <c r="AL1362">
        <f t="shared" si="64"/>
        <v>1360</v>
      </c>
      <c r="AM1362" t="e">
        <f>ROUND(SUMIF(AH:AH,$AL1362,$AG:$AG)/'Stats summary'!$B$4/100000/COUNTIF(AH:AH,$AL1362)*100,0)</f>
        <v>#DIV/0!</v>
      </c>
      <c r="AN1362" t="e">
        <f>ROUND(SUMIF(AI:AI,$AL1362,$AG:$AG)/'Stats summary'!$B$4/100000/COUNTIF(AI:AI,$AL1362)*100,0)</f>
        <v>#DIV/0!</v>
      </c>
      <c r="AO1362" t="e">
        <f>ROUND(SUMIF(AJ:AJ,$AL1362,$AG:$AG)/'Stats summary'!$B$4/100000/COUNTIF(AJ:AJ,$AL1362)*100,0)</f>
        <v>#DIV/0!</v>
      </c>
    </row>
    <row r="1363" spans="13:41">
      <c r="M1363">
        <v>2</v>
      </c>
      <c r="N1363">
        <v>362</v>
      </c>
      <c r="O1363">
        <v>32</v>
      </c>
      <c r="P1363">
        <v>11584</v>
      </c>
      <c r="R1363">
        <v>1361</v>
      </c>
      <c r="S1363">
        <v>122</v>
      </c>
      <c r="T1363">
        <v>166042</v>
      </c>
      <c r="AG1363">
        <v>1360</v>
      </c>
      <c r="AH1363">
        <v>0</v>
      </c>
      <c r="AI1363">
        <f t="shared" si="65"/>
        <v>681</v>
      </c>
      <c r="AJ1363">
        <f t="shared" si="66"/>
        <v>137</v>
      </c>
      <c r="AL1363">
        <f t="shared" si="64"/>
        <v>1361</v>
      </c>
      <c r="AM1363" t="e">
        <f>ROUND(SUMIF(AH:AH,$AL1363,$AG:$AG)/'Stats summary'!$B$4/100000/COUNTIF(AH:AH,$AL1363)*100,0)</f>
        <v>#DIV/0!</v>
      </c>
      <c r="AN1363" t="e">
        <f>ROUND(SUMIF(AI:AI,$AL1363,$AG:$AG)/'Stats summary'!$B$4/100000/COUNTIF(AI:AI,$AL1363)*100,0)</f>
        <v>#DIV/0!</v>
      </c>
      <c r="AO1363" t="e">
        <f>ROUND(SUMIF(AJ:AJ,$AL1363,$AG:$AG)/'Stats summary'!$B$4/100000/COUNTIF(AJ:AJ,$AL1363)*100,0)</f>
        <v>#DIV/0!</v>
      </c>
    </row>
    <row r="1364" spans="13:41">
      <c r="M1364">
        <v>0</v>
      </c>
      <c r="N1364">
        <v>363</v>
      </c>
      <c r="O1364">
        <v>176</v>
      </c>
      <c r="P1364">
        <v>63888</v>
      </c>
      <c r="R1364">
        <v>1362</v>
      </c>
      <c r="S1364">
        <v>206</v>
      </c>
      <c r="T1364">
        <v>280572</v>
      </c>
      <c r="AG1364">
        <v>1361</v>
      </c>
      <c r="AH1364">
        <v>0</v>
      </c>
      <c r="AI1364">
        <f t="shared" si="65"/>
        <v>681</v>
      </c>
      <c r="AJ1364">
        <f t="shared" si="66"/>
        <v>137</v>
      </c>
      <c r="AL1364">
        <f t="shared" si="64"/>
        <v>1362</v>
      </c>
      <c r="AM1364" t="e">
        <f>ROUND(SUMIF(AH:AH,$AL1364,$AG:$AG)/'Stats summary'!$B$4/100000/COUNTIF(AH:AH,$AL1364)*100,0)</f>
        <v>#DIV/0!</v>
      </c>
      <c r="AN1364" t="e">
        <f>ROUND(SUMIF(AI:AI,$AL1364,$AG:$AG)/'Stats summary'!$B$4/100000/COUNTIF(AI:AI,$AL1364)*100,0)</f>
        <v>#DIV/0!</v>
      </c>
      <c r="AO1364" t="e">
        <f>ROUND(SUMIF(AJ:AJ,$AL1364,$AG:$AG)/'Stats summary'!$B$4/100000/COUNTIF(AJ:AJ,$AL1364)*100,0)</f>
        <v>#DIV/0!</v>
      </c>
    </row>
    <row r="1365" spans="13:41">
      <c r="M1365">
        <v>1</v>
      </c>
      <c r="N1365">
        <v>363</v>
      </c>
      <c r="O1365">
        <v>3</v>
      </c>
      <c r="P1365">
        <v>1089</v>
      </c>
      <c r="R1365">
        <v>1363</v>
      </c>
      <c r="S1365">
        <v>138</v>
      </c>
      <c r="T1365">
        <v>188094</v>
      </c>
      <c r="AG1365">
        <v>1362</v>
      </c>
      <c r="AH1365">
        <v>0</v>
      </c>
      <c r="AI1365">
        <f t="shared" si="65"/>
        <v>682</v>
      </c>
      <c r="AJ1365">
        <f t="shared" si="66"/>
        <v>137</v>
      </c>
      <c r="AL1365">
        <f t="shared" si="64"/>
        <v>1363</v>
      </c>
      <c r="AM1365" t="e">
        <f>ROUND(SUMIF(AH:AH,$AL1365,$AG:$AG)/'Stats summary'!$B$4/100000/COUNTIF(AH:AH,$AL1365)*100,0)</f>
        <v>#DIV/0!</v>
      </c>
      <c r="AN1365" t="e">
        <f>ROUND(SUMIF(AI:AI,$AL1365,$AG:$AG)/'Stats summary'!$B$4/100000/COUNTIF(AI:AI,$AL1365)*100,0)</f>
        <v>#DIV/0!</v>
      </c>
      <c r="AO1365" t="e">
        <f>ROUND(SUMIF(AJ:AJ,$AL1365,$AG:$AG)/'Stats summary'!$B$4/100000/COUNTIF(AJ:AJ,$AL1365)*100,0)</f>
        <v>#DIV/0!</v>
      </c>
    </row>
    <row r="1366" spans="13:41">
      <c r="M1366">
        <v>2</v>
      </c>
      <c r="N1366">
        <v>363</v>
      </c>
      <c r="O1366">
        <v>168</v>
      </c>
      <c r="P1366">
        <v>60984</v>
      </c>
      <c r="R1366">
        <v>1364</v>
      </c>
      <c r="S1366">
        <v>237</v>
      </c>
      <c r="T1366">
        <v>323268</v>
      </c>
      <c r="AG1366">
        <v>1363</v>
      </c>
      <c r="AH1366">
        <v>0</v>
      </c>
      <c r="AI1366">
        <f t="shared" si="65"/>
        <v>682</v>
      </c>
      <c r="AJ1366">
        <f t="shared" si="66"/>
        <v>137</v>
      </c>
      <c r="AL1366">
        <f t="shared" si="64"/>
        <v>1364</v>
      </c>
      <c r="AM1366" t="e">
        <f>ROUND(SUMIF(AH:AH,$AL1366,$AG:$AG)/'Stats summary'!$B$4/100000/COUNTIF(AH:AH,$AL1366)*100,0)</f>
        <v>#DIV/0!</v>
      </c>
      <c r="AN1366" t="e">
        <f>ROUND(SUMIF(AI:AI,$AL1366,$AG:$AG)/'Stats summary'!$B$4/100000/COUNTIF(AI:AI,$AL1366)*100,0)</f>
        <v>#DIV/0!</v>
      </c>
      <c r="AO1366" t="e">
        <f>ROUND(SUMIF(AJ:AJ,$AL1366,$AG:$AG)/'Stats summary'!$B$4/100000/COUNTIF(AJ:AJ,$AL1366)*100,0)</f>
        <v>#DIV/0!</v>
      </c>
    </row>
    <row r="1367" spans="13:41">
      <c r="M1367">
        <v>3</v>
      </c>
      <c r="N1367">
        <v>363</v>
      </c>
      <c r="O1367">
        <v>4</v>
      </c>
      <c r="P1367">
        <v>1452</v>
      </c>
      <c r="R1367">
        <v>1365</v>
      </c>
      <c r="S1367">
        <v>146</v>
      </c>
      <c r="T1367">
        <v>199290</v>
      </c>
      <c r="AG1367">
        <v>1364</v>
      </c>
      <c r="AH1367">
        <v>0</v>
      </c>
      <c r="AI1367">
        <f t="shared" si="65"/>
        <v>683</v>
      </c>
      <c r="AJ1367">
        <f t="shared" si="66"/>
        <v>137</v>
      </c>
      <c r="AL1367">
        <f t="shared" si="64"/>
        <v>1365</v>
      </c>
      <c r="AM1367" t="e">
        <f>ROUND(SUMIF(AH:AH,$AL1367,$AG:$AG)/'Stats summary'!$B$4/100000/COUNTIF(AH:AH,$AL1367)*100,0)</f>
        <v>#DIV/0!</v>
      </c>
      <c r="AN1367" t="e">
        <f>ROUND(SUMIF(AI:AI,$AL1367,$AG:$AG)/'Stats summary'!$B$4/100000/COUNTIF(AI:AI,$AL1367)*100,0)</f>
        <v>#DIV/0!</v>
      </c>
      <c r="AO1367" t="e">
        <f>ROUND(SUMIF(AJ:AJ,$AL1367,$AG:$AG)/'Stats summary'!$B$4/100000/COUNTIF(AJ:AJ,$AL1367)*100,0)</f>
        <v>#DIV/0!</v>
      </c>
    </row>
    <row r="1368" spans="13:41">
      <c r="M1368">
        <v>0</v>
      </c>
      <c r="N1368">
        <v>364</v>
      </c>
      <c r="O1368">
        <v>157</v>
      </c>
      <c r="P1368">
        <v>57148</v>
      </c>
      <c r="R1368">
        <v>1366</v>
      </c>
      <c r="S1368">
        <v>192</v>
      </c>
      <c r="T1368">
        <v>262272</v>
      </c>
      <c r="AG1368">
        <v>1365</v>
      </c>
      <c r="AH1368">
        <v>0</v>
      </c>
      <c r="AI1368">
        <f t="shared" si="65"/>
        <v>683</v>
      </c>
      <c r="AJ1368">
        <f t="shared" si="66"/>
        <v>137</v>
      </c>
      <c r="AL1368">
        <f t="shared" si="64"/>
        <v>1366</v>
      </c>
      <c r="AM1368" t="e">
        <f>ROUND(SUMIF(AH:AH,$AL1368,$AG:$AG)/'Stats summary'!$B$4/100000/COUNTIF(AH:AH,$AL1368)*100,0)</f>
        <v>#DIV/0!</v>
      </c>
      <c r="AN1368" t="e">
        <f>ROUND(SUMIF(AI:AI,$AL1368,$AG:$AG)/'Stats summary'!$B$4/100000/COUNTIF(AI:AI,$AL1368)*100,0)</f>
        <v>#DIV/0!</v>
      </c>
      <c r="AO1368" t="e">
        <f>ROUND(SUMIF(AJ:AJ,$AL1368,$AG:$AG)/'Stats summary'!$B$4/100000/COUNTIF(AJ:AJ,$AL1368)*100,0)</f>
        <v>#DIV/0!</v>
      </c>
    </row>
    <row r="1369" spans="13:41">
      <c r="M1369">
        <v>1</v>
      </c>
      <c r="N1369">
        <v>364</v>
      </c>
      <c r="O1369">
        <v>971</v>
      </c>
      <c r="P1369">
        <v>353444</v>
      </c>
      <c r="R1369">
        <v>1367</v>
      </c>
      <c r="S1369">
        <v>128</v>
      </c>
      <c r="T1369">
        <v>174976</v>
      </c>
      <c r="AG1369">
        <v>1366</v>
      </c>
      <c r="AH1369">
        <v>0</v>
      </c>
      <c r="AI1369">
        <f t="shared" si="65"/>
        <v>684</v>
      </c>
      <c r="AJ1369">
        <f t="shared" si="66"/>
        <v>137</v>
      </c>
      <c r="AL1369">
        <f t="shared" si="64"/>
        <v>1367</v>
      </c>
      <c r="AM1369" t="e">
        <f>ROUND(SUMIF(AH:AH,$AL1369,$AG:$AG)/'Stats summary'!$B$4/100000/COUNTIF(AH:AH,$AL1369)*100,0)</f>
        <v>#DIV/0!</v>
      </c>
      <c r="AN1369" t="e">
        <f>ROUND(SUMIF(AI:AI,$AL1369,$AG:$AG)/'Stats summary'!$B$4/100000/COUNTIF(AI:AI,$AL1369)*100,0)</f>
        <v>#DIV/0!</v>
      </c>
      <c r="AO1369" t="e">
        <f>ROUND(SUMIF(AJ:AJ,$AL1369,$AG:$AG)/'Stats summary'!$B$4/100000/COUNTIF(AJ:AJ,$AL1369)*100,0)</f>
        <v>#DIV/0!</v>
      </c>
    </row>
    <row r="1370" spans="13:41">
      <c r="M1370">
        <v>2</v>
      </c>
      <c r="N1370">
        <v>364</v>
      </c>
      <c r="O1370">
        <v>110</v>
      </c>
      <c r="P1370">
        <v>40040</v>
      </c>
      <c r="R1370">
        <v>1368</v>
      </c>
      <c r="S1370">
        <v>430</v>
      </c>
      <c r="T1370">
        <v>588240</v>
      </c>
      <c r="AG1370">
        <v>1367</v>
      </c>
      <c r="AH1370">
        <v>0</v>
      </c>
      <c r="AI1370">
        <f t="shared" si="65"/>
        <v>684</v>
      </c>
      <c r="AJ1370">
        <f t="shared" si="66"/>
        <v>137</v>
      </c>
      <c r="AL1370">
        <f t="shared" si="64"/>
        <v>1368</v>
      </c>
      <c r="AM1370" t="e">
        <f>ROUND(SUMIF(AH:AH,$AL1370,$AG:$AG)/'Stats summary'!$B$4/100000/COUNTIF(AH:AH,$AL1370)*100,0)</f>
        <v>#DIV/0!</v>
      </c>
      <c r="AN1370" t="e">
        <f>ROUND(SUMIF(AI:AI,$AL1370,$AG:$AG)/'Stats summary'!$B$4/100000/COUNTIF(AI:AI,$AL1370)*100,0)</f>
        <v>#DIV/0!</v>
      </c>
      <c r="AO1370" t="e">
        <f>ROUND(SUMIF(AJ:AJ,$AL1370,$AG:$AG)/'Stats summary'!$B$4/100000/COUNTIF(AJ:AJ,$AL1370)*100,0)</f>
        <v>#DIV/0!</v>
      </c>
    </row>
    <row r="1371" spans="13:41">
      <c r="M1371">
        <v>3</v>
      </c>
      <c r="N1371">
        <v>364</v>
      </c>
      <c r="O1371">
        <v>363</v>
      </c>
      <c r="P1371">
        <v>132132</v>
      </c>
      <c r="R1371">
        <v>1369</v>
      </c>
      <c r="S1371">
        <v>96</v>
      </c>
      <c r="T1371">
        <v>131424</v>
      </c>
      <c r="AG1371">
        <v>1368</v>
      </c>
      <c r="AH1371">
        <v>0</v>
      </c>
      <c r="AI1371">
        <f t="shared" si="65"/>
        <v>685</v>
      </c>
      <c r="AJ1371">
        <f t="shared" si="66"/>
        <v>137</v>
      </c>
      <c r="AL1371">
        <f t="shared" si="64"/>
        <v>1369</v>
      </c>
      <c r="AM1371" t="e">
        <f>ROUND(SUMIF(AH:AH,$AL1371,$AG:$AG)/'Stats summary'!$B$4/100000/COUNTIF(AH:AH,$AL1371)*100,0)</f>
        <v>#DIV/0!</v>
      </c>
      <c r="AN1371" t="e">
        <f>ROUND(SUMIF(AI:AI,$AL1371,$AG:$AG)/'Stats summary'!$B$4/100000/COUNTIF(AI:AI,$AL1371)*100,0)</f>
        <v>#DIV/0!</v>
      </c>
      <c r="AO1371" t="e">
        <f>ROUND(SUMIF(AJ:AJ,$AL1371,$AG:$AG)/'Stats summary'!$B$4/100000/COUNTIF(AJ:AJ,$AL1371)*100,0)</f>
        <v>#DIV/0!</v>
      </c>
    </row>
    <row r="1372" spans="13:41">
      <c r="M1372">
        <v>0</v>
      </c>
      <c r="N1372">
        <v>365</v>
      </c>
      <c r="O1372">
        <v>63</v>
      </c>
      <c r="P1372">
        <v>22995</v>
      </c>
      <c r="R1372">
        <v>1370</v>
      </c>
      <c r="S1372">
        <v>189</v>
      </c>
      <c r="T1372">
        <v>258930</v>
      </c>
      <c r="AG1372">
        <v>1369</v>
      </c>
      <c r="AH1372">
        <v>0</v>
      </c>
      <c r="AI1372">
        <f t="shared" si="65"/>
        <v>685</v>
      </c>
      <c r="AJ1372">
        <f t="shared" si="66"/>
        <v>137</v>
      </c>
      <c r="AL1372">
        <f t="shared" si="64"/>
        <v>1370</v>
      </c>
      <c r="AM1372" t="e">
        <f>ROUND(SUMIF(AH:AH,$AL1372,$AG:$AG)/'Stats summary'!$B$4/100000/COUNTIF(AH:AH,$AL1372)*100,0)</f>
        <v>#DIV/0!</v>
      </c>
      <c r="AN1372" t="e">
        <f>ROUND(SUMIF(AI:AI,$AL1372,$AG:$AG)/'Stats summary'!$B$4/100000/COUNTIF(AI:AI,$AL1372)*100,0)</f>
        <v>#DIV/0!</v>
      </c>
      <c r="AO1372" t="e">
        <f>ROUND(SUMIF(AJ:AJ,$AL1372,$AG:$AG)/'Stats summary'!$B$4/100000/COUNTIF(AJ:AJ,$AL1372)*100,0)</f>
        <v>#DIV/0!</v>
      </c>
    </row>
    <row r="1373" spans="13:41">
      <c r="M1373">
        <v>1</v>
      </c>
      <c r="N1373">
        <v>365</v>
      </c>
      <c r="O1373">
        <v>4</v>
      </c>
      <c r="P1373">
        <v>1460</v>
      </c>
      <c r="R1373">
        <v>1371</v>
      </c>
      <c r="S1373">
        <v>104</v>
      </c>
      <c r="T1373">
        <v>142584</v>
      </c>
      <c r="AG1373">
        <v>1370</v>
      </c>
      <c r="AH1373">
        <v>0</v>
      </c>
      <c r="AI1373">
        <f t="shared" si="65"/>
        <v>686</v>
      </c>
      <c r="AJ1373">
        <f t="shared" si="66"/>
        <v>138</v>
      </c>
      <c r="AL1373">
        <f t="shared" si="64"/>
        <v>1371</v>
      </c>
      <c r="AM1373" t="e">
        <f>ROUND(SUMIF(AH:AH,$AL1373,$AG:$AG)/'Stats summary'!$B$4/100000/COUNTIF(AH:AH,$AL1373)*100,0)</f>
        <v>#DIV/0!</v>
      </c>
      <c r="AN1373" t="e">
        <f>ROUND(SUMIF(AI:AI,$AL1373,$AG:$AG)/'Stats summary'!$B$4/100000/COUNTIF(AI:AI,$AL1373)*100,0)</f>
        <v>#DIV/0!</v>
      </c>
      <c r="AO1373" t="e">
        <f>ROUND(SUMIF(AJ:AJ,$AL1373,$AG:$AG)/'Stats summary'!$B$4/100000/COUNTIF(AJ:AJ,$AL1373)*100,0)</f>
        <v>#DIV/0!</v>
      </c>
    </row>
    <row r="1374" spans="13:41">
      <c r="M1374">
        <v>2</v>
      </c>
      <c r="N1374">
        <v>365</v>
      </c>
      <c r="O1374">
        <v>26</v>
      </c>
      <c r="P1374">
        <v>9490</v>
      </c>
      <c r="R1374">
        <v>1372</v>
      </c>
      <c r="S1374">
        <v>285</v>
      </c>
      <c r="T1374">
        <v>391020</v>
      </c>
      <c r="AG1374">
        <v>1371</v>
      </c>
      <c r="AH1374">
        <v>0</v>
      </c>
      <c r="AI1374">
        <f t="shared" si="65"/>
        <v>686</v>
      </c>
      <c r="AJ1374">
        <f t="shared" si="66"/>
        <v>138</v>
      </c>
      <c r="AL1374">
        <f t="shared" si="64"/>
        <v>1372</v>
      </c>
      <c r="AM1374" t="e">
        <f>ROUND(SUMIF(AH:AH,$AL1374,$AG:$AG)/'Stats summary'!$B$4/100000/COUNTIF(AH:AH,$AL1374)*100,0)</f>
        <v>#DIV/0!</v>
      </c>
      <c r="AN1374" t="e">
        <f>ROUND(SUMIF(AI:AI,$AL1374,$AG:$AG)/'Stats summary'!$B$4/100000/COUNTIF(AI:AI,$AL1374)*100,0)</f>
        <v>#DIV/0!</v>
      </c>
      <c r="AO1374" t="e">
        <f>ROUND(SUMIF(AJ:AJ,$AL1374,$AG:$AG)/'Stats summary'!$B$4/100000/COUNTIF(AJ:AJ,$AL1374)*100,0)</f>
        <v>#DIV/0!</v>
      </c>
    </row>
    <row r="1375" spans="13:41">
      <c r="M1375">
        <v>3</v>
      </c>
      <c r="N1375">
        <v>365</v>
      </c>
      <c r="O1375">
        <v>1</v>
      </c>
      <c r="P1375">
        <v>365</v>
      </c>
      <c r="R1375">
        <v>1373</v>
      </c>
      <c r="S1375">
        <v>119</v>
      </c>
      <c r="T1375">
        <v>163387</v>
      </c>
      <c r="AG1375">
        <v>1372</v>
      </c>
      <c r="AH1375">
        <v>0</v>
      </c>
      <c r="AI1375">
        <f t="shared" si="65"/>
        <v>687</v>
      </c>
      <c r="AJ1375">
        <f t="shared" si="66"/>
        <v>138</v>
      </c>
      <c r="AL1375">
        <f t="shared" si="64"/>
        <v>1373</v>
      </c>
      <c r="AM1375" t="e">
        <f>ROUND(SUMIF(AH:AH,$AL1375,$AG:$AG)/'Stats summary'!$B$4/100000/COUNTIF(AH:AH,$AL1375)*100,0)</f>
        <v>#DIV/0!</v>
      </c>
      <c r="AN1375" t="e">
        <f>ROUND(SUMIF(AI:AI,$AL1375,$AG:$AG)/'Stats summary'!$B$4/100000/COUNTIF(AI:AI,$AL1375)*100,0)</f>
        <v>#DIV/0!</v>
      </c>
      <c r="AO1375" t="e">
        <f>ROUND(SUMIF(AJ:AJ,$AL1375,$AG:$AG)/'Stats summary'!$B$4/100000/COUNTIF(AJ:AJ,$AL1375)*100,0)</f>
        <v>#DIV/0!</v>
      </c>
    </row>
    <row r="1376" spans="13:41">
      <c r="M1376">
        <v>0</v>
      </c>
      <c r="N1376">
        <v>366</v>
      </c>
      <c r="O1376">
        <v>154</v>
      </c>
      <c r="P1376">
        <v>56364</v>
      </c>
      <c r="R1376">
        <v>1374</v>
      </c>
      <c r="S1376">
        <v>154</v>
      </c>
      <c r="T1376">
        <v>211596</v>
      </c>
      <c r="AG1376">
        <v>1373</v>
      </c>
      <c r="AH1376">
        <v>0</v>
      </c>
      <c r="AI1376">
        <f t="shared" si="65"/>
        <v>687</v>
      </c>
      <c r="AJ1376">
        <f t="shared" si="66"/>
        <v>138</v>
      </c>
      <c r="AL1376">
        <f t="shared" si="64"/>
        <v>1374</v>
      </c>
      <c r="AM1376" t="e">
        <f>ROUND(SUMIF(AH:AH,$AL1376,$AG:$AG)/'Stats summary'!$B$4/100000/COUNTIF(AH:AH,$AL1376)*100,0)</f>
        <v>#DIV/0!</v>
      </c>
      <c r="AN1376" t="e">
        <f>ROUND(SUMIF(AI:AI,$AL1376,$AG:$AG)/'Stats summary'!$B$4/100000/COUNTIF(AI:AI,$AL1376)*100,0)</f>
        <v>#DIV/0!</v>
      </c>
      <c r="AO1376" t="e">
        <f>ROUND(SUMIF(AJ:AJ,$AL1376,$AG:$AG)/'Stats summary'!$B$4/100000/COUNTIF(AJ:AJ,$AL1376)*100,0)</f>
        <v>#DIV/0!</v>
      </c>
    </row>
    <row r="1377" spans="13:41">
      <c r="M1377">
        <v>1</v>
      </c>
      <c r="N1377">
        <v>366</v>
      </c>
      <c r="O1377">
        <v>5</v>
      </c>
      <c r="P1377">
        <v>1830</v>
      </c>
      <c r="R1377">
        <v>1375</v>
      </c>
      <c r="S1377">
        <v>126</v>
      </c>
      <c r="T1377">
        <v>173250</v>
      </c>
      <c r="AG1377">
        <v>1374</v>
      </c>
      <c r="AH1377">
        <v>0</v>
      </c>
      <c r="AI1377">
        <f t="shared" si="65"/>
        <v>688</v>
      </c>
      <c r="AJ1377">
        <f t="shared" si="66"/>
        <v>138</v>
      </c>
      <c r="AL1377">
        <f t="shared" si="64"/>
        <v>1375</v>
      </c>
      <c r="AM1377" t="e">
        <f>ROUND(SUMIF(AH:AH,$AL1377,$AG:$AG)/'Stats summary'!$B$4/100000/COUNTIF(AH:AH,$AL1377)*100,0)</f>
        <v>#DIV/0!</v>
      </c>
      <c r="AN1377" t="e">
        <f>ROUND(SUMIF(AI:AI,$AL1377,$AG:$AG)/'Stats summary'!$B$4/100000/COUNTIF(AI:AI,$AL1377)*100,0)</f>
        <v>#DIV/0!</v>
      </c>
      <c r="AO1377" t="e">
        <f>ROUND(SUMIF(AJ:AJ,$AL1377,$AG:$AG)/'Stats summary'!$B$4/100000/COUNTIF(AJ:AJ,$AL1377)*100,0)</f>
        <v>#DIV/0!</v>
      </c>
    </row>
    <row r="1378" spans="13:41">
      <c r="M1378">
        <v>2</v>
      </c>
      <c r="N1378">
        <v>366</v>
      </c>
      <c r="O1378">
        <v>317</v>
      </c>
      <c r="P1378">
        <v>116022</v>
      </c>
      <c r="R1378">
        <v>1376</v>
      </c>
      <c r="S1378">
        <v>550</v>
      </c>
      <c r="T1378">
        <v>756800</v>
      </c>
      <c r="AG1378">
        <v>1375</v>
      </c>
      <c r="AH1378">
        <v>0</v>
      </c>
      <c r="AI1378">
        <f t="shared" si="65"/>
        <v>688</v>
      </c>
      <c r="AJ1378">
        <f t="shared" si="66"/>
        <v>138</v>
      </c>
      <c r="AL1378">
        <f t="shared" si="64"/>
        <v>1376</v>
      </c>
      <c r="AM1378" t="e">
        <f>ROUND(SUMIF(AH:AH,$AL1378,$AG:$AG)/'Stats summary'!$B$4/100000/COUNTIF(AH:AH,$AL1378)*100,0)</f>
        <v>#DIV/0!</v>
      </c>
      <c r="AN1378" t="e">
        <f>ROUND(SUMIF(AI:AI,$AL1378,$AG:$AG)/'Stats summary'!$B$4/100000/COUNTIF(AI:AI,$AL1378)*100,0)</f>
        <v>#DIV/0!</v>
      </c>
      <c r="AO1378" t="e">
        <f>ROUND(SUMIF(AJ:AJ,$AL1378,$AG:$AG)/'Stats summary'!$B$4/100000/COUNTIF(AJ:AJ,$AL1378)*100,0)</f>
        <v>#DIV/0!</v>
      </c>
    </row>
    <row r="1379" spans="13:41">
      <c r="M1379">
        <v>3</v>
      </c>
      <c r="N1379">
        <v>366</v>
      </c>
      <c r="O1379">
        <v>3</v>
      </c>
      <c r="P1379">
        <v>1098</v>
      </c>
      <c r="R1379">
        <v>1377</v>
      </c>
      <c r="S1379">
        <v>96</v>
      </c>
      <c r="T1379">
        <v>132192</v>
      </c>
      <c r="AG1379">
        <v>1376</v>
      </c>
      <c r="AH1379">
        <v>0</v>
      </c>
      <c r="AI1379">
        <f t="shared" si="65"/>
        <v>689</v>
      </c>
      <c r="AJ1379">
        <f t="shared" si="66"/>
        <v>138</v>
      </c>
      <c r="AL1379">
        <f t="shared" si="64"/>
        <v>1377</v>
      </c>
      <c r="AM1379" t="e">
        <f>ROUND(SUMIF(AH:AH,$AL1379,$AG:$AG)/'Stats summary'!$B$4/100000/COUNTIF(AH:AH,$AL1379)*100,0)</f>
        <v>#DIV/0!</v>
      </c>
      <c r="AN1379" t="e">
        <f>ROUND(SUMIF(AI:AI,$AL1379,$AG:$AG)/'Stats summary'!$B$4/100000/COUNTIF(AI:AI,$AL1379)*100,0)</f>
        <v>#DIV/0!</v>
      </c>
      <c r="AO1379" t="e">
        <f>ROUND(SUMIF(AJ:AJ,$AL1379,$AG:$AG)/'Stats summary'!$B$4/100000/COUNTIF(AJ:AJ,$AL1379)*100,0)</f>
        <v>#DIV/0!</v>
      </c>
    </row>
    <row r="1380" spans="13:41">
      <c r="M1380">
        <v>0</v>
      </c>
      <c r="N1380">
        <v>367</v>
      </c>
      <c r="O1380">
        <v>34</v>
      </c>
      <c r="P1380">
        <v>12478</v>
      </c>
      <c r="R1380">
        <v>1378</v>
      </c>
      <c r="S1380">
        <v>147</v>
      </c>
      <c r="T1380">
        <v>202566</v>
      </c>
      <c r="AG1380">
        <v>1377</v>
      </c>
      <c r="AH1380">
        <v>0</v>
      </c>
      <c r="AI1380">
        <f t="shared" si="65"/>
        <v>689</v>
      </c>
      <c r="AJ1380">
        <f t="shared" si="66"/>
        <v>138</v>
      </c>
      <c r="AL1380">
        <f t="shared" si="64"/>
        <v>1378</v>
      </c>
      <c r="AM1380" t="e">
        <f>ROUND(SUMIF(AH:AH,$AL1380,$AG:$AG)/'Stats summary'!$B$4/100000/COUNTIF(AH:AH,$AL1380)*100,0)</f>
        <v>#DIV/0!</v>
      </c>
      <c r="AN1380" t="e">
        <f>ROUND(SUMIF(AI:AI,$AL1380,$AG:$AG)/'Stats summary'!$B$4/100000/COUNTIF(AI:AI,$AL1380)*100,0)</f>
        <v>#DIV/0!</v>
      </c>
      <c r="AO1380" t="e">
        <f>ROUND(SUMIF(AJ:AJ,$AL1380,$AG:$AG)/'Stats summary'!$B$4/100000/COUNTIF(AJ:AJ,$AL1380)*100,0)</f>
        <v>#DIV/0!</v>
      </c>
    </row>
    <row r="1381" spans="13:41">
      <c r="M1381">
        <v>1</v>
      </c>
      <c r="N1381">
        <v>367</v>
      </c>
      <c r="O1381">
        <v>3</v>
      </c>
      <c r="P1381">
        <v>1101</v>
      </c>
      <c r="R1381">
        <v>1379</v>
      </c>
      <c r="S1381">
        <v>111</v>
      </c>
      <c r="T1381">
        <v>153069</v>
      </c>
      <c r="AG1381">
        <v>1378</v>
      </c>
      <c r="AH1381">
        <v>0</v>
      </c>
      <c r="AI1381">
        <f t="shared" si="65"/>
        <v>690</v>
      </c>
      <c r="AJ1381">
        <f t="shared" si="66"/>
        <v>138</v>
      </c>
      <c r="AL1381">
        <f t="shared" si="64"/>
        <v>1379</v>
      </c>
      <c r="AM1381" t="e">
        <f>ROUND(SUMIF(AH:AH,$AL1381,$AG:$AG)/'Stats summary'!$B$4/100000/COUNTIF(AH:AH,$AL1381)*100,0)</f>
        <v>#DIV/0!</v>
      </c>
      <c r="AN1381" t="e">
        <f>ROUND(SUMIF(AI:AI,$AL1381,$AG:$AG)/'Stats summary'!$B$4/100000/COUNTIF(AI:AI,$AL1381)*100,0)</f>
        <v>#DIV/0!</v>
      </c>
      <c r="AO1381" t="e">
        <f>ROUND(SUMIF(AJ:AJ,$AL1381,$AG:$AG)/'Stats summary'!$B$4/100000/COUNTIF(AJ:AJ,$AL1381)*100,0)</f>
        <v>#DIV/0!</v>
      </c>
    </row>
    <row r="1382" spans="13:41">
      <c r="M1382">
        <v>2</v>
      </c>
      <c r="N1382">
        <v>367</v>
      </c>
      <c r="O1382">
        <v>50</v>
      </c>
      <c r="P1382">
        <v>18350</v>
      </c>
      <c r="R1382">
        <v>1380</v>
      </c>
      <c r="S1382">
        <v>334</v>
      </c>
      <c r="T1382">
        <v>460920</v>
      </c>
      <c r="AG1382">
        <v>1379</v>
      </c>
      <c r="AH1382">
        <v>0</v>
      </c>
      <c r="AI1382">
        <f t="shared" si="65"/>
        <v>690</v>
      </c>
      <c r="AJ1382">
        <f t="shared" si="66"/>
        <v>138</v>
      </c>
      <c r="AL1382">
        <f t="shared" si="64"/>
        <v>1380</v>
      </c>
      <c r="AM1382" t="e">
        <f>ROUND(SUMIF(AH:AH,$AL1382,$AG:$AG)/'Stats summary'!$B$4/100000/COUNTIF(AH:AH,$AL1382)*100,0)</f>
        <v>#DIV/0!</v>
      </c>
      <c r="AN1382" t="e">
        <f>ROUND(SUMIF(AI:AI,$AL1382,$AG:$AG)/'Stats summary'!$B$4/100000/COUNTIF(AI:AI,$AL1382)*100,0)</f>
        <v>#DIV/0!</v>
      </c>
      <c r="AO1382" t="e">
        <f>ROUND(SUMIF(AJ:AJ,$AL1382,$AG:$AG)/'Stats summary'!$B$4/100000/COUNTIF(AJ:AJ,$AL1382)*100,0)</f>
        <v>#DIV/0!</v>
      </c>
    </row>
    <row r="1383" spans="13:41">
      <c r="M1383">
        <v>0</v>
      </c>
      <c r="N1383">
        <v>368</v>
      </c>
      <c r="O1383">
        <v>123</v>
      </c>
      <c r="P1383">
        <v>45264</v>
      </c>
      <c r="R1383">
        <v>1381</v>
      </c>
      <c r="S1383">
        <v>136</v>
      </c>
      <c r="T1383">
        <v>187816</v>
      </c>
      <c r="AG1383">
        <v>1380</v>
      </c>
      <c r="AH1383">
        <v>0</v>
      </c>
      <c r="AI1383">
        <f t="shared" si="65"/>
        <v>691</v>
      </c>
      <c r="AJ1383">
        <f t="shared" si="66"/>
        <v>139</v>
      </c>
      <c r="AL1383">
        <f t="shared" si="64"/>
        <v>1381</v>
      </c>
      <c r="AM1383" t="e">
        <f>ROUND(SUMIF(AH:AH,$AL1383,$AG:$AG)/'Stats summary'!$B$4/100000/COUNTIF(AH:AH,$AL1383)*100,0)</f>
        <v>#DIV/0!</v>
      </c>
      <c r="AN1383" t="e">
        <f>ROUND(SUMIF(AI:AI,$AL1383,$AG:$AG)/'Stats summary'!$B$4/100000/COUNTIF(AI:AI,$AL1383)*100,0)</f>
        <v>#DIV/0!</v>
      </c>
      <c r="AO1383" t="e">
        <f>ROUND(SUMIF(AJ:AJ,$AL1383,$AG:$AG)/'Stats summary'!$B$4/100000/COUNTIF(AJ:AJ,$AL1383)*100,0)</f>
        <v>#DIV/0!</v>
      </c>
    </row>
    <row r="1384" spans="13:41">
      <c r="M1384">
        <v>1</v>
      </c>
      <c r="N1384">
        <v>368</v>
      </c>
      <c r="O1384">
        <v>4290</v>
      </c>
      <c r="P1384">
        <v>1578720</v>
      </c>
      <c r="R1384">
        <v>1382</v>
      </c>
      <c r="S1384">
        <v>142</v>
      </c>
      <c r="T1384">
        <v>196244</v>
      </c>
      <c r="AG1384">
        <v>1381</v>
      </c>
      <c r="AH1384">
        <v>0</v>
      </c>
      <c r="AI1384">
        <f t="shared" si="65"/>
        <v>691</v>
      </c>
      <c r="AJ1384">
        <f t="shared" si="66"/>
        <v>139</v>
      </c>
      <c r="AL1384">
        <f t="shared" si="64"/>
        <v>1382</v>
      </c>
      <c r="AM1384" t="e">
        <f>ROUND(SUMIF(AH:AH,$AL1384,$AG:$AG)/'Stats summary'!$B$4/100000/COUNTIF(AH:AH,$AL1384)*100,0)</f>
        <v>#DIV/0!</v>
      </c>
      <c r="AN1384" t="e">
        <f>ROUND(SUMIF(AI:AI,$AL1384,$AG:$AG)/'Stats summary'!$B$4/100000/COUNTIF(AI:AI,$AL1384)*100,0)</f>
        <v>#DIV/0!</v>
      </c>
      <c r="AO1384" t="e">
        <f>ROUND(SUMIF(AJ:AJ,$AL1384,$AG:$AG)/'Stats summary'!$B$4/100000/COUNTIF(AJ:AJ,$AL1384)*100,0)</f>
        <v>#DIV/0!</v>
      </c>
    </row>
    <row r="1385" spans="13:41">
      <c r="M1385">
        <v>2</v>
      </c>
      <c r="N1385">
        <v>368</v>
      </c>
      <c r="O1385">
        <v>160</v>
      </c>
      <c r="P1385">
        <v>58880</v>
      </c>
      <c r="R1385">
        <v>1383</v>
      </c>
      <c r="S1385">
        <v>169</v>
      </c>
      <c r="T1385">
        <v>233727</v>
      </c>
      <c r="AG1385">
        <v>1382</v>
      </c>
      <c r="AH1385">
        <v>0</v>
      </c>
      <c r="AI1385">
        <f t="shared" si="65"/>
        <v>692</v>
      </c>
      <c r="AJ1385">
        <f t="shared" si="66"/>
        <v>139</v>
      </c>
      <c r="AL1385">
        <f t="shared" si="64"/>
        <v>1383</v>
      </c>
      <c r="AM1385" t="e">
        <f>ROUND(SUMIF(AH:AH,$AL1385,$AG:$AG)/'Stats summary'!$B$4/100000/COUNTIF(AH:AH,$AL1385)*100,0)</f>
        <v>#DIV/0!</v>
      </c>
      <c r="AN1385" t="e">
        <f>ROUND(SUMIF(AI:AI,$AL1385,$AG:$AG)/'Stats summary'!$B$4/100000/COUNTIF(AI:AI,$AL1385)*100,0)</f>
        <v>#DIV/0!</v>
      </c>
      <c r="AO1385" t="e">
        <f>ROUND(SUMIF(AJ:AJ,$AL1385,$AG:$AG)/'Stats summary'!$B$4/100000/COUNTIF(AJ:AJ,$AL1385)*100,0)</f>
        <v>#DIV/0!</v>
      </c>
    </row>
    <row r="1386" spans="13:41">
      <c r="M1386">
        <v>3</v>
      </c>
      <c r="N1386">
        <v>368</v>
      </c>
      <c r="O1386">
        <v>1884</v>
      </c>
      <c r="P1386">
        <v>693312</v>
      </c>
      <c r="R1386">
        <v>1384</v>
      </c>
      <c r="S1386">
        <v>304</v>
      </c>
      <c r="T1386">
        <v>420736</v>
      </c>
      <c r="AG1386">
        <v>1383</v>
      </c>
      <c r="AH1386">
        <v>0</v>
      </c>
      <c r="AI1386">
        <f t="shared" si="65"/>
        <v>692</v>
      </c>
      <c r="AJ1386">
        <f t="shared" si="66"/>
        <v>139</v>
      </c>
      <c r="AL1386">
        <f t="shared" si="64"/>
        <v>1384</v>
      </c>
      <c r="AM1386" t="e">
        <f>ROUND(SUMIF(AH:AH,$AL1386,$AG:$AG)/'Stats summary'!$B$4/100000/COUNTIF(AH:AH,$AL1386)*100,0)</f>
        <v>#DIV/0!</v>
      </c>
      <c r="AN1386" t="e">
        <f>ROUND(SUMIF(AI:AI,$AL1386,$AG:$AG)/'Stats summary'!$B$4/100000/COUNTIF(AI:AI,$AL1386)*100,0)</f>
        <v>#DIV/0!</v>
      </c>
      <c r="AO1386" t="e">
        <f>ROUND(SUMIF(AJ:AJ,$AL1386,$AG:$AG)/'Stats summary'!$B$4/100000/COUNTIF(AJ:AJ,$AL1386)*100,0)</f>
        <v>#DIV/0!</v>
      </c>
    </row>
    <row r="1387" spans="13:41">
      <c r="M1387">
        <v>0</v>
      </c>
      <c r="N1387">
        <v>369</v>
      </c>
      <c r="O1387">
        <v>43</v>
      </c>
      <c r="P1387">
        <v>15867</v>
      </c>
      <c r="R1387">
        <v>1385</v>
      </c>
      <c r="S1387">
        <v>104</v>
      </c>
      <c r="T1387">
        <v>144040</v>
      </c>
      <c r="AG1387">
        <v>1384</v>
      </c>
      <c r="AH1387">
        <v>0</v>
      </c>
      <c r="AI1387">
        <f t="shared" si="65"/>
        <v>693</v>
      </c>
      <c r="AJ1387">
        <f t="shared" si="66"/>
        <v>139</v>
      </c>
      <c r="AL1387">
        <f t="shared" si="64"/>
        <v>1385</v>
      </c>
      <c r="AM1387" t="e">
        <f>ROUND(SUMIF(AH:AH,$AL1387,$AG:$AG)/'Stats summary'!$B$4/100000/COUNTIF(AH:AH,$AL1387)*100,0)</f>
        <v>#DIV/0!</v>
      </c>
      <c r="AN1387" t="e">
        <f>ROUND(SUMIF(AI:AI,$AL1387,$AG:$AG)/'Stats summary'!$B$4/100000/COUNTIF(AI:AI,$AL1387)*100,0)</f>
        <v>#DIV/0!</v>
      </c>
      <c r="AO1387" t="e">
        <f>ROUND(SUMIF(AJ:AJ,$AL1387,$AG:$AG)/'Stats summary'!$B$4/100000/COUNTIF(AJ:AJ,$AL1387)*100,0)</f>
        <v>#DIV/0!</v>
      </c>
    </row>
    <row r="1388" spans="13:41">
      <c r="M1388">
        <v>1</v>
      </c>
      <c r="N1388">
        <v>369</v>
      </c>
      <c r="O1388">
        <v>6</v>
      </c>
      <c r="P1388">
        <v>2214</v>
      </c>
      <c r="R1388">
        <v>1386</v>
      </c>
      <c r="S1388">
        <v>165</v>
      </c>
      <c r="T1388">
        <v>228690</v>
      </c>
      <c r="AG1388">
        <v>1385</v>
      </c>
      <c r="AH1388">
        <v>0</v>
      </c>
      <c r="AI1388">
        <f t="shared" si="65"/>
        <v>693</v>
      </c>
      <c r="AJ1388">
        <f t="shared" si="66"/>
        <v>139</v>
      </c>
      <c r="AL1388">
        <f t="shared" si="64"/>
        <v>1386</v>
      </c>
      <c r="AM1388" t="e">
        <f>ROUND(SUMIF(AH:AH,$AL1388,$AG:$AG)/'Stats summary'!$B$4/100000/COUNTIF(AH:AH,$AL1388)*100,0)</f>
        <v>#DIV/0!</v>
      </c>
      <c r="AN1388" t="e">
        <f>ROUND(SUMIF(AI:AI,$AL1388,$AG:$AG)/'Stats summary'!$B$4/100000/COUNTIF(AI:AI,$AL1388)*100,0)</f>
        <v>#DIV/0!</v>
      </c>
      <c r="AO1388" t="e">
        <f>ROUND(SUMIF(AJ:AJ,$AL1388,$AG:$AG)/'Stats summary'!$B$4/100000/COUNTIF(AJ:AJ,$AL1388)*100,0)</f>
        <v>#DIV/0!</v>
      </c>
    </row>
    <row r="1389" spans="13:41">
      <c r="M1389">
        <v>2</v>
      </c>
      <c r="N1389">
        <v>369</v>
      </c>
      <c r="O1389">
        <v>137</v>
      </c>
      <c r="P1389">
        <v>50553</v>
      </c>
      <c r="R1389">
        <v>1387</v>
      </c>
      <c r="S1389">
        <v>108</v>
      </c>
      <c r="T1389">
        <v>149796</v>
      </c>
      <c r="AG1389">
        <v>1386</v>
      </c>
      <c r="AH1389">
        <v>0</v>
      </c>
      <c r="AI1389">
        <f t="shared" si="65"/>
        <v>694</v>
      </c>
      <c r="AJ1389">
        <f t="shared" si="66"/>
        <v>139</v>
      </c>
      <c r="AL1389">
        <f t="shared" si="64"/>
        <v>1387</v>
      </c>
      <c r="AM1389" t="e">
        <f>ROUND(SUMIF(AH:AH,$AL1389,$AG:$AG)/'Stats summary'!$B$4/100000/COUNTIF(AH:AH,$AL1389)*100,0)</f>
        <v>#DIV/0!</v>
      </c>
      <c r="AN1389" t="e">
        <f>ROUND(SUMIF(AI:AI,$AL1389,$AG:$AG)/'Stats summary'!$B$4/100000/COUNTIF(AI:AI,$AL1389)*100,0)</f>
        <v>#DIV/0!</v>
      </c>
      <c r="AO1389" t="e">
        <f>ROUND(SUMIF(AJ:AJ,$AL1389,$AG:$AG)/'Stats summary'!$B$4/100000/COUNTIF(AJ:AJ,$AL1389)*100,0)</f>
        <v>#DIV/0!</v>
      </c>
    </row>
    <row r="1390" spans="13:41">
      <c r="M1390">
        <v>0</v>
      </c>
      <c r="N1390">
        <v>370</v>
      </c>
      <c r="O1390">
        <v>33</v>
      </c>
      <c r="P1390">
        <v>12210</v>
      </c>
      <c r="R1390">
        <v>1388</v>
      </c>
      <c r="S1390">
        <v>292</v>
      </c>
      <c r="T1390">
        <v>405296</v>
      </c>
      <c r="AG1390">
        <v>1387</v>
      </c>
      <c r="AH1390">
        <v>0</v>
      </c>
      <c r="AI1390">
        <f t="shared" si="65"/>
        <v>694</v>
      </c>
      <c r="AJ1390">
        <f t="shared" si="66"/>
        <v>139</v>
      </c>
      <c r="AL1390">
        <f t="shared" si="64"/>
        <v>1388</v>
      </c>
      <c r="AM1390" t="e">
        <f>ROUND(SUMIF(AH:AH,$AL1390,$AG:$AG)/'Stats summary'!$B$4/100000/COUNTIF(AH:AH,$AL1390)*100,0)</f>
        <v>#DIV/0!</v>
      </c>
      <c r="AN1390" t="e">
        <f>ROUND(SUMIF(AI:AI,$AL1390,$AG:$AG)/'Stats summary'!$B$4/100000/COUNTIF(AI:AI,$AL1390)*100,0)</f>
        <v>#DIV/0!</v>
      </c>
      <c r="AO1390" t="e">
        <f>ROUND(SUMIF(AJ:AJ,$AL1390,$AG:$AG)/'Stats summary'!$B$4/100000/COUNTIF(AJ:AJ,$AL1390)*100,0)</f>
        <v>#DIV/0!</v>
      </c>
    </row>
    <row r="1391" spans="13:41">
      <c r="M1391">
        <v>1</v>
      </c>
      <c r="N1391">
        <v>370</v>
      </c>
      <c r="O1391">
        <v>1</v>
      </c>
      <c r="P1391">
        <v>370</v>
      </c>
      <c r="R1391">
        <v>1389</v>
      </c>
      <c r="S1391">
        <v>113</v>
      </c>
      <c r="T1391">
        <v>156957</v>
      </c>
      <c r="AG1391">
        <v>1388</v>
      </c>
      <c r="AH1391">
        <v>0</v>
      </c>
      <c r="AI1391">
        <f t="shared" si="65"/>
        <v>695</v>
      </c>
      <c r="AJ1391">
        <f t="shared" si="66"/>
        <v>139</v>
      </c>
      <c r="AL1391">
        <f t="shared" si="64"/>
        <v>1389</v>
      </c>
      <c r="AM1391" t="e">
        <f>ROUND(SUMIF(AH:AH,$AL1391,$AG:$AG)/'Stats summary'!$B$4/100000/COUNTIF(AH:AH,$AL1391)*100,0)</f>
        <v>#DIV/0!</v>
      </c>
      <c r="AN1391" t="e">
        <f>ROUND(SUMIF(AI:AI,$AL1391,$AG:$AG)/'Stats summary'!$B$4/100000/COUNTIF(AI:AI,$AL1391)*100,0)</f>
        <v>#DIV/0!</v>
      </c>
      <c r="AO1391" t="e">
        <f>ROUND(SUMIF(AJ:AJ,$AL1391,$AG:$AG)/'Stats summary'!$B$4/100000/COUNTIF(AJ:AJ,$AL1391)*100,0)</f>
        <v>#DIV/0!</v>
      </c>
    </row>
    <row r="1392" spans="13:41">
      <c r="M1392">
        <v>2</v>
      </c>
      <c r="N1392">
        <v>370</v>
      </c>
      <c r="O1392">
        <v>41</v>
      </c>
      <c r="P1392">
        <v>15170</v>
      </c>
      <c r="R1392">
        <v>1390</v>
      </c>
      <c r="S1392">
        <v>192</v>
      </c>
      <c r="T1392">
        <v>266880</v>
      </c>
      <c r="AG1392">
        <v>1389</v>
      </c>
      <c r="AH1392">
        <v>0</v>
      </c>
      <c r="AI1392">
        <f t="shared" si="65"/>
        <v>695</v>
      </c>
      <c r="AJ1392">
        <f t="shared" si="66"/>
        <v>139</v>
      </c>
      <c r="AL1392">
        <f t="shared" si="64"/>
        <v>1390</v>
      </c>
      <c r="AM1392" t="e">
        <f>ROUND(SUMIF(AH:AH,$AL1392,$AG:$AG)/'Stats summary'!$B$4/100000/COUNTIF(AH:AH,$AL1392)*100,0)</f>
        <v>#DIV/0!</v>
      </c>
      <c r="AN1392" t="e">
        <f>ROUND(SUMIF(AI:AI,$AL1392,$AG:$AG)/'Stats summary'!$B$4/100000/COUNTIF(AI:AI,$AL1392)*100,0)</f>
        <v>#DIV/0!</v>
      </c>
      <c r="AO1392" t="e">
        <f>ROUND(SUMIF(AJ:AJ,$AL1392,$AG:$AG)/'Stats summary'!$B$4/100000/COUNTIF(AJ:AJ,$AL1392)*100,0)</f>
        <v>#DIV/0!</v>
      </c>
    </row>
    <row r="1393" spans="13:41">
      <c r="M1393">
        <v>3</v>
      </c>
      <c r="N1393">
        <v>370</v>
      </c>
      <c r="O1393">
        <v>5</v>
      </c>
      <c r="P1393">
        <v>1850</v>
      </c>
      <c r="R1393">
        <v>1391</v>
      </c>
      <c r="S1393">
        <v>152</v>
      </c>
      <c r="T1393">
        <v>211432</v>
      </c>
      <c r="AG1393">
        <v>1390</v>
      </c>
      <c r="AH1393">
        <v>0</v>
      </c>
      <c r="AI1393">
        <f t="shared" si="65"/>
        <v>696</v>
      </c>
      <c r="AJ1393">
        <f t="shared" si="66"/>
        <v>140</v>
      </c>
      <c r="AL1393">
        <f t="shared" si="64"/>
        <v>1391</v>
      </c>
      <c r="AM1393" t="e">
        <f>ROUND(SUMIF(AH:AH,$AL1393,$AG:$AG)/'Stats summary'!$B$4/100000/COUNTIF(AH:AH,$AL1393)*100,0)</f>
        <v>#DIV/0!</v>
      </c>
      <c r="AN1393" t="e">
        <f>ROUND(SUMIF(AI:AI,$AL1393,$AG:$AG)/'Stats summary'!$B$4/100000/COUNTIF(AI:AI,$AL1393)*100,0)</f>
        <v>#DIV/0!</v>
      </c>
      <c r="AO1393" t="e">
        <f>ROUND(SUMIF(AJ:AJ,$AL1393,$AG:$AG)/'Stats summary'!$B$4/100000/COUNTIF(AJ:AJ,$AL1393)*100,0)</f>
        <v>#DIV/0!</v>
      </c>
    </row>
    <row r="1394" spans="13:41">
      <c r="M1394">
        <v>0</v>
      </c>
      <c r="N1394">
        <v>371</v>
      </c>
      <c r="O1394">
        <v>41</v>
      </c>
      <c r="P1394">
        <v>15211</v>
      </c>
      <c r="R1394">
        <v>1392</v>
      </c>
      <c r="S1394">
        <v>550</v>
      </c>
      <c r="T1394">
        <v>765600</v>
      </c>
      <c r="AG1394">
        <v>1391</v>
      </c>
      <c r="AH1394">
        <v>0</v>
      </c>
      <c r="AI1394">
        <f t="shared" si="65"/>
        <v>696</v>
      </c>
      <c r="AJ1394">
        <f t="shared" si="66"/>
        <v>140</v>
      </c>
      <c r="AL1394">
        <f t="shared" si="64"/>
        <v>1392</v>
      </c>
      <c r="AM1394" t="e">
        <f>ROUND(SUMIF(AH:AH,$AL1394,$AG:$AG)/'Stats summary'!$B$4/100000/COUNTIF(AH:AH,$AL1394)*100,0)</f>
        <v>#DIV/0!</v>
      </c>
      <c r="AN1394" t="e">
        <f>ROUND(SUMIF(AI:AI,$AL1394,$AG:$AG)/'Stats summary'!$B$4/100000/COUNTIF(AI:AI,$AL1394)*100,0)</f>
        <v>#DIV/0!</v>
      </c>
      <c r="AO1394" t="e">
        <f>ROUND(SUMIF(AJ:AJ,$AL1394,$AG:$AG)/'Stats summary'!$B$4/100000/COUNTIF(AJ:AJ,$AL1394)*100,0)</f>
        <v>#DIV/0!</v>
      </c>
    </row>
    <row r="1395" spans="13:41">
      <c r="M1395">
        <v>1</v>
      </c>
      <c r="N1395">
        <v>371</v>
      </c>
      <c r="O1395">
        <v>1</v>
      </c>
      <c r="P1395">
        <v>371</v>
      </c>
      <c r="R1395">
        <v>1393</v>
      </c>
      <c r="S1395">
        <v>89</v>
      </c>
      <c r="T1395">
        <v>123977</v>
      </c>
      <c r="AG1395">
        <v>1392</v>
      </c>
      <c r="AH1395">
        <v>0</v>
      </c>
      <c r="AI1395">
        <f t="shared" si="65"/>
        <v>697</v>
      </c>
      <c r="AJ1395">
        <f t="shared" si="66"/>
        <v>140</v>
      </c>
      <c r="AL1395">
        <f t="shared" si="64"/>
        <v>1393</v>
      </c>
      <c r="AM1395" t="e">
        <f>ROUND(SUMIF(AH:AH,$AL1395,$AG:$AG)/'Stats summary'!$B$4/100000/COUNTIF(AH:AH,$AL1395)*100,0)</f>
        <v>#DIV/0!</v>
      </c>
      <c r="AN1395" t="e">
        <f>ROUND(SUMIF(AI:AI,$AL1395,$AG:$AG)/'Stats summary'!$B$4/100000/COUNTIF(AI:AI,$AL1395)*100,0)</f>
        <v>#DIV/0!</v>
      </c>
      <c r="AO1395" t="e">
        <f>ROUND(SUMIF(AJ:AJ,$AL1395,$AG:$AG)/'Stats summary'!$B$4/100000/COUNTIF(AJ:AJ,$AL1395)*100,0)</f>
        <v>#DIV/0!</v>
      </c>
    </row>
    <row r="1396" spans="13:41">
      <c r="M1396">
        <v>2</v>
      </c>
      <c r="N1396">
        <v>371</v>
      </c>
      <c r="O1396">
        <v>21</v>
      </c>
      <c r="P1396">
        <v>7791</v>
      </c>
      <c r="R1396">
        <v>1394</v>
      </c>
      <c r="S1396">
        <v>148</v>
      </c>
      <c r="T1396">
        <v>206312</v>
      </c>
      <c r="AG1396">
        <v>1393</v>
      </c>
      <c r="AH1396">
        <v>0</v>
      </c>
      <c r="AI1396">
        <f t="shared" si="65"/>
        <v>697</v>
      </c>
      <c r="AJ1396">
        <f t="shared" si="66"/>
        <v>140</v>
      </c>
      <c r="AL1396">
        <f t="shared" si="64"/>
        <v>1394</v>
      </c>
      <c r="AM1396" t="e">
        <f>ROUND(SUMIF(AH:AH,$AL1396,$AG:$AG)/'Stats summary'!$B$4/100000/COUNTIF(AH:AH,$AL1396)*100,0)</f>
        <v>#DIV/0!</v>
      </c>
      <c r="AN1396" t="e">
        <f>ROUND(SUMIF(AI:AI,$AL1396,$AG:$AG)/'Stats summary'!$B$4/100000/COUNTIF(AI:AI,$AL1396)*100,0)</f>
        <v>#DIV/0!</v>
      </c>
      <c r="AO1396" t="e">
        <f>ROUND(SUMIF(AJ:AJ,$AL1396,$AG:$AG)/'Stats summary'!$B$4/100000/COUNTIF(AJ:AJ,$AL1396)*100,0)</f>
        <v>#DIV/0!</v>
      </c>
    </row>
    <row r="1397" spans="13:41">
      <c r="M1397">
        <v>0</v>
      </c>
      <c r="N1397">
        <v>372</v>
      </c>
      <c r="O1397">
        <v>91</v>
      </c>
      <c r="P1397">
        <v>33852</v>
      </c>
      <c r="R1397">
        <v>1395</v>
      </c>
      <c r="S1397">
        <v>141</v>
      </c>
      <c r="T1397">
        <v>196695</v>
      </c>
      <c r="AG1397">
        <v>1394</v>
      </c>
      <c r="AH1397">
        <v>0</v>
      </c>
      <c r="AI1397">
        <f t="shared" si="65"/>
        <v>698</v>
      </c>
      <c r="AJ1397">
        <f t="shared" si="66"/>
        <v>140</v>
      </c>
      <c r="AL1397">
        <f t="shared" si="64"/>
        <v>1395</v>
      </c>
      <c r="AM1397" t="e">
        <f>ROUND(SUMIF(AH:AH,$AL1397,$AG:$AG)/'Stats summary'!$B$4/100000/COUNTIF(AH:AH,$AL1397)*100,0)</f>
        <v>#DIV/0!</v>
      </c>
      <c r="AN1397" t="e">
        <f>ROUND(SUMIF(AI:AI,$AL1397,$AG:$AG)/'Stats summary'!$B$4/100000/COUNTIF(AI:AI,$AL1397)*100,0)</f>
        <v>#DIV/0!</v>
      </c>
      <c r="AO1397" t="e">
        <f>ROUND(SUMIF(AJ:AJ,$AL1397,$AG:$AG)/'Stats summary'!$B$4/100000/COUNTIF(AJ:AJ,$AL1397)*100,0)</f>
        <v>#DIV/0!</v>
      </c>
    </row>
    <row r="1398" spans="13:41">
      <c r="M1398">
        <v>1</v>
      </c>
      <c r="N1398">
        <v>372</v>
      </c>
      <c r="O1398">
        <v>1748</v>
      </c>
      <c r="P1398">
        <v>650256</v>
      </c>
      <c r="R1398">
        <v>1396</v>
      </c>
      <c r="S1398">
        <v>278</v>
      </c>
      <c r="T1398">
        <v>388088</v>
      </c>
      <c r="AG1398">
        <v>1395</v>
      </c>
      <c r="AH1398">
        <v>0</v>
      </c>
      <c r="AI1398">
        <f t="shared" si="65"/>
        <v>698</v>
      </c>
      <c r="AJ1398">
        <f t="shared" si="66"/>
        <v>140</v>
      </c>
      <c r="AL1398">
        <f t="shared" si="64"/>
        <v>1396</v>
      </c>
      <c r="AM1398" t="e">
        <f>ROUND(SUMIF(AH:AH,$AL1398,$AG:$AG)/'Stats summary'!$B$4/100000/COUNTIF(AH:AH,$AL1398)*100,0)</f>
        <v>#DIV/0!</v>
      </c>
      <c r="AN1398" t="e">
        <f>ROUND(SUMIF(AI:AI,$AL1398,$AG:$AG)/'Stats summary'!$B$4/100000/COUNTIF(AI:AI,$AL1398)*100,0)</f>
        <v>#DIV/0!</v>
      </c>
      <c r="AO1398" t="e">
        <f>ROUND(SUMIF(AJ:AJ,$AL1398,$AG:$AG)/'Stats summary'!$B$4/100000/COUNTIF(AJ:AJ,$AL1398)*100,0)</f>
        <v>#DIV/0!</v>
      </c>
    </row>
    <row r="1399" spans="13:41">
      <c r="M1399">
        <v>2</v>
      </c>
      <c r="N1399">
        <v>372</v>
      </c>
      <c r="O1399">
        <v>282</v>
      </c>
      <c r="P1399">
        <v>104904</v>
      </c>
      <c r="R1399">
        <v>1397</v>
      </c>
      <c r="S1399">
        <v>107</v>
      </c>
      <c r="T1399">
        <v>149479</v>
      </c>
      <c r="AG1399">
        <v>1396</v>
      </c>
      <c r="AH1399">
        <v>0</v>
      </c>
      <c r="AI1399">
        <f t="shared" si="65"/>
        <v>699</v>
      </c>
      <c r="AJ1399">
        <f t="shared" si="66"/>
        <v>140</v>
      </c>
      <c r="AL1399">
        <f t="shared" si="64"/>
        <v>1397</v>
      </c>
      <c r="AM1399" t="e">
        <f>ROUND(SUMIF(AH:AH,$AL1399,$AG:$AG)/'Stats summary'!$B$4/100000/COUNTIF(AH:AH,$AL1399)*100,0)</f>
        <v>#DIV/0!</v>
      </c>
      <c r="AN1399" t="e">
        <f>ROUND(SUMIF(AI:AI,$AL1399,$AG:$AG)/'Stats summary'!$B$4/100000/COUNTIF(AI:AI,$AL1399)*100,0)</f>
        <v>#DIV/0!</v>
      </c>
      <c r="AO1399" t="e">
        <f>ROUND(SUMIF(AJ:AJ,$AL1399,$AG:$AG)/'Stats summary'!$B$4/100000/COUNTIF(AJ:AJ,$AL1399)*100,0)</f>
        <v>#DIV/0!</v>
      </c>
    </row>
    <row r="1400" spans="13:41">
      <c r="M1400">
        <v>3</v>
      </c>
      <c r="N1400">
        <v>372</v>
      </c>
      <c r="O1400">
        <v>802</v>
      </c>
      <c r="P1400">
        <v>298344</v>
      </c>
      <c r="R1400">
        <v>1398</v>
      </c>
      <c r="S1400">
        <v>197</v>
      </c>
      <c r="T1400">
        <v>275406</v>
      </c>
      <c r="AG1400">
        <v>1397</v>
      </c>
      <c r="AH1400">
        <v>0</v>
      </c>
      <c r="AI1400">
        <f t="shared" si="65"/>
        <v>699</v>
      </c>
      <c r="AJ1400">
        <f t="shared" si="66"/>
        <v>140</v>
      </c>
      <c r="AL1400">
        <f t="shared" si="64"/>
        <v>1398</v>
      </c>
      <c r="AM1400" t="e">
        <f>ROUND(SUMIF(AH:AH,$AL1400,$AG:$AG)/'Stats summary'!$B$4/100000/COUNTIF(AH:AH,$AL1400)*100,0)</f>
        <v>#DIV/0!</v>
      </c>
      <c r="AN1400" t="e">
        <f>ROUND(SUMIF(AI:AI,$AL1400,$AG:$AG)/'Stats summary'!$B$4/100000/COUNTIF(AI:AI,$AL1400)*100,0)</f>
        <v>#DIV/0!</v>
      </c>
      <c r="AO1400" t="e">
        <f>ROUND(SUMIF(AJ:AJ,$AL1400,$AG:$AG)/'Stats summary'!$B$4/100000/COUNTIF(AJ:AJ,$AL1400)*100,0)</f>
        <v>#DIV/0!</v>
      </c>
    </row>
    <row r="1401" spans="13:41">
      <c r="M1401">
        <v>0</v>
      </c>
      <c r="N1401">
        <v>373</v>
      </c>
      <c r="O1401">
        <v>27</v>
      </c>
      <c r="P1401">
        <v>10071</v>
      </c>
      <c r="R1401">
        <v>1399</v>
      </c>
      <c r="S1401">
        <v>121</v>
      </c>
      <c r="T1401">
        <v>169279</v>
      </c>
      <c r="AG1401">
        <v>1398</v>
      </c>
      <c r="AH1401">
        <v>0</v>
      </c>
      <c r="AI1401">
        <f t="shared" si="65"/>
        <v>700</v>
      </c>
      <c r="AJ1401">
        <f t="shared" si="66"/>
        <v>140</v>
      </c>
      <c r="AL1401">
        <f t="shared" si="64"/>
        <v>1399</v>
      </c>
      <c r="AM1401" t="e">
        <f>ROUND(SUMIF(AH:AH,$AL1401,$AG:$AG)/'Stats summary'!$B$4/100000/COUNTIF(AH:AH,$AL1401)*100,0)</f>
        <v>#DIV/0!</v>
      </c>
      <c r="AN1401" t="e">
        <f>ROUND(SUMIF(AI:AI,$AL1401,$AG:$AG)/'Stats summary'!$B$4/100000/COUNTIF(AI:AI,$AL1401)*100,0)</f>
        <v>#DIV/0!</v>
      </c>
      <c r="AO1401" t="e">
        <f>ROUND(SUMIF(AJ:AJ,$AL1401,$AG:$AG)/'Stats summary'!$B$4/100000/COUNTIF(AJ:AJ,$AL1401)*100,0)</f>
        <v>#DIV/0!</v>
      </c>
    </row>
    <row r="1402" spans="13:41">
      <c r="M1402">
        <v>1</v>
      </c>
      <c r="N1402">
        <v>373</v>
      </c>
      <c r="O1402">
        <v>1</v>
      </c>
      <c r="P1402">
        <v>373</v>
      </c>
      <c r="R1402">
        <v>1400</v>
      </c>
      <c r="S1402">
        <v>357</v>
      </c>
      <c r="T1402">
        <v>499800</v>
      </c>
      <c r="AG1402">
        <v>1399</v>
      </c>
      <c r="AH1402">
        <v>0</v>
      </c>
      <c r="AI1402">
        <f t="shared" si="65"/>
        <v>700</v>
      </c>
      <c r="AJ1402">
        <f t="shared" si="66"/>
        <v>140</v>
      </c>
      <c r="AL1402">
        <f t="shared" si="64"/>
        <v>1400</v>
      </c>
      <c r="AM1402" t="e">
        <f>ROUND(SUMIF(AH:AH,$AL1402,$AG:$AG)/'Stats summary'!$B$4/100000/COUNTIF(AH:AH,$AL1402)*100,0)</f>
        <v>#DIV/0!</v>
      </c>
      <c r="AN1402" t="e">
        <f>ROUND(SUMIF(AI:AI,$AL1402,$AG:$AG)/'Stats summary'!$B$4/100000/COUNTIF(AI:AI,$AL1402)*100,0)</f>
        <v>#DIV/0!</v>
      </c>
      <c r="AO1402" t="e">
        <f>ROUND(SUMIF(AJ:AJ,$AL1402,$AG:$AG)/'Stats summary'!$B$4/100000/COUNTIF(AJ:AJ,$AL1402)*100,0)</f>
        <v>#DIV/0!</v>
      </c>
    </row>
    <row r="1403" spans="13:41">
      <c r="M1403">
        <v>2</v>
      </c>
      <c r="N1403">
        <v>373</v>
      </c>
      <c r="O1403">
        <v>20</v>
      </c>
      <c r="P1403">
        <v>7460</v>
      </c>
      <c r="R1403">
        <v>1401</v>
      </c>
      <c r="S1403">
        <v>143</v>
      </c>
      <c r="T1403">
        <v>200343</v>
      </c>
      <c r="AG1403">
        <v>1400</v>
      </c>
      <c r="AH1403">
        <v>0</v>
      </c>
      <c r="AI1403">
        <f t="shared" si="65"/>
        <v>701</v>
      </c>
      <c r="AJ1403">
        <f t="shared" si="66"/>
        <v>141</v>
      </c>
      <c r="AL1403">
        <f t="shared" si="64"/>
        <v>1401</v>
      </c>
      <c r="AM1403" t="e">
        <f>ROUND(SUMIF(AH:AH,$AL1403,$AG:$AG)/'Stats summary'!$B$4/100000/COUNTIF(AH:AH,$AL1403)*100,0)</f>
        <v>#DIV/0!</v>
      </c>
      <c r="AN1403" t="e">
        <f>ROUND(SUMIF(AI:AI,$AL1403,$AG:$AG)/'Stats summary'!$B$4/100000/COUNTIF(AI:AI,$AL1403)*100,0)</f>
        <v>#DIV/0!</v>
      </c>
      <c r="AO1403" t="e">
        <f>ROUND(SUMIF(AJ:AJ,$AL1403,$AG:$AG)/'Stats summary'!$B$4/100000/COUNTIF(AJ:AJ,$AL1403)*100,0)</f>
        <v>#DIV/0!</v>
      </c>
    </row>
    <row r="1404" spans="13:41">
      <c r="M1404">
        <v>0</v>
      </c>
      <c r="N1404">
        <v>374</v>
      </c>
      <c r="O1404">
        <v>27</v>
      </c>
      <c r="P1404">
        <v>10098</v>
      </c>
      <c r="R1404">
        <v>1402</v>
      </c>
      <c r="S1404">
        <v>148</v>
      </c>
      <c r="T1404">
        <v>207496</v>
      </c>
      <c r="AG1404">
        <v>1401</v>
      </c>
      <c r="AH1404">
        <v>0</v>
      </c>
      <c r="AI1404">
        <f t="shared" si="65"/>
        <v>701</v>
      </c>
      <c r="AJ1404">
        <f t="shared" si="66"/>
        <v>141</v>
      </c>
      <c r="AL1404">
        <f t="shared" si="64"/>
        <v>1402</v>
      </c>
      <c r="AM1404" t="e">
        <f>ROUND(SUMIF(AH:AH,$AL1404,$AG:$AG)/'Stats summary'!$B$4/100000/COUNTIF(AH:AH,$AL1404)*100,0)</f>
        <v>#DIV/0!</v>
      </c>
      <c r="AN1404" t="e">
        <f>ROUND(SUMIF(AI:AI,$AL1404,$AG:$AG)/'Stats summary'!$B$4/100000/COUNTIF(AI:AI,$AL1404)*100,0)</f>
        <v>#DIV/0!</v>
      </c>
      <c r="AO1404" t="e">
        <f>ROUND(SUMIF(AJ:AJ,$AL1404,$AG:$AG)/'Stats summary'!$B$4/100000/COUNTIF(AJ:AJ,$AL1404)*100,0)</f>
        <v>#DIV/0!</v>
      </c>
    </row>
    <row r="1405" spans="13:41">
      <c r="M1405">
        <v>1</v>
      </c>
      <c r="N1405">
        <v>374</v>
      </c>
      <c r="O1405">
        <v>1</v>
      </c>
      <c r="P1405">
        <v>374</v>
      </c>
      <c r="R1405">
        <v>1403</v>
      </c>
      <c r="S1405">
        <v>120</v>
      </c>
      <c r="T1405">
        <v>168360</v>
      </c>
      <c r="AG1405">
        <v>1402</v>
      </c>
      <c r="AH1405">
        <v>0</v>
      </c>
      <c r="AI1405">
        <f t="shared" si="65"/>
        <v>702</v>
      </c>
      <c r="AJ1405">
        <f t="shared" si="66"/>
        <v>141</v>
      </c>
      <c r="AL1405">
        <f t="shared" si="64"/>
        <v>1403</v>
      </c>
      <c r="AM1405" t="e">
        <f>ROUND(SUMIF(AH:AH,$AL1405,$AG:$AG)/'Stats summary'!$B$4/100000/COUNTIF(AH:AH,$AL1405)*100,0)</f>
        <v>#DIV/0!</v>
      </c>
      <c r="AN1405" t="e">
        <f>ROUND(SUMIF(AI:AI,$AL1405,$AG:$AG)/'Stats summary'!$B$4/100000/COUNTIF(AI:AI,$AL1405)*100,0)</f>
        <v>#DIV/0!</v>
      </c>
      <c r="AO1405" t="e">
        <f>ROUND(SUMIF(AJ:AJ,$AL1405,$AG:$AG)/'Stats summary'!$B$4/100000/COUNTIF(AJ:AJ,$AL1405)*100,0)</f>
        <v>#DIV/0!</v>
      </c>
    </row>
    <row r="1406" spans="13:41">
      <c r="M1406">
        <v>2</v>
      </c>
      <c r="N1406">
        <v>374</v>
      </c>
      <c r="O1406">
        <v>29</v>
      </c>
      <c r="P1406">
        <v>10846</v>
      </c>
      <c r="R1406">
        <v>1404</v>
      </c>
      <c r="S1406">
        <v>519</v>
      </c>
      <c r="T1406">
        <v>728676</v>
      </c>
      <c r="AG1406">
        <v>1403</v>
      </c>
      <c r="AH1406">
        <v>0</v>
      </c>
      <c r="AI1406">
        <f t="shared" si="65"/>
        <v>702</v>
      </c>
      <c r="AJ1406">
        <f t="shared" si="66"/>
        <v>141</v>
      </c>
      <c r="AL1406">
        <f t="shared" si="64"/>
        <v>1404</v>
      </c>
      <c r="AM1406" t="e">
        <f>ROUND(SUMIF(AH:AH,$AL1406,$AG:$AG)/'Stats summary'!$B$4/100000/COUNTIF(AH:AH,$AL1406)*100,0)</f>
        <v>#DIV/0!</v>
      </c>
      <c r="AN1406" t="e">
        <f>ROUND(SUMIF(AI:AI,$AL1406,$AG:$AG)/'Stats summary'!$B$4/100000/COUNTIF(AI:AI,$AL1406)*100,0)</f>
        <v>#DIV/0!</v>
      </c>
      <c r="AO1406" t="e">
        <f>ROUND(SUMIF(AJ:AJ,$AL1406,$AG:$AG)/'Stats summary'!$B$4/100000/COUNTIF(AJ:AJ,$AL1406)*100,0)</f>
        <v>#DIV/0!</v>
      </c>
    </row>
    <row r="1407" spans="13:41">
      <c r="M1407">
        <v>0</v>
      </c>
      <c r="N1407">
        <v>375</v>
      </c>
      <c r="O1407">
        <v>67</v>
      </c>
      <c r="P1407">
        <v>25125</v>
      </c>
      <c r="R1407">
        <v>1405</v>
      </c>
      <c r="S1407">
        <v>77</v>
      </c>
      <c r="T1407">
        <v>108185</v>
      </c>
      <c r="AG1407">
        <v>1404</v>
      </c>
      <c r="AH1407">
        <v>0</v>
      </c>
      <c r="AI1407">
        <f t="shared" si="65"/>
        <v>703</v>
      </c>
      <c r="AJ1407">
        <f t="shared" si="66"/>
        <v>141</v>
      </c>
      <c r="AL1407">
        <f t="shared" si="64"/>
        <v>1405</v>
      </c>
      <c r="AM1407" t="e">
        <f>ROUND(SUMIF(AH:AH,$AL1407,$AG:$AG)/'Stats summary'!$B$4/100000/COUNTIF(AH:AH,$AL1407)*100,0)</f>
        <v>#DIV/0!</v>
      </c>
      <c r="AN1407" t="e">
        <f>ROUND(SUMIF(AI:AI,$AL1407,$AG:$AG)/'Stats summary'!$B$4/100000/COUNTIF(AI:AI,$AL1407)*100,0)</f>
        <v>#DIV/0!</v>
      </c>
      <c r="AO1407" t="e">
        <f>ROUND(SUMIF(AJ:AJ,$AL1407,$AG:$AG)/'Stats summary'!$B$4/100000/COUNTIF(AJ:AJ,$AL1407)*100,0)</f>
        <v>#DIV/0!</v>
      </c>
    </row>
    <row r="1408" spans="13:41">
      <c r="M1408">
        <v>1</v>
      </c>
      <c r="N1408">
        <v>375</v>
      </c>
      <c r="O1408">
        <v>5</v>
      </c>
      <c r="P1408">
        <v>1875</v>
      </c>
      <c r="R1408">
        <v>1406</v>
      </c>
      <c r="S1408">
        <v>181</v>
      </c>
      <c r="T1408">
        <v>254486</v>
      </c>
      <c r="AG1408">
        <v>1405</v>
      </c>
      <c r="AH1408">
        <v>0</v>
      </c>
      <c r="AI1408">
        <f t="shared" si="65"/>
        <v>703</v>
      </c>
      <c r="AJ1408">
        <f t="shared" si="66"/>
        <v>141</v>
      </c>
      <c r="AL1408">
        <f t="shared" si="64"/>
        <v>1406</v>
      </c>
      <c r="AM1408" t="e">
        <f>ROUND(SUMIF(AH:AH,$AL1408,$AG:$AG)/'Stats summary'!$B$4/100000/COUNTIF(AH:AH,$AL1408)*100,0)</f>
        <v>#DIV/0!</v>
      </c>
      <c r="AN1408" t="e">
        <f>ROUND(SUMIF(AI:AI,$AL1408,$AG:$AG)/'Stats summary'!$B$4/100000/COUNTIF(AI:AI,$AL1408)*100,0)</f>
        <v>#DIV/0!</v>
      </c>
      <c r="AO1408" t="e">
        <f>ROUND(SUMIF(AJ:AJ,$AL1408,$AG:$AG)/'Stats summary'!$B$4/100000/COUNTIF(AJ:AJ,$AL1408)*100,0)</f>
        <v>#DIV/0!</v>
      </c>
    </row>
    <row r="1409" spans="13:41">
      <c r="M1409">
        <v>2</v>
      </c>
      <c r="N1409">
        <v>375</v>
      </c>
      <c r="O1409">
        <v>113</v>
      </c>
      <c r="P1409">
        <v>42375</v>
      </c>
      <c r="R1409">
        <v>1407</v>
      </c>
      <c r="S1409">
        <v>118</v>
      </c>
      <c r="T1409">
        <v>166026</v>
      </c>
      <c r="AG1409">
        <v>1406</v>
      </c>
      <c r="AH1409">
        <v>0</v>
      </c>
      <c r="AI1409">
        <f t="shared" si="65"/>
        <v>704</v>
      </c>
      <c r="AJ1409">
        <f t="shared" si="66"/>
        <v>141</v>
      </c>
      <c r="AL1409">
        <f t="shared" si="64"/>
        <v>1407</v>
      </c>
      <c r="AM1409" t="e">
        <f>ROUND(SUMIF(AH:AH,$AL1409,$AG:$AG)/'Stats summary'!$B$4/100000/COUNTIF(AH:AH,$AL1409)*100,0)</f>
        <v>#DIV/0!</v>
      </c>
      <c r="AN1409" t="e">
        <f>ROUND(SUMIF(AI:AI,$AL1409,$AG:$AG)/'Stats summary'!$B$4/100000/COUNTIF(AI:AI,$AL1409)*100,0)</f>
        <v>#DIV/0!</v>
      </c>
      <c r="AO1409" t="e">
        <f>ROUND(SUMIF(AJ:AJ,$AL1409,$AG:$AG)/'Stats summary'!$B$4/100000/COUNTIF(AJ:AJ,$AL1409)*100,0)</f>
        <v>#DIV/0!</v>
      </c>
    </row>
    <row r="1410" spans="13:41">
      <c r="M1410">
        <v>0</v>
      </c>
      <c r="N1410">
        <v>376</v>
      </c>
      <c r="O1410">
        <v>126</v>
      </c>
      <c r="P1410">
        <v>47376</v>
      </c>
      <c r="R1410">
        <v>1408</v>
      </c>
      <c r="S1410">
        <v>768</v>
      </c>
      <c r="T1410">
        <v>1081344</v>
      </c>
      <c r="AG1410">
        <v>1407</v>
      </c>
      <c r="AH1410">
        <v>0</v>
      </c>
      <c r="AI1410">
        <f t="shared" si="65"/>
        <v>704</v>
      </c>
      <c r="AJ1410">
        <f t="shared" si="66"/>
        <v>141</v>
      </c>
      <c r="AL1410">
        <f t="shared" si="64"/>
        <v>1408</v>
      </c>
      <c r="AM1410" t="e">
        <f>ROUND(SUMIF(AH:AH,$AL1410,$AG:$AG)/'Stats summary'!$B$4/100000/COUNTIF(AH:AH,$AL1410)*100,0)</f>
        <v>#DIV/0!</v>
      </c>
      <c r="AN1410" t="e">
        <f>ROUND(SUMIF(AI:AI,$AL1410,$AG:$AG)/'Stats summary'!$B$4/100000/COUNTIF(AI:AI,$AL1410)*100,0)</f>
        <v>#DIV/0!</v>
      </c>
      <c r="AO1410" t="e">
        <f>ROUND(SUMIF(AJ:AJ,$AL1410,$AG:$AG)/'Stats summary'!$B$4/100000/COUNTIF(AJ:AJ,$AL1410)*100,0)</f>
        <v>#DIV/0!</v>
      </c>
    </row>
    <row r="1411" spans="13:41">
      <c r="M1411">
        <v>1</v>
      </c>
      <c r="N1411">
        <v>376</v>
      </c>
      <c r="O1411">
        <v>2928</v>
      </c>
      <c r="P1411">
        <v>1100928</v>
      </c>
      <c r="R1411">
        <v>1409</v>
      </c>
      <c r="S1411">
        <v>99</v>
      </c>
      <c r="T1411">
        <v>139491</v>
      </c>
      <c r="AG1411">
        <v>1408</v>
      </c>
      <c r="AH1411">
        <v>0</v>
      </c>
      <c r="AI1411">
        <f t="shared" si="65"/>
        <v>705</v>
      </c>
      <c r="AJ1411">
        <f t="shared" si="66"/>
        <v>141</v>
      </c>
      <c r="AL1411">
        <f t="shared" si="64"/>
        <v>1409</v>
      </c>
      <c r="AM1411" t="e">
        <f>ROUND(SUMIF(AH:AH,$AL1411,$AG:$AG)/'Stats summary'!$B$4/100000/COUNTIF(AH:AH,$AL1411)*100,0)</f>
        <v>#DIV/0!</v>
      </c>
      <c r="AN1411" t="e">
        <f>ROUND(SUMIF(AI:AI,$AL1411,$AG:$AG)/'Stats summary'!$B$4/100000/COUNTIF(AI:AI,$AL1411)*100,0)</f>
        <v>#DIV/0!</v>
      </c>
      <c r="AO1411" t="e">
        <f>ROUND(SUMIF(AJ:AJ,$AL1411,$AG:$AG)/'Stats summary'!$B$4/100000/COUNTIF(AJ:AJ,$AL1411)*100,0)</f>
        <v>#DIV/0!</v>
      </c>
    </row>
    <row r="1412" spans="13:41">
      <c r="M1412">
        <v>2</v>
      </c>
      <c r="N1412">
        <v>376</v>
      </c>
      <c r="O1412">
        <v>171</v>
      </c>
      <c r="P1412">
        <v>64296</v>
      </c>
      <c r="R1412">
        <v>1410</v>
      </c>
      <c r="S1412">
        <v>186</v>
      </c>
      <c r="T1412">
        <v>262260</v>
      </c>
      <c r="AG1412">
        <v>1409</v>
      </c>
      <c r="AH1412">
        <v>0</v>
      </c>
      <c r="AI1412">
        <f t="shared" si="65"/>
        <v>705</v>
      </c>
      <c r="AJ1412">
        <f t="shared" si="66"/>
        <v>141</v>
      </c>
      <c r="AL1412">
        <f t="shared" ref="AL1412:AL1475" si="67">AL1411+1</f>
        <v>1410</v>
      </c>
      <c r="AM1412" t="e">
        <f>ROUND(SUMIF(AH:AH,$AL1412,$AG:$AG)/'Stats summary'!$B$4/100000/COUNTIF(AH:AH,$AL1412)*100,0)</f>
        <v>#DIV/0!</v>
      </c>
      <c r="AN1412" t="e">
        <f>ROUND(SUMIF(AI:AI,$AL1412,$AG:$AG)/'Stats summary'!$B$4/100000/COUNTIF(AI:AI,$AL1412)*100,0)</f>
        <v>#DIV/0!</v>
      </c>
      <c r="AO1412" t="e">
        <f>ROUND(SUMIF(AJ:AJ,$AL1412,$AG:$AG)/'Stats summary'!$B$4/100000/COUNTIF(AJ:AJ,$AL1412)*100,0)</f>
        <v>#DIV/0!</v>
      </c>
    </row>
    <row r="1413" spans="13:41">
      <c r="M1413">
        <v>3</v>
      </c>
      <c r="N1413">
        <v>376</v>
      </c>
      <c r="O1413">
        <v>1109</v>
      </c>
      <c r="P1413">
        <v>416984</v>
      </c>
      <c r="R1413">
        <v>1411</v>
      </c>
      <c r="S1413">
        <v>99</v>
      </c>
      <c r="T1413">
        <v>139689</v>
      </c>
      <c r="AG1413">
        <v>1410</v>
      </c>
      <c r="AH1413">
        <v>0</v>
      </c>
      <c r="AI1413">
        <f t="shared" si="65"/>
        <v>706</v>
      </c>
      <c r="AJ1413">
        <f t="shared" si="66"/>
        <v>142</v>
      </c>
      <c r="AL1413">
        <f t="shared" si="67"/>
        <v>1411</v>
      </c>
      <c r="AM1413" t="e">
        <f>ROUND(SUMIF(AH:AH,$AL1413,$AG:$AG)/'Stats summary'!$B$4/100000/COUNTIF(AH:AH,$AL1413)*100,0)</f>
        <v>#DIV/0!</v>
      </c>
      <c r="AN1413" t="e">
        <f>ROUND(SUMIF(AI:AI,$AL1413,$AG:$AG)/'Stats summary'!$B$4/100000/COUNTIF(AI:AI,$AL1413)*100,0)</f>
        <v>#DIV/0!</v>
      </c>
      <c r="AO1413" t="e">
        <f>ROUND(SUMIF(AJ:AJ,$AL1413,$AG:$AG)/'Stats summary'!$B$4/100000/COUNTIF(AJ:AJ,$AL1413)*100,0)</f>
        <v>#DIV/0!</v>
      </c>
    </row>
    <row r="1414" spans="13:41">
      <c r="M1414">
        <v>0</v>
      </c>
      <c r="N1414">
        <v>377</v>
      </c>
      <c r="O1414">
        <v>17</v>
      </c>
      <c r="P1414">
        <v>6409</v>
      </c>
      <c r="R1414">
        <v>1412</v>
      </c>
      <c r="S1414">
        <v>332</v>
      </c>
      <c r="T1414">
        <v>468784</v>
      </c>
      <c r="AG1414">
        <v>1411</v>
      </c>
      <c r="AH1414">
        <v>0</v>
      </c>
      <c r="AI1414">
        <f t="shared" ref="AI1414:AI1477" si="68">AI1412+1</f>
        <v>706</v>
      </c>
      <c r="AJ1414">
        <f t="shared" si="66"/>
        <v>142</v>
      </c>
      <c r="AL1414">
        <f t="shared" si="67"/>
        <v>1412</v>
      </c>
      <c r="AM1414" t="e">
        <f>ROUND(SUMIF(AH:AH,$AL1414,$AG:$AG)/'Stats summary'!$B$4/100000/COUNTIF(AH:AH,$AL1414)*100,0)</f>
        <v>#DIV/0!</v>
      </c>
      <c r="AN1414" t="e">
        <f>ROUND(SUMIF(AI:AI,$AL1414,$AG:$AG)/'Stats summary'!$B$4/100000/COUNTIF(AI:AI,$AL1414)*100,0)</f>
        <v>#DIV/0!</v>
      </c>
      <c r="AO1414" t="e">
        <f>ROUND(SUMIF(AJ:AJ,$AL1414,$AG:$AG)/'Stats summary'!$B$4/100000/COUNTIF(AJ:AJ,$AL1414)*100,0)</f>
        <v>#DIV/0!</v>
      </c>
    </row>
    <row r="1415" spans="13:41">
      <c r="M1415">
        <v>2</v>
      </c>
      <c r="N1415">
        <v>377</v>
      </c>
      <c r="O1415">
        <v>20</v>
      </c>
      <c r="P1415">
        <v>7540</v>
      </c>
      <c r="R1415">
        <v>1413</v>
      </c>
      <c r="S1415">
        <v>132</v>
      </c>
      <c r="T1415">
        <v>186516</v>
      </c>
      <c r="AG1415">
        <v>1412</v>
      </c>
      <c r="AH1415">
        <v>0</v>
      </c>
      <c r="AI1415">
        <f t="shared" si="68"/>
        <v>707</v>
      </c>
      <c r="AJ1415">
        <f t="shared" si="66"/>
        <v>142</v>
      </c>
      <c r="AL1415">
        <f t="shared" si="67"/>
        <v>1413</v>
      </c>
      <c r="AM1415" t="e">
        <f>ROUND(SUMIF(AH:AH,$AL1415,$AG:$AG)/'Stats summary'!$B$4/100000/COUNTIF(AH:AH,$AL1415)*100,0)</f>
        <v>#DIV/0!</v>
      </c>
      <c r="AN1415" t="e">
        <f>ROUND(SUMIF(AI:AI,$AL1415,$AG:$AG)/'Stats summary'!$B$4/100000/COUNTIF(AI:AI,$AL1415)*100,0)</f>
        <v>#DIV/0!</v>
      </c>
      <c r="AO1415" t="e">
        <f>ROUND(SUMIF(AJ:AJ,$AL1415,$AG:$AG)/'Stats summary'!$B$4/100000/COUNTIF(AJ:AJ,$AL1415)*100,0)</f>
        <v>#DIV/0!</v>
      </c>
    </row>
    <row r="1416" spans="13:41">
      <c r="M1416">
        <v>0</v>
      </c>
      <c r="N1416">
        <v>378</v>
      </c>
      <c r="O1416">
        <v>421</v>
      </c>
      <c r="P1416">
        <v>159138</v>
      </c>
      <c r="R1416">
        <v>1414</v>
      </c>
      <c r="S1416">
        <v>162</v>
      </c>
      <c r="T1416">
        <v>229068</v>
      </c>
      <c r="AG1416">
        <v>1413</v>
      </c>
      <c r="AH1416">
        <v>0</v>
      </c>
      <c r="AI1416">
        <f t="shared" si="68"/>
        <v>707</v>
      </c>
      <c r="AJ1416">
        <f t="shared" si="66"/>
        <v>142</v>
      </c>
      <c r="AL1416">
        <f t="shared" si="67"/>
        <v>1414</v>
      </c>
      <c r="AM1416" t="e">
        <f>ROUND(SUMIF(AH:AH,$AL1416,$AG:$AG)/'Stats summary'!$B$4/100000/COUNTIF(AH:AH,$AL1416)*100,0)</f>
        <v>#DIV/0!</v>
      </c>
      <c r="AN1416" t="e">
        <f>ROUND(SUMIF(AI:AI,$AL1416,$AG:$AG)/'Stats summary'!$B$4/100000/COUNTIF(AI:AI,$AL1416)*100,0)</f>
        <v>#DIV/0!</v>
      </c>
      <c r="AO1416" t="e">
        <f>ROUND(SUMIF(AJ:AJ,$AL1416,$AG:$AG)/'Stats summary'!$B$4/100000/COUNTIF(AJ:AJ,$AL1416)*100,0)</f>
        <v>#DIV/0!</v>
      </c>
    </row>
    <row r="1417" spans="13:41">
      <c r="M1417">
        <v>1</v>
      </c>
      <c r="N1417">
        <v>378</v>
      </c>
      <c r="O1417">
        <v>1</v>
      </c>
      <c r="P1417">
        <v>378</v>
      </c>
      <c r="R1417">
        <v>1415</v>
      </c>
      <c r="S1417">
        <v>98</v>
      </c>
      <c r="T1417">
        <v>138670</v>
      </c>
      <c r="AG1417">
        <v>1414</v>
      </c>
      <c r="AH1417">
        <v>0</v>
      </c>
      <c r="AI1417">
        <f t="shared" si="68"/>
        <v>708</v>
      </c>
      <c r="AJ1417">
        <f t="shared" si="66"/>
        <v>142</v>
      </c>
      <c r="AL1417">
        <f t="shared" si="67"/>
        <v>1415</v>
      </c>
      <c r="AM1417" t="e">
        <f>ROUND(SUMIF(AH:AH,$AL1417,$AG:$AG)/'Stats summary'!$B$4/100000/COUNTIF(AH:AH,$AL1417)*100,0)</f>
        <v>#DIV/0!</v>
      </c>
      <c r="AN1417" t="e">
        <f>ROUND(SUMIF(AI:AI,$AL1417,$AG:$AG)/'Stats summary'!$B$4/100000/COUNTIF(AI:AI,$AL1417)*100,0)</f>
        <v>#DIV/0!</v>
      </c>
      <c r="AO1417" t="e">
        <f>ROUND(SUMIF(AJ:AJ,$AL1417,$AG:$AG)/'Stats summary'!$B$4/100000/COUNTIF(AJ:AJ,$AL1417)*100,0)</f>
        <v>#DIV/0!</v>
      </c>
    </row>
    <row r="1418" spans="13:41">
      <c r="M1418">
        <v>2</v>
      </c>
      <c r="N1418">
        <v>378</v>
      </c>
      <c r="O1418">
        <v>583</v>
      </c>
      <c r="P1418">
        <v>220374</v>
      </c>
      <c r="R1418">
        <v>1416</v>
      </c>
      <c r="S1418">
        <v>342</v>
      </c>
      <c r="T1418">
        <v>484272</v>
      </c>
      <c r="AG1418">
        <v>1415</v>
      </c>
      <c r="AH1418">
        <v>0</v>
      </c>
      <c r="AI1418">
        <f t="shared" si="68"/>
        <v>708</v>
      </c>
      <c r="AJ1418">
        <f t="shared" si="66"/>
        <v>142</v>
      </c>
      <c r="AL1418">
        <f t="shared" si="67"/>
        <v>1416</v>
      </c>
      <c r="AM1418" t="e">
        <f>ROUND(SUMIF(AH:AH,$AL1418,$AG:$AG)/'Stats summary'!$B$4/100000/COUNTIF(AH:AH,$AL1418)*100,0)</f>
        <v>#DIV/0!</v>
      </c>
      <c r="AN1418" t="e">
        <f>ROUND(SUMIF(AI:AI,$AL1418,$AG:$AG)/'Stats summary'!$B$4/100000/COUNTIF(AI:AI,$AL1418)*100,0)</f>
        <v>#DIV/0!</v>
      </c>
      <c r="AO1418" t="e">
        <f>ROUND(SUMIF(AJ:AJ,$AL1418,$AG:$AG)/'Stats summary'!$B$4/100000/COUNTIF(AJ:AJ,$AL1418)*100,0)</f>
        <v>#DIV/0!</v>
      </c>
    </row>
    <row r="1419" spans="13:41">
      <c r="M1419">
        <v>3</v>
      </c>
      <c r="N1419">
        <v>378</v>
      </c>
      <c r="O1419">
        <v>2</v>
      </c>
      <c r="P1419">
        <v>756</v>
      </c>
      <c r="R1419">
        <v>1417</v>
      </c>
      <c r="S1419">
        <v>100</v>
      </c>
      <c r="T1419">
        <v>141700</v>
      </c>
      <c r="AG1419">
        <v>1416</v>
      </c>
      <c r="AH1419">
        <v>0</v>
      </c>
      <c r="AI1419">
        <f t="shared" si="68"/>
        <v>709</v>
      </c>
      <c r="AJ1419">
        <f t="shared" si="66"/>
        <v>142</v>
      </c>
      <c r="AL1419">
        <f t="shared" si="67"/>
        <v>1417</v>
      </c>
      <c r="AM1419" t="e">
        <f>ROUND(SUMIF(AH:AH,$AL1419,$AG:$AG)/'Stats summary'!$B$4/100000/COUNTIF(AH:AH,$AL1419)*100,0)</f>
        <v>#DIV/0!</v>
      </c>
      <c r="AN1419" t="e">
        <f>ROUND(SUMIF(AI:AI,$AL1419,$AG:$AG)/'Stats summary'!$B$4/100000/COUNTIF(AI:AI,$AL1419)*100,0)</f>
        <v>#DIV/0!</v>
      </c>
      <c r="AO1419" t="e">
        <f>ROUND(SUMIF(AJ:AJ,$AL1419,$AG:$AG)/'Stats summary'!$B$4/100000/COUNTIF(AJ:AJ,$AL1419)*100,0)</f>
        <v>#DIV/0!</v>
      </c>
    </row>
    <row r="1420" spans="13:41">
      <c r="M1420">
        <v>0</v>
      </c>
      <c r="N1420">
        <v>379</v>
      </c>
      <c r="O1420">
        <v>16</v>
      </c>
      <c r="P1420">
        <v>6064</v>
      </c>
      <c r="R1420">
        <v>1418</v>
      </c>
      <c r="S1420">
        <v>137</v>
      </c>
      <c r="T1420">
        <v>194266</v>
      </c>
      <c r="AG1420">
        <v>1417</v>
      </c>
      <c r="AH1420">
        <v>0</v>
      </c>
      <c r="AI1420">
        <f t="shared" si="68"/>
        <v>709</v>
      </c>
      <c r="AJ1420">
        <f t="shared" si="66"/>
        <v>142</v>
      </c>
      <c r="AL1420">
        <f t="shared" si="67"/>
        <v>1418</v>
      </c>
      <c r="AM1420" t="e">
        <f>ROUND(SUMIF(AH:AH,$AL1420,$AG:$AG)/'Stats summary'!$B$4/100000/COUNTIF(AH:AH,$AL1420)*100,0)</f>
        <v>#DIV/0!</v>
      </c>
      <c r="AN1420" t="e">
        <f>ROUND(SUMIF(AI:AI,$AL1420,$AG:$AG)/'Stats summary'!$B$4/100000/COUNTIF(AI:AI,$AL1420)*100,0)</f>
        <v>#DIV/0!</v>
      </c>
      <c r="AO1420" t="e">
        <f>ROUND(SUMIF(AJ:AJ,$AL1420,$AG:$AG)/'Stats summary'!$B$4/100000/COUNTIF(AJ:AJ,$AL1420)*100,0)</f>
        <v>#DIV/0!</v>
      </c>
    </row>
    <row r="1421" spans="13:41">
      <c r="M1421">
        <v>2</v>
      </c>
      <c r="N1421">
        <v>379</v>
      </c>
      <c r="O1421">
        <v>5</v>
      </c>
      <c r="P1421">
        <v>1895</v>
      </c>
      <c r="R1421">
        <v>1419</v>
      </c>
      <c r="S1421">
        <v>101</v>
      </c>
      <c r="T1421">
        <v>143319</v>
      </c>
      <c r="AG1421">
        <v>1418</v>
      </c>
      <c r="AH1421">
        <v>0</v>
      </c>
      <c r="AI1421">
        <f t="shared" si="68"/>
        <v>710</v>
      </c>
      <c r="AJ1421">
        <f t="shared" si="66"/>
        <v>142</v>
      </c>
      <c r="AL1421">
        <f t="shared" si="67"/>
        <v>1419</v>
      </c>
      <c r="AM1421" t="e">
        <f>ROUND(SUMIF(AH:AH,$AL1421,$AG:$AG)/'Stats summary'!$B$4/100000/COUNTIF(AH:AH,$AL1421)*100,0)</f>
        <v>#DIV/0!</v>
      </c>
      <c r="AN1421" t="e">
        <f>ROUND(SUMIF(AI:AI,$AL1421,$AG:$AG)/'Stats summary'!$B$4/100000/COUNTIF(AI:AI,$AL1421)*100,0)</f>
        <v>#DIV/0!</v>
      </c>
      <c r="AO1421" t="e">
        <f>ROUND(SUMIF(AJ:AJ,$AL1421,$AG:$AG)/'Stats summary'!$B$4/100000/COUNTIF(AJ:AJ,$AL1421)*100,0)</f>
        <v>#DIV/0!</v>
      </c>
    </row>
    <row r="1422" spans="13:41">
      <c r="M1422">
        <v>0</v>
      </c>
      <c r="N1422">
        <v>380</v>
      </c>
      <c r="O1422">
        <v>61</v>
      </c>
      <c r="P1422">
        <v>23180</v>
      </c>
      <c r="R1422">
        <v>1420</v>
      </c>
      <c r="S1422">
        <v>325</v>
      </c>
      <c r="T1422">
        <v>461500</v>
      </c>
      <c r="AG1422">
        <v>1419</v>
      </c>
      <c r="AH1422">
        <v>0</v>
      </c>
      <c r="AI1422">
        <f t="shared" si="68"/>
        <v>710</v>
      </c>
      <c r="AJ1422">
        <f t="shared" ref="AJ1422:AJ1485" si="69">AJ1412+1</f>
        <v>142</v>
      </c>
      <c r="AL1422">
        <f t="shared" si="67"/>
        <v>1420</v>
      </c>
      <c r="AM1422" t="e">
        <f>ROUND(SUMIF(AH:AH,$AL1422,$AG:$AG)/'Stats summary'!$B$4/100000/COUNTIF(AH:AH,$AL1422)*100,0)</f>
        <v>#DIV/0!</v>
      </c>
      <c r="AN1422" t="e">
        <f>ROUND(SUMIF(AI:AI,$AL1422,$AG:$AG)/'Stats summary'!$B$4/100000/COUNTIF(AI:AI,$AL1422)*100,0)</f>
        <v>#DIV/0!</v>
      </c>
      <c r="AO1422" t="e">
        <f>ROUND(SUMIF(AJ:AJ,$AL1422,$AG:$AG)/'Stats summary'!$B$4/100000/COUNTIF(AJ:AJ,$AL1422)*100,0)</f>
        <v>#DIV/0!</v>
      </c>
    </row>
    <row r="1423" spans="13:41">
      <c r="M1423">
        <v>1</v>
      </c>
      <c r="N1423">
        <v>380</v>
      </c>
      <c r="O1423">
        <v>954</v>
      </c>
      <c r="P1423">
        <v>362520</v>
      </c>
      <c r="R1423">
        <v>1421</v>
      </c>
      <c r="S1423">
        <v>87</v>
      </c>
      <c r="T1423">
        <v>123627</v>
      </c>
      <c r="AG1423">
        <v>1420</v>
      </c>
      <c r="AH1423">
        <v>0</v>
      </c>
      <c r="AI1423">
        <f t="shared" si="68"/>
        <v>711</v>
      </c>
      <c r="AJ1423">
        <f t="shared" si="69"/>
        <v>143</v>
      </c>
      <c r="AL1423">
        <f t="shared" si="67"/>
        <v>1421</v>
      </c>
      <c r="AM1423" t="e">
        <f>ROUND(SUMIF(AH:AH,$AL1423,$AG:$AG)/'Stats summary'!$B$4/100000/COUNTIF(AH:AH,$AL1423)*100,0)</f>
        <v>#DIV/0!</v>
      </c>
      <c r="AN1423" t="e">
        <f>ROUND(SUMIF(AI:AI,$AL1423,$AG:$AG)/'Stats summary'!$B$4/100000/COUNTIF(AI:AI,$AL1423)*100,0)</f>
        <v>#DIV/0!</v>
      </c>
      <c r="AO1423" t="e">
        <f>ROUND(SUMIF(AJ:AJ,$AL1423,$AG:$AG)/'Stats summary'!$B$4/100000/COUNTIF(AJ:AJ,$AL1423)*100,0)</f>
        <v>#DIV/0!</v>
      </c>
    </row>
    <row r="1424" spans="13:41">
      <c r="M1424">
        <v>2</v>
      </c>
      <c r="N1424">
        <v>380</v>
      </c>
      <c r="O1424">
        <v>42</v>
      </c>
      <c r="P1424">
        <v>15960</v>
      </c>
      <c r="R1424">
        <v>1422</v>
      </c>
      <c r="S1424">
        <v>191</v>
      </c>
      <c r="T1424">
        <v>271602</v>
      </c>
      <c r="AG1424">
        <v>1421</v>
      </c>
      <c r="AH1424">
        <v>0</v>
      </c>
      <c r="AI1424">
        <f t="shared" si="68"/>
        <v>711</v>
      </c>
      <c r="AJ1424">
        <f t="shared" si="69"/>
        <v>143</v>
      </c>
      <c r="AL1424">
        <f t="shared" si="67"/>
        <v>1422</v>
      </c>
      <c r="AM1424" t="e">
        <f>ROUND(SUMIF(AH:AH,$AL1424,$AG:$AG)/'Stats summary'!$B$4/100000/COUNTIF(AH:AH,$AL1424)*100,0)</f>
        <v>#DIV/0!</v>
      </c>
      <c r="AN1424" t="e">
        <f>ROUND(SUMIF(AI:AI,$AL1424,$AG:$AG)/'Stats summary'!$B$4/100000/COUNTIF(AI:AI,$AL1424)*100,0)</f>
        <v>#DIV/0!</v>
      </c>
      <c r="AO1424" t="e">
        <f>ROUND(SUMIF(AJ:AJ,$AL1424,$AG:$AG)/'Stats summary'!$B$4/100000/COUNTIF(AJ:AJ,$AL1424)*100,0)</f>
        <v>#DIV/0!</v>
      </c>
    </row>
    <row r="1425" spans="13:41">
      <c r="M1425">
        <v>3</v>
      </c>
      <c r="N1425">
        <v>380</v>
      </c>
      <c r="O1425">
        <v>407</v>
      </c>
      <c r="P1425">
        <v>154660</v>
      </c>
      <c r="R1425">
        <v>1423</v>
      </c>
      <c r="S1425">
        <v>115</v>
      </c>
      <c r="T1425">
        <v>163645</v>
      </c>
      <c r="AG1425">
        <v>1422</v>
      </c>
      <c r="AH1425">
        <v>0</v>
      </c>
      <c r="AI1425">
        <f t="shared" si="68"/>
        <v>712</v>
      </c>
      <c r="AJ1425">
        <f t="shared" si="69"/>
        <v>143</v>
      </c>
      <c r="AL1425">
        <f t="shared" si="67"/>
        <v>1423</v>
      </c>
      <c r="AM1425" t="e">
        <f>ROUND(SUMIF(AH:AH,$AL1425,$AG:$AG)/'Stats summary'!$B$4/100000/COUNTIF(AH:AH,$AL1425)*100,0)</f>
        <v>#DIV/0!</v>
      </c>
      <c r="AN1425" t="e">
        <f>ROUND(SUMIF(AI:AI,$AL1425,$AG:$AG)/'Stats summary'!$B$4/100000/COUNTIF(AI:AI,$AL1425)*100,0)</f>
        <v>#DIV/0!</v>
      </c>
      <c r="AO1425" t="e">
        <f>ROUND(SUMIF(AJ:AJ,$AL1425,$AG:$AG)/'Stats summary'!$B$4/100000/COUNTIF(AJ:AJ,$AL1425)*100,0)</f>
        <v>#DIV/0!</v>
      </c>
    </row>
    <row r="1426" spans="13:41">
      <c r="M1426">
        <v>0</v>
      </c>
      <c r="N1426">
        <v>381</v>
      </c>
      <c r="O1426">
        <v>17</v>
      </c>
      <c r="P1426">
        <v>6477</v>
      </c>
      <c r="R1426">
        <v>1424</v>
      </c>
      <c r="S1426">
        <v>457</v>
      </c>
      <c r="T1426">
        <v>650768</v>
      </c>
      <c r="AG1426">
        <v>1423</v>
      </c>
      <c r="AH1426">
        <v>0</v>
      </c>
      <c r="AI1426">
        <f t="shared" si="68"/>
        <v>712</v>
      </c>
      <c r="AJ1426">
        <f t="shared" si="69"/>
        <v>143</v>
      </c>
      <c r="AL1426">
        <f t="shared" si="67"/>
        <v>1424</v>
      </c>
      <c r="AM1426" t="e">
        <f>ROUND(SUMIF(AH:AH,$AL1426,$AG:$AG)/'Stats summary'!$B$4/100000/COUNTIF(AH:AH,$AL1426)*100,0)</f>
        <v>#DIV/0!</v>
      </c>
      <c r="AN1426" t="e">
        <f>ROUND(SUMIF(AI:AI,$AL1426,$AG:$AG)/'Stats summary'!$B$4/100000/COUNTIF(AI:AI,$AL1426)*100,0)</f>
        <v>#DIV/0!</v>
      </c>
      <c r="AO1426" t="e">
        <f>ROUND(SUMIF(AJ:AJ,$AL1426,$AG:$AG)/'Stats summary'!$B$4/100000/COUNTIF(AJ:AJ,$AL1426)*100,0)</f>
        <v>#DIV/0!</v>
      </c>
    </row>
    <row r="1427" spans="13:41">
      <c r="M1427">
        <v>2</v>
      </c>
      <c r="N1427">
        <v>381</v>
      </c>
      <c r="O1427">
        <v>103</v>
      </c>
      <c r="P1427">
        <v>39243</v>
      </c>
      <c r="R1427">
        <v>1425</v>
      </c>
      <c r="S1427">
        <v>120</v>
      </c>
      <c r="T1427">
        <v>171000</v>
      </c>
      <c r="AG1427">
        <v>1424</v>
      </c>
      <c r="AH1427">
        <v>0</v>
      </c>
      <c r="AI1427">
        <f t="shared" si="68"/>
        <v>713</v>
      </c>
      <c r="AJ1427">
        <f t="shared" si="69"/>
        <v>143</v>
      </c>
      <c r="AL1427">
        <f t="shared" si="67"/>
        <v>1425</v>
      </c>
      <c r="AM1427" t="e">
        <f>ROUND(SUMIF(AH:AH,$AL1427,$AG:$AG)/'Stats summary'!$B$4/100000/COUNTIF(AH:AH,$AL1427)*100,0)</f>
        <v>#DIV/0!</v>
      </c>
      <c r="AN1427" t="e">
        <f>ROUND(SUMIF(AI:AI,$AL1427,$AG:$AG)/'Stats summary'!$B$4/100000/COUNTIF(AI:AI,$AL1427)*100,0)</f>
        <v>#DIV/0!</v>
      </c>
      <c r="AO1427" t="e">
        <f>ROUND(SUMIF(AJ:AJ,$AL1427,$AG:$AG)/'Stats summary'!$B$4/100000/COUNTIF(AJ:AJ,$AL1427)*100,0)</f>
        <v>#DIV/0!</v>
      </c>
    </row>
    <row r="1428" spans="13:41">
      <c r="M1428">
        <v>0</v>
      </c>
      <c r="N1428">
        <v>382</v>
      </c>
      <c r="O1428">
        <v>31</v>
      </c>
      <c r="P1428">
        <v>11842</v>
      </c>
      <c r="R1428">
        <v>1426</v>
      </c>
      <c r="S1428">
        <v>153</v>
      </c>
      <c r="T1428">
        <v>218178</v>
      </c>
      <c r="AG1428">
        <v>1425</v>
      </c>
      <c r="AH1428">
        <v>0</v>
      </c>
      <c r="AI1428">
        <f t="shared" si="68"/>
        <v>713</v>
      </c>
      <c r="AJ1428">
        <f t="shared" si="69"/>
        <v>143</v>
      </c>
      <c r="AL1428">
        <f t="shared" si="67"/>
        <v>1426</v>
      </c>
      <c r="AM1428" t="e">
        <f>ROUND(SUMIF(AH:AH,$AL1428,$AG:$AG)/'Stats summary'!$B$4/100000/COUNTIF(AH:AH,$AL1428)*100,0)</f>
        <v>#DIV/0!</v>
      </c>
      <c r="AN1428" t="e">
        <f>ROUND(SUMIF(AI:AI,$AL1428,$AG:$AG)/'Stats summary'!$B$4/100000/COUNTIF(AI:AI,$AL1428)*100,0)</f>
        <v>#DIV/0!</v>
      </c>
      <c r="AO1428" t="e">
        <f>ROUND(SUMIF(AJ:AJ,$AL1428,$AG:$AG)/'Stats summary'!$B$4/100000/COUNTIF(AJ:AJ,$AL1428)*100,0)</f>
        <v>#DIV/0!</v>
      </c>
    </row>
    <row r="1429" spans="13:41">
      <c r="M1429">
        <v>1</v>
      </c>
      <c r="N1429">
        <v>382</v>
      </c>
      <c r="O1429">
        <v>4</v>
      </c>
      <c r="P1429">
        <v>1528</v>
      </c>
      <c r="R1429">
        <v>1427</v>
      </c>
      <c r="S1429">
        <v>103</v>
      </c>
      <c r="T1429">
        <v>146981</v>
      </c>
      <c r="AG1429">
        <v>1426</v>
      </c>
      <c r="AH1429">
        <v>0</v>
      </c>
      <c r="AI1429">
        <f t="shared" si="68"/>
        <v>714</v>
      </c>
      <c r="AJ1429">
        <f t="shared" si="69"/>
        <v>143</v>
      </c>
      <c r="AL1429">
        <f t="shared" si="67"/>
        <v>1427</v>
      </c>
      <c r="AM1429" t="e">
        <f>ROUND(SUMIF(AH:AH,$AL1429,$AG:$AG)/'Stats summary'!$B$4/100000/COUNTIF(AH:AH,$AL1429)*100,0)</f>
        <v>#DIV/0!</v>
      </c>
      <c r="AN1429" t="e">
        <f>ROUND(SUMIF(AI:AI,$AL1429,$AG:$AG)/'Stats summary'!$B$4/100000/COUNTIF(AI:AI,$AL1429)*100,0)</f>
        <v>#DIV/0!</v>
      </c>
      <c r="AO1429" t="e">
        <f>ROUND(SUMIF(AJ:AJ,$AL1429,$AG:$AG)/'Stats summary'!$B$4/100000/COUNTIF(AJ:AJ,$AL1429)*100,0)</f>
        <v>#DIV/0!</v>
      </c>
    </row>
    <row r="1430" spans="13:41">
      <c r="M1430">
        <v>2</v>
      </c>
      <c r="N1430">
        <v>382</v>
      </c>
      <c r="O1430">
        <v>34</v>
      </c>
      <c r="P1430">
        <v>12988</v>
      </c>
      <c r="R1430">
        <v>1428</v>
      </c>
      <c r="S1430">
        <v>250</v>
      </c>
      <c r="T1430">
        <v>357000</v>
      </c>
      <c r="AG1430">
        <v>1427</v>
      </c>
      <c r="AH1430">
        <v>0</v>
      </c>
      <c r="AI1430">
        <f t="shared" si="68"/>
        <v>714</v>
      </c>
      <c r="AJ1430">
        <f t="shared" si="69"/>
        <v>143</v>
      </c>
      <c r="AL1430">
        <f t="shared" si="67"/>
        <v>1428</v>
      </c>
      <c r="AM1430" t="e">
        <f>ROUND(SUMIF(AH:AH,$AL1430,$AG:$AG)/'Stats summary'!$B$4/100000/COUNTIF(AH:AH,$AL1430)*100,0)</f>
        <v>#DIV/0!</v>
      </c>
      <c r="AN1430" t="e">
        <f>ROUND(SUMIF(AI:AI,$AL1430,$AG:$AG)/'Stats summary'!$B$4/100000/COUNTIF(AI:AI,$AL1430)*100,0)</f>
        <v>#DIV/0!</v>
      </c>
      <c r="AO1430" t="e">
        <f>ROUND(SUMIF(AJ:AJ,$AL1430,$AG:$AG)/'Stats summary'!$B$4/100000/COUNTIF(AJ:AJ,$AL1430)*100,0)</f>
        <v>#DIV/0!</v>
      </c>
    </row>
    <row r="1431" spans="13:41">
      <c r="M1431">
        <v>0</v>
      </c>
      <c r="N1431">
        <v>383</v>
      </c>
      <c r="O1431">
        <v>18</v>
      </c>
      <c r="P1431">
        <v>6894</v>
      </c>
      <c r="R1431">
        <v>1429</v>
      </c>
      <c r="S1431">
        <v>128</v>
      </c>
      <c r="T1431">
        <v>182912</v>
      </c>
      <c r="AG1431">
        <v>1428</v>
      </c>
      <c r="AH1431">
        <v>0</v>
      </c>
      <c r="AI1431">
        <f t="shared" si="68"/>
        <v>715</v>
      </c>
      <c r="AJ1431">
        <f t="shared" si="69"/>
        <v>143</v>
      </c>
      <c r="AL1431">
        <f t="shared" si="67"/>
        <v>1429</v>
      </c>
      <c r="AM1431" t="e">
        <f>ROUND(SUMIF(AH:AH,$AL1431,$AG:$AG)/'Stats summary'!$B$4/100000/COUNTIF(AH:AH,$AL1431)*100,0)</f>
        <v>#DIV/0!</v>
      </c>
      <c r="AN1431" t="e">
        <f>ROUND(SUMIF(AI:AI,$AL1431,$AG:$AG)/'Stats summary'!$B$4/100000/COUNTIF(AI:AI,$AL1431)*100,0)</f>
        <v>#DIV/0!</v>
      </c>
      <c r="AO1431" t="e">
        <f>ROUND(SUMIF(AJ:AJ,$AL1431,$AG:$AG)/'Stats summary'!$B$4/100000/COUNTIF(AJ:AJ,$AL1431)*100,0)</f>
        <v>#DIV/0!</v>
      </c>
    </row>
    <row r="1432" spans="13:41">
      <c r="M1432">
        <v>2</v>
      </c>
      <c r="N1432">
        <v>383</v>
      </c>
      <c r="O1432">
        <v>5</v>
      </c>
      <c r="P1432">
        <v>1915</v>
      </c>
      <c r="R1432">
        <v>1430</v>
      </c>
      <c r="S1432">
        <v>184</v>
      </c>
      <c r="T1432">
        <v>263120</v>
      </c>
      <c r="AG1432">
        <v>1429</v>
      </c>
      <c r="AH1432">
        <v>0</v>
      </c>
      <c r="AI1432">
        <f t="shared" si="68"/>
        <v>715</v>
      </c>
      <c r="AJ1432">
        <f t="shared" si="69"/>
        <v>143</v>
      </c>
      <c r="AL1432">
        <f t="shared" si="67"/>
        <v>1430</v>
      </c>
      <c r="AM1432" t="e">
        <f>ROUND(SUMIF(AH:AH,$AL1432,$AG:$AG)/'Stats summary'!$B$4/100000/COUNTIF(AH:AH,$AL1432)*100,0)</f>
        <v>#DIV/0!</v>
      </c>
      <c r="AN1432" t="e">
        <f>ROUND(SUMIF(AI:AI,$AL1432,$AG:$AG)/'Stats summary'!$B$4/100000/COUNTIF(AI:AI,$AL1432)*100,0)</f>
        <v>#DIV/0!</v>
      </c>
      <c r="AO1432" t="e">
        <f>ROUND(SUMIF(AJ:AJ,$AL1432,$AG:$AG)/'Stats summary'!$B$4/100000/COUNTIF(AJ:AJ,$AL1432)*100,0)</f>
        <v>#DIV/0!</v>
      </c>
    </row>
    <row r="1433" spans="13:41">
      <c r="M1433">
        <v>0</v>
      </c>
      <c r="N1433">
        <v>384</v>
      </c>
      <c r="O1433">
        <v>23459</v>
      </c>
      <c r="P1433">
        <v>9008256</v>
      </c>
      <c r="R1433">
        <v>1431</v>
      </c>
      <c r="S1433">
        <v>118</v>
      </c>
      <c r="T1433">
        <v>168858</v>
      </c>
      <c r="AG1433">
        <v>1430</v>
      </c>
      <c r="AH1433">
        <v>0</v>
      </c>
      <c r="AI1433">
        <f t="shared" si="68"/>
        <v>716</v>
      </c>
      <c r="AJ1433">
        <f t="shared" si="69"/>
        <v>144</v>
      </c>
      <c r="AL1433">
        <f t="shared" si="67"/>
        <v>1431</v>
      </c>
      <c r="AM1433" t="e">
        <f>ROUND(SUMIF(AH:AH,$AL1433,$AG:$AG)/'Stats summary'!$B$4/100000/COUNTIF(AH:AH,$AL1433)*100,0)</f>
        <v>#DIV/0!</v>
      </c>
      <c r="AN1433" t="e">
        <f>ROUND(SUMIF(AI:AI,$AL1433,$AG:$AG)/'Stats summary'!$B$4/100000/COUNTIF(AI:AI,$AL1433)*100,0)</f>
        <v>#DIV/0!</v>
      </c>
      <c r="AO1433" t="e">
        <f>ROUND(SUMIF(AJ:AJ,$AL1433,$AG:$AG)/'Stats summary'!$B$4/100000/COUNTIF(AJ:AJ,$AL1433)*100,0)</f>
        <v>#DIV/0!</v>
      </c>
    </row>
    <row r="1434" spans="13:41">
      <c r="M1434">
        <v>1</v>
      </c>
      <c r="N1434">
        <v>384</v>
      </c>
      <c r="O1434">
        <v>54385</v>
      </c>
      <c r="P1434">
        <v>20883840</v>
      </c>
      <c r="R1434">
        <v>1432</v>
      </c>
      <c r="S1434">
        <v>308</v>
      </c>
      <c r="T1434">
        <v>441056</v>
      </c>
      <c r="AG1434">
        <v>1431</v>
      </c>
      <c r="AH1434">
        <v>0</v>
      </c>
      <c r="AI1434">
        <f t="shared" si="68"/>
        <v>716</v>
      </c>
      <c r="AJ1434">
        <f t="shared" si="69"/>
        <v>144</v>
      </c>
      <c r="AL1434">
        <f t="shared" si="67"/>
        <v>1432</v>
      </c>
      <c r="AM1434" t="e">
        <f>ROUND(SUMIF(AH:AH,$AL1434,$AG:$AG)/'Stats summary'!$B$4/100000/COUNTIF(AH:AH,$AL1434)*100,0)</f>
        <v>#DIV/0!</v>
      </c>
      <c r="AN1434" t="e">
        <f>ROUND(SUMIF(AI:AI,$AL1434,$AG:$AG)/'Stats summary'!$B$4/100000/COUNTIF(AI:AI,$AL1434)*100,0)</f>
        <v>#DIV/0!</v>
      </c>
      <c r="AO1434" t="e">
        <f>ROUND(SUMIF(AJ:AJ,$AL1434,$AG:$AG)/'Stats summary'!$B$4/100000/COUNTIF(AJ:AJ,$AL1434)*100,0)</f>
        <v>#DIV/0!</v>
      </c>
    </row>
    <row r="1435" spans="13:41">
      <c r="M1435">
        <v>2</v>
      </c>
      <c r="N1435">
        <v>384</v>
      </c>
      <c r="O1435">
        <v>6174</v>
      </c>
      <c r="P1435">
        <v>2370816</v>
      </c>
      <c r="R1435">
        <v>1433</v>
      </c>
      <c r="S1435">
        <v>95</v>
      </c>
      <c r="T1435">
        <v>136135</v>
      </c>
      <c r="AG1435">
        <v>1432</v>
      </c>
      <c r="AH1435">
        <v>0</v>
      </c>
      <c r="AI1435">
        <f t="shared" si="68"/>
        <v>717</v>
      </c>
      <c r="AJ1435">
        <f t="shared" si="69"/>
        <v>144</v>
      </c>
      <c r="AL1435">
        <f t="shared" si="67"/>
        <v>1433</v>
      </c>
      <c r="AM1435" t="e">
        <f>ROUND(SUMIF(AH:AH,$AL1435,$AG:$AG)/'Stats summary'!$B$4/100000/COUNTIF(AH:AH,$AL1435)*100,0)</f>
        <v>#DIV/0!</v>
      </c>
      <c r="AN1435" t="e">
        <f>ROUND(SUMIF(AI:AI,$AL1435,$AG:$AG)/'Stats summary'!$B$4/100000/COUNTIF(AI:AI,$AL1435)*100,0)</f>
        <v>#DIV/0!</v>
      </c>
      <c r="AO1435" t="e">
        <f>ROUND(SUMIF(AJ:AJ,$AL1435,$AG:$AG)/'Stats summary'!$B$4/100000/COUNTIF(AJ:AJ,$AL1435)*100,0)</f>
        <v>#DIV/0!</v>
      </c>
    </row>
    <row r="1436" spans="13:41">
      <c r="M1436">
        <v>3</v>
      </c>
      <c r="N1436">
        <v>384</v>
      </c>
      <c r="O1436">
        <v>34342</v>
      </c>
      <c r="P1436">
        <v>13187328</v>
      </c>
      <c r="R1436">
        <v>1434</v>
      </c>
      <c r="S1436">
        <v>172</v>
      </c>
      <c r="T1436">
        <v>246648</v>
      </c>
      <c r="AG1436">
        <v>1433</v>
      </c>
      <c r="AH1436">
        <v>0</v>
      </c>
      <c r="AI1436">
        <f t="shared" si="68"/>
        <v>717</v>
      </c>
      <c r="AJ1436">
        <f t="shared" si="69"/>
        <v>144</v>
      </c>
      <c r="AL1436">
        <f t="shared" si="67"/>
        <v>1434</v>
      </c>
      <c r="AM1436" t="e">
        <f>ROUND(SUMIF(AH:AH,$AL1436,$AG:$AG)/'Stats summary'!$B$4/100000/COUNTIF(AH:AH,$AL1436)*100,0)</f>
        <v>#DIV/0!</v>
      </c>
      <c r="AN1436" t="e">
        <f>ROUND(SUMIF(AI:AI,$AL1436,$AG:$AG)/'Stats summary'!$B$4/100000/COUNTIF(AI:AI,$AL1436)*100,0)</f>
        <v>#DIV/0!</v>
      </c>
      <c r="AO1436" t="e">
        <f>ROUND(SUMIF(AJ:AJ,$AL1436,$AG:$AG)/'Stats summary'!$B$4/100000/COUNTIF(AJ:AJ,$AL1436)*100,0)</f>
        <v>#DIV/0!</v>
      </c>
    </row>
    <row r="1437" spans="13:41">
      <c r="M1437">
        <v>0</v>
      </c>
      <c r="N1437">
        <v>385</v>
      </c>
      <c r="O1437">
        <v>10</v>
      </c>
      <c r="P1437">
        <v>3850</v>
      </c>
      <c r="R1437">
        <v>1435</v>
      </c>
      <c r="S1437">
        <v>115</v>
      </c>
      <c r="T1437">
        <v>165025</v>
      </c>
      <c r="AG1437">
        <v>1434</v>
      </c>
      <c r="AH1437">
        <v>0</v>
      </c>
      <c r="AI1437">
        <f t="shared" si="68"/>
        <v>718</v>
      </c>
      <c r="AJ1437">
        <f t="shared" si="69"/>
        <v>144</v>
      </c>
      <c r="AL1437">
        <f t="shared" si="67"/>
        <v>1435</v>
      </c>
      <c r="AM1437" t="e">
        <f>ROUND(SUMIF(AH:AH,$AL1437,$AG:$AG)/'Stats summary'!$B$4/100000/COUNTIF(AH:AH,$AL1437)*100,0)</f>
        <v>#DIV/0!</v>
      </c>
      <c r="AN1437" t="e">
        <f>ROUND(SUMIF(AI:AI,$AL1437,$AG:$AG)/'Stats summary'!$B$4/100000/COUNTIF(AI:AI,$AL1437)*100,0)</f>
        <v>#DIV/0!</v>
      </c>
      <c r="AO1437" t="e">
        <f>ROUND(SUMIF(AJ:AJ,$AL1437,$AG:$AG)/'Stats summary'!$B$4/100000/COUNTIF(AJ:AJ,$AL1437)*100,0)</f>
        <v>#DIV/0!</v>
      </c>
    </row>
    <row r="1438" spans="13:41">
      <c r="M1438">
        <v>1</v>
      </c>
      <c r="N1438">
        <v>385</v>
      </c>
      <c r="O1438">
        <v>3</v>
      </c>
      <c r="P1438">
        <v>1155</v>
      </c>
      <c r="R1438">
        <v>1436</v>
      </c>
      <c r="S1438">
        <v>274</v>
      </c>
      <c r="T1438">
        <v>393464</v>
      </c>
      <c r="AG1438">
        <v>1435</v>
      </c>
      <c r="AH1438">
        <v>0</v>
      </c>
      <c r="AI1438">
        <f t="shared" si="68"/>
        <v>718</v>
      </c>
      <c r="AJ1438">
        <f t="shared" si="69"/>
        <v>144</v>
      </c>
      <c r="AL1438">
        <f t="shared" si="67"/>
        <v>1436</v>
      </c>
      <c r="AM1438" t="e">
        <f>ROUND(SUMIF(AH:AH,$AL1438,$AG:$AG)/'Stats summary'!$B$4/100000/COUNTIF(AH:AH,$AL1438)*100,0)</f>
        <v>#DIV/0!</v>
      </c>
      <c r="AN1438" t="e">
        <f>ROUND(SUMIF(AI:AI,$AL1438,$AG:$AG)/'Stats summary'!$B$4/100000/COUNTIF(AI:AI,$AL1438)*100,0)</f>
        <v>#DIV/0!</v>
      </c>
      <c r="AO1438" t="e">
        <f>ROUND(SUMIF(AJ:AJ,$AL1438,$AG:$AG)/'Stats summary'!$B$4/100000/COUNTIF(AJ:AJ,$AL1438)*100,0)</f>
        <v>#DIV/0!</v>
      </c>
    </row>
    <row r="1439" spans="13:41">
      <c r="M1439">
        <v>2</v>
      </c>
      <c r="N1439">
        <v>385</v>
      </c>
      <c r="O1439">
        <v>7</v>
      </c>
      <c r="P1439">
        <v>2695</v>
      </c>
      <c r="R1439">
        <v>1437</v>
      </c>
      <c r="S1439">
        <v>101</v>
      </c>
      <c r="T1439">
        <v>145137</v>
      </c>
      <c r="AG1439">
        <v>1436</v>
      </c>
      <c r="AH1439">
        <v>0</v>
      </c>
      <c r="AI1439">
        <f t="shared" si="68"/>
        <v>719</v>
      </c>
      <c r="AJ1439">
        <f t="shared" si="69"/>
        <v>144</v>
      </c>
      <c r="AL1439">
        <f t="shared" si="67"/>
        <v>1437</v>
      </c>
      <c r="AM1439" t="e">
        <f>ROUND(SUMIF(AH:AH,$AL1439,$AG:$AG)/'Stats summary'!$B$4/100000/COUNTIF(AH:AH,$AL1439)*100,0)</f>
        <v>#DIV/0!</v>
      </c>
      <c r="AN1439" t="e">
        <f>ROUND(SUMIF(AI:AI,$AL1439,$AG:$AG)/'Stats summary'!$B$4/100000/COUNTIF(AI:AI,$AL1439)*100,0)</f>
        <v>#DIV/0!</v>
      </c>
      <c r="AO1439" t="e">
        <f>ROUND(SUMIF(AJ:AJ,$AL1439,$AG:$AG)/'Stats summary'!$B$4/100000/COUNTIF(AJ:AJ,$AL1439)*100,0)</f>
        <v>#DIV/0!</v>
      </c>
    </row>
    <row r="1440" spans="13:41">
      <c r="M1440">
        <v>0</v>
      </c>
      <c r="N1440">
        <v>386</v>
      </c>
      <c r="O1440">
        <v>14</v>
      </c>
      <c r="P1440">
        <v>5404</v>
      </c>
      <c r="R1440">
        <v>1438</v>
      </c>
      <c r="S1440">
        <v>161</v>
      </c>
      <c r="T1440">
        <v>231518</v>
      </c>
      <c r="AG1440">
        <v>1437</v>
      </c>
      <c r="AH1440">
        <v>0</v>
      </c>
      <c r="AI1440">
        <f t="shared" si="68"/>
        <v>719</v>
      </c>
      <c r="AJ1440">
        <f t="shared" si="69"/>
        <v>144</v>
      </c>
      <c r="AL1440">
        <f t="shared" si="67"/>
        <v>1438</v>
      </c>
      <c r="AM1440" t="e">
        <f>ROUND(SUMIF(AH:AH,$AL1440,$AG:$AG)/'Stats summary'!$B$4/100000/COUNTIF(AH:AH,$AL1440)*100,0)</f>
        <v>#DIV/0!</v>
      </c>
      <c r="AN1440" t="e">
        <f>ROUND(SUMIF(AI:AI,$AL1440,$AG:$AG)/'Stats summary'!$B$4/100000/COUNTIF(AI:AI,$AL1440)*100,0)</f>
        <v>#DIV/0!</v>
      </c>
      <c r="AO1440" t="e">
        <f>ROUND(SUMIF(AJ:AJ,$AL1440,$AG:$AG)/'Stats summary'!$B$4/100000/COUNTIF(AJ:AJ,$AL1440)*100,0)</f>
        <v>#DIV/0!</v>
      </c>
    </row>
    <row r="1441" spans="13:41">
      <c r="M1441">
        <v>1</v>
      </c>
      <c r="N1441">
        <v>386</v>
      </c>
      <c r="O1441">
        <v>8</v>
      </c>
      <c r="P1441">
        <v>3088</v>
      </c>
      <c r="R1441">
        <v>1439</v>
      </c>
      <c r="S1441">
        <v>94</v>
      </c>
      <c r="T1441">
        <v>135266</v>
      </c>
      <c r="AG1441">
        <v>1438</v>
      </c>
      <c r="AH1441">
        <v>0</v>
      </c>
      <c r="AI1441">
        <f t="shared" si="68"/>
        <v>720</v>
      </c>
      <c r="AJ1441">
        <f t="shared" si="69"/>
        <v>144</v>
      </c>
      <c r="AL1441">
        <f t="shared" si="67"/>
        <v>1439</v>
      </c>
      <c r="AM1441" t="e">
        <f>ROUND(SUMIF(AH:AH,$AL1441,$AG:$AG)/'Stats summary'!$B$4/100000/COUNTIF(AH:AH,$AL1441)*100,0)</f>
        <v>#DIV/0!</v>
      </c>
      <c r="AN1441" t="e">
        <f>ROUND(SUMIF(AI:AI,$AL1441,$AG:$AG)/'Stats summary'!$B$4/100000/COUNTIF(AI:AI,$AL1441)*100,0)</f>
        <v>#DIV/0!</v>
      </c>
      <c r="AO1441" t="e">
        <f>ROUND(SUMIF(AJ:AJ,$AL1441,$AG:$AG)/'Stats summary'!$B$4/100000/COUNTIF(AJ:AJ,$AL1441)*100,0)</f>
        <v>#DIV/0!</v>
      </c>
    </row>
    <row r="1442" spans="13:41">
      <c r="M1442">
        <v>2</v>
      </c>
      <c r="N1442">
        <v>386</v>
      </c>
      <c r="O1442">
        <v>37</v>
      </c>
      <c r="P1442">
        <v>14282</v>
      </c>
      <c r="R1442">
        <v>1440</v>
      </c>
      <c r="S1442">
        <v>553</v>
      </c>
      <c r="T1442">
        <v>796320</v>
      </c>
      <c r="AG1442">
        <v>1439</v>
      </c>
      <c r="AH1442">
        <v>0</v>
      </c>
      <c r="AI1442">
        <f t="shared" si="68"/>
        <v>720</v>
      </c>
      <c r="AJ1442">
        <f t="shared" si="69"/>
        <v>144</v>
      </c>
      <c r="AL1442">
        <f t="shared" si="67"/>
        <v>1440</v>
      </c>
      <c r="AM1442" t="e">
        <f>ROUND(SUMIF(AH:AH,$AL1442,$AG:$AG)/'Stats summary'!$B$4/100000/COUNTIF(AH:AH,$AL1442)*100,0)</f>
        <v>#DIV/0!</v>
      </c>
      <c r="AN1442" t="e">
        <f>ROUND(SUMIF(AI:AI,$AL1442,$AG:$AG)/'Stats summary'!$B$4/100000/COUNTIF(AI:AI,$AL1442)*100,0)</f>
        <v>#DIV/0!</v>
      </c>
      <c r="AO1442" t="e">
        <f>ROUND(SUMIF(AJ:AJ,$AL1442,$AG:$AG)/'Stats summary'!$B$4/100000/COUNTIF(AJ:AJ,$AL1442)*100,0)</f>
        <v>#DIV/0!</v>
      </c>
    </row>
    <row r="1443" spans="13:41">
      <c r="M1443">
        <v>0</v>
      </c>
      <c r="N1443">
        <v>387</v>
      </c>
      <c r="O1443">
        <v>15</v>
      </c>
      <c r="P1443">
        <v>5805</v>
      </c>
      <c r="R1443">
        <v>1441</v>
      </c>
      <c r="S1443">
        <v>114</v>
      </c>
      <c r="T1443">
        <v>164274</v>
      </c>
      <c r="AG1443">
        <v>1440</v>
      </c>
      <c r="AH1443">
        <v>0</v>
      </c>
      <c r="AI1443">
        <f t="shared" si="68"/>
        <v>721</v>
      </c>
      <c r="AJ1443">
        <f t="shared" si="69"/>
        <v>145</v>
      </c>
      <c r="AL1443">
        <f t="shared" si="67"/>
        <v>1441</v>
      </c>
      <c r="AM1443" t="e">
        <f>ROUND(SUMIF(AH:AH,$AL1443,$AG:$AG)/'Stats summary'!$B$4/100000/COUNTIF(AH:AH,$AL1443)*100,0)</f>
        <v>#DIV/0!</v>
      </c>
      <c r="AN1443" t="e">
        <f>ROUND(SUMIF(AI:AI,$AL1443,$AG:$AG)/'Stats summary'!$B$4/100000/COUNTIF(AI:AI,$AL1443)*100,0)</f>
        <v>#DIV/0!</v>
      </c>
      <c r="AO1443" t="e">
        <f>ROUND(SUMIF(AJ:AJ,$AL1443,$AG:$AG)/'Stats summary'!$B$4/100000/COUNTIF(AJ:AJ,$AL1443)*100,0)</f>
        <v>#DIV/0!</v>
      </c>
    </row>
    <row r="1444" spans="13:41">
      <c r="M1444">
        <v>2</v>
      </c>
      <c r="N1444">
        <v>387</v>
      </c>
      <c r="O1444">
        <v>158</v>
      </c>
      <c r="P1444">
        <v>61146</v>
      </c>
      <c r="R1444">
        <v>1442</v>
      </c>
      <c r="S1444">
        <v>137</v>
      </c>
      <c r="T1444">
        <v>197554</v>
      </c>
      <c r="AG1444">
        <v>1441</v>
      </c>
      <c r="AH1444">
        <v>0</v>
      </c>
      <c r="AI1444">
        <f t="shared" si="68"/>
        <v>721</v>
      </c>
      <c r="AJ1444">
        <f t="shared" si="69"/>
        <v>145</v>
      </c>
      <c r="AL1444">
        <f t="shared" si="67"/>
        <v>1442</v>
      </c>
      <c r="AM1444" t="e">
        <f>ROUND(SUMIF(AH:AH,$AL1444,$AG:$AG)/'Stats summary'!$B$4/100000/COUNTIF(AH:AH,$AL1444)*100,0)</f>
        <v>#DIV/0!</v>
      </c>
      <c r="AN1444" t="e">
        <f>ROUND(SUMIF(AI:AI,$AL1444,$AG:$AG)/'Stats summary'!$B$4/100000/COUNTIF(AI:AI,$AL1444)*100,0)</f>
        <v>#DIV/0!</v>
      </c>
      <c r="AO1444" t="e">
        <f>ROUND(SUMIF(AJ:AJ,$AL1444,$AG:$AG)/'Stats summary'!$B$4/100000/COUNTIF(AJ:AJ,$AL1444)*100,0)</f>
        <v>#DIV/0!</v>
      </c>
    </row>
    <row r="1445" spans="13:41">
      <c r="M1445">
        <v>0</v>
      </c>
      <c r="N1445">
        <v>388</v>
      </c>
      <c r="O1445">
        <v>52</v>
      </c>
      <c r="P1445">
        <v>20176</v>
      </c>
      <c r="R1445">
        <v>1443</v>
      </c>
      <c r="S1445">
        <v>85</v>
      </c>
      <c r="T1445">
        <v>122655</v>
      </c>
      <c r="AG1445">
        <v>1442</v>
      </c>
      <c r="AH1445">
        <v>0</v>
      </c>
      <c r="AI1445">
        <f t="shared" si="68"/>
        <v>722</v>
      </c>
      <c r="AJ1445">
        <f t="shared" si="69"/>
        <v>145</v>
      </c>
      <c r="AL1445">
        <f t="shared" si="67"/>
        <v>1443</v>
      </c>
      <c r="AM1445" t="e">
        <f>ROUND(SUMIF(AH:AH,$AL1445,$AG:$AG)/'Stats summary'!$B$4/100000/COUNTIF(AH:AH,$AL1445)*100,0)</f>
        <v>#DIV/0!</v>
      </c>
      <c r="AN1445" t="e">
        <f>ROUND(SUMIF(AI:AI,$AL1445,$AG:$AG)/'Stats summary'!$B$4/100000/COUNTIF(AI:AI,$AL1445)*100,0)</f>
        <v>#DIV/0!</v>
      </c>
      <c r="AO1445" t="e">
        <f>ROUND(SUMIF(AJ:AJ,$AL1445,$AG:$AG)/'Stats summary'!$B$4/100000/COUNTIF(AJ:AJ,$AL1445)*100,0)</f>
        <v>#DIV/0!</v>
      </c>
    </row>
    <row r="1446" spans="13:41">
      <c r="M1446">
        <v>1</v>
      </c>
      <c r="N1446">
        <v>388</v>
      </c>
      <c r="O1446">
        <v>1271</v>
      </c>
      <c r="P1446">
        <v>493148</v>
      </c>
      <c r="R1446">
        <v>1444</v>
      </c>
      <c r="S1446">
        <v>263</v>
      </c>
      <c r="T1446">
        <v>379772</v>
      </c>
      <c r="AG1446">
        <v>1443</v>
      </c>
      <c r="AH1446">
        <v>0</v>
      </c>
      <c r="AI1446">
        <f t="shared" si="68"/>
        <v>722</v>
      </c>
      <c r="AJ1446">
        <f t="shared" si="69"/>
        <v>145</v>
      </c>
      <c r="AL1446">
        <f t="shared" si="67"/>
        <v>1444</v>
      </c>
      <c r="AM1446" t="e">
        <f>ROUND(SUMIF(AH:AH,$AL1446,$AG:$AG)/'Stats summary'!$B$4/100000/COUNTIF(AH:AH,$AL1446)*100,0)</f>
        <v>#DIV/0!</v>
      </c>
      <c r="AN1446" t="e">
        <f>ROUND(SUMIF(AI:AI,$AL1446,$AG:$AG)/'Stats summary'!$B$4/100000/COUNTIF(AI:AI,$AL1446)*100,0)</f>
        <v>#DIV/0!</v>
      </c>
      <c r="AO1446" t="e">
        <f>ROUND(SUMIF(AJ:AJ,$AL1446,$AG:$AG)/'Stats summary'!$B$4/100000/COUNTIF(AJ:AJ,$AL1446)*100,0)</f>
        <v>#DIV/0!</v>
      </c>
    </row>
    <row r="1447" spans="13:41">
      <c r="M1447">
        <v>2</v>
      </c>
      <c r="N1447">
        <v>388</v>
      </c>
      <c r="O1447">
        <v>104</v>
      </c>
      <c r="P1447">
        <v>40352</v>
      </c>
      <c r="R1447">
        <v>1445</v>
      </c>
      <c r="S1447">
        <v>91</v>
      </c>
      <c r="T1447">
        <v>131495</v>
      </c>
      <c r="AG1447">
        <v>1444</v>
      </c>
      <c r="AH1447">
        <v>0</v>
      </c>
      <c r="AI1447">
        <f t="shared" si="68"/>
        <v>723</v>
      </c>
      <c r="AJ1447">
        <f t="shared" si="69"/>
        <v>145</v>
      </c>
      <c r="AL1447">
        <f t="shared" si="67"/>
        <v>1445</v>
      </c>
      <c r="AM1447" t="e">
        <f>ROUND(SUMIF(AH:AH,$AL1447,$AG:$AG)/'Stats summary'!$B$4/100000/COUNTIF(AH:AH,$AL1447)*100,0)</f>
        <v>#DIV/0!</v>
      </c>
      <c r="AN1447" t="e">
        <f>ROUND(SUMIF(AI:AI,$AL1447,$AG:$AG)/'Stats summary'!$B$4/100000/COUNTIF(AI:AI,$AL1447)*100,0)</f>
        <v>#DIV/0!</v>
      </c>
      <c r="AO1447" t="e">
        <f>ROUND(SUMIF(AJ:AJ,$AL1447,$AG:$AG)/'Stats summary'!$B$4/100000/COUNTIF(AJ:AJ,$AL1447)*100,0)</f>
        <v>#DIV/0!</v>
      </c>
    </row>
    <row r="1448" spans="13:41">
      <c r="M1448">
        <v>3</v>
      </c>
      <c r="N1448">
        <v>388</v>
      </c>
      <c r="O1448">
        <v>145</v>
      </c>
      <c r="P1448">
        <v>56260</v>
      </c>
      <c r="R1448">
        <v>1446</v>
      </c>
      <c r="S1448">
        <v>148</v>
      </c>
      <c r="T1448">
        <v>214008</v>
      </c>
      <c r="AG1448">
        <v>1445</v>
      </c>
      <c r="AH1448">
        <v>0</v>
      </c>
      <c r="AI1448">
        <f t="shared" si="68"/>
        <v>723</v>
      </c>
      <c r="AJ1448">
        <f t="shared" si="69"/>
        <v>145</v>
      </c>
      <c r="AL1448">
        <f t="shared" si="67"/>
        <v>1446</v>
      </c>
      <c r="AM1448" t="e">
        <f>ROUND(SUMIF(AH:AH,$AL1448,$AG:$AG)/'Stats summary'!$B$4/100000/COUNTIF(AH:AH,$AL1448)*100,0)</f>
        <v>#DIV/0!</v>
      </c>
      <c r="AN1448" t="e">
        <f>ROUND(SUMIF(AI:AI,$AL1448,$AG:$AG)/'Stats summary'!$B$4/100000/COUNTIF(AI:AI,$AL1448)*100,0)</f>
        <v>#DIV/0!</v>
      </c>
      <c r="AO1448" t="e">
        <f>ROUND(SUMIF(AJ:AJ,$AL1448,$AG:$AG)/'Stats summary'!$B$4/100000/COUNTIF(AJ:AJ,$AL1448)*100,0)</f>
        <v>#DIV/0!</v>
      </c>
    </row>
    <row r="1449" spans="13:41">
      <c r="M1449">
        <v>0</v>
      </c>
      <c r="N1449">
        <v>389</v>
      </c>
      <c r="O1449">
        <v>2</v>
      </c>
      <c r="P1449">
        <v>778</v>
      </c>
      <c r="R1449">
        <v>1447</v>
      </c>
      <c r="S1449">
        <v>115</v>
      </c>
      <c r="T1449">
        <v>166405</v>
      </c>
      <c r="AG1449">
        <v>1446</v>
      </c>
      <c r="AH1449">
        <v>0</v>
      </c>
      <c r="AI1449">
        <f t="shared" si="68"/>
        <v>724</v>
      </c>
      <c r="AJ1449">
        <f t="shared" si="69"/>
        <v>145</v>
      </c>
      <c r="AL1449">
        <f t="shared" si="67"/>
        <v>1447</v>
      </c>
      <c r="AM1449" t="e">
        <f>ROUND(SUMIF(AH:AH,$AL1449,$AG:$AG)/'Stats summary'!$B$4/100000/COUNTIF(AH:AH,$AL1449)*100,0)</f>
        <v>#DIV/0!</v>
      </c>
      <c r="AN1449" t="e">
        <f>ROUND(SUMIF(AI:AI,$AL1449,$AG:$AG)/'Stats summary'!$B$4/100000/COUNTIF(AI:AI,$AL1449)*100,0)</f>
        <v>#DIV/0!</v>
      </c>
      <c r="AO1449" t="e">
        <f>ROUND(SUMIF(AJ:AJ,$AL1449,$AG:$AG)/'Stats summary'!$B$4/100000/COUNTIF(AJ:AJ,$AL1449)*100,0)</f>
        <v>#DIV/0!</v>
      </c>
    </row>
    <row r="1450" spans="13:41">
      <c r="M1450">
        <v>1</v>
      </c>
      <c r="N1450">
        <v>389</v>
      </c>
      <c r="O1450">
        <v>1</v>
      </c>
      <c r="P1450">
        <v>389</v>
      </c>
      <c r="R1450">
        <v>1448</v>
      </c>
      <c r="S1450">
        <v>263</v>
      </c>
      <c r="T1450">
        <v>380824</v>
      </c>
      <c r="AG1450">
        <v>1447</v>
      </c>
      <c r="AH1450">
        <v>0</v>
      </c>
      <c r="AI1450">
        <f t="shared" si="68"/>
        <v>724</v>
      </c>
      <c r="AJ1450">
        <f t="shared" si="69"/>
        <v>145</v>
      </c>
      <c r="AL1450">
        <f t="shared" si="67"/>
        <v>1448</v>
      </c>
      <c r="AM1450" t="e">
        <f>ROUND(SUMIF(AH:AH,$AL1450,$AG:$AG)/'Stats summary'!$B$4/100000/COUNTIF(AH:AH,$AL1450)*100,0)</f>
        <v>#DIV/0!</v>
      </c>
      <c r="AN1450" t="e">
        <f>ROUND(SUMIF(AI:AI,$AL1450,$AG:$AG)/'Stats summary'!$B$4/100000/COUNTIF(AI:AI,$AL1450)*100,0)</f>
        <v>#DIV/0!</v>
      </c>
      <c r="AO1450" t="e">
        <f>ROUND(SUMIF(AJ:AJ,$AL1450,$AG:$AG)/'Stats summary'!$B$4/100000/COUNTIF(AJ:AJ,$AL1450)*100,0)</f>
        <v>#DIV/0!</v>
      </c>
    </row>
    <row r="1451" spans="13:41">
      <c r="M1451">
        <v>2</v>
      </c>
      <c r="N1451">
        <v>389</v>
      </c>
      <c r="O1451">
        <v>17</v>
      </c>
      <c r="P1451">
        <v>6613</v>
      </c>
      <c r="R1451">
        <v>1449</v>
      </c>
      <c r="S1451">
        <v>93</v>
      </c>
      <c r="T1451">
        <v>134757</v>
      </c>
      <c r="AG1451">
        <v>1448</v>
      </c>
      <c r="AH1451">
        <v>0</v>
      </c>
      <c r="AI1451">
        <f t="shared" si="68"/>
        <v>725</v>
      </c>
      <c r="AJ1451">
        <f t="shared" si="69"/>
        <v>145</v>
      </c>
      <c r="AL1451">
        <f t="shared" si="67"/>
        <v>1449</v>
      </c>
      <c r="AM1451" t="e">
        <f>ROUND(SUMIF(AH:AH,$AL1451,$AG:$AG)/'Stats summary'!$B$4/100000/COUNTIF(AH:AH,$AL1451)*100,0)</f>
        <v>#DIV/0!</v>
      </c>
      <c r="AN1451" t="e">
        <f>ROUND(SUMIF(AI:AI,$AL1451,$AG:$AG)/'Stats summary'!$B$4/100000/COUNTIF(AI:AI,$AL1451)*100,0)</f>
        <v>#DIV/0!</v>
      </c>
      <c r="AO1451" t="e">
        <f>ROUND(SUMIF(AJ:AJ,$AL1451,$AG:$AG)/'Stats summary'!$B$4/100000/COUNTIF(AJ:AJ,$AL1451)*100,0)</f>
        <v>#DIV/0!</v>
      </c>
    </row>
    <row r="1452" spans="13:41">
      <c r="M1452">
        <v>0</v>
      </c>
      <c r="N1452">
        <v>390</v>
      </c>
      <c r="O1452">
        <v>31</v>
      </c>
      <c r="P1452">
        <v>12090</v>
      </c>
      <c r="R1452">
        <v>1450</v>
      </c>
      <c r="S1452">
        <v>129</v>
      </c>
      <c r="T1452">
        <v>187050</v>
      </c>
      <c r="AG1452">
        <v>1449</v>
      </c>
      <c r="AH1452">
        <v>0</v>
      </c>
      <c r="AI1452">
        <f t="shared" si="68"/>
        <v>725</v>
      </c>
      <c r="AJ1452">
        <f t="shared" si="69"/>
        <v>145</v>
      </c>
      <c r="AL1452">
        <f t="shared" si="67"/>
        <v>1450</v>
      </c>
      <c r="AM1452" t="e">
        <f>ROUND(SUMIF(AH:AH,$AL1452,$AG:$AG)/'Stats summary'!$B$4/100000/COUNTIF(AH:AH,$AL1452)*100,0)</f>
        <v>#DIV/0!</v>
      </c>
      <c r="AN1452" t="e">
        <f>ROUND(SUMIF(AI:AI,$AL1452,$AG:$AG)/'Stats summary'!$B$4/100000/COUNTIF(AI:AI,$AL1452)*100,0)</f>
        <v>#DIV/0!</v>
      </c>
      <c r="AO1452" t="e">
        <f>ROUND(SUMIF(AJ:AJ,$AL1452,$AG:$AG)/'Stats summary'!$B$4/100000/COUNTIF(AJ:AJ,$AL1452)*100,0)</f>
        <v>#DIV/0!</v>
      </c>
    </row>
    <row r="1453" spans="13:41">
      <c r="M1453">
        <v>2</v>
      </c>
      <c r="N1453">
        <v>390</v>
      </c>
      <c r="O1453">
        <v>115</v>
      </c>
      <c r="P1453">
        <v>44850</v>
      </c>
      <c r="R1453">
        <v>1451</v>
      </c>
      <c r="S1453">
        <v>108</v>
      </c>
      <c r="T1453">
        <v>156708</v>
      </c>
      <c r="AG1453">
        <v>1450</v>
      </c>
      <c r="AH1453">
        <v>0</v>
      </c>
      <c r="AI1453">
        <f t="shared" si="68"/>
        <v>726</v>
      </c>
      <c r="AJ1453">
        <f t="shared" si="69"/>
        <v>146</v>
      </c>
      <c r="AL1453">
        <f t="shared" si="67"/>
        <v>1451</v>
      </c>
      <c r="AM1453" t="e">
        <f>ROUND(SUMIF(AH:AH,$AL1453,$AG:$AG)/'Stats summary'!$B$4/100000/COUNTIF(AH:AH,$AL1453)*100,0)</f>
        <v>#DIV/0!</v>
      </c>
      <c r="AN1453" t="e">
        <f>ROUND(SUMIF(AI:AI,$AL1453,$AG:$AG)/'Stats summary'!$B$4/100000/COUNTIF(AI:AI,$AL1453)*100,0)</f>
        <v>#DIV/0!</v>
      </c>
      <c r="AO1453" t="e">
        <f>ROUND(SUMIF(AJ:AJ,$AL1453,$AG:$AG)/'Stats summary'!$B$4/100000/COUNTIF(AJ:AJ,$AL1453)*100,0)</f>
        <v>#DIV/0!</v>
      </c>
    </row>
    <row r="1454" spans="13:41">
      <c r="M1454">
        <v>0</v>
      </c>
      <c r="N1454">
        <v>391</v>
      </c>
      <c r="O1454">
        <v>17</v>
      </c>
      <c r="P1454">
        <v>6647</v>
      </c>
      <c r="R1454">
        <v>1452</v>
      </c>
      <c r="S1454">
        <v>310</v>
      </c>
      <c r="T1454">
        <v>450120</v>
      </c>
      <c r="AG1454">
        <v>1451</v>
      </c>
      <c r="AH1454">
        <v>0</v>
      </c>
      <c r="AI1454">
        <f t="shared" si="68"/>
        <v>726</v>
      </c>
      <c r="AJ1454">
        <f t="shared" si="69"/>
        <v>146</v>
      </c>
      <c r="AL1454">
        <f t="shared" si="67"/>
        <v>1452</v>
      </c>
      <c r="AM1454" t="e">
        <f>ROUND(SUMIF(AH:AH,$AL1454,$AG:$AG)/'Stats summary'!$B$4/100000/COUNTIF(AH:AH,$AL1454)*100,0)</f>
        <v>#DIV/0!</v>
      </c>
      <c r="AN1454" t="e">
        <f>ROUND(SUMIF(AI:AI,$AL1454,$AG:$AG)/'Stats summary'!$B$4/100000/COUNTIF(AI:AI,$AL1454)*100,0)</f>
        <v>#DIV/0!</v>
      </c>
      <c r="AO1454" t="e">
        <f>ROUND(SUMIF(AJ:AJ,$AL1454,$AG:$AG)/'Stats summary'!$B$4/100000/COUNTIF(AJ:AJ,$AL1454)*100,0)</f>
        <v>#DIV/0!</v>
      </c>
    </row>
    <row r="1455" spans="13:41">
      <c r="M1455">
        <v>1</v>
      </c>
      <c r="N1455">
        <v>391</v>
      </c>
      <c r="O1455">
        <v>1</v>
      </c>
      <c r="P1455">
        <v>391</v>
      </c>
      <c r="R1455">
        <v>1453</v>
      </c>
      <c r="S1455">
        <v>110</v>
      </c>
      <c r="T1455">
        <v>159830</v>
      </c>
      <c r="AG1455">
        <v>1452</v>
      </c>
      <c r="AH1455">
        <v>0</v>
      </c>
      <c r="AI1455">
        <f t="shared" si="68"/>
        <v>727</v>
      </c>
      <c r="AJ1455">
        <f t="shared" si="69"/>
        <v>146</v>
      </c>
      <c r="AL1455">
        <f t="shared" si="67"/>
        <v>1453</v>
      </c>
      <c r="AM1455" t="e">
        <f>ROUND(SUMIF(AH:AH,$AL1455,$AG:$AG)/'Stats summary'!$B$4/100000/COUNTIF(AH:AH,$AL1455)*100,0)</f>
        <v>#DIV/0!</v>
      </c>
      <c r="AN1455" t="e">
        <f>ROUND(SUMIF(AI:AI,$AL1455,$AG:$AG)/'Stats summary'!$B$4/100000/COUNTIF(AI:AI,$AL1455)*100,0)</f>
        <v>#DIV/0!</v>
      </c>
      <c r="AO1455" t="e">
        <f>ROUND(SUMIF(AJ:AJ,$AL1455,$AG:$AG)/'Stats summary'!$B$4/100000/COUNTIF(AJ:AJ,$AL1455)*100,0)</f>
        <v>#DIV/0!</v>
      </c>
    </row>
    <row r="1456" spans="13:41">
      <c r="M1456">
        <v>2</v>
      </c>
      <c r="N1456">
        <v>391</v>
      </c>
      <c r="O1456">
        <v>47</v>
      </c>
      <c r="P1456">
        <v>18377</v>
      </c>
      <c r="R1456">
        <v>1454</v>
      </c>
      <c r="S1456">
        <v>140</v>
      </c>
      <c r="T1456">
        <v>203560</v>
      </c>
      <c r="AG1456">
        <v>1453</v>
      </c>
      <c r="AH1456">
        <v>0</v>
      </c>
      <c r="AI1456">
        <f t="shared" si="68"/>
        <v>727</v>
      </c>
      <c r="AJ1456">
        <f t="shared" si="69"/>
        <v>146</v>
      </c>
      <c r="AL1456">
        <f t="shared" si="67"/>
        <v>1454</v>
      </c>
      <c r="AM1456" t="e">
        <f>ROUND(SUMIF(AH:AH,$AL1456,$AG:$AG)/'Stats summary'!$B$4/100000/COUNTIF(AH:AH,$AL1456)*100,0)</f>
        <v>#DIV/0!</v>
      </c>
      <c r="AN1456" t="e">
        <f>ROUND(SUMIF(AI:AI,$AL1456,$AG:$AG)/'Stats summary'!$B$4/100000/COUNTIF(AI:AI,$AL1456)*100,0)</f>
        <v>#DIV/0!</v>
      </c>
      <c r="AO1456" t="e">
        <f>ROUND(SUMIF(AJ:AJ,$AL1456,$AG:$AG)/'Stats summary'!$B$4/100000/COUNTIF(AJ:AJ,$AL1456)*100,0)</f>
        <v>#DIV/0!</v>
      </c>
    </row>
    <row r="1457" spans="13:41">
      <c r="M1457">
        <v>3</v>
      </c>
      <c r="N1457">
        <v>391</v>
      </c>
      <c r="O1457">
        <v>3</v>
      </c>
      <c r="P1457">
        <v>1173</v>
      </c>
      <c r="R1457">
        <v>1455</v>
      </c>
      <c r="S1457">
        <v>100</v>
      </c>
      <c r="T1457">
        <v>145500</v>
      </c>
      <c r="AG1457">
        <v>1454</v>
      </c>
      <c r="AH1457">
        <v>0</v>
      </c>
      <c r="AI1457">
        <f t="shared" si="68"/>
        <v>728</v>
      </c>
      <c r="AJ1457">
        <f t="shared" si="69"/>
        <v>146</v>
      </c>
      <c r="AL1457">
        <f t="shared" si="67"/>
        <v>1455</v>
      </c>
      <c r="AM1457" t="e">
        <f>ROUND(SUMIF(AH:AH,$AL1457,$AG:$AG)/'Stats summary'!$B$4/100000/COUNTIF(AH:AH,$AL1457)*100,0)</f>
        <v>#DIV/0!</v>
      </c>
      <c r="AN1457" t="e">
        <f>ROUND(SUMIF(AI:AI,$AL1457,$AG:$AG)/'Stats summary'!$B$4/100000/COUNTIF(AI:AI,$AL1457)*100,0)</f>
        <v>#DIV/0!</v>
      </c>
      <c r="AO1457" t="e">
        <f>ROUND(SUMIF(AJ:AJ,$AL1457,$AG:$AG)/'Stats summary'!$B$4/100000/COUNTIF(AJ:AJ,$AL1457)*100,0)</f>
        <v>#DIV/0!</v>
      </c>
    </row>
    <row r="1458" spans="13:41">
      <c r="M1458">
        <v>0</v>
      </c>
      <c r="N1458">
        <v>392</v>
      </c>
      <c r="O1458">
        <v>51</v>
      </c>
      <c r="P1458">
        <v>19992</v>
      </c>
      <c r="R1458">
        <v>1456</v>
      </c>
      <c r="S1458">
        <v>450</v>
      </c>
      <c r="T1458">
        <v>655200</v>
      </c>
      <c r="AG1458">
        <v>1455</v>
      </c>
      <c r="AH1458">
        <v>0</v>
      </c>
      <c r="AI1458">
        <f t="shared" si="68"/>
        <v>728</v>
      </c>
      <c r="AJ1458">
        <f t="shared" si="69"/>
        <v>146</v>
      </c>
      <c r="AL1458">
        <f t="shared" si="67"/>
        <v>1456</v>
      </c>
      <c r="AM1458" t="e">
        <f>ROUND(SUMIF(AH:AH,$AL1458,$AG:$AG)/'Stats summary'!$B$4/100000/COUNTIF(AH:AH,$AL1458)*100,0)</f>
        <v>#DIV/0!</v>
      </c>
      <c r="AN1458" t="e">
        <f>ROUND(SUMIF(AI:AI,$AL1458,$AG:$AG)/'Stats summary'!$B$4/100000/COUNTIF(AI:AI,$AL1458)*100,0)</f>
        <v>#DIV/0!</v>
      </c>
      <c r="AO1458" t="e">
        <f>ROUND(SUMIF(AJ:AJ,$AL1458,$AG:$AG)/'Stats summary'!$B$4/100000/COUNTIF(AJ:AJ,$AL1458)*100,0)</f>
        <v>#DIV/0!</v>
      </c>
    </row>
    <row r="1459" spans="13:41">
      <c r="M1459">
        <v>1</v>
      </c>
      <c r="N1459">
        <v>392</v>
      </c>
      <c r="O1459">
        <v>2055</v>
      </c>
      <c r="P1459">
        <v>805560</v>
      </c>
      <c r="R1459">
        <v>1457</v>
      </c>
      <c r="S1459">
        <v>85</v>
      </c>
      <c r="T1459">
        <v>123845</v>
      </c>
      <c r="AG1459">
        <v>1456</v>
      </c>
      <c r="AH1459">
        <v>0</v>
      </c>
      <c r="AI1459">
        <f t="shared" si="68"/>
        <v>729</v>
      </c>
      <c r="AJ1459">
        <f t="shared" si="69"/>
        <v>146</v>
      </c>
      <c r="AL1459">
        <f t="shared" si="67"/>
        <v>1457</v>
      </c>
      <c r="AM1459" t="e">
        <f>ROUND(SUMIF(AH:AH,$AL1459,$AG:$AG)/'Stats summary'!$B$4/100000/COUNTIF(AH:AH,$AL1459)*100,0)</f>
        <v>#DIV/0!</v>
      </c>
      <c r="AN1459" t="e">
        <f>ROUND(SUMIF(AI:AI,$AL1459,$AG:$AG)/'Stats summary'!$B$4/100000/COUNTIF(AI:AI,$AL1459)*100,0)</f>
        <v>#DIV/0!</v>
      </c>
      <c r="AO1459" t="e">
        <f>ROUND(SUMIF(AJ:AJ,$AL1459,$AG:$AG)/'Stats summary'!$B$4/100000/COUNTIF(AJ:AJ,$AL1459)*100,0)</f>
        <v>#DIV/0!</v>
      </c>
    </row>
    <row r="1460" spans="13:41">
      <c r="M1460">
        <v>2</v>
      </c>
      <c r="N1460">
        <v>392</v>
      </c>
      <c r="O1460">
        <v>213</v>
      </c>
      <c r="P1460">
        <v>83496</v>
      </c>
      <c r="R1460">
        <v>1458</v>
      </c>
      <c r="S1460">
        <v>176</v>
      </c>
      <c r="T1460">
        <v>256608</v>
      </c>
      <c r="AG1460">
        <v>1457</v>
      </c>
      <c r="AH1460">
        <v>0</v>
      </c>
      <c r="AI1460">
        <f t="shared" si="68"/>
        <v>729</v>
      </c>
      <c r="AJ1460">
        <f t="shared" si="69"/>
        <v>146</v>
      </c>
      <c r="AL1460">
        <f t="shared" si="67"/>
        <v>1458</v>
      </c>
      <c r="AM1460" t="e">
        <f>ROUND(SUMIF(AH:AH,$AL1460,$AG:$AG)/'Stats summary'!$B$4/100000/COUNTIF(AH:AH,$AL1460)*100,0)</f>
        <v>#DIV/0!</v>
      </c>
      <c r="AN1460" t="e">
        <f>ROUND(SUMIF(AI:AI,$AL1460,$AG:$AG)/'Stats summary'!$B$4/100000/COUNTIF(AI:AI,$AL1460)*100,0)</f>
        <v>#DIV/0!</v>
      </c>
      <c r="AO1460" t="e">
        <f>ROUND(SUMIF(AJ:AJ,$AL1460,$AG:$AG)/'Stats summary'!$B$4/100000/COUNTIF(AJ:AJ,$AL1460)*100,0)</f>
        <v>#DIV/0!</v>
      </c>
    </row>
    <row r="1461" spans="13:41">
      <c r="M1461">
        <v>3</v>
      </c>
      <c r="N1461">
        <v>392</v>
      </c>
      <c r="O1461">
        <v>1772</v>
      </c>
      <c r="P1461">
        <v>694624</v>
      </c>
      <c r="R1461">
        <v>1459</v>
      </c>
      <c r="S1461">
        <v>94</v>
      </c>
      <c r="T1461">
        <v>137146</v>
      </c>
      <c r="AG1461">
        <v>1458</v>
      </c>
      <c r="AH1461">
        <v>0</v>
      </c>
      <c r="AI1461">
        <f t="shared" si="68"/>
        <v>730</v>
      </c>
      <c r="AJ1461">
        <f t="shared" si="69"/>
        <v>146</v>
      </c>
      <c r="AL1461">
        <f t="shared" si="67"/>
        <v>1459</v>
      </c>
      <c r="AM1461" t="e">
        <f>ROUND(SUMIF(AH:AH,$AL1461,$AG:$AG)/'Stats summary'!$B$4/100000/COUNTIF(AH:AH,$AL1461)*100,0)</f>
        <v>#DIV/0!</v>
      </c>
      <c r="AN1461" t="e">
        <f>ROUND(SUMIF(AI:AI,$AL1461,$AG:$AG)/'Stats summary'!$B$4/100000/COUNTIF(AI:AI,$AL1461)*100,0)</f>
        <v>#DIV/0!</v>
      </c>
      <c r="AO1461" t="e">
        <f>ROUND(SUMIF(AJ:AJ,$AL1461,$AG:$AG)/'Stats summary'!$B$4/100000/COUNTIF(AJ:AJ,$AL1461)*100,0)</f>
        <v>#DIV/0!</v>
      </c>
    </row>
    <row r="1462" spans="13:41">
      <c r="M1462">
        <v>2</v>
      </c>
      <c r="N1462">
        <v>393</v>
      </c>
      <c r="O1462">
        <v>28</v>
      </c>
      <c r="P1462">
        <v>11004</v>
      </c>
      <c r="R1462">
        <v>1460</v>
      </c>
      <c r="S1462">
        <v>208</v>
      </c>
      <c r="T1462">
        <v>303680</v>
      </c>
      <c r="AG1462">
        <v>1459</v>
      </c>
      <c r="AH1462">
        <v>0</v>
      </c>
      <c r="AI1462">
        <f t="shared" si="68"/>
        <v>730</v>
      </c>
      <c r="AJ1462">
        <f t="shared" si="69"/>
        <v>146</v>
      </c>
      <c r="AL1462">
        <f t="shared" si="67"/>
        <v>1460</v>
      </c>
      <c r="AM1462" t="e">
        <f>ROUND(SUMIF(AH:AH,$AL1462,$AG:$AG)/'Stats summary'!$B$4/100000/COUNTIF(AH:AH,$AL1462)*100,0)</f>
        <v>#DIV/0!</v>
      </c>
      <c r="AN1462" t="e">
        <f>ROUND(SUMIF(AI:AI,$AL1462,$AG:$AG)/'Stats summary'!$B$4/100000/COUNTIF(AI:AI,$AL1462)*100,0)</f>
        <v>#DIV/0!</v>
      </c>
      <c r="AO1462" t="e">
        <f>ROUND(SUMIF(AJ:AJ,$AL1462,$AG:$AG)/'Stats summary'!$B$4/100000/COUNTIF(AJ:AJ,$AL1462)*100,0)</f>
        <v>#DIV/0!</v>
      </c>
    </row>
    <row r="1463" spans="13:41">
      <c r="M1463">
        <v>0</v>
      </c>
      <c r="N1463">
        <v>394</v>
      </c>
      <c r="O1463">
        <v>2</v>
      </c>
      <c r="P1463">
        <v>788</v>
      </c>
      <c r="R1463">
        <v>1461</v>
      </c>
      <c r="S1463">
        <v>100</v>
      </c>
      <c r="T1463">
        <v>146100</v>
      </c>
      <c r="AG1463">
        <v>1460</v>
      </c>
      <c r="AH1463">
        <v>0</v>
      </c>
      <c r="AI1463">
        <f t="shared" si="68"/>
        <v>731</v>
      </c>
      <c r="AJ1463">
        <f t="shared" si="69"/>
        <v>147</v>
      </c>
      <c r="AL1463">
        <f t="shared" si="67"/>
        <v>1461</v>
      </c>
      <c r="AM1463" t="e">
        <f>ROUND(SUMIF(AH:AH,$AL1463,$AG:$AG)/'Stats summary'!$B$4/100000/COUNTIF(AH:AH,$AL1463)*100,0)</f>
        <v>#DIV/0!</v>
      </c>
      <c r="AN1463" t="e">
        <f>ROUND(SUMIF(AI:AI,$AL1463,$AG:$AG)/'Stats summary'!$B$4/100000/COUNTIF(AI:AI,$AL1463)*100,0)</f>
        <v>#DIV/0!</v>
      </c>
      <c r="AO1463" t="e">
        <f>ROUND(SUMIF(AJ:AJ,$AL1463,$AG:$AG)/'Stats summary'!$B$4/100000/COUNTIF(AJ:AJ,$AL1463)*100,0)</f>
        <v>#DIV/0!</v>
      </c>
    </row>
    <row r="1464" spans="13:41">
      <c r="M1464">
        <v>2</v>
      </c>
      <c r="N1464">
        <v>394</v>
      </c>
      <c r="O1464">
        <v>27</v>
      </c>
      <c r="P1464">
        <v>10638</v>
      </c>
      <c r="R1464">
        <v>1462</v>
      </c>
      <c r="S1464">
        <v>161</v>
      </c>
      <c r="T1464">
        <v>235382</v>
      </c>
      <c r="AG1464">
        <v>1461</v>
      </c>
      <c r="AH1464">
        <v>0</v>
      </c>
      <c r="AI1464">
        <f t="shared" si="68"/>
        <v>731</v>
      </c>
      <c r="AJ1464">
        <f t="shared" si="69"/>
        <v>147</v>
      </c>
      <c r="AL1464">
        <f t="shared" si="67"/>
        <v>1462</v>
      </c>
      <c r="AM1464" t="e">
        <f>ROUND(SUMIF(AH:AH,$AL1464,$AG:$AG)/'Stats summary'!$B$4/100000/COUNTIF(AH:AH,$AL1464)*100,0)</f>
        <v>#DIV/0!</v>
      </c>
      <c r="AN1464" t="e">
        <f>ROUND(SUMIF(AI:AI,$AL1464,$AG:$AG)/'Stats summary'!$B$4/100000/COUNTIF(AI:AI,$AL1464)*100,0)</f>
        <v>#DIV/0!</v>
      </c>
      <c r="AO1464" t="e">
        <f>ROUND(SUMIF(AJ:AJ,$AL1464,$AG:$AG)/'Stats summary'!$B$4/100000/COUNTIF(AJ:AJ,$AL1464)*100,0)</f>
        <v>#DIV/0!</v>
      </c>
    </row>
    <row r="1465" spans="13:41">
      <c r="M1465">
        <v>3</v>
      </c>
      <c r="N1465">
        <v>394</v>
      </c>
      <c r="O1465">
        <v>3</v>
      </c>
      <c r="P1465">
        <v>1182</v>
      </c>
      <c r="R1465">
        <v>1463</v>
      </c>
      <c r="S1465">
        <v>97</v>
      </c>
      <c r="T1465">
        <v>141911</v>
      </c>
      <c r="AG1465">
        <v>1462</v>
      </c>
      <c r="AH1465">
        <v>0</v>
      </c>
      <c r="AI1465">
        <f t="shared" si="68"/>
        <v>732</v>
      </c>
      <c r="AJ1465">
        <f t="shared" si="69"/>
        <v>147</v>
      </c>
      <c r="AL1465">
        <f t="shared" si="67"/>
        <v>1463</v>
      </c>
      <c r="AM1465" t="e">
        <f>ROUND(SUMIF(AH:AH,$AL1465,$AG:$AG)/'Stats summary'!$B$4/100000/COUNTIF(AH:AH,$AL1465)*100,0)</f>
        <v>#DIV/0!</v>
      </c>
      <c r="AN1465" t="e">
        <f>ROUND(SUMIF(AI:AI,$AL1465,$AG:$AG)/'Stats summary'!$B$4/100000/COUNTIF(AI:AI,$AL1465)*100,0)</f>
        <v>#DIV/0!</v>
      </c>
      <c r="AO1465" t="e">
        <f>ROUND(SUMIF(AJ:AJ,$AL1465,$AG:$AG)/'Stats summary'!$B$4/100000/COUNTIF(AJ:AJ,$AL1465)*100,0)</f>
        <v>#DIV/0!</v>
      </c>
    </row>
    <row r="1466" spans="13:41">
      <c r="M1466">
        <v>0</v>
      </c>
      <c r="N1466">
        <v>395</v>
      </c>
      <c r="O1466">
        <v>6</v>
      </c>
      <c r="P1466">
        <v>2370</v>
      </c>
      <c r="R1466">
        <v>1464</v>
      </c>
      <c r="S1466">
        <v>345</v>
      </c>
      <c r="T1466">
        <v>505080</v>
      </c>
      <c r="AG1466">
        <v>1463</v>
      </c>
      <c r="AH1466">
        <v>0</v>
      </c>
      <c r="AI1466">
        <f t="shared" si="68"/>
        <v>732</v>
      </c>
      <c r="AJ1466">
        <f t="shared" si="69"/>
        <v>147</v>
      </c>
      <c r="AL1466">
        <f t="shared" si="67"/>
        <v>1464</v>
      </c>
      <c r="AM1466" t="e">
        <f>ROUND(SUMIF(AH:AH,$AL1466,$AG:$AG)/'Stats summary'!$B$4/100000/COUNTIF(AH:AH,$AL1466)*100,0)</f>
        <v>#DIV/0!</v>
      </c>
      <c r="AN1466" t="e">
        <f>ROUND(SUMIF(AI:AI,$AL1466,$AG:$AG)/'Stats summary'!$B$4/100000/COUNTIF(AI:AI,$AL1466)*100,0)</f>
        <v>#DIV/0!</v>
      </c>
      <c r="AO1466" t="e">
        <f>ROUND(SUMIF(AJ:AJ,$AL1466,$AG:$AG)/'Stats summary'!$B$4/100000/COUNTIF(AJ:AJ,$AL1466)*100,0)</f>
        <v>#DIV/0!</v>
      </c>
    </row>
    <row r="1467" spans="13:41">
      <c r="M1467">
        <v>2</v>
      </c>
      <c r="N1467">
        <v>395</v>
      </c>
      <c r="O1467">
        <v>51</v>
      </c>
      <c r="P1467">
        <v>20145</v>
      </c>
      <c r="R1467">
        <v>1465</v>
      </c>
      <c r="S1467">
        <v>103</v>
      </c>
      <c r="T1467">
        <v>150895</v>
      </c>
      <c r="AG1467">
        <v>1464</v>
      </c>
      <c r="AH1467">
        <v>0</v>
      </c>
      <c r="AI1467">
        <f t="shared" si="68"/>
        <v>733</v>
      </c>
      <c r="AJ1467">
        <f t="shared" si="69"/>
        <v>147</v>
      </c>
      <c r="AL1467">
        <f t="shared" si="67"/>
        <v>1465</v>
      </c>
      <c r="AM1467" t="e">
        <f>ROUND(SUMIF(AH:AH,$AL1467,$AG:$AG)/'Stats summary'!$B$4/100000/COUNTIF(AH:AH,$AL1467)*100,0)</f>
        <v>#DIV/0!</v>
      </c>
      <c r="AN1467" t="e">
        <f>ROUND(SUMIF(AI:AI,$AL1467,$AG:$AG)/'Stats summary'!$B$4/100000/COUNTIF(AI:AI,$AL1467)*100,0)</f>
        <v>#DIV/0!</v>
      </c>
      <c r="AO1467" t="e">
        <f>ROUND(SUMIF(AJ:AJ,$AL1467,$AG:$AG)/'Stats summary'!$B$4/100000/COUNTIF(AJ:AJ,$AL1467)*100,0)</f>
        <v>#DIV/0!</v>
      </c>
    </row>
    <row r="1468" spans="13:41">
      <c r="M1468">
        <v>0</v>
      </c>
      <c r="N1468">
        <v>396</v>
      </c>
      <c r="O1468">
        <v>39243</v>
      </c>
      <c r="P1468">
        <v>15540228</v>
      </c>
      <c r="R1468">
        <v>1466</v>
      </c>
      <c r="S1468">
        <v>147</v>
      </c>
      <c r="T1468">
        <v>215502</v>
      </c>
      <c r="AG1468">
        <v>1465</v>
      </c>
      <c r="AH1468">
        <v>0</v>
      </c>
      <c r="AI1468">
        <f t="shared" si="68"/>
        <v>733</v>
      </c>
      <c r="AJ1468">
        <f t="shared" si="69"/>
        <v>147</v>
      </c>
      <c r="AL1468">
        <f t="shared" si="67"/>
        <v>1466</v>
      </c>
      <c r="AM1468" t="e">
        <f>ROUND(SUMIF(AH:AH,$AL1468,$AG:$AG)/'Stats summary'!$B$4/100000/COUNTIF(AH:AH,$AL1468)*100,0)</f>
        <v>#DIV/0!</v>
      </c>
      <c r="AN1468" t="e">
        <f>ROUND(SUMIF(AI:AI,$AL1468,$AG:$AG)/'Stats summary'!$B$4/100000/COUNTIF(AI:AI,$AL1468)*100,0)</f>
        <v>#DIV/0!</v>
      </c>
      <c r="AO1468" t="e">
        <f>ROUND(SUMIF(AJ:AJ,$AL1468,$AG:$AG)/'Stats summary'!$B$4/100000/COUNTIF(AJ:AJ,$AL1468)*100,0)</f>
        <v>#DIV/0!</v>
      </c>
    </row>
    <row r="1469" spans="13:41">
      <c r="M1469">
        <v>1</v>
      </c>
      <c r="N1469">
        <v>396</v>
      </c>
      <c r="O1469">
        <v>8855</v>
      </c>
      <c r="P1469">
        <v>3506580</v>
      </c>
      <c r="R1469">
        <v>1467</v>
      </c>
      <c r="S1469">
        <v>84</v>
      </c>
      <c r="T1469">
        <v>123228</v>
      </c>
      <c r="AG1469">
        <v>1466</v>
      </c>
      <c r="AH1469">
        <v>0</v>
      </c>
      <c r="AI1469">
        <f t="shared" si="68"/>
        <v>734</v>
      </c>
      <c r="AJ1469">
        <f t="shared" si="69"/>
        <v>147</v>
      </c>
      <c r="AL1469">
        <f t="shared" si="67"/>
        <v>1467</v>
      </c>
      <c r="AM1469" t="e">
        <f>ROUND(SUMIF(AH:AH,$AL1469,$AG:$AG)/'Stats summary'!$B$4/100000/COUNTIF(AH:AH,$AL1469)*100,0)</f>
        <v>#DIV/0!</v>
      </c>
      <c r="AN1469" t="e">
        <f>ROUND(SUMIF(AI:AI,$AL1469,$AG:$AG)/'Stats summary'!$B$4/100000/COUNTIF(AI:AI,$AL1469)*100,0)</f>
        <v>#DIV/0!</v>
      </c>
      <c r="AO1469" t="e">
        <f>ROUND(SUMIF(AJ:AJ,$AL1469,$AG:$AG)/'Stats summary'!$B$4/100000/COUNTIF(AJ:AJ,$AL1469)*100,0)</f>
        <v>#DIV/0!</v>
      </c>
    </row>
    <row r="1470" spans="13:41">
      <c r="M1470">
        <v>2</v>
      </c>
      <c r="N1470">
        <v>396</v>
      </c>
      <c r="O1470">
        <v>4253</v>
      </c>
      <c r="P1470">
        <v>1684188</v>
      </c>
      <c r="R1470">
        <v>1468</v>
      </c>
      <c r="S1470">
        <v>278</v>
      </c>
      <c r="T1470">
        <v>408104</v>
      </c>
      <c r="AG1470">
        <v>1467</v>
      </c>
      <c r="AH1470">
        <v>0</v>
      </c>
      <c r="AI1470">
        <f t="shared" si="68"/>
        <v>734</v>
      </c>
      <c r="AJ1470">
        <f t="shared" si="69"/>
        <v>147</v>
      </c>
      <c r="AL1470">
        <f t="shared" si="67"/>
        <v>1468</v>
      </c>
      <c r="AM1470" t="e">
        <f>ROUND(SUMIF(AH:AH,$AL1470,$AG:$AG)/'Stats summary'!$B$4/100000/COUNTIF(AH:AH,$AL1470)*100,0)</f>
        <v>#DIV/0!</v>
      </c>
      <c r="AN1470" t="e">
        <f>ROUND(SUMIF(AI:AI,$AL1470,$AG:$AG)/'Stats summary'!$B$4/100000/COUNTIF(AI:AI,$AL1470)*100,0)</f>
        <v>#DIV/0!</v>
      </c>
      <c r="AO1470" t="e">
        <f>ROUND(SUMIF(AJ:AJ,$AL1470,$AG:$AG)/'Stats summary'!$B$4/100000/COUNTIF(AJ:AJ,$AL1470)*100,0)</f>
        <v>#DIV/0!</v>
      </c>
    </row>
    <row r="1471" spans="13:41">
      <c r="M1471">
        <v>3</v>
      </c>
      <c r="N1471">
        <v>396</v>
      </c>
      <c r="O1471">
        <v>4990</v>
      </c>
      <c r="P1471">
        <v>1976040</v>
      </c>
      <c r="R1471">
        <v>1469</v>
      </c>
      <c r="S1471">
        <v>129</v>
      </c>
      <c r="T1471">
        <v>189501</v>
      </c>
      <c r="AG1471">
        <v>1468</v>
      </c>
      <c r="AH1471">
        <v>0</v>
      </c>
      <c r="AI1471">
        <f t="shared" si="68"/>
        <v>735</v>
      </c>
      <c r="AJ1471">
        <f t="shared" si="69"/>
        <v>147</v>
      </c>
      <c r="AL1471">
        <f t="shared" si="67"/>
        <v>1469</v>
      </c>
      <c r="AM1471" t="e">
        <f>ROUND(SUMIF(AH:AH,$AL1471,$AG:$AG)/'Stats summary'!$B$4/100000/COUNTIF(AH:AH,$AL1471)*100,0)</f>
        <v>#DIV/0!</v>
      </c>
      <c r="AN1471" t="e">
        <f>ROUND(SUMIF(AI:AI,$AL1471,$AG:$AG)/'Stats summary'!$B$4/100000/COUNTIF(AI:AI,$AL1471)*100,0)</f>
        <v>#DIV/0!</v>
      </c>
      <c r="AO1471" t="e">
        <f>ROUND(SUMIF(AJ:AJ,$AL1471,$AG:$AG)/'Stats summary'!$B$4/100000/COUNTIF(AJ:AJ,$AL1471)*100,0)</f>
        <v>#DIV/0!</v>
      </c>
    </row>
    <row r="1472" spans="13:41">
      <c r="M1472">
        <v>0</v>
      </c>
      <c r="N1472">
        <v>397</v>
      </c>
      <c r="O1472">
        <v>8</v>
      </c>
      <c r="P1472">
        <v>3176</v>
      </c>
      <c r="R1472">
        <v>1470</v>
      </c>
      <c r="S1472">
        <v>130</v>
      </c>
      <c r="T1472">
        <v>191100</v>
      </c>
      <c r="AG1472">
        <v>1469</v>
      </c>
      <c r="AH1472">
        <v>0</v>
      </c>
      <c r="AI1472">
        <f t="shared" si="68"/>
        <v>735</v>
      </c>
      <c r="AJ1472">
        <f t="shared" si="69"/>
        <v>147</v>
      </c>
      <c r="AL1472">
        <f t="shared" si="67"/>
        <v>1470</v>
      </c>
      <c r="AM1472" t="e">
        <f>ROUND(SUMIF(AH:AH,$AL1472,$AG:$AG)/'Stats summary'!$B$4/100000/COUNTIF(AH:AH,$AL1472)*100,0)</f>
        <v>#DIV/0!</v>
      </c>
      <c r="AN1472" t="e">
        <f>ROUND(SUMIF(AI:AI,$AL1472,$AG:$AG)/'Stats summary'!$B$4/100000/COUNTIF(AI:AI,$AL1472)*100,0)</f>
        <v>#DIV/0!</v>
      </c>
      <c r="AO1472" t="e">
        <f>ROUND(SUMIF(AJ:AJ,$AL1472,$AG:$AG)/'Stats summary'!$B$4/100000/COUNTIF(AJ:AJ,$AL1472)*100,0)</f>
        <v>#DIV/0!</v>
      </c>
    </row>
    <row r="1473" spans="13:41">
      <c r="M1473">
        <v>1</v>
      </c>
      <c r="N1473">
        <v>397</v>
      </c>
      <c r="O1473">
        <v>1</v>
      </c>
      <c r="P1473">
        <v>397</v>
      </c>
      <c r="R1473">
        <v>1471</v>
      </c>
      <c r="S1473">
        <v>88</v>
      </c>
      <c r="T1473">
        <v>129448</v>
      </c>
      <c r="AG1473">
        <v>1470</v>
      </c>
      <c r="AH1473">
        <v>0</v>
      </c>
      <c r="AI1473">
        <f t="shared" si="68"/>
        <v>736</v>
      </c>
      <c r="AJ1473">
        <f t="shared" si="69"/>
        <v>148</v>
      </c>
      <c r="AL1473">
        <f t="shared" si="67"/>
        <v>1471</v>
      </c>
      <c r="AM1473" t="e">
        <f>ROUND(SUMIF(AH:AH,$AL1473,$AG:$AG)/'Stats summary'!$B$4/100000/COUNTIF(AH:AH,$AL1473)*100,0)</f>
        <v>#DIV/0!</v>
      </c>
      <c r="AN1473" t="e">
        <f>ROUND(SUMIF(AI:AI,$AL1473,$AG:$AG)/'Stats summary'!$B$4/100000/COUNTIF(AI:AI,$AL1473)*100,0)</f>
        <v>#DIV/0!</v>
      </c>
      <c r="AO1473" t="e">
        <f>ROUND(SUMIF(AJ:AJ,$AL1473,$AG:$AG)/'Stats summary'!$B$4/100000/COUNTIF(AJ:AJ,$AL1473)*100,0)</f>
        <v>#DIV/0!</v>
      </c>
    </row>
    <row r="1474" spans="13:41">
      <c r="M1474">
        <v>2</v>
      </c>
      <c r="N1474">
        <v>397</v>
      </c>
      <c r="O1474">
        <v>22</v>
      </c>
      <c r="P1474">
        <v>8734</v>
      </c>
      <c r="R1474">
        <v>1472</v>
      </c>
      <c r="S1474">
        <v>535</v>
      </c>
      <c r="T1474">
        <v>787520</v>
      </c>
      <c r="AG1474">
        <v>1471</v>
      </c>
      <c r="AH1474">
        <v>0</v>
      </c>
      <c r="AI1474">
        <f t="shared" si="68"/>
        <v>736</v>
      </c>
      <c r="AJ1474">
        <f t="shared" si="69"/>
        <v>148</v>
      </c>
      <c r="AL1474">
        <f t="shared" si="67"/>
        <v>1472</v>
      </c>
      <c r="AM1474" t="e">
        <f>ROUND(SUMIF(AH:AH,$AL1474,$AG:$AG)/'Stats summary'!$B$4/100000/COUNTIF(AH:AH,$AL1474)*100,0)</f>
        <v>#DIV/0!</v>
      </c>
      <c r="AN1474" t="e">
        <f>ROUND(SUMIF(AI:AI,$AL1474,$AG:$AG)/'Stats summary'!$B$4/100000/COUNTIF(AI:AI,$AL1474)*100,0)</f>
        <v>#DIV/0!</v>
      </c>
      <c r="AO1474" t="e">
        <f>ROUND(SUMIF(AJ:AJ,$AL1474,$AG:$AG)/'Stats summary'!$B$4/100000/COUNTIF(AJ:AJ,$AL1474)*100,0)</f>
        <v>#DIV/0!</v>
      </c>
    </row>
    <row r="1475" spans="13:41">
      <c r="M1475">
        <v>0</v>
      </c>
      <c r="N1475">
        <v>398</v>
      </c>
      <c r="O1475">
        <v>30</v>
      </c>
      <c r="P1475">
        <v>11940</v>
      </c>
      <c r="R1475">
        <v>1473</v>
      </c>
      <c r="S1475">
        <v>89</v>
      </c>
      <c r="T1475">
        <v>131097</v>
      </c>
      <c r="AG1475">
        <v>1472</v>
      </c>
      <c r="AH1475">
        <v>0</v>
      </c>
      <c r="AI1475">
        <f t="shared" si="68"/>
        <v>737</v>
      </c>
      <c r="AJ1475">
        <f t="shared" si="69"/>
        <v>148</v>
      </c>
      <c r="AL1475">
        <f t="shared" si="67"/>
        <v>1473</v>
      </c>
      <c r="AM1475" t="e">
        <f>ROUND(SUMIF(AH:AH,$AL1475,$AG:$AG)/'Stats summary'!$B$4/100000/COUNTIF(AH:AH,$AL1475)*100,0)</f>
        <v>#DIV/0!</v>
      </c>
      <c r="AN1475" t="e">
        <f>ROUND(SUMIF(AI:AI,$AL1475,$AG:$AG)/'Stats summary'!$B$4/100000/COUNTIF(AI:AI,$AL1475)*100,0)</f>
        <v>#DIV/0!</v>
      </c>
      <c r="AO1475" t="e">
        <f>ROUND(SUMIF(AJ:AJ,$AL1475,$AG:$AG)/'Stats summary'!$B$4/100000/COUNTIF(AJ:AJ,$AL1475)*100,0)</f>
        <v>#DIV/0!</v>
      </c>
    </row>
    <row r="1476" spans="13:41">
      <c r="M1476">
        <v>1</v>
      </c>
      <c r="N1476">
        <v>398</v>
      </c>
      <c r="O1476">
        <v>1</v>
      </c>
      <c r="P1476">
        <v>398</v>
      </c>
      <c r="R1476">
        <v>1474</v>
      </c>
      <c r="S1476">
        <v>147</v>
      </c>
      <c r="T1476">
        <v>216678</v>
      </c>
      <c r="AG1476">
        <v>1473</v>
      </c>
      <c r="AH1476">
        <v>0</v>
      </c>
      <c r="AI1476">
        <f t="shared" si="68"/>
        <v>737</v>
      </c>
      <c r="AJ1476">
        <f t="shared" si="69"/>
        <v>148</v>
      </c>
      <c r="AL1476">
        <f t="shared" ref="AL1476:AL1539" si="70">AL1475+1</f>
        <v>1474</v>
      </c>
      <c r="AM1476" t="e">
        <f>ROUND(SUMIF(AH:AH,$AL1476,$AG:$AG)/'Stats summary'!$B$4/100000/COUNTIF(AH:AH,$AL1476)*100,0)</f>
        <v>#DIV/0!</v>
      </c>
      <c r="AN1476" t="e">
        <f>ROUND(SUMIF(AI:AI,$AL1476,$AG:$AG)/'Stats summary'!$B$4/100000/COUNTIF(AI:AI,$AL1476)*100,0)</f>
        <v>#DIV/0!</v>
      </c>
      <c r="AO1476" t="e">
        <f>ROUND(SUMIF(AJ:AJ,$AL1476,$AG:$AG)/'Stats summary'!$B$4/100000/COUNTIF(AJ:AJ,$AL1476)*100,0)</f>
        <v>#DIV/0!</v>
      </c>
    </row>
    <row r="1477" spans="13:41">
      <c r="M1477">
        <v>2</v>
      </c>
      <c r="N1477">
        <v>398</v>
      </c>
      <c r="O1477">
        <v>67</v>
      </c>
      <c r="P1477">
        <v>26666</v>
      </c>
      <c r="R1477">
        <v>1475</v>
      </c>
      <c r="S1477">
        <v>99</v>
      </c>
      <c r="T1477">
        <v>146025</v>
      </c>
      <c r="AG1477">
        <v>1474</v>
      </c>
      <c r="AH1477">
        <v>0</v>
      </c>
      <c r="AI1477">
        <f t="shared" si="68"/>
        <v>738</v>
      </c>
      <c r="AJ1477">
        <f t="shared" si="69"/>
        <v>148</v>
      </c>
      <c r="AL1477">
        <f t="shared" si="70"/>
        <v>1475</v>
      </c>
      <c r="AM1477" t="e">
        <f>ROUND(SUMIF(AH:AH,$AL1477,$AG:$AG)/'Stats summary'!$B$4/100000/COUNTIF(AH:AH,$AL1477)*100,0)</f>
        <v>#DIV/0!</v>
      </c>
      <c r="AN1477" t="e">
        <f>ROUND(SUMIF(AI:AI,$AL1477,$AG:$AG)/'Stats summary'!$B$4/100000/COUNTIF(AI:AI,$AL1477)*100,0)</f>
        <v>#DIV/0!</v>
      </c>
      <c r="AO1477" t="e">
        <f>ROUND(SUMIF(AJ:AJ,$AL1477,$AG:$AG)/'Stats summary'!$B$4/100000/COUNTIF(AJ:AJ,$AL1477)*100,0)</f>
        <v>#DIV/0!</v>
      </c>
    </row>
    <row r="1478" spans="13:41">
      <c r="M1478">
        <v>3</v>
      </c>
      <c r="N1478">
        <v>398</v>
      </c>
      <c r="O1478">
        <v>10</v>
      </c>
      <c r="P1478">
        <v>3980</v>
      </c>
      <c r="R1478">
        <v>1476</v>
      </c>
      <c r="S1478">
        <v>290</v>
      </c>
      <c r="T1478">
        <v>428040</v>
      </c>
      <c r="AG1478">
        <v>1475</v>
      </c>
      <c r="AH1478">
        <v>0</v>
      </c>
      <c r="AI1478">
        <f t="shared" ref="AI1478:AI1541" si="71">AI1476+1</f>
        <v>738</v>
      </c>
      <c r="AJ1478">
        <f t="shared" si="69"/>
        <v>148</v>
      </c>
      <c r="AL1478">
        <f t="shared" si="70"/>
        <v>1476</v>
      </c>
      <c r="AM1478" t="e">
        <f>ROUND(SUMIF(AH:AH,$AL1478,$AG:$AG)/'Stats summary'!$B$4/100000/COUNTIF(AH:AH,$AL1478)*100,0)</f>
        <v>#DIV/0!</v>
      </c>
      <c r="AN1478" t="e">
        <f>ROUND(SUMIF(AI:AI,$AL1478,$AG:$AG)/'Stats summary'!$B$4/100000/COUNTIF(AI:AI,$AL1478)*100,0)</f>
        <v>#DIV/0!</v>
      </c>
      <c r="AO1478" t="e">
        <f>ROUND(SUMIF(AJ:AJ,$AL1478,$AG:$AG)/'Stats summary'!$B$4/100000/COUNTIF(AJ:AJ,$AL1478)*100,0)</f>
        <v>#DIV/0!</v>
      </c>
    </row>
    <row r="1479" spans="13:41">
      <c r="M1479">
        <v>0</v>
      </c>
      <c r="N1479">
        <v>399</v>
      </c>
      <c r="O1479">
        <v>588</v>
      </c>
      <c r="P1479">
        <v>234612</v>
      </c>
      <c r="R1479">
        <v>1477</v>
      </c>
      <c r="S1479">
        <v>105</v>
      </c>
      <c r="T1479">
        <v>155085</v>
      </c>
      <c r="AG1479">
        <v>1476</v>
      </c>
      <c r="AH1479">
        <v>0</v>
      </c>
      <c r="AI1479">
        <f t="shared" si="71"/>
        <v>739</v>
      </c>
      <c r="AJ1479">
        <f t="shared" si="69"/>
        <v>148</v>
      </c>
      <c r="AL1479">
        <f t="shared" si="70"/>
        <v>1477</v>
      </c>
      <c r="AM1479" t="e">
        <f>ROUND(SUMIF(AH:AH,$AL1479,$AG:$AG)/'Stats summary'!$B$4/100000/COUNTIF(AH:AH,$AL1479)*100,0)</f>
        <v>#DIV/0!</v>
      </c>
      <c r="AN1479" t="e">
        <f>ROUND(SUMIF(AI:AI,$AL1479,$AG:$AG)/'Stats summary'!$B$4/100000/COUNTIF(AI:AI,$AL1479)*100,0)</f>
        <v>#DIV/0!</v>
      </c>
      <c r="AO1479" t="e">
        <f>ROUND(SUMIF(AJ:AJ,$AL1479,$AG:$AG)/'Stats summary'!$B$4/100000/COUNTIF(AJ:AJ,$AL1479)*100,0)</f>
        <v>#DIV/0!</v>
      </c>
    </row>
    <row r="1480" spans="13:41">
      <c r="M1480">
        <v>1</v>
      </c>
      <c r="N1480">
        <v>399</v>
      </c>
      <c r="O1480">
        <v>14</v>
      </c>
      <c r="P1480">
        <v>5586</v>
      </c>
      <c r="R1480">
        <v>1478</v>
      </c>
      <c r="S1480">
        <v>138</v>
      </c>
      <c r="T1480">
        <v>203964</v>
      </c>
      <c r="AG1480">
        <v>1477</v>
      </c>
      <c r="AH1480">
        <v>0</v>
      </c>
      <c r="AI1480">
        <f t="shared" si="71"/>
        <v>739</v>
      </c>
      <c r="AJ1480">
        <f t="shared" si="69"/>
        <v>148</v>
      </c>
      <c r="AL1480">
        <f t="shared" si="70"/>
        <v>1478</v>
      </c>
      <c r="AM1480" t="e">
        <f>ROUND(SUMIF(AH:AH,$AL1480,$AG:$AG)/'Stats summary'!$B$4/100000/COUNTIF(AH:AH,$AL1480)*100,0)</f>
        <v>#DIV/0!</v>
      </c>
      <c r="AN1480" t="e">
        <f>ROUND(SUMIF(AI:AI,$AL1480,$AG:$AG)/'Stats summary'!$B$4/100000/COUNTIF(AI:AI,$AL1480)*100,0)</f>
        <v>#DIV/0!</v>
      </c>
      <c r="AO1480" t="e">
        <f>ROUND(SUMIF(AJ:AJ,$AL1480,$AG:$AG)/'Stats summary'!$B$4/100000/COUNTIF(AJ:AJ,$AL1480)*100,0)</f>
        <v>#DIV/0!</v>
      </c>
    </row>
    <row r="1481" spans="13:41">
      <c r="M1481">
        <v>2</v>
      </c>
      <c r="N1481">
        <v>399</v>
      </c>
      <c r="O1481">
        <v>99</v>
      </c>
      <c r="P1481">
        <v>39501</v>
      </c>
      <c r="R1481">
        <v>1479</v>
      </c>
      <c r="S1481">
        <v>107</v>
      </c>
      <c r="T1481">
        <v>158253</v>
      </c>
      <c r="AG1481">
        <v>1478</v>
      </c>
      <c r="AH1481">
        <v>0</v>
      </c>
      <c r="AI1481">
        <f t="shared" si="71"/>
        <v>740</v>
      </c>
      <c r="AJ1481">
        <f t="shared" si="69"/>
        <v>148</v>
      </c>
      <c r="AL1481">
        <f t="shared" si="70"/>
        <v>1479</v>
      </c>
      <c r="AM1481" t="e">
        <f>ROUND(SUMIF(AH:AH,$AL1481,$AG:$AG)/'Stats summary'!$B$4/100000/COUNTIF(AH:AH,$AL1481)*100,0)</f>
        <v>#DIV/0!</v>
      </c>
      <c r="AN1481" t="e">
        <f>ROUND(SUMIF(AI:AI,$AL1481,$AG:$AG)/'Stats summary'!$B$4/100000/COUNTIF(AI:AI,$AL1481)*100,0)</f>
        <v>#DIV/0!</v>
      </c>
      <c r="AO1481" t="e">
        <f>ROUND(SUMIF(AJ:AJ,$AL1481,$AG:$AG)/'Stats summary'!$B$4/100000/COUNTIF(AJ:AJ,$AL1481)*100,0)</f>
        <v>#DIV/0!</v>
      </c>
    </row>
    <row r="1482" spans="13:41">
      <c r="M1482">
        <v>0</v>
      </c>
      <c r="N1482">
        <v>400</v>
      </c>
      <c r="O1482">
        <v>584</v>
      </c>
      <c r="P1482">
        <v>233600</v>
      </c>
      <c r="R1482">
        <v>1480</v>
      </c>
      <c r="S1482">
        <v>277</v>
      </c>
      <c r="T1482">
        <v>409960</v>
      </c>
      <c r="AG1482">
        <v>1479</v>
      </c>
      <c r="AH1482">
        <v>0</v>
      </c>
      <c r="AI1482">
        <f t="shared" si="71"/>
        <v>740</v>
      </c>
      <c r="AJ1482">
        <f t="shared" si="69"/>
        <v>148</v>
      </c>
      <c r="AL1482">
        <f t="shared" si="70"/>
        <v>1480</v>
      </c>
      <c r="AM1482" t="e">
        <f>ROUND(SUMIF(AH:AH,$AL1482,$AG:$AG)/'Stats summary'!$B$4/100000/COUNTIF(AH:AH,$AL1482)*100,0)</f>
        <v>#DIV/0!</v>
      </c>
      <c r="AN1482" t="e">
        <f>ROUND(SUMIF(AI:AI,$AL1482,$AG:$AG)/'Stats summary'!$B$4/100000/COUNTIF(AI:AI,$AL1482)*100,0)</f>
        <v>#DIV/0!</v>
      </c>
      <c r="AO1482" t="e">
        <f>ROUND(SUMIF(AJ:AJ,$AL1482,$AG:$AG)/'Stats summary'!$B$4/100000/COUNTIF(AJ:AJ,$AL1482)*100,0)</f>
        <v>#DIV/0!</v>
      </c>
    </row>
    <row r="1483" spans="13:41">
      <c r="M1483">
        <v>1</v>
      </c>
      <c r="N1483">
        <v>400</v>
      </c>
      <c r="O1483">
        <v>3721</v>
      </c>
      <c r="P1483">
        <v>1488400</v>
      </c>
      <c r="R1483">
        <v>1481</v>
      </c>
      <c r="S1483">
        <v>117</v>
      </c>
      <c r="T1483">
        <v>173277</v>
      </c>
      <c r="AG1483">
        <v>1480</v>
      </c>
      <c r="AH1483">
        <v>0</v>
      </c>
      <c r="AI1483">
        <f t="shared" si="71"/>
        <v>741</v>
      </c>
      <c r="AJ1483">
        <f t="shared" si="69"/>
        <v>149</v>
      </c>
      <c r="AL1483">
        <f t="shared" si="70"/>
        <v>1481</v>
      </c>
      <c r="AM1483" t="e">
        <f>ROUND(SUMIF(AH:AH,$AL1483,$AG:$AG)/'Stats summary'!$B$4/100000/COUNTIF(AH:AH,$AL1483)*100,0)</f>
        <v>#DIV/0!</v>
      </c>
      <c r="AN1483" t="e">
        <f>ROUND(SUMIF(AI:AI,$AL1483,$AG:$AG)/'Stats summary'!$B$4/100000/COUNTIF(AI:AI,$AL1483)*100,0)</f>
        <v>#DIV/0!</v>
      </c>
      <c r="AO1483" t="e">
        <f>ROUND(SUMIF(AJ:AJ,$AL1483,$AG:$AG)/'Stats summary'!$B$4/100000/COUNTIF(AJ:AJ,$AL1483)*100,0)</f>
        <v>#DIV/0!</v>
      </c>
    </row>
    <row r="1484" spans="13:41">
      <c r="M1484">
        <v>2</v>
      </c>
      <c r="N1484">
        <v>400</v>
      </c>
      <c r="O1484">
        <v>234</v>
      </c>
      <c r="P1484">
        <v>93600</v>
      </c>
      <c r="R1484">
        <v>1482</v>
      </c>
      <c r="S1484">
        <v>184</v>
      </c>
      <c r="T1484">
        <v>272688</v>
      </c>
      <c r="AG1484">
        <v>1481</v>
      </c>
      <c r="AH1484">
        <v>0</v>
      </c>
      <c r="AI1484">
        <f t="shared" si="71"/>
        <v>741</v>
      </c>
      <c r="AJ1484">
        <f t="shared" si="69"/>
        <v>149</v>
      </c>
      <c r="AL1484">
        <f t="shared" si="70"/>
        <v>1482</v>
      </c>
      <c r="AM1484" t="e">
        <f>ROUND(SUMIF(AH:AH,$AL1484,$AG:$AG)/'Stats summary'!$B$4/100000/COUNTIF(AH:AH,$AL1484)*100,0)</f>
        <v>#DIV/0!</v>
      </c>
      <c r="AN1484" t="e">
        <f>ROUND(SUMIF(AI:AI,$AL1484,$AG:$AG)/'Stats summary'!$B$4/100000/COUNTIF(AI:AI,$AL1484)*100,0)</f>
        <v>#DIV/0!</v>
      </c>
      <c r="AO1484" t="e">
        <f>ROUND(SUMIF(AJ:AJ,$AL1484,$AG:$AG)/'Stats summary'!$B$4/100000/COUNTIF(AJ:AJ,$AL1484)*100,0)</f>
        <v>#DIV/0!</v>
      </c>
    </row>
    <row r="1485" spans="13:41">
      <c r="M1485">
        <v>3</v>
      </c>
      <c r="N1485">
        <v>400</v>
      </c>
      <c r="O1485">
        <v>4296</v>
      </c>
      <c r="P1485">
        <v>1718400</v>
      </c>
      <c r="R1485">
        <v>1483</v>
      </c>
      <c r="S1485">
        <v>76</v>
      </c>
      <c r="T1485">
        <v>112708</v>
      </c>
      <c r="AG1485">
        <v>1482</v>
      </c>
      <c r="AH1485">
        <v>0</v>
      </c>
      <c r="AI1485">
        <f t="shared" si="71"/>
        <v>742</v>
      </c>
      <c r="AJ1485">
        <f t="shared" si="69"/>
        <v>149</v>
      </c>
      <c r="AL1485">
        <f t="shared" si="70"/>
        <v>1483</v>
      </c>
      <c r="AM1485" t="e">
        <f>ROUND(SUMIF(AH:AH,$AL1485,$AG:$AG)/'Stats summary'!$B$4/100000/COUNTIF(AH:AH,$AL1485)*100,0)</f>
        <v>#DIV/0!</v>
      </c>
      <c r="AN1485" t="e">
        <f>ROUND(SUMIF(AI:AI,$AL1485,$AG:$AG)/'Stats summary'!$B$4/100000/COUNTIF(AI:AI,$AL1485)*100,0)</f>
        <v>#DIV/0!</v>
      </c>
      <c r="AO1485" t="e">
        <f>ROUND(SUMIF(AJ:AJ,$AL1485,$AG:$AG)/'Stats summary'!$B$4/100000/COUNTIF(AJ:AJ,$AL1485)*100,0)</f>
        <v>#DIV/0!</v>
      </c>
    </row>
    <row r="1486" spans="13:41">
      <c r="M1486">
        <v>0</v>
      </c>
      <c r="N1486">
        <v>401</v>
      </c>
      <c r="O1486">
        <v>253</v>
      </c>
      <c r="P1486">
        <v>101453</v>
      </c>
      <c r="R1486">
        <v>1484</v>
      </c>
      <c r="S1486">
        <v>228</v>
      </c>
      <c r="T1486">
        <v>338352</v>
      </c>
      <c r="AG1486">
        <v>1483</v>
      </c>
      <c r="AH1486">
        <v>0</v>
      </c>
      <c r="AI1486">
        <f t="shared" si="71"/>
        <v>742</v>
      </c>
      <c r="AJ1486">
        <f t="shared" ref="AJ1486:AJ1549" si="72">AJ1476+1</f>
        <v>149</v>
      </c>
      <c r="AL1486">
        <f t="shared" si="70"/>
        <v>1484</v>
      </c>
      <c r="AM1486" t="e">
        <f>ROUND(SUMIF(AH:AH,$AL1486,$AG:$AG)/'Stats summary'!$B$4/100000/COUNTIF(AH:AH,$AL1486)*100,0)</f>
        <v>#DIV/0!</v>
      </c>
      <c r="AN1486" t="e">
        <f>ROUND(SUMIF(AI:AI,$AL1486,$AG:$AG)/'Stats summary'!$B$4/100000/COUNTIF(AI:AI,$AL1486)*100,0)</f>
        <v>#DIV/0!</v>
      </c>
      <c r="AO1486" t="e">
        <f>ROUND(SUMIF(AJ:AJ,$AL1486,$AG:$AG)/'Stats summary'!$B$4/100000/COUNTIF(AJ:AJ,$AL1486)*100,0)</f>
        <v>#DIV/0!</v>
      </c>
    </row>
    <row r="1487" spans="13:41">
      <c r="M1487">
        <v>1</v>
      </c>
      <c r="N1487">
        <v>401</v>
      </c>
      <c r="O1487">
        <v>10</v>
      </c>
      <c r="P1487">
        <v>4010</v>
      </c>
      <c r="R1487">
        <v>1485</v>
      </c>
      <c r="S1487">
        <v>125</v>
      </c>
      <c r="T1487">
        <v>185625</v>
      </c>
      <c r="AG1487">
        <v>1484</v>
      </c>
      <c r="AH1487">
        <v>0</v>
      </c>
      <c r="AI1487">
        <f t="shared" si="71"/>
        <v>743</v>
      </c>
      <c r="AJ1487">
        <f t="shared" si="72"/>
        <v>149</v>
      </c>
      <c r="AL1487">
        <f t="shared" si="70"/>
        <v>1485</v>
      </c>
      <c r="AM1487" t="e">
        <f>ROUND(SUMIF(AH:AH,$AL1487,$AG:$AG)/'Stats summary'!$B$4/100000/COUNTIF(AH:AH,$AL1487)*100,0)</f>
        <v>#DIV/0!</v>
      </c>
      <c r="AN1487" t="e">
        <f>ROUND(SUMIF(AI:AI,$AL1487,$AG:$AG)/'Stats summary'!$B$4/100000/COUNTIF(AI:AI,$AL1487)*100,0)</f>
        <v>#DIV/0!</v>
      </c>
      <c r="AO1487" t="e">
        <f>ROUND(SUMIF(AJ:AJ,$AL1487,$AG:$AG)/'Stats summary'!$B$4/100000/COUNTIF(AJ:AJ,$AL1487)*100,0)</f>
        <v>#DIV/0!</v>
      </c>
    </row>
    <row r="1488" spans="13:41">
      <c r="M1488">
        <v>2</v>
      </c>
      <c r="N1488">
        <v>401</v>
      </c>
      <c r="O1488">
        <v>41</v>
      </c>
      <c r="P1488">
        <v>16441</v>
      </c>
      <c r="R1488">
        <v>1486</v>
      </c>
      <c r="S1488">
        <v>154</v>
      </c>
      <c r="T1488">
        <v>228844</v>
      </c>
      <c r="AG1488">
        <v>1485</v>
      </c>
      <c r="AH1488">
        <v>0</v>
      </c>
      <c r="AI1488">
        <f t="shared" si="71"/>
        <v>743</v>
      </c>
      <c r="AJ1488">
        <f t="shared" si="72"/>
        <v>149</v>
      </c>
      <c r="AL1488">
        <f t="shared" si="70"/>
        <v>1486</v>
      </c>
      <c r="AM1488" t="e">
        <f>ROUND(SUMIF(AH:AH,$AL1488,$AG:$AG)/'Stats summary'!$B$4/100000/COUNTIF(AH:AH,$AL1488)*100,0)</f>
        <v>#DIV/0!</v>
      </c>
      <c r="AN1488" t="e">
        <f>ROUND(SUMIF(AI:AI,$AL1488,$AG:$AG)/'Stats summary'!$B$4/100000/COUNTIF(AI:AI,$AL1488)*100,0)</f>
        <v>#DIV/0!</v>
      </c>
      <c r="AO1488" t="e">
        <f>ROUND(SUMIF(AJ:AJ,$AL1488,$AG:$AG)/'Stats summary'!$B$4/100000/COUNTIF(AJ:AJ,$AL1488)*100,0)</f>
        <v>#DIV/0!</v>
      </c>
    </row>
    <row r="1489" spans="13:41">
      <c r="M1489">
        <v>0</v>
      </c>
      <c r="N1489">
        <v>402</v>
      </c>
      <c r="O1489">
        <v>316</v>
      </c>
      <c r="P1489">
        <v>127032</v>
      </c>
      <c r="R1489">
        <v>1487</v>
      </c>
      <c r="S1489">
        <v>75</v>
      </c>
      <c r="T1489">
        <v>111525</v>
      </c>
      <c r="AG1489">
        <v>1486</v>
      </c>
      <c r="AH1489">
        <v>0</v>
      </c>
      <c r="AI1489">
        <f t="shared" si="71"/>
        <v>744</v>
      </c>
      <c r="AJ1489">
        <f t="shared" si="72"/>
        <v>149</v>
      </c>
      <c r="AL1489">
        <f t="shared" si="70"/>
        <v>1487</v>
      </c>
      <c r="AM1489" t="e">
        <f>ROUND(SUMIF(AH:AH,$AL1489,$AG:$AG)/'Stats summary'!$B$4/100000/COUNTIF(AH:AH,$AL1489)*100,0)</f>
        <v>#DIV/0!</v>
      </c>
      <c r="AN1489" t="e">
        <f>ROUND(SUMIF(AI:AI,$AL1489,$AG:$AG)/'Stats summary'!$B$4/100000/COUNTIF(AI:AI,$AL1489)*100,0)</f>
        <v>#DIV/0!</v>
      </c>
      <c r="AO1489" t="e">
        <f>ROUND(SUMIF(AJ:AJ,$AL1489,$AG:$AG)/'Stats summary'!$B$4/100000/COUNTIF(AJ:AJ,$AL1489)*100,0)</f>
        <v>#DIV/0!</v>
      </c>
    </row>
    <row r="1490" spans="13:41">
      <c r="M1490">
        <v>1</v>
      </c>
      <c r="N1490">
        <v>402</v>
      </c>
      <c r="O1490">
        <v>15</v>
      </c>
      <c r="P1490">
        <v>6030</v>
      </c>
      <c r="R1490">
        <v>1488</v>
      </c>
      <c r="S1490">
        <v>374</v>
      </c>
      <c r="T1490">
        <v>556512</v>
      </c>
      <c r="AG1490">
        <v>1487</v>
      </c>
      <c r="AH1490">
        <v>0</v>
      </c>
      <c r="AI1490">
        <f t="shared" si="71"/>
        <v>744</v>
      </c>
      <c r="AJ1490">
        <f t="shared" si="72"/>
        <v>149</v>
      </c>
      <c r="AL1490">
        <f t="shared" si="70"/>
        <v>1488</v>
      </c>
      <c r="AM1490" t="e">
        <f>ROUND(SUMIF(AH:AH,$AL1490,$AG:$AG)/'Stats summary'!$B$4/100000/COUNTIF(AH:AH,$AL1490)*100,0)</f>
        <v>#DIV/0!</v>
      </c>
      <c r="AN1490" t="e">
        <f>ROUND(SUMIF(AI:AI,$AL1490,$AG:$AG)/'Stats summary'!$B$4/100000/COUNTIF(AI:AI,$AL1490)*100,0)</f>
        <v>#DIV/0!</v>
      </c>
      <c r="AO1490" t="e">
        <f>ROUND(SUMIF(AJ:AJ,$AL1490,$AG:$AG)/'Stats summary'!$B$4/100000/COUNTIF(AJ:AJ,$AL1490)*100,0)</f>
        <v>#DIV/0!</v>
      </c>
    </row>
    <row r="1491" spans="13:41">
      <c r="M1491">
        <v>2</v>
      </c>
      <c r="N1491">
        <v>402</v>
      </c>
      <c r="O1491">
        <v>143</v>
      </c>
      <c r="P1491">
        <v>57486</v>
      </c>
      <c r="R1491">
        <v>1489</v>
      </c>
      <c r="S1491">
        <v>109</v>
      </c>
      <c r="T1491">
        <v>162301</v>
      </c>
      <c r="AG1491">
        <v>1488</v>
      </c>
      <c r="AH1491">
        <v>0</v>
      </c>
      <c r="AI1491">
        <f t="shared" si="71"/>
        <v>745</v>
      </c>
      <c r="AJ1491">
        <f t="shared" si="72"/>
        <v>149</v>
      </c>
      <c r="AL1491">
        <f t="shared" si="70"/>
        <v>1489</v>
      </c>
      <c r="AM1491" t="e">
        <f>ROUND(SUMIF(AH:AH,$AL1491,$AG:$AG)/'Stats summary'!$B$4/100000/COUNTIF(AH:AH,$AL1491)*100,0)</f>
        <v>#DIV/0!</v>
      </c>
      <c r="AN1491" t="e">
        <f>ROUND(SUMIF(AI:AI,$AL1491,$AG:$AG)/'Stats summary'!$B$4/100000/COUNTIF(AI:AI,$AL1491)*100,0)</f>
        <v>#DIV/0!</v>
      </c>
      <c r="AO1491" t="e">
        <f>ROUND(SUMIF(AJ:AJ,$AL1491,$AG:$AG)/'Stats summary'!$B$4/100000/COUNTIF(AJ:AJ,$AL1491)*100,0)</f>
        <v>#DIV/0!</v>
      </c>
    </row>
    <row r="1492" spans="13:41">
      <c r="M1492">
        <v>3</v>
      </c>
      <c r="N1492">
        <v>402</v>
      </c>
      <c r="O1492">
        <v>11</v>
      </c>
      <c r="P1492">
        <v>4422</v>
      </c>
      <c r="R1492">
        <v>1490</v>
      </c>
      <c r="S1492">
        <v>138</v>
      </c>
      <c r="T1492">
        <v>205620</v>
      </c>
      <c r="AG1492">
        <v>1489</v>
      </c>
      <c r="AH1492">
        <v>0</v>
      </c>
      <c r="AI1492">
        <f t="shared" si="71"/>
        <v>745</v>
      </c>
      <c r="AJ1492">
        <f t="shared" si="72"/>
        <v>149</v>
      </c>
      <c r="AL1492">
        <f t="shared" si="70"/>
        <v>1490</v>
      </c>
      <c r="AM1492" t="e">
        <f>ROUND(SUMIF(AH:AH,$AL1492,$AG:$AG)/'Stats summary'!$B$4/100000/COUNTIF(AH:AH,$AL1492)*100,0)</f>
        <v>#DIV/0!</v>
      </c>
      <c r="AN1492" t="e">
        <f>ROUND(SUMIF(AI:AI,$AL1492,$AG:$AG)/'Stats summary'!$B$4/100000/COUNTIF(AI:AI,$AL1492)*100,0)</f>
        <v>#DIV/0!</v>
      </c>
      <c r="AO1492" t="e">
        <f>ROUND(SUMIF(AJ:AJ,$AL1492,$AG:$AG)/'Stats summary'!$B$4/100000/COUNTIF(AJ:AJ,$AL1492)*100,0)</f>
        <v>#DIV/0!</v>
      </c>
    </row>
    <row r="1493" spans="13:41">
      <c r="M1493">
        <v>0</v>
      </c>
      <c r="N1493">
        <v>403</v>
      </c>
      <c r="O1493">
        <v>184</v>
      </c>
      <c r="P1493">
        <v>74152</v>
      </c>
      <c r="R1493">
        <v>1491</v>
      </c>
      <c r="S1493">
        <v>143</v>
      </c>
      <c r="T1493">
        <v>213213</v>
      </c>
      <c r="AG1493">
        <v>1490</v>
      </c>
      <c r="AH1493">
        <v>0</v>
      </c>
      <c r="AI1493">
        <f t="shared" si="71"/>
        <v>746</v>
      </c>
      <c r="AJ1493">
        <f t="shared" si="72"/>
        <v>150</v>
      </c>
      <c r="AL1493">
        <f t="shared" si="70"/>
        <v>1491</v>
      </c>
      <c r="AM1493" t="e">
        <f>ROUND(SUMIF(AH:AH,$AL1493,$AG:$AG)/'Stats summary'!$B$4/100000/COUNTIF(AH:AH,$AL1493)*100,0)</f>
        <v>#DIV/0!</v>
      </c>
      <c r="AN1493" t="e">
        <f>ROUND(SUMIF(AI:AI,$AL1493,$AG:$AG)/'Stats summary'!$B$4/100000/COUNTIF(AI:AI,$AL1493)*100,0)</f>
        <v>#DIV/0!</v>
      </c>
      <c r="AO1493" t="e">
        <f>ROUND(SUMIF(AJ:AJ,$AL1493,$AG:$AG)/'Stats summary'!$B$4/100000/COUNTIF(AJ:AJ,$AL1493)*100,0)</f>
        <v>#DIV/0!</v>
      </c>
    </row>
    <row r="1494" spans="13:41">
      <c r="M1494">
        <v>1</v>
      </c>
      <c r="N1494">
        <v>403</v>
      </c>
      <c r="O1494">
        <v>5</v>
      </c>
      <c r="P1494">
        <v>2015</v>
      </c>
      <c r="R1494">
        <v>1492</v>
      </c>
      <c r="S1494">
        <v>204</v>
      </c>
      <c r="T1494">
        <v>304368</v>
      </c>
      <c r="AG1494">
        <v>1491</v>
      </c>
      <c r="AH1494">
        <v>0</v>
      </c>
      <c r="AI1494">
        <f t="shared" si="71"/>
        <v>746</v>
      </c>
      <c r="AJ1494">
        <f t="shared" si="72"/>
        <v>150</v>
      </c>
      <c r="AL1494">
        <f t="shared" si="70"/>
        <v>1492</v>
      </c>
      <c r="AM1494" t="e">
        <f>ROUND(SUMIF(AH:AH,$AL1494,$AG:$AG)/'Stats summary'!$B$4/100000/COUNTIF(AH:AH,$AL1494)*100,0)</f>
        <v>#DIV/0!</v>
      </c>
      <c r="AN1494" t="e">
        <f>ROUND(SUMIF(AI:AI,$AL1494,$AG:$AG)/'Stats summary'!$B$4/100000/COUNTIF(AI:AI,$AL1494)*100,0)</f>
        <v>#DIV/0!</v>
      </c>
      <c r="AO1494" t="e">
        <f>ROUND(SUMIF(AJ:AJ,$AL1494,$AG:$AG)/'Stats summary'!$B$4/100000/COUNTIF(AJ:AJ,$AL1494)*100,0)</f>
        <v>#DIV/0!</v>
      </c>
    </row>
    <row r="1495" spans="13:41">
      <c r="M1495">
        <v>2</v>
      </c>
      <c r="N1495">
        <v>403</v>
      </c>
      <c r="O1495">
        <v>61</v>
      </c>
      <c r="P1495">
        <v>24583</v>
      </c>
      <c r="R1495">
        <v>1493</v>
      </c>
      <c r="S1495">
        <v>78</v>
      </c>
      <c r="T1495">
        <v>116454</v>
      </c>
      <c r="AG1495">
        <v>1492</v>
      </c>
      <c r="AH1495">
        <v>0</v>
      </c>
      <c r="AI1495">
        <f t="shared" si="71"/>
        <v>747</v>
      </c>
      <c r="AJ1495">
        <f t="shared" si="72"/>
        <v>150</v>
      </c>
      <c r="AL1495">
        <f t="shared" si="70"/>
        <v>1493</v>
      </c>
      <c r="AM1495" t="e">
        <f>ROUND(SUMIF(AH:AH,$AL1495,$AG:$AG)/'Stats summary'!$B$4/100000/COUNTIF(AH:AH,$AL1495)*100,0)</f>
        <v>#DIV/0!</v>
      </c>
      <c r="AN1495" t="e">
        <f>ROUND(SUMIF(AI:AI,$AL1495,$AG:$AG)/'Stats summary'!$B$4/100000/COUNTIF(AI:AI,$AL1495)*100,0)</f>
        <v>#DIV/0!</v>
      </c>
      <c r="AO1495" t="e">
        <f>ROUND(SUMIF(AJ:AJ,$AL1495,$AG:$AG)/'Stats summary'!$B$4/100000/COUNTIF(AJ:AJ,$AL1495)*100,0)</f>
        <v>#DIV/0!</v>
      </c>
    </row>
    <row r="1496" spans="13:41">
      <c r="M1496">
        <v>0</v>
      </c>
      <c r="N1496">
        <v>404</v>
      </c>
      <c r="O1496">
        <v>650</v>
      </c>
      <c r="P1496">
        <v>262600</v>
      </c>
      <c r="R1496">
        <v>1494</v>
      </c>
      <c r="S1496">
        <v>130</v>
      </c>
      <c r="T1496">
        <v>194220</v>
      </c>
      <c r="AG1496">
        <v>1493</v>
      </c>
      <c r="AH1496">
        <v>0</v>
      </c>
      <c r="AI1496">
        <f t="shared" si="71"/>
        <v>747</v>
      </c>
      <c r="AJ1496">
        <f t="shared" si="72"/>
        <v>150</v>
      </c>
      <c r="AL1496">
        <f t="shared" si="70"/>
        <v>1494</v>
      </c>
      <c r="AM1496" t="e">
        <f>ROUND(SUMIF(AH:AH,$AL1496,$AG:$AG)/'Stats summary'!$B$4/100000/COUNTIF(AH:AH,$AL1496)*100,0)</f>
        <v>#DIV/0!</v>
      </c>
      <c r="AN1496" t="e">
        <f>ROUND(SUMIF(AI:AI,$AL1496,$AG:$AG)/'Stats summary'!$B$4/100000/COUNTIF(AI:AI,$AL1496)*100,0)</f>
        <v>#DIV/0!</v>
      </c>
      <c r="AO1496" t="e">
        <f>ROUND(SUMIF(AJ:AJ,$AL1496,$AG:$AG)/'Stats summary'!$B$4/100000/COUNTIF(AJ:AJ,$AL1496)*100,0)</f>
        <v>#DIV/0!</v>
      </c>
    </row>
    <row r="1497" spans="13:41">
      <c r="M1497">
        <v>1</v>
      </c>
      <c r="N1497">
        <v>404</v>
      </c>
      <c r="O1497">
        <v>775</v>
      </c>
      <c r="P1497">
        <v>313100</v>
      </c>
      <c r="R1497">
        <v>1495</v>
      </c>
      <c r="S1497">
        <v>96</v>
      </c>
      <c r="T1497">
        <v>143520</v>
      </c>
      <c r="AG1497">
        <v>1494</v>
      </c>
      <c r="AH1497">
        <v>0</v>
      </c>
      <c r="AI1497">
        <f t="shared" si="71"/>
        <v>748</v>
      </c>
      <c r="AJ1497">
        <f t="shared" si="72"/>
        <v>150</v>
      </c>
      <c r="AL1497">
        <f t="shared" si="70"/>
        <v>1495</v>
      </c>
      <c r="AM1497" t="e">
        <f>ROUND(SUMIF(AH:AH,$AL1497,$AG:$AG)/'Stats summary'!$B$4/100000/COUNTIF(AH:AH,$AL1497)*100,0)</f>
        <v>#DIV/0!</v>
      </c>
      <c r="AN1497" t="e">
        <f>ROUND(SUMIF(AI:AI,$AL1497,$AG:$AG)/'Stats summary'!$B$4/100000/COUNTIF(AI:AI,$AL1497)*100,0)</f>
        <v>#DIV/0!</v>
      </c>
      <c r="AO1497" t="e">
        <f>ROUND(SUMIF(AJ:AJ,$AL1497,$AG:$AG)/'Stats summary'!$B$4/100000/COUNTIF(AJ:AJ,$AL1497)*100,0)</f>
        <v>#DIV/0!</v>
      </c>
    </row>
    <row r="1498" spans="13:41">
      <c r="M1498">
        <v>2</v>
      </c>
      <c r="N1498">
        <v>404</v>
      </c>
      <c r="O1498">
        <v>97</v>
      </c>
      <c r="P1498">
        <v>39188</v>
      </c>
      <c r="R1498">
        <v>1496</v>
      </c>
      <c r="S1498">
        <v>262</v>
      </c>
      <c r="T1498">
        <v>391952</v>
      </c>
      <c r="AG1498">
        <v>1495</v>
      </c>
      <c r="AH1498">
        <v>0</v>
      </c>
      <c r="AI1498">
        <f t="shared" si="71"/>
        <v>748</v>
      </c>
      <c r="AJ1498">
        <f t="shared" si="72"/>
        <v>150</v>
      </c>
      <c r="AL1498">
        <f t="shared" si="70"/>
        <v>1496</v>
      </c>
      <c r="AM1498" t="e">
        <f>ROUND(SUMIF(AH:AH,$AL1498,$AG:$AG)/'Stats summary'!$B$4/100000/COUNTIF(AH:AH,$AL1498)*100,0)</f>
        <v>#DIV/0!</v>
      </c>
      <c r="AN1498" t="e">
        <f>ROUND(SUMIF(AI:AI,$AL1498,$AG:$AG)/'Stats summary'!$B$4/100000/COUNTIF(AI:AI,$AL1498)*100,0)</f>
        <v>#DIV/0!</v>
      </c>
      <c r="AO1498" t="e">
        <f>ROUND(SUMIF(AJ:AJ,$AL1498,$AG:$AG)/'Stats summary'!$B$4/100000/COUNTIF(AJ:AJ,$AL1498)*100,0)</f>
        <v>#DIV/0!</v>
      </c>
    </row>
    <row r="1499" spans="13:41">
      <c r="M1499">
        <v>3</v>
      </c>
      <c r="N1499">
        <v>404</v>
      </c>
      <c r="O1499">
        <v>153</v>
      </c>
      <c r="P1499">
        <v>61812</v>
      </c>
      <c r="R1499">
        <v>1497</v>
      </c>
      <c r="S1499">
        <v>81</v>
      </c>
      <c r="T1499">
        <v>121257</v>
      </c>
      <c r="AG1499">
        <v>1496</v>
      </c>
      <c r="AH1499">
        <v>0</v>
      </c>
      <c r="AI1499">
        <f t="shared" si="71"/>
        <v>749</v>
      </c>
      <c r="AJ1499">
        <f t="shared" si="72"/>
        <v>150</v>
      </c>
      <c r="AL1499">
        <f t="shared" si="70"/>
        <v>1497</v>
      </c>
      <c r="AM1499" t="e">
        <f>ROUND(SUMIF(AH:AH,$AL1499,$AG:$AG)/'Stats summary'!$B$4/100000/COUNTIF(AH:AH,$AL1499)*100,0)</f>
        <v>#DIV/0!</v>
      </c>
      <c r="AN1499" t="e">
        <f>ROUND(SUMIF(AI:AI,$AL1499,$AG:$AG)/'Stats summary'!$B$4/100000/COUNTIF(AI:AI,$AL1499)*100,0)</f>
        <v>#DIV/0!</v>
      </c>
      <c r="AO1499" t="e">
        <f>ROUND(SUMIF(AJ:AJ,$AL1499,$AG:$AG)/'Stats summary'!$B$4/100000/COUNTIF(AJ:AJ,$AL1499)*100,0)</f>
        <v>#DIV/0!</v>
      </c>
    </row>
    <row r="1500" spans="13:41">
      <c r="M1500">
        <v>0</v>
      </c>
      <c r="N1500">
        <v>405</v>
      </c>
      <c r="O1500">
        <v>41</v>
      </c>
      <c r="P1500">
        <v>16605</v>
      </c>
      <c r="R1500">
        <v>1498</v>
      </c>
      <c r="S1500">
        <v>121</v>
      </c>
      <c r="T1500">
        <v>181258</v>
      </c>
      <c r="AG1500">
        <v>1497</v>
      </c>
      <c r="AH1500">
        <v>0</v>
      </c>
      <c r="AI1500">
        <f t="shared" si="71"/>
        <v>749</v>
      </c>
      <c r="AJ1500">
        <f t="shared" si="72"/>
        <v>150</v>
      </c>
      <c r="AL1500">
        <f t="shared" si="70"/>
        <v>1498</v>
      </c>
      <c r="AM1500" t="e">
        <f>ROUND(SUMIF(AH:AH,$AL1500,$AG:$AG)/'Stats summary'!$B$4/100000/COUNTIF(AH:AH,$AL1500)*100,0)</f>
        <v>#DIV/0!</v>
      </c>
      <c r="AN1500" t="e">
        <f>ROUND(SUMIF(AI:AI,$AL1500,$AG:$AG)/'Stats summary'!$B$4/100000/COUNTIF(AI:AI,$AL1500)*100,0)</f>
        <v>#DIV/0!</v>
      </c>
      <c r="AO1500" t="e">
        <f>ROUND(SUMIF(AJ:AJ,$AL1500,$AG:$AG)/'Stats summary'!$B$4/100000/COUNTIF(AJ:AJ,$AL1500)*100,0)</f>
        <v>#DIV/0!</v>
      </c>
    </row>
    <row r="1501" spans="13:41">
      <c r="M1501">
        <v>1</v>
      </c>
      <c r="N1501">
        <v>405</v>
      </c>
      <c r="O1501">
        <v>21</v>
      </c>
      <c r="P1501">
        <v>8505</v>
      </c>
      <c r="R1501">
        <v>1499</v>
      </c>
      <c r="S1501">
        <v>84</v>
      </c>
      <c r="T1501">
        <v>125916</v>
      </c>
      <c r="AG1501">
        <v>1498</v>
      </c>
      <c r="AH1501">
        <v>0</v>
      </c>
      <c r="AI1501">
        <f t="shared" si="71"/>
        <v>750</v>
      </c>
      <c r="AJ1501">
        <f t="shared" si="72"/>
        <v>150</v>
      </c>
      <c r="AL1501">
        <f t="shared" si="70"/>
        <v>1499</v>
      </c>
      <c r="AM1501" t="e">
        <f>ROUND(SUMIF(AH:AH,$AL1501,$AG:$AG)/'Stats summary'!$B$4/100000/COUNTIF(AH:AH,$AL1501)*100,0)</f>
        <v>#DIV/0!</v>
      </c>
      <c r="AN1501" t="e">
        <f>ROUND(SUMIF(AI:AI,$AL1501,$AG:$AG)/'Stats summary'!$B$4/100000/COUNTIF(AI:AI,$AL1501)*100,0)</f>
        <v>#DIV/0!</v>
      </c>
      <c r="AO1501" t="e">
        <f>ROUND(SUMIF(AJ:AJ,$AL1501,$AG:$AG)/'Stats summary'!$B$4/100000/COUNTIF(AJ:AJ,$AL1501)*100,0)</f>
        <v>#DIV/0!</v>
      </c>
    </row>
    <row r="1502" spans="13:41">
      <c r="M1502">
        <v>2</v>
      </c>
      <c r="N1502">
        <v>405</v>
      </c>
      <c r="O1502">
        <v>104</v>
      </c>
      <c r="P1502">
        <v>42120</v>
      </c>
      <c r="R1502">
        <v>1500</v>
      </c>
      <c r="S1502">
        <v>281</v>
      </c>
      <c r="T1502">
        <v>421500</v>
      </c>
      <c r="AG1502">
        <v>1499</v>
      </c>
      <c r="AH1502">
        <v>0</v>
      </c>
      <c r="AI1502">
        <f t="shared" si="71"/>
        <v>750</v>
      </c>
      <c r="AJ1502">
        <f t="shared" si="72"/>
        <v>150</v>
      </c>
      <c r="AL1502">
        <f t="shared" si="70"/>
        <v>1500</v>
      </c>
      <c r="AM1502" t="e">
        <f>ROUND(SUMIF(AH:AH,$AL1502,$AG:$AG)/'Stats summary'!$B$4/100000/COUNTIF(AH:AH,$AL1502)*100,0)</f>
        <v>#DIV/0!</v>
      </c>
      <c r="AN1502" t="e">
        <f>ROUND(SUMIF(AI:AI,$AL1502,$AG:$AG)/'Stats summary'!$B$4/100000/COUNTIF(AI:AI,$AL1502)*100,0)</f>
        <v>#DIV/0!</v>
      </c>
      <c r="AO1502" t="e">
        <f>ROUND(SUMIF(AJ:AJ,$AL1502,$AG:$AG)/'Stats summary'!$B$4/100000/COUNTIF(AJ:AJ,$AL1502)*100,0)</f>
        <v>#DIV/0!</v>
      </c>
    </row>
    <row r="1503" spans="13:41">
      <c r="M1503">
        <v>0</v>
      </c>
      <c r="N1503">
        <v>406</v>
      </c>
      <c r="O1503">
        <v>96</v>
      </c>
      <c r="P1503">
        <v>38976</v>
      </c>
      <c r="R1503">
        <v>1501</v>
      </c>
      <c r="S1503">
        <v>92</v>
      </c>
      <c r="T1503">
        <v>138092</v>
      </c>
      <c r="AG1503">
        <v>1500</v>
      </c>
      <c r="AH1503">
        <v>0</v>
      </c>
      <c r="AI1503">
        <f t="shared" si="71"/>
        <v>751</v>
      </c>
      <c r="AJ1503">
        <f t="shared" si="72"/>
        <v>151</v>
      </c>
      <c r="AL1503">
        <f t="shared" si="70"/>
        <v>1501</v>
      </c>
      <c r="AM1503" t="e">
        <f>ROUND(SUMIF(AH:AH,$AL1503,$AG:$AG)/'Stats summary'!$B$4/100000/COUNTIF(AH:AH,$AL1503)*100,0)</f>
        <v>#DIV/0!</v>
      </c>
      <c r="AN1503" t="e">
        <f>ROUND(SUMIF(AI:AI,$AL1503,$AG:$AG)/'Stats summary'!$B$4/100000/COUNTIF(AI:AI,$AL1503)*100,0)</f>
        <v>#DIV/0!</v>
      </c>
      <c r="AO1503" t="e">
        <f>ROUND(SUMIF(AJ:AJ,$AL1503,$AG:$AG)/'Stats summary'!$B$4/100000/COUNTIF(AJ:AJ,$AL1503)*100,0)</f>
        <v>#DIV/0!</v>
      </c>
    </row>
    <row r="1504" spans="13:41">
      <c r="M1504">
        <v>1</v>
      </c>
      <c r="N1504">
        <v>406</v>
      </c>
      <c r="O1504">
        <v>3</v>
      </c>
      <c r="P1504">
        <v>1218</v>
      </c>
      <c r="R1504">
        <v>1502</v>
      </c>
      <c r="S1504">
        <v>142</v>
      </c>
      <c r="T1504">
        <v>213284</v>
      </c>
      <c r="AG1504">
        <v>1501</v>
      </c>
      <c r="AH1504">
        <v>0</v>
      </c>
      <c r="AI1504">
        <f t="shared" si="71"/>
        <v>751</v>
      </c>
      <c r="AJ1504">
        <f t="shared" si="72"/>
        <v>151</v>
      </c>
      <c r="AL1504">
        <f t="shared" si="70"/>
        <v>1502</v>
      </c>
      <c r="AM1504" t="e">
        <f>ROUND(SUMIF(AH:AH,$AL1504,$AG:$AG)/'Stats summary'!$B$4/100000/COUNTIF(AH:AH,$AL1504)*100,0)</f>
        <v>#DIV/0!</v>
      </c>
      <c r="AN1504" t="e">
        <f>ROUND(SUMIF(AI:AI,$AL1504,$AG:$AG)/'Stats summary'!$B$4/100000/COUNTIF(AI:AI,$AL1504)*100,0)</f>
        <v>#DIV/0!</v>
      </c>
      <c r="AO1504" t="e">
        <f>ROUND(SUMIF(AJ:AJ,$AL1504,$AG:$AG)/'Stats summary'!$B$4/100000/COUNTIF(AJ:AJ,$AL1504)*100,0)</f>
        <v>#DIV/0!</v>
      </c>
    </row>
    <row r="1505" spans="13:41">
      <c r="M1505">
        <v>2</v>
      </c>
      <c r="N1505">
        <v>406</v>
      </c>
      <c r="O1505">
        <v>73</v>
      </c>
      <c r="P1505">
        <v>29638</v>
      </c>
      <c r="R1505">
        <v>1503</v>
      </c>
      <c r="S1505">
        <v>83</v>
      </c>
      <c r="T1505">
        <v>124749</v>
      </c>
      <c r="AG1505">
        <v>1502</v>
      </c>
      <c r="AH1505">
        <v>0</v>
      </c>
      <c r="AI1505">
        <f t="shared" si="71"/>
        <v>752</v>
      </c>
      <c r="AJ1505">
        <f t="shared" si="72"/>
        <v>151</v>
      </c>
      <c r="AL1505">
        <f t="shared" si="70"/>
        <v>1503</v>
      </c>
      <c r="AM1505" t="e">
        <f>ROUND(SUMIF(AH:AH,$AL1505,$AG:$AG)/'Stats summary'!$B$4/100000/COUNTIF(AH:AH,$AL1505)*100,0)</f>
        <v>#DIV/0!</v>
      </c>
      <c r="AN1505" t="e">
        <f>ROUND(SUMIF(AI:AI,$AL1505,$AG:$AG)/'Stats summary'!$B$4/100000/COUNTIF(AI:AI,$AL1505)*100,0)</f>
        <v>#DIV/0!</v>
      </c>
      <c r="AO1505" t="e">
        <f>ROUND(SUMIF(AJ:AJ,$AL1505,$AG:$AG)/'Stats summary'!$B$4/100000/COUNTIF(AJ:AJ,$AL1505)*100,0)</f>
        <v>#DIV/0!</v>
      </c>
    </row>
    <row r="1506" spans="13:41">
      <c r="M1506">
        <v>0</v>
      </c>
      <c r="N1506">
        <v>407</v>
      </c>
      <c r="O1506">
        <v>36</v>
      </c>
      <c r="P1506">
        <v>14652</v>
      </c>
      <c r="R1506">
        <v>1504</v>
      </c>
      <c r="S1506">
        <v>456</v>
      </c>
      <c r="T1506">
        <v>685824</v>
      </c>
      <c r="AG1506">
        <v>1503</v>
      </c>
      <c r="AH1506">
        <v>0</v>
      </c>
      <c r="AI1506">
        <f t="shared" si="71"/>
        <v>752</v>
      </c>
      <c r="AJ1506">
        <f t="shared" si="72"/>
        <v>151</v>
      </c>
      <c r="AL1506">
        <f t="shared" si="70"/>
        <v>1504</v>
      </c>
      <c r="AM1506" t="e">
        <f>ROUND(SUMIF(AH:AH,$AL1506,$AG:$AG)/'Stats summary'!$B$4/100000/COUNTIF(AH:AH,$AL1506)*100,0)</f>
        <v>#DIV/0!</v>
      </c>
      <c r="AN1506" t="e">
        <f>ROUND(SUMIF(AI:AI,$AL1506,$AG:$AG)/'Stats summary'!$B$4/100000/COUNTIF(AI:AI,$AL1506)*100,0)</f>
        <v>#DIV/0!</v>
      </c>
      <c r="AO1506" t="e">
        <f>ROUND(SUMIF(AJ:AJ,$AL1506,$AG:$AG)/'Stats summary'!$B$4/100000/COUNTIF(AJ:AJ,$AL1506)*100,0)</f>
        <v>#DIV/0!</v>
      </c>
    </row>
    <row r="1507" spans="13:41">
      <c r="M1507">
        <v>1</v>
      </c>
      <c r="N1507">
        <v>407</v>
      </c>
      <c r="O1507">
        <v>3</v>
      </c>
      <c r="P1507">
        <v>1221</v>
      </c>
      <c r="R1507">
        <v>1505</v>
      </c>
      <c r="S1507">
        <v>121</v>
      </c>
      <c r="T1507">
        <v>182105</v>
      </c>
      <c r="AG1507">
        <v>1504</v>
      </c>
      <c r="AH1507">
        <v>0</v>
      </c>
      <c r="AI1507">
        <f t="shared" si="71"/>
        <v>753</v>
      </c>
      <c r="AJ1507">
        <f t="shared" si="72"/>
        <v>151</v>
      </c>
      <c r="AL1507">
        <f t="shared" si="70"/>
        <v>1505</v>
      </c>
      <c r="AM1507" t="e">
        <f>ROUND(SUMIF(AH:AH,$AL1507,$AG:$AG)/'Stats summary'!$B$4/100000/COUNTIF(AH:AH,$AL1507)*100,0)</f>
        <v>#DIV/0!</v>
      </c>
      <c r="AN1507" t="e">
        <f>ROUND(SUMIF(AI:AI,$AL1507,$AG:$AG)/'Stats summary'!$B$4/100000/COUNTIF(AI:AI,$AL1507)*100,0)</f>
        <v>#DIV/0!</v>
      </c>
      <c r="AO1507" t="e">
        <f>ROUND(SUMIF(AJ:AJ,$AL1507,$AG:$AG)/'Stats summary'!$B$4/100000/COUNTIF(AJ:AJ,$AL1507)*100,0)</f>
        <v>#DIV/0!</v>
      </c>
    </row>
    <row r="1508" spans="13:41">
      <c r="M1508">
        <v>2</v>
      </c>
      <c r="N1508">
        <v>407</v>
      </c>
      <c r="O1508">
        <v>20</v>
      </c>
      <c r="P1508">
        <v>8140</v>
      </c>
      <c r="R1508">
        <v>1506</v>
      </c>
      <c r="S1508">
        <v>149</v>
      </c>
      <c r="T1508">
        <v>224394</v>
      </c>
      <c r="AG1508">
        <v>1505</v>
      </c>
      <c r="AH1508">
        <v>0</v>
      </c>
      <c r="AI1508">
        <f t="shared" si="71"/>
        <v>753</v>
      </c>
      <c r="AJ1508">
        <f t="shared" si="72"/>
        <v>151</v>
      </c>
      <c r="AL1508">
        <f t="shared" si="70"/>
        <v>1506</v>
      </c>
      <c r="AM1508" t="e">
        <f>ROUND(SUMIF(AH:AH,$AL1508,$AG:$AG)/'Stats summary'!$B$4/100000/COUNTIF(AH:AH,$AL1508)*100,0)</f>
        <v>#DIV/0!</v>
      </c>
      <c r="AN1508" t="e">
        <f>ROUND(SUMIF(AI:AI,$AL1508,$AG:$AG)/'Stats summary'!$B$4/100000/COUNTIF(AI:AI,$AL1508)*100,0)</f>
        <v>#DIV/0!</v>
      </c>
      <c r="AO1508" t="e">
        <f>ROUND(SUMIF(AJ:AJ,$AL1508,$AG:$AG)/'Stats summary'!$B$4/100000/COUNTIF(AJ:AJ,$AL1508)*100,0)</f>
        <v>#DIV/0!</v>
      </c>
    </row>
    <row r="1509" spans="13:41">
      <c r="M1509">
        <v>3</v>
      </c>
      <c r="N1509">
        <v>407</v>
      </c>
      <c r="O1509">
        <v>1</v>
      </c>
      <c r="P1509">
        <v>407</v>
      </c>
      <c r="R1509">
        <v>1507</v>
      </c>
      <c r="S1509">
        <v>94</v>
      </c>
      <c r="T1509">
        <v>141658</v>
      </c>
      <c r="AG1509">
        <v>1506</v>
      </c>
      <c r="AH1509">
        <v>0</v>
      </c>
      <c r="AI1509">
        <f t="shared" si="71"/>
        <v>754</v>
      </c>
      <c r="AJ1509">
        <f t="shared" si="72"/>
        <v>151</v>
      </c>
      <c r="AL1509">
        <f t="shared" si="70"/>
        <v>1507</v>
      </c>
      <c r="AM1509" t="e">
        <f>ROUND(SUMIF(AH:AH,$AL1509,$AG:$AG)/'Stats summary'!$B$4/100000/COUNTIF(AH:AH,$AL1509)*100,0)</f>
        <v>#DIV/0!</v>
      </c>
      <c r="AN1509" t="e">
        <f>ROUND(SUMIF(AI:AI,$AL1509,$AG:$AG)/'Stats summary'!$B$4/100000/COUNTIF(AI:AI,$AL1509)*100,0)</f>
        <v>#DIV/0!</v>
      </c>
      <c r="AO1509" t="e">
        <f>ROUND(SUMIF(AJ:AJ,$AL1509,$AG:$AG)/'Stats summary'!$B$4/100000/COUNTIF(AJ:AJ,$AL1509)*100,0)</f>
        <v>#DIV/0!</v>
      </c>
    </row>
    <row r="1510" spans="13:41">
      <c r="M1510">
        <v>0</v>
      </c>
      <c r="N1510">
        <v>408</v>
      </c>
      <c r="O1510">
        <v>474</v>
      </c>
      <c r="P1510">
        <v>193392</v>
      </c>
      <c r="R1510">
        <v>1508</v>
      </c>
      <c r="S1510">
        <v>258</v>
      </c>
      <c r="T1510">
        <v>389064</v>
      </c>
      <c r="AG1510">
        <v>1507</v>
      </c>
      <c r="AH1510">
        <v>0</v>
      </c>
      <c r="AI1510">
        <f t="shared" si="71"/>
        <v>754</v>
      </c>
      <c r="AJ1510">
        <f t="shared" si="72"/>
        <v>151</v>
      </c>
      <c r="AL1510">
        <f t="shared" si="70"/>
        <v>1508</v>
      </c>
      <c r="AM1510" t="e">
        <f>ROUND(SUMIF(AH:AH,$AL1510,$AG:$AG)/'Stats summary'!$B$4/100000/COUNTIF(AH:AH,$AL1510)*100,0)</f>
        <v>#DIV/0!</v>
      </c>
      <c r="AN1510" t="e">
        <f>ROUND(SUMIF(AI:AI,$AL1510,$AG:$AG)/'Stats summary'!$B$4/100000/COUNTIF(AI:AI,$AL1510)*100,0)</f>
        <v>#DIV/0!</v>
      </c>
      <c r="AO1510" t="e">
        <f>ROUND(SUMIF(AJ:AJ,$AL1510,$AG:$AG)/'Stats summary'!$B$4/100000/COUNTIF(AJ:AJ,$AL1510)*100,0)</f>
        <v>#DIV/0!</v>
      </c>
    </row>
    <row r="1511" spans="13:41">
      <c r="M1511">
        <v>1</v>
      </c>
      <c r="N1511">
        <v>408</v>
      </c>
      <c r="O1511">
        <v>2991</v>
      </c>
      <c r="P1511">
        <v>1220328</v>
      </c>
      <c r="R1511">
        <v>1509</v>
      </c>
      <c r="S1511">
        <v>93</v>
      </c>
      <c r="T1511">
        <v>140337</v>
      </c>
      <c r="AG1511">
        <v>1508</v>
      </c>
      <c r="AH1511">
        <v>0</v>
      </c>
      <c r="AI1511">
        <f t="shared" si="71"/>
        <v>755</v>
      </c>
      <c r="AJ1511">
        <f t="shared" si="72"/>
        <v>151</v>
      </c>
      <c r="AL1511">
        <f t="shared" si="70"/>
        <v>1509</v>
      </c>
      <c r="AM1511" t="e">
        <f>ROUND(SUMIF(AH:AH,$AL1511,$AG:$AG)/'Stats summary'!$B$4/100000/COUNTIF(AH:AH,$AL1511)*100,0)</f>
        <v>#DIV/0!</v>
      </c>
      <c r="AN1511" t="e">
        <f>ROUND(SUMIF(AI:AI,$AL1511,$AG:$AG)/'Stats summary'!$B$4/100000/COUNTIF(AI:AI,$AL1511)*100,0)</f>
        <v>#DIV/0!</v>
      </c>
      <c r="AO1511" t="e">
        <f>ROUND(SUMIF(AJ:AJ,$AL1511,$AG:$AG)/'Stats summary'!$B$4/100000/COUNTIF(AJ:AJ,$AL1511)*100,0)</f>
        <v>#DIV/0!</v>
      </c>
    </row>
    <row r="1512" spans="13:41">
      <c r="M1512">
        <v>2</v>
      </c>
      <c r="N1512">
        <v>408</v>
      </c>
      <c r="O1512">
        <v>398</v>
      </c>
      <c r="P1512">
        <v>162384</v>
      </c>
      <c r="R1512">
        <v>1510</v>
      </c>
      <c r="S1512">
        <v>137</v>
      </c>
      <c r="T1512">
        <v>206870</v>
      </c>
      <c r="AG1512">
        <v>1509</v>
      </c>
      <c r="AH1512">
        <v>0</v>
      </c>
      <c r="AI1512">
        <f t="shared" si="71"/>
        <v>755</v>
      </c>
      <c r="AJ1512">
        <f t="shared" si="72"/>
        <v>151</v>
      </c>
      <c r="AL1512">
        <f t="shared" si="70"/>
        <v>1510</v>
      </c>
      <c r="AM1512" t="e">
        <f>ROUND(SUMIF(AH:AH,$AL1512,$AG:$AG)/'Stats summary'!$B$4/100000/COUNTIF(AH:AH,$AL1512)*100,0)</f>
        <v>#DIV/0!</v>
      </c>
      <c r="AN1512" t="e">
        <f>ROUND(SUMIF(AI:AI,$AL1512,$AG:$AG)/'Stats summary'!$B$4/100000/COUNTIF(AI:AI,$AL1512)*100,0)</f>
        <v>#DIV/0!</v>
      </c>
      <c r="AO1512" t="e">
        <f>ROUND(SUMIF(AJ:AJ,$AL1512,$AG:$AG)/'Stats summary'!$B$4/100000/COUNTIF(AJ:AJ,$AL1512)*100,0)</f>
        <v>#DIV/0!</v>
      </c>
    </row>
    <row r="1513" spans="13:41">
      <c r="M1513">
        <v>3</v>
      </c>
      <c r="N1513">
        <v>408</v>
      </c>
      <c r="O1513">
        <v>2300</v>
      </c>
      <c r="P1513">
        <v>938400</v>
      </c>
      <c r="R1513">
        <v>1511</v>
      </c>
      <c r="S1513">
        <v>98</v>
      </c>
      <c r="T1513">
        <v>148078</v>
      </c>
      <c r="AG1513">
        <v>1510</v>
      </c>
      <c r="AH1513">
        <v>0</v>
      </c>
      <c r="AI1513">
        <f t="shared" si="71"/>
        <v>756</v>
      </c>
      <c r="AJ1513">
        <f t="shared" si="72"/>
        <v>152</v>
      </c>
      <c r="AL1513">
        <f t="shared" si="70"/>
        <v>1511</v>
      </c>
      <c r="AM1513" t="e">
        <f>ROUND(SUMIF(AH:AH,$AL1513,$AG:$AG)/'Stats summary'!$B$4/100000/COUNTIF(AH:AH,$AL1513)*100,0)</f>
        <v>#DIV/0!</v>
      </c>
      <c r="AN1513" t="e">
        <f>ROUND(SUMIF(AI:AI,$AL1513,$AG:$AG)/'Stats summary'!$B$4/100000/COUNTIF(AI:AI,$AL1513)*100,0)</f>
        <v>#DIV/0!</v>
      </c>
      <c r="AO1513" t="e">
        <f>ROUND(SUMIF(AJ:AJ,$AL1513,$AG:$AG)/'Stats summary'!$B$4/100000/COUNTIF(AJ:AJ,$AL1513)*100,0)</f>
        <v>#DIV/0!</v>
      </c>
    </row>
    <row r="1514" spans="13:41">
      <c r="M1514">
        <v>0</v>
      </c>
      <c r="N1514">
        <v>409</v>
      </c>
      <c r="O1514">
        <v>111</v>
      </c>
      <c r="P1514">
        <v>45399</v>
      </c>
      <c r="R1514">
        <v>1512</v>
      </c>
      <c r="S1514">
        <v>274</v>
      </c>
      <c r="T1514">
        <v>414288</v>
      </c>
      <c r="AG1514">
        <v>1511</v>
      </c>
      <c r="AH1514">
        <v>0</v>
      </c>
      <c r="AI1514">
        <f t="shared" si="71"/>
        <v>756</v>
      </c>
      <c r="AJ1514">
        <f t="shared" si="72"/>
        <v>152</v>
      </c>
      <c r="AL1514">
        <f t="shared" si="70"/>
        <v>1512</v>
      </c>
      <c r="AM1514" t="e">
        <f>ROUND(SUMIF(AH:AH,$AL1514,$AG:$AG)/'Stats summary'!$B$4/100000/COUNTIF(AH:AH,$AL1514)*100,0)</f>
        <v>#DIV/0!</v>
      </c>
      <c r="AN1514" t="e">
        <f>ROUND(SUMIF(AI:AI,$AL1514,$AG:$AG)/'Stats summary'!$B$4/100000/COUNTIF(AI:AI,$AL1514)*100,0)</f>
        <v>#DIV/0!</v>
      </c>
      <c r="AO1514" t="e">
        <f>ROUND(SUMIF(AJ:AJ,$AL1514,$AG:$AG)/'Stats summary'!$B$4/100000/COUNTIF(AJ:AJ,$AL1514)*100,0)</f>
        <v>#DIV/0!</v>
      </c>
    </row>
    <row r="1515" spans="13:41">
      <c r="M1515">
        <v>1</v>
      </c>
      <c r="N1515">
        <v>409</v>
      </c>
      <c r="O1515">
        <v>1</v>
      </c>
      <c r="P1515">
        <v>409</v>
      </c>
      <c r="R1515">
        <v>1513</v>
      </c>
      <c r="S1515">
        <v>101</v>
      </c>
      <c r="T1515">
        <v>152813</v>
      </c>
      <c r="AG1515">
        <v>1512</v>
      </c>
      <c r="AH1515">
        <v>0</v>
      </c>
      <c r="AI1515">
        <f t="shared" si="71"/>
        <v>757</v>
      </c>
      <c r="AJ1515">
        <f t="shared" si="72"/>
        <v>152</v>
      </c>
      <c r="AL1515">
        <f t="shared" si="70"/>
        <v>1513</v>
      </c>
      <c r="AM1515" t="e">
        <f>ROUND(SUMIF(AH:AH,$AL1515,$AG:$AG)/'Stats summary'!$B$4/100000/COUNTIF(AH:AH,$AL1515)*100,0)</f>
        <v>#DIV/0!</v>
      </c>
      <c r="AN1515" t="e">
        <f>ROUND(SUMIF(AI:AI,$AL1515,$AG:$AG)/'Stats summary'!$B$4/100000/COUNTIF(AI:AI,$AL1515)*100,0)</f>
        <v>#DIV/0!</v>
      </c>
      <c r="AO1515" t="e">
        <f>ROUND(SUMIF(AJ:AJ,$AL1515,$AG:$AG)/'Stats summary'!$B$4/100000/COUNTIF(AJ:AJ,$AL1515)*100,0)</f>
        <v>#DIV/0!</v>
      </c>
    </row>
    <row r="1516" spans="13:41">
      <c r="M1516">
        <v>2</v>
      </c>
      <c r="N1516">
        <v>409</v>
      </c>
      <c r="O1516">
        <v>15</v>
      </c>
      <c r="P1516">
        <v>6135</v>
      </c>
      <c r="R1516">
        <v>1514</v>
      </c>
      <c r="S1516">
        <v>160</v>
      </c>
      <c r="T1516">
        <v>242240</v>
      </c>
      <c r="AG1516">
        <v>1513</v>
      </c>
      <c r="AH1516">
        <v>0</v>
      </c>
      <c r="AI1516">
        <f t="shared" si="71"/>
        <v>757</v>
      </c>
      <c r="AJ1516">
        <f t="shared" si="72"/>
        <v>152</v>
      </c>
      <c r="AL1516">
        <f t="shared" si="70"/>
        <v>1514</v>
      </c>
      <c r="AM1516" t="e">
        <f>ROUND(SUMIF(AH:AH,$AL1516,$AG:$AG)/'Stats summary'!$B$4/100000/COUNTIF(AH:AH,$AL1516)*100,0)</f>
        <v>#DIV/0!</v>
      </c>
      <c r="AN1516" t="e">
        <f>ROUND(SUMIF(AI:AI,$AL1516,$AG:$AG)/'Stats summary'!$B$4/100000/COUNTIF(AI:AI,$AL1516)*100,0)</f>
        <v>#DIV/0!</v>
      </c>
      <c r="AO1516" t="e">
        <f>ROUND(SUMIF(AJ:AJ,$AL1516,$AG:$AG)/'Stats summary'!$B$4/100000/COUNTIF(AJ:AJ,$AL1516)*100,0)</f>
        <v>#DIV/0!</v>
      </c>
    </row>
    <row r="1517" spans="13:41">
      <c r="M1517">
        <v>0</v>
      </c>
      <c r="N1517">
        <v>410</v>
      </c>
      <c r="O1517">
        <v>275</v>
      </c>
      <c r="P1517">
        <v>112750</v>
      </c>
      <c r="R1517">
        <v>1515</v>
      </c>
      <c r="S1517">
        <v>92</v>
      </c>
      <c r="T1517">
        <v>139380</v>
      </c>
      <c r="AG1517">
        <v>1514</v>
      </c>
      <c r="AH1517">
        <v>0</v>
      </c>
      <c r="AI1517">
        <f t="shared" si="71"/>
        <v>758</v>
      </c>
      <c r="AJ1517">
        <f t="shared" si="72"/>
        <v>152</v>
      </c>
      <c r="AL1517">
        <f t="shared" si="70"/>
        <v>1515</v>
      </c>
      <c r="AM1517" t="e">
        <f>ROUND(SUMIF(AH:AH,$AL1517,$AG:$AG)/'Stats summary'!$B$4/100000/COUNTIF(AH:AH,$AL1517)*100,0)</f>
        <v>#DIV/0!</v>
      </c>
      <c r="AN1517" t="e">
        <f>ROUND(SUMIF(AI:AI,$AL1517,$AG:$AG)/'Stats summary'!$B$4/100000/COUNTIF(AI:AI,$AL1517)*100,0)</f>
        <v>#DIV/0!</v>
      </c>
      <c r="AO1517" t="e">
        <f>ROUND(SUMIF(AJ:AJ,$AL1517,$AG:$AG)/'Stats summary'!$B$4/100000/COUNTIF(AJ:AJ,$AL1517)*100,0)</f>
        <v>#DIV/0!</v>
      </c>
    </row>
    <row r="1518" spans="13:41">
      <c r="M1518">
        <v>1</v>
      </c>
      <c r="N1518">
        <v>410</v>
      </c>
      <c r="O1518">
        <v>3</v>
      </c>
      <c r="P1518">
        <v>1230</v>
      </c>
      <c r="R1518">
        <v>1516</v>
      </c>
      <c r="S1518">
        <v>221</v>
      </c>
      <c r="T1518">
        <v>335036</v>
      </c>
      <c r="AG1518">
        <v>1515</v>
      </c>
      <c r="AH1518">
        <v>0</v>
      </c>
      <c r="AI1518">
        <f t="shared" si="71"/>
        <v>758</v>
      </c>
      <c r="AJ1518">
        <f t="shared" si="72"/>
        <v>152</v>
      </c>
      <c r="AL1518">
        <f t="shared" si="70"/>
        <v>1516</v>
      </c>
      <c r="AM1518" t="e">
        <f>ROUND(SUMIF(AH:AH,$AL1518,$AG:$AG)/'Stats summary'!$B$4/100000/COUNTIF(AH:AH,$AL1518)*100,0)</f>
        <v>#DIV/0!</v>
      </c>
      <c r="AN1518" t="e">
        <f>ROUND(SUMIF(AI:AI,$AL1518,$AG:$AG)/'Stats summary'!$B$4/100000/COUNTIF(AI:AI,$AL1518)*100,0)</f>
        <v>#DIV/0!</v>
      </c>
      <c r="AO1518" t="e">
        <f>ROUND(SUMIF(AJ:AJ,$AL1518,$AG:$AG)/'Stats summary'!$B$4/100000/COUNTIF(AJ:AJ,$AL1518)*100,0)</f>
        <v>#DIV/0!</v>
      </c>
    </row>
    <row r="1519" spans="13:41">
      <c r="M1519">
        <v>2</v>
      </c>
      <c r="N1519">
        <v>410</v>
      </c>
      <c r="O1519">
        <v>86</v>
      </c>
      <c r="P1519">
        <v>35260</v>
      </c>
      <c r="R1519">
        <v>1517</v>
      </c>
      <c r="S1519">
        <v>103</v>
      </c>
      <c r="T1519">
        <v>156251</v>
      </c>
      <c r="AG1519">
        <v>1516</v>
      </c>
      <c r="AH1519">
        <v>0</v>
      </c>
      <c r="AI1519">
        <f t="shared" si="71"/>
        <v>759</v>
      </c>
      <c r="AJ1519">
        <f t="shared" si="72"/>
        <v>152</v>
      </c>
      <c r="AL1519">
        <f t="shared" si="70"/>
        <v>1517</v>
      </c>
      <c r="AM1519" t="e">
        <f>ROUND(SUMIF(AH:AH,$AL1519,$AG:$AG)/'Stats summary'!$B$4/100000/COUNTIF(AH:AH,$AL1519)*100,0)</f>
        <v>#DIV/0!</v>
      </c>
      <c r="AN1519" t="e">
        <f>ROUND(SUMIF(AI:AI,$AL1519,$AG:$AG)/'Stats summary'!$B$4/100000/COUNTIF(AI:AI,$AL1519)*100,0)</f>
        <v>#DIV/0!</v>
      </c>
      <c r="AO1519" t="e">
        <f>ROUND(SUMIF(AJ:AJ,$AL1519,$AG:$AG)/'Stats summary'!$B$4/100000/COUNTIF(AJ:AJ,$AL1519)*100,0)</f>
        <v>#DIV/0!</v>
      </c>
    </row>
    <row r="1520" spans="13:41">
      <c r="M1520">
        <v>0</v>
      </c>
      <c r="N1520">
        <v>411</v>
      </c>
      <c r="O1520">
        <v>33</v>
      </c>
      <c r="P1520">
        <v>13563</v>
      </c>
      <c r="R1520">
        <v>1518</v>
      </c>
      <c r="S1520">
        <v>133</v>
      </c>
      <c r="T1520">
        <v>201894</v>
      </c>
      <c r="AG1520">
        <v>1517</v>
      </c>
      <c r="AH1520">
        <v>0</v>
      </c>
      <c r="AI1520">
        <f t="shared" si="71"/>
        <v>759</v>
      </c>
      <c r="AJ1520">
        <f t="shared" si="72"/>
        <v>152</v>
      </c>
      <c r="AL1520">
        <f t="shared" si="70"/>
        <v>1518</v>
      </c>
      <c r="AM1520" t="e">
        <f>ROUND(SUMIF(AH:AH,$AL1520,$AG:$AG)/'Stats summary'!$B$4/100000/COUNTIF(AH:AH,$AL1520)*100,0)</f>
        <v>#DIV/0!</v>
      </c>
      <c r="AN1520" t="e">
        <f>ROUND(SUMIF(AI:AI,$AL1520,$AG:$AG)/'Stats summary'!$B$4/100000/COUNTIF(AI:AI,$AL1520)*100,0)</f>
        <v>#DIV/0!</v>
      </c>
      <c r="AO1520" t="e">
        <f>ROUND(SUMIF(AJ:AJ,$AL1520,$AG:$AG)/'Stats summary'!$B$4/100000/COUNTIF(AJ:AJ,$AL1520)*100,0)</f>
        <v>#DIV/0!</v>
      </c>
    </row>
    <row r="1521" spans="13:41">
      <c r="M1521">
        <v>1</v>
      </c>
      <c r="N1521">
        <v>411</v>
      </c>
      <c r="O1521">
        <v>3</v>
      </c>
      <c r="P1521">
        <v>1233</v>
      </c>
      <c r="R1521">
        <v>1519</v>
      </c>
      <c r="S1521">
        <v>78</v>
      </c>
      <c r="T1521">
        <v>118482</v>
      </c>
      <c r="AG1521">
        <v>1518</v>
      </c>
      <c r="AH1521">
        <v>0</v>
      </c>
      <c r="AI1521">
        <f t="shared" si="71"/>
        <v>760</v>
      </c>
      <c r="AJ1521">
        <f t="shared" si="72"/>
        <v>152</v>
      </c>
      <c r="AL1521">
        <f t="shared" si="70"/>
        <v>1519</v>
      </c>
      <c r="AM1521" t="e">
        <f>ROUND(SUMIF(AH:AH,$AL1521,$AG:$AG)/'Stats summary'!$B$4/100000/COUNTIF(AH:AH,$AL1521)*100,0)</f>
        <v>#DIV/0!</v>
      </c>
      <c r="AN1521" t="e">
        <f>ROUND(SUMIF(AI:AI,$AL1521,$AG:$AG)/'Stats summary'!$B$4/100000/COUNTIF(AI:AI,$AL1521)*100,0)</f>
        <v>#DIV/0!</v>
      </c>
      <c r="AO1521" t="e">
        <f>ROUND(SUMIF(AJ:AJ,$AL1521,$AG:$AG)/'Stats summary'!$B$4/100000/COUNTIF(AJ:AJ,$AL1521)*100,0)</f>
        <v>#DIV/0!</v>
      </c>
    </row>
    <row r="1522" spans="13:41">
      <c r="M1522">
        <v>2</v>
      </c>
      <c r="N1522">
        <v>411</v>
      </c>
      <c r="O1522">
        <v>143</v>
      </c>
      <c r="P1522">
        <v>58773</v>
      </c>
      <c r="R1522">
        <v>1520</v>
      </c>
      <c r="S1522">
        <v>377</v>
      </c>
      <c r="T1522">
        <v>573040</v>
      </c>
      <c r="AG1522">
        <v>1519</v>
      </c>
      <c r="AH1522">
        <v>0</v>
      </c>
      <c r="AI1522">
        <f t="shared" si="71"/>
        <v>760</v>
      </c>
      <c r="AJ1522">
        <f t="shared" si="72"/>
        <v>152</v>
      </c>
      <c r="AL1522">
        <f t="shared" si="70"/>
        <v>1520</v>
      </c>
      <c r="AM1522" t="e">
        <f>ROUND(SUMIF(AH:AH,$AL1522,$AG:$AG)/'Stats summary'!$B$4/100000/COUNTIF(AH:AH,$AL1522)*100,0)</f>
        <v>#DIV/0!</v>
      </c>
      <c r="AN1522" t="e">
        <f>ROUND(SUMIF(AI:AI,$AL1522,$AG:$AG)/'Stats summary'!$B$4/100000/COUNTIF(AI:AI,$AL1522)*100,0)</f>
        <v>#DIV/0!</v>
      </c>
      <c r="AO1522" t="e">
        <f>ROUND(SUMIF(AJ:AJ,$AL1522,$AG:$AG)/'Stats summary'!$B$4/100000/COUNTIF(AJ:AJ,$AL1522)*100,0)</f>
        <v>#DIV/0!</v>
      </c>
    </row>
    <row r="1523" spans="13:41">
      <c r="M1523">
        <v>3</v>
      </c>
      <c r="N1523">
        <v>411</v>
      </c>
      <c r="O1523">
        <v>11</v>
      </c>
      <c r="P1523">
        <v>4521</v>
      </c>
      <c r="R1523">
        <v>1521</v>
      </c>
      <c r="S1523">
        <v>106</v>
      </c>
      <c r="T1523">
        <v>161226</v>
      </c>
      <c r="AG1523">
        <v>1520</v>
      </c>
      <c r="AH1523">
        <v>0</v>
      </c>
      <c r="AI1523">
        <f t="shared" si="71"/>
        <v>761</v>
      </c>
      <c r="AJ1523">
        <f t="shared" si="72"/>
        <v>153</v>
      </c>
      <c r="AL1523">
        <f t="shared" si="70"/>
        <v>1521</v>
      </c>
      <c r="AM1523" t="e">
        <f>ROUND(SUMIF(AH:AH,$AL1523,$AG:$AG)/'Stats summary'!$B$4/100000/COUNTIF(AH:AH,$AL1523)*100,0)</f>
        <v>#DIV/0!</v>
      </c>
      <c r="AN1523" t="e">
        <f>ROUND(SUMIF(AI:AI,$AL1523,$AG:$AG)/'Stats summary'!$B$4/100000/COUNTIF(AI:AI,$AL1523)*100,0)</f>
        <v>#DIV/0!</v>
      </c>
      <c r="AO1523" t="e">
        <f>ROUND(SUMIF(AJ:AJ,$AL1523,$AG:$AG)/'Stats summary'!$B$4/100000/COUNTIF(AJ:AJ,$AL1523)*100,0)</f>
        <v>#DIV/0!</v>
      </c>
    </row>
    <row r="1524" spans="13:41">
      <c r="M1524">
        <v>0</v>
      </c>
      <c r="N1524">
        <v>412</v>
      </c>
      <c r="O1524">
        <v>90</v>
      </c>
      <c r="P1524">
        <v>37080</v>
      </c>
      <c r="R1524">
        <v>1522</v>
      </c>
      <c r="S1524">
        <v>132</v>
      </c>
      <c r="T1524">
        <v>200904</v>
      </c>
      <c r="AG1524">
        <v>1521</v>
      </c>
      <c r="AH1524">
        <v>0</v>
      </c>
      <c r="AI1524">
        <f t="shared" si="71"/>
        <v>761</v>
      </c>
      <c r="AJ1524">
        <f t="shared" si="72"/>
        <v>153</v>
      </c>
      <c r="AL1524">
        <f t="shared" si="70"/>
        <v>1522</v>
      </c>
      <c r="AM1524" t="e">
        <f>ROUND(SUMIF(AH:AH,$AL1524,$AG:$AG)/'Stats summary'!$B$4/100000/COUNTIF(AH:AH,$AL1524)*100,0)</f>
        <v>#DIV/0!</v>
      </c>
      <c r="AN1524" t="e">
        <f>ROUND(SUMIF(AI:AI,$AL1524,$AG:$AG)/'Stats summary'!$B$4/100000/COUNTIF(AI:AI,$AL1524)*100,0)</f>
        <v>#DIV/0!</v>
      </c>
      <c r="AO1524" t="e">
        <f>ROUND(SUMIF(AJ:AJ,$AL1524,$AG:$AG)/'Stats summary'!$B$4/100000/COUNTIF(AJ:AJ,$AL1524)*100,0)</f>
        <v>#DIV/0!</v>
      </c>
    </row>
    <row r="1525" spans="13:41">
      <c r="M1525">
        <v>1</v>
      </c>
      <c r="N1525">
        <v>412</v>
      </c>
      <c r="O1525">
        <v>1343</v>
      </c>
      <c r="P1525">
        <v>553316</v>
      </c>
      <c r="R1525">
        <v>1523</v>
      </c>
      <c r="S1525">
        <v>88</v>
      </c>
      <c r="T1525">
        <v>134024</v>
      </c>
      <c r="AG1525">
        <v>1522</v>
      </c>
      <c r="AH1525">
        <v>0</v>
      </c>
      <c r="AI1525">
        <f t="shared" si="71"/>
        <v>762</v>
      </c>
      <c r="AJ1525">
        <f t="shared" si="72"/>
        <v>153</v>
      </c>
      <c r="AL1525">
        <f t="shared" si="70"/>
        <v>1523</v>
      </c>
      <c r="AM1525" t="e">
        <f>ROUND(SUMIF(AH:AH,$AL1525,$AG:$AG)/'Stats summary'!$B$4/100000/COUNTIF(AH:AH,$AL1525)*100,0)</f>
        <v>#DIV/0!</v>
      </c>
      <c r="AN1525" t="e">
        <f>ROUND(SUMIF(AI:AI,$AL1525,$AG:$AG)/'Stats summary'!$B$4/100000/COUNTIF(AI:AI,$AL1525)*100,0)</f>
        <v>#DIV/0!</v>
      </c>
      <c r="AO1525" t="e">
        <f>ROUND(SUMIF(AJ:AJ,$AL1525,$AG:$AG)/'Stats summary'!$B$4/100000/COUNTIF(AJ:AJ,$AL1525)*100,0)</f>
        <v>#DIV/0!</v>
      </c>
    </row>
    <row r="1526" spans="13:41">
      <c r="M1526">
        <v>2</v>
      </c>
      <c r="N1526">
        <v>412</v>
      </c>
      <c r="O1526">
        <v>89</v>
      </c>
      <c r="P1526">
        <v>36668</v>
      </c>
      <c r="R1526">
        <v>1524</v>
      </c>
      <c r="S1526">
        <v>214</v>
      </c>
      <c r="T1526">
        <v>326136</v>
      </c>
      <c r="AG1526">
        <v>1523</v>
      </c>
      <c r="AH1526">
        <v>0</v>
      </c>
      <c r="AI1526">
        <f t="shared" si="71"/>
        <v>762</v>
      </c>
      <c r="AJ1526">
        <f t="shared" si="72"/>
        <v>153</v>
      </c>
      <c r="AL1526">
        <f t="shared" si="70"/>
        <v>1524</v>
      </c>
      <c r="AM1526" t="e">
        <f>ROUND(SUMIF(AH:AH,$AL1526,$AG:$AG)/'Stats summary'!$B$4/100000/COUNTIF(AH:AH,$AL1526)*100,0)</f>
        <v>#DIV/0!</v>
      </c>
      <c r="AN1526" t="e">
        <f>ROUND(SUMIF(AI:AI,$AL1526,$AG:$AG)/'Stats summary'!$B$4/100000/COUNTIF(AI:AI,$AL1526)*100,0)</f>
        <v>#DIV/0!</v>
      </c>
      <c r="AO1526" t="e">
        <f>ROUND(SUMIF(AJ:AJ,$AL1526,$AG:$AG)/'Stats summary'!$B$4/100000/COUNTIF(AJ:AJ,$AL1526)*100,0)</f>
        <v>#DIV/0!</v>
      </c>
    </row>
    <row r="1527" spans="13:41">
      <c r="M1527">
        <v>3</v>
      </c>
      <c r="N1527">
        <v>412</v>
      </c>
      <c r="O1527">
        <v>184</v>
      </c>
      <c r="P1527">
        <v>75808</v>
      </c>
      <c r="R1527">
        <v>1525</v>
      </c>
      <c r="S1527">
        <v>93</v>
      </c>
      <c r="T1527">
        <v>141825</v>
      </c>
      <c r="AG1527">
        <v>1524</v>
      </c>
      <c r="AH1527">
        <v>0</v>
      </c>
      <c r="AI1527">
        <f t="shared" si="71"/>
        <v>763</v>
      </c>
      <c r="AJ1527">
        <f t="shared" si="72"/>
        <v>153</v>
      </c>
      <c r="AL1527">
        <f t="shared" si="70"/>
        <v>1525</v>
      </c>
      <c r="AM1527" t="e">
        <f>ROUND(SUMIF(AH:AH,$AL1527,$AG:$AG)/'Stats summary'!$B$4/100000/COUNTIF(AH:AH,$AL1527)*100,0)</f>
        <v>#DIV/0!</v>
      </c>
      <c r="AN1527" t="e">
        <f>ROUND(SUMIF(AI:AI,$AL1527,$AG:$AG)/'Stats summary'!$B$4/100000/COUNTIF(AI:AI,$AL1527)*100,0)</f>
        <v>#DIV/0!</v>
      </c>
      <c r="AO1527" t="e">
        <f>ROUND(SUMIF(AJ:AJ,$AL1527,$AG:$AG)/'Stats summary'!$B$4/100000/COUNTIF(AJ:AJ,$AL1527)*100,0)</f>
        <v>#DIV/0!</v>
      </c>
    </row>
    <row r="1528" spans="13:41">
      <c r="M1528">
        <v>0</v>
      </c>
      <c r="N1528">
        <v>413</v>
      </c>
      <c r="O1528">
        <v>6</v>
      </c>
      <c r="P1528">
        <v>2478</v>
      </c>
      <c r="R1528">
        <v>1526</v>
      </c>
      <c r="S1528">
        <v>126</v>
      </c>
      <c r="T1528">
        <v>192276</v>
      </c>
      <c r="AG1528">
        <v>1525</v>
      </c>
      <c r="AH1528">
        <v>0</v>
      </c>
      <c r="AI1528">
        <f t="shared" si="71"/>
        <v>763</v>
      </c>
      <c r="AJ1528">
        <f t="shared" si="72"/>
        <v>153</v>
      </c>
      <c r="AL1528">
        <f t="shared" si="70"/>
        <v>1526</v>
      </c>
      <c r="AM1528" t="e">
        <f>ROUND(SUMIF(AH:AH,$AL1528,$AG:$AG)/'Stats summary'!$B$4/100000/COUNTIF(AH:AH,$AL1528)*100,0)</f>
        <v>#DIV/0!</v>
      </c>
      <c r="AN1528" t="e">
        <f>ROUND(SUMIF(AI:AI,$AL1528,$AG:$AG)/'Stats summary'!$B$4/100000/COUNTIF(AI:AI,$AL1528)*100,0)</f>
        <v>#DIV/0!</v>
      </c>
      <c r="AO1528" t="e">
        <f>ROUND(SUMIF(AJ:AJ,$AL1528,$AG:$AG)/'Stats summary'!$B$4/100000/COUNTIF(AJ:AJ,$AL1528)*100,0)</f>
        <v>#DIV/0!</v>
      </c>
    </row>
    <row r="1529" spans="13:41">
      <c r="M1529">
        <v>2</v>
      </c>
      <c r="N1529">
        <v>413</v>
      </c>
      <c r="O1529">
        <v>16</v>
      </c>
      <c r="P1529">
        <v>6608</v>
      </c>
      <c r="R1529">
        <v>1527</v>
      </c>
      <c r="S1529">
        <v>96</v>
      </c>
      <c r="T1529">
        <v>146592</v>
      </c>
      <c r="AG1529">
        <v>1526</v>
      </c>
      <c r="AH1529">
        <v>0</v>
      </c>
      <c r="AI1529">
        <f t="shared" si="71"/>
        <v>764</v>
      </c>
      <c r="AJ1529">
        <f t="shared" si="72"/>
        <v>153</v>
      </c>
      <c r="AL1529">
        <f t="shared" si="70"/>
        <v>1527</v>
      </c>
      <c r="AM1529" t="e">
        <f>ROUND(SUMIF(AH:AH,$AL1529,$AG:$AG)/'Stats summary'!$B$4/100000/COUNTIF(AH:AH,$AL1529)*100,0)</f>
        <v>#DIV/0!</v>
      </c>
      <c r="AN1529" t="e">
        <f>ROUND(SUMIF(AI:AI,$AL1529,$AG:$AG)/'Stats summary'!$B$4/100000/COUNTIF(AI:AI,$AL1529)*100,0)</f>
        <v>#DIV/0!</v>
      </c>
      <c r="AO1529" t="e">
        <f>ROUND(SUMIF(AJ:AJ,$AL1529,$AG:$AG)/'Stats summary'!$B$4/100000/COUNTIF(AJ:AJ,$AL1529)*100,0)</f>
        <v>#DIV/0!</v>
      </c>
    </row>
    <row r="1530" spans="13:41">
      <c r="M1530">
        <v>0</v>
      </c>
      <c r="N1530">
        <v>414</v>
      </c>
      <c r="O1530">
        <v>14</v>
      </c>
      <c r="P1530">
        <v>5796</v>
      </c>
      <c r="R1530">
        <v>1528</v>
      </c>
      <c r="S1530">
        <v>199</v>
      </c>
      <c r="T1530">
        <v>304072</v>
      </c>
      <c r="AG1530">
        <v>1527</v>
      </c>
      <c r="AH1530">
        <v>0</v>
      </c>
      <c r="AI1530">
        <f t="shared" si="71"/>
        <v>764</v>
      </c>
      <c r="AJ1530">
        <f t="shared" si="72"/>
        <v>153</v>
      </c>
      <c r="AL1530">
        <f t="shared" si="70"/>
        <v>1528</v>
      </c>
      <c r="AM1530" t="e">
        <f>ROUND(SUMIF(AH:AH,$AL1530,$AG:$AG)/'Stats summary'!$B$4/100000/COUNTIF(AH:AH,$AL1530)*100,0)</f>
        <v>#DIV/0!</v>
      </c>
      <c r="AN1530" t="e">
        <f>ROUND(SUMIF(AI:AI,$AL1530,$AG:$AG)/'Stats summary'!$B$4/100000/COUNTIF(AI:AI,$AL1530)*100,0)</f>
        <v>#DIV/0!</v>
      </c>
      <c r="AO1530" t="e">
        <f>ROUND(SUMIF(AJ:AJ,$AL1530,$AG:$AG)/'Stats summary'!$B$4/100000/COUNTIF(AJ:AJ,$AL1530)*100,0)</f>
        <v>#DIV/0!</v>
      </c>
    </row>
    <row r="1531" spans="13:41">
      <c r="M1531">
        <v>2</v>
      </c>
      <c r="N1531">
        <v>414</v>
      </c>
      <c r="O1531">
        <v>118</v>
      </c>
      <c r="P1531">
        <v>48852</v>
      </c>
      <c r="R1531">
        <v>1529</v>
      </c>
      <c r="S1531">
        <v>66</v>
      </c>
      <c r="T1531">
        <v>100914</v>
      </c>
      <c r="AG1531">
        <v>1528</v>
      </c>
      <c r="AH1531">
        <v>0</v>
      </c>
      <c r="AI1531">
        <f t="shared" si="71"/>
        <v>765</v>
      </c>
      <c r="AJ1531">
        <f t="shared" si="72"/>
        <v>153</v>
      </c>
      <c r="AL1531">
        <f t="shared" si="70"/>
        <v>1529</v>
      </c>
      <c r="AM1531" t="e">
        <f>ROUND(SUMIF(AH:AH,$AL1531,$AG:$AG)/'Stats summary'!$B$4/100000/COUNTIF(AH:AH,$AL1531)*100,0)</f>
        <v>#DIV/0!</v>
      </c>
      <c r="AN1531" t="e">
        <f>ROUND(SUMIF(AI:AI,$AL1531,$AG:$AG)/'Stats summary'!$B$4/100000/COUNTIF(AI:AI,$AL1531)*100,0)</f>
        <v>#DIV/0!</v>
      </c>
      <c r="AO1531" t="e">
        <f>ROUND(SUMIF(AJ:AJ,$AL1531,$AG:$AG)/'Stats summary'!$B$4/100000/COUNTIF(AJ:AJ,$AL1531)*100,0)</f>
        <v>#DIV/0!</v>
      </c>
    </row>
    <row r="1532" spans="13:41">
      <c r="M1532">
        <v>3</v>
      </c>
      <c r="N1532">
        <v>414</v>
      </c>
      <c r="O1532">
        <v>7</v>
      </c>
      <c r="P1532">
        <v>2898</v>
      </c>
      <c r="R1532">
        <v>1530</v>
      </c>
      <c r="S1532">
        <v>155</v>
      </c>
      <c r="T1532">
        <v>237150</v>
      </c>
      <c r="AG1532">
        <v>1529</v>
      </c>
      <c r="AH1532">
        <v>0</v>
      </c>
      <c r="AI1532">
        <f t="shared" si="71"/>
        <v>765</v>
      </c>
      <c r="AJ1532">
        <f t="shared" si="72"/>
        <v>153</v>
      </c>
      <c r="AL1532">
        <f t="shared" si="70"/>
        <v>1530</v>
      </c>
      <c r="AM1532" t="e">
        <f>ROUND(SUMIF(AH:AH,$AL1532,$AG:$AG)/'Stats summary'!$B$4/100000/COUNTIF(AH:AH,$AL1532)*100,0)</f>
        <v>#DIV/0!</v>
      </c>
      <c r="AN1532" t="e">
        <f>ROUND(SUMIF(AI:AI,$AL1532,$AG:$AG)/'Stats summary'!$B$4/100000/COUNTIF(AI:AI,$AL1532)*100,0)</f>
        <v>#DIV/0!</v>
      </c>
      <c r="AO1532" t="e">
        <f>ROUND(SUMIF(AJ:AJ,$AL1532,$AG:$AG)/'Stats summary'!$B$4/100000/COUNTIF(AJ:AJ,$AL1532)*100,0)</f>
        <v>#DIV/0!</v>
      </c>
    </row>
    <row r="1533" spans="13:41">
      <c r="M1533">
        <v>0</v>
      </c>
      <c r="N1533">
        <v>415</v>
      </c>
      <c r="O1533">
        <v>9</v>
      </c>
      <c r="P1533">
        <v>3735</v>
      </c>
      <c r="R1533">
        <v>1531</v>
      </c>
      <c r="S1533">
        <v>95</v>
      </c>
      <c r="T1533">
        <v>145445</v>
      </c>
      <c r="AG1533">
        <v>1530</v>
      </c>
      <c r="AH1533">
        <v>0</v>
      </c>
      <c r="AI1533">
        <f t="shared" si="71"/>
        <v>766</v>
      </c>
      <c r="AJ1533">
        <f t="shared" si="72"/>
        <v>154</v>
      </c>
      <c r="AL1533">
        <f t="shared" si="70"/>
        <v>1531</v>
      </c>
      <c r="AM1533" t="e">
        <f>ROUND(SUMIF(AH:AH,$AL1533,$AG:$AG)/'Stats summary'!$B$4/100000/COUNTIF(AH:AH,$AL1533)*100,0)</f>
        <v>#DIV/0!</v>
      </c>
      <c r="AN1533" t="e">
        <f>ROUND(SUMIF(AI:AI,$AL1533,$AG:$AG)/'Stats summary'!$B$4/100000/COUNTIF(AI:AI,$AL1533)*100,0)</f>
        <v>#DIV/0!</v>
      </c>
      <c r="AO1533" t="e">
        <f>ROUND(SUMIF(AJ:AJ,$AL1533,$AG:$AG)/'Stats summary'!$B$4/100000/COUNTIF(AJ:AJ,$AL1533)*100,0)</f>
        <v>#DIV/0!</v>
      </c>
    </row>
    <row r="1534" spans="13:41">
      <c r="M1534">
        <v>1</v>
      </c>
      <c r="N1534">
        <v>415</v>
      </c>
      <c r="O1534">
        <v>1</v>
      </c>
      <c r="P1534">
        <v>415</v>
      </c>
      <c r="R1534">
        <v>1532</v>
      </c>
      <c r="S1534">
        <v>211</v>
      </c>
      <c r="T1534">
        <v>323252</v>
      </c>
      <c r="AG1534">
        <v>1531</v>
      </c>
      <c r="AH1534">
        <v>0</v>
      </c>
      <c r="AI1534">
        <f t="shared" si="71"/>
        <v>766</v>
      </c>
      <c r="AJ1534">
        <f t="shared" si="72"/>
        <v>154</v>
      </c>
      <c r="AL1534">
        <f t="shared" si="70"/>
        <v>1532</v>
      </c>
      <c r="AM1534" t="e">
        <f>ROUND(SUMIF(AH:AH,$AL1534,$AG:$AG)/'Stats summary'!$B$4/100000/COUNTIF(AH:AH,$AL1534)*100,0)</f>
        <v>#DIV/0!</v>
      </c>
      <c r="AN1534" t="e">
        <f>ROUND(SUMIF(AI:AI,$AL1534,$AG:$AG)/'Stats summary'!$B$4/100000/COUNTIF(AI:AI,$AL1534)*100,0)</f>
        <v>#DIV/0!</v>
      </c>
      <c r="AO1534" t="e">
        <f>ROUND(SUMIF(AJ:AJ,$AL1534,$AG:$AG)/'Stats summary'!$B$4/100000/COUNTIF(AJ:AJ,$AL1534)*100,0)</f>
        <v>#DIV/0!</v>
      </c>
    </row>
    <row r="1535" spans="13:41">
      <c r="M1535">
        <v>2</v>
      </c>
      <c r="N1535">
        <v>415</v>
      </c>
      <c r="O1535">
        <v>20</v>
      </c>
      <c r="P1535">
        <v>8300</v>
      </c>
      <c r="R1535">
        <v>1533</v>
      </c>
      <c r="S1535">
        <v>72</v>
      </c>
      <c r="T1535">
        <v>110376</v>
      </c>
      <c r="AG1535">
        <v>1532</v>
      </c>
      <c r="AH1535">
        <v>0</v>
      </c>
      <c r="AI1535">
        <f t="shared" si="71"/>
        <v>767</v>
      </c>
      <c r="AJ1535">
        <f t="shared" si="72"/>
        <v>154</v>
      </c>
      <c r="AL1535">
        <f t="shared" si="70"/>
        <v>1533</v>
      </c>
      <c r="AM1535" t="e">
        <f>ROUND(SUMIF(AH:AH,$AL1535,$AG:$AG)/'Stats summary'!$B$4/100000/COUNTIF(AH:AH,$AL1535)*100,0)</f>
        <v>#DIV/0!</v>
      </c>
      <c r="AN1535" t="e">
        <f>ROUND(SUMIF(AI:AI,$AL1535,$AG:$AG)/'Stats summary'!$B$4/100000/COUNTIF(AI:AI,$AL1535)*100,0)</f>
        <v>#DIV/0!</v>
      </c>
      <c r="AO1535" t="e">
        <f>ROUND(SUMIF(AJ:AJ,$AL1535,$AG:$AG)/'Stats summary'!$B$4/100000/COUNTIF(AJ:AJ,$AL1535)*100,0)</f>
        <v>#DIV/0!</v>
      </c>
    </row>
    <row r="1536" spans="13:41">
      <c r="M1536">
        <v>0</v>
      </c>
      <c r="N1536">
        <v>416</v>
      </c>
      <c r="O1536">
        <v>10903</v>
      </c>
      <c r="P1536">
        <v>4535648</v>
      </c>
      <c r="R1536">
        <v>1534</v>
      </c>
      <c r="S1536">
        <v>146</v>
      </c>
      <c r="T1536">
        <v>223964</v>
      </c>
      <c r="AG1536">
        <v>1533</v>
      </c>
      <c r="AH1536">
        <v>0</v>
      </c>
      <c r="AI1536">
        <f t="shared" si="71"/>
        <v>767</v>
      </c>
      <c r="AJ1536">
        <f t="shared" si="72"/>
        <v>154</v>
      </c>
      <c r="AL1536">
        <f t="shared" si="70"/>
        <v>1534</v>
      </c>
      <c r="AM1536" t="e">
        <f>ROUND(SUMIF(AH:AH,$AL1536,$AG:$AG)/'Stats summary'!$B$4/100000/COUNTIF(AH:AH,$AL1536)*100,0)</f>
        <v>#DIV/0!</v>
      </c>
      <c r="AN1536" t="e">
        <f>ROUND(SUMIF(AI:AI,$AL1536,$AG:$AG)/'Stats summary'!$B$4/100000/COUNTIF(AI:AI,$AL1536)*100,0)</f>
        <v>#DIV/0!</v>
      </c>
      <c r="AO1536" t="e">
        <f>ROUND(SUMIF(AJ:AJ,$AL1536,$AG:$AG)/'Stats summary'!$B$4/100000/COUNTIF(AJ:AJ,$AL1536)*100,0)</f>
        <v>#DIV/0!</v>
      </c>
    </row>
    <row r="1537" spans="13:41">
      <c r="M1537">
        <v>1</v>
      </c>
      <c r="N1537">
        <v>416</v>
      </c>
      <c r="O1537">
        <v>44654</v>
      </c>
      <c r="P1537">
        <v>18576064</v>
      </c>
      <c r="R1537">
        <v>1535</v>
      </c>
      <c r="S1537">
        <v>67</v>
      </c>
      <c r="T1537">
        <v>102845</v>
      </c>
      <c r="AG1537">
        <v>1534</v>
      </c>
      <c r="AH1537">
        <v>0</v>
      </c>
      <c r="AI1537">
        <f t="shared" si="71"/>
        <v>768</v>
      </c>
      <c r="AJ1537">
        <f t="shared" si="72"/>
        <v>154</v>
      </c>
      <c r="AL1537">
        <f t="shared" si="70"/>
        <v>1535</v>
      </c>
      <c r="AM1537" t="e">
        <f>ROUND(SUMIF(AH:AH,$AL1537,$AG:$AG)/'Stats summary'!$B$4/100000/COUNTIF(AH:AH,$AL1537)*100,0)</f>
        <v>#DIV/0!</v>
      </c>
      <c r="AN1537" t="e">
        <f>ROUND(SUMIF(AI:AI,$AL1537,$AG:$AG)/'Stats summary'!$B$4/100000/COUNTIF(AI:AI,$AL1537)*100,0)</f>
        <v>#DIV/0!</v>
      </c>
      <c r="AO1537" t="e">
        <f>ROUND(SUMIF(AJ:AJ,$AL1537,$AG:$AG)/'Stats summary'!$B$4/100000/COUNTIF(AJ:AJ,$AL1537)*100,0)</f>
        <v>#DIV/0!</v>
      </c>
    </row>
    <row r="1538" spans="13:41">
      <c r="M1538">
        <v>2</v>
      </c>
      <c r="N1538">
        <v>416</v>
      </c>
      <c r="O1538">
        <v>2445</v>
      </c>
      <c r="P1538">
        <v>1017120</v>
      </c>
      <c r="R1538">
        <v>1536</v>
      </c>
      <c r="S1538">
        <v>688</v>
      </c>
      <c r="T1538">
        <v>1056768</v>
      </c>
      <c r="AG1538">
        <v>1535</v>
      </c>
      <c r="AH1538">
        <v>0</v>
      </c>
      <c r="AI1538">
        <f t="shared" si="71"/>
        <v>768</v>
      </c>
      <c r="AJ1538">
        <f t="shared" si="72"/>
        <v>154</v>
      </c>
      <c r="AL1538">
        <f t="shared" si="70"/>
        <v>1536</v>
      </c>
      <c r="AM1538" t="e">
        <f>ROUND(SUMIF(AH:AH,$AL1538,$AG:$AG)/'Stats summary'!$B$4/100000/COUNTIF(AH:AH,$AL1538)*100,0)</f>
        <v>#DIV/0!</v>
      </c>
      <c r="AN1538" t="e">
        <f>ROUND(SUMIF(AI:AI,$AL1538,$AG:$AG)/'Stats summary'!$B$4/100000/COUNTIF(AI:AI,$AL1538)*100,0)</f>
        <v>#DIV/0!</v>
      </c>
      <c r="AO1538" t="e">
        <f>ROUND(SUMIF(AJ:AJ,$AL1538,$AG:$AG)/'Stats summary'!$B$4/100000/COUNTIF(AJ:AJ,$AL1538)*100,0)</f>
        <v>#DIV/0!</v>
      </c>
    </row>
    <row r="1539" spans="13:41">
      <c r="M1539">
        <v>3</v>
      </c>
      <c r="N1539">
        <v>416</v>
      </c>
      <c r="O1539">
        <v>22305</v>
      </c>
      <c r="P1539">
        <v>9278880</v>
      </c>
      <c r="R1539">
        <v>1537</v>
      </c>
      <c r="S1539">
        <v>72</v>
      </c>
      <c r="T1539">
        <v>110664</v>
      </c>
      <c r="AG1539">
        <v>1536</v>
      </c>
      <c r="AH1539">
        <v>0</v>
      </c>
      <c r="AI1539">
        <f t="shared" si="71"/>
        <v>769</v>
      </c>
      <c r="AJ1539">
        <f t="shared" si="72"/>
        <v>154</v>
      </c>
      <c r="AL1539">
        <f t="shared" si="70"/>
        <v>1537</v>
      </c>
      <c r="AM1539" t="e">
        <f>ROUND(SUMIF(AH:AH,$AL1539,$AG:$AG)/'Stats summary'!$B$4/100000/COUNTIF(AH:AH,$AL1539)*100,0)</f>
        <v>#DIV/0!</v>
      </c>
      <c r="AN1539" t="e">
        <f>ROUND(SUMIF(AI:AI,$AL1539,$AG:$AG)/'Stats summary'!$B$4/100000/COUNTIF(AI:AI,$AL1539)*100,0)</f>
        <v>#DIV/0!</v>
      </c>
      <c r="AO1539" t="e">
        <f>ROUND(SUMIF(AJ:AJ,$AL1539,$AG:$AG)/'Stats summary'!$B$4/100000/COUNTIF(AJ:AJ,$AL1539)*100,0)</f>
        <v>#DIV/0!</v>
      </c>
    </row>
    <row r="1540" spans="13:41">
      <c r="M1540">
        <v>0</v>
      </c>
      <c r="N1540">
        <v>417</v>
      </c>
      <c r="O1540">
        <v>121</v>
      </c>
      <c r="P1540">
        <v>50457</v>
      </c>
      <c r="R1540">
        <v>1538</v>
      </c>
      <c r="S1540">
        <v>105</v>
      </c>
      <c r="T1540">
        <v>161490</v>
      </c>
      <c r="AG1540">
        <v>1537</v>
      </c>
      <c r="AH1540">
        <v>0</v>
      </c>
      <c r="AI1540">
        <f t="shared" si="71"/>
        <v>769</v>
      </c>
      <c r="AJ1540">
        <f t="shared" si="72"/>
        <v>154</v>
      </c>
      <c r="AL1540">
        <f t="shared" ref="AL1540:AL1603" si="73">AL1539+1</f>
        <v>1538</v>
      </c>
      <c r="AM1540" t="e">
        <f>ROUND(SUMIF(AH:AH,$AL1540,$AG:$AG)/'Stats summary'!$B$4/100000/COUNTIF(AH:AH,$AL1540)*100,0)</f>
        <v>#DIV/0!</v>
      </c>
      <c r="AN1540" t="e">
        <f>ROUND(SUMIF(AI:AI,$AL1540,$AG:$AG)/'Stats summary'!$B$4/100000/COUNTIF(AI:AI,$AL1540)*100,0)</f>
        <v>#DIV/0!</v>
      </c>
      <c r="AO1540" t="e">
        <f>ROUND(SUMIF(AJ:AJ,$AL1540,$AG:$AG)/'Stats summary'!$B$4/100000/COUNTIF(AJ:AJ,$AL1540)*100,0)</f>
        <v>#DIV/0!</v>
      </c>
    </row>
    <row r="1541" spans="13:41">
      <c r="M1541">
        <v>2</v>
      </c>
      <c r="N1541">
        <v>417</v>
      </c>
      <c r="O1541">
        <v>113</v>
      </c>
      <c r="P1541">
        <v>47121</v>
      </c>
      <c r="R1541">
        <v>1539</v>
      </c>
      <c r="S1541">
        <v>94</v>
      </c>
      <c r="T1541">
        <v>144666</v>
      </c>
      <c r="AG1541">
        <v>1538</v>
      </c>
      <c r="AH1541">
        <v>0</v>
      </c>
      <c r="AI1541">
        <f t="shared" si="71"/>
        <v>770</v>
      </c>
      <c r="AJ1541">
        <f t="shared" si="72"/>
        <v>154</v>
      </c>
      <c r="AL1541">
        <f t="shared" si="73"/>
        <v>1539</v>
      </c>
      <c r="AM1541" t="e">
        <f>ROUND(SUMIF(AH:AH,$AL1541,$AG:$AG)/'Stats summary'!$B$4/100000/COUNTIF(AH:AH,$AL1541)*100,0)</f>
        <v>#DIV/0!</v>
      </c>
      <c r="AN1541" t="e">
        <f>ROUND(SUMIF(AI:AI,$AL1541,$AG:$AG)/'Stats summary'!$B$4/100000/COUNTIF(AI:AI,$AL1541)*100,0)</f>
        <v>#DIV/0!</v>
      </c>
      <c r="AO1541" t="e">
        <f>ROUND(SUMIF(AJ:AJ,$AL1541,$AG:$AG)/'Stats summary'!$B$4/100000/COUNTIF(AJ:AJ,$AL1541)*100,0)</f>
        <v>#DIV/0!</v>
      </c>
    </row>
    <row r="1542" spans="13:41">
      <c r="M1542">
        <v>3</v>
      </c>
      <c r="N1542">
        <v>417</v>
      </c>
      <c r="O1542">
        <v>1</v>
      </c>
      <c r="P1542">
        <v>417</v>
      </c>
      <c r="R1542">
        <v>1540</v>
      </c>
      <c r="S1542">
        <v>218</v>
      </c>
      <c r="T1542">
        <v>335720</v>
      </c>
      <c r="AG1542">
        <v>1539</v>
      </c>
      <c r="AH1542">
        <v>0</v>
      </c>
      <c r="AI1542">
        <f t="shared" ref="AI1542:AI1605" si="74">AI1540+1</f>
        <v>770</v>
      </c>
      <c r="AJ1542">
        <f t="shared" si="72"/>
        <v>154</v>
      </c>
      <c r="AL1542">
        <f t="shared" si="73"/>
        <v>1540</v>
      </c>
      <c r="AM1542" t="e">
        <f>ROUND(SUMIF(AH:AH,$AL1542,$AG:$AG)/'Stats summary'!$B$4/100000/COUNTIF(AH:AH,$AL1542)*100,0)</f>
        <v>#DIV/0!</v>
      </c>
      <c r="AN1542" t="e">
        <f>ROUND(SUMIF(AI:AI,$AL1542,$AG:$AG)/'Stats summary'!$B$4/100000/COUNTIF(AI:AI,$AL1542)*100,0)</f>
        <v>#DIV/0!</v>
      </c>
      <c r="AO1542" t="e">
        <f>ROUND(SUMIF(AJ:AJ,$AL1542,$AG:$AG)/'Stats summary'!$B$4/100000/COUNTIF(AJ:AJ,$AL1542)*100,0)</f>
        <v>#DIV/0!</v>
      </c>
    </row>
    <row r="1543" spans="13:41">
      <c r="M1543">
        <v>0</v>
      </c>
      <c r="N1543">
        <v>418</v>
      </c>
      <c r="O1543">
        <v>24</v>
      </c>
      <c r="P1543">
        <v>10032</v>
      </c>
      <c r="R1543">
        <v>1541</v>
      </c>
      <c r="S1543">
        <v>108</v>
      </c>
      <c r="T1543">
        <v>166428</v>
      </c>
      <c r="AG1543">
        <v>1540</v>
      </c>
      <c r="AH1543">
        <v>0</v>
      </c>
      <c r="AI1543">
        <f t="shared" si="74"/>
        <v>771</v>
      </c>
      <c r="AJ1543">
        <f t="shared" si="72"/>
        <v>155</v>
      </c>
      <c r="AL1543">
        <f t="shared" si="73"/>
        <v>1541</v>
      </c>
      <c r="AM1543" t="e">
        <f>ROUND(SUMIF(AH:AH,$AL1543,$AG:$AG)/'Stats summary'!$B$4/100000/COUNTIF(AH:AH,$AL1543)*100,0)</f>
        <v>#DIV/0!</v>
      </c>
      <c r="AN1543" t="e">
        <f>ROUND(SUMIF(AI:AI,$AL1543,$AG:$AG)/'Stats summary'!$B$4/100000/COUNTIF(AI:AI,$AL1543)*100,0)</f>
        <v>#DIV/0!</v>
      </c>
      <c r="AO1543" t="e">
        <f>ROUND(SUMIF(AJ:AJ,$AL1543,$AG:$AG)/'Stats summary'!$B$4/100000/COUNTIF(AJ:AJ,$AL1543)*100,0)</f>
        <v>#DIV/0!</v>
      </c>
    </row>
    <row r="1544" spans="13:41">
      <c r="M1544">
        <v>1</v>
      </c>
      <c r="N1544">
        <v>418</v>
      </c>
      <c r="O1544">
        <v>14</v>
      </c>
      <c r="P1544">
        <v>5852</v>
      </c>
      <c r="R1544">
        <v>1542</v>
      </c>
      <c r="S1544">
        <v>145</v>
      </c>
      <c r="T1544">
        <v>223590</v>
      </c>
      <c r="AG1544">
        <v>1541</v>
      </c>
      <c r="AH1544">
        <v>0</v>
      </c>
      <c r="AI1544">
        <f t="shared" si="74"/>
        <v>771</v>
      </c>
      <c r="AJ1544">
        <f t="shared" si="72"/>
        <v>155</v>
      </c>
      <c r="AL1544">
        <f t="shared" si="73"/>
        <v>1542</v>
      </c>
      <c r="AM1544" t="e">
        <f>ROUND(SUMIF(AH:AH,$AL1544,$AG:$AG)/'Stats summary'!$B$4/100000/COUNTIF(AH:AH,$AL1544)*100,0)</f>
        <v>#DIV/0!</v>
      </c>
      <c r="AN1544" t="e">
        <f>ROUND(SUMIF(AI:AI,$AL1544,$AG:$AG)/'Stats summary'!$B$4/100000/COUNTIF(AI:AI,$AL1544)*100,0)</f>
        <v>#DIV/0!</v>
      </c>
      <c r="AO1544" t="e">
        <f>ROUND(SUMIF(AJ:AJ,$AL1544,$AG:$AG)/'Stats summary'!$B$4/100000/COUNTIF(AJ:AJ,$AL1544)*100,0)</f>
        <v>#DIV/0!</v>
      </c>
    </row>
    <row r="1545" spans="13:41">
      <c r="M1545">
        <v>2</v>
      </c>
      <c r="N1545">
        <v>418</v>
      </c>
      <c r="O1545">
        <v>29</v>
      </c>
      <c r="P1545">
        <v>12122</v>
      </c>
      <c r="R1545">
        <v>1543</v>
      </c>
      <c r="S1545">
        <v>85</v>
      </c>
      <c r="T1545">
        <v>131155</v>
      </c>
      <c r="AG1545">
        <v>1542</v>
      </c>
      <c r="AH1545">
        <v>0</v>
      </c>
      <c r="AI1545">
        <f t="shared" si="74"/>
        <v>772</v>
      </c>
      <c r="AJ1545">
        <f t="shared" si="72"/>
        <v>155</v>
      </c>
      <c r="AL1545">
        <f t="shared" si="73"/>
        <v>1543</v>
      </c>
      <c r="AM1545" t="e">
        <f>ROUND(SUMIF(AH:AH,$AL1545,$AG:$AG)/'Stats summary'!$B$4/100000/COUNTIF(AH:AH,$AL1545)*100,0)</f>
        <v>#DIV/0!</v>
      </c>
      <c r="AN1545" t="e">
        <f>ROUND(SUMIF(AI:AI,$AL1545,$AG:$AG)/'Stats summary'!$B$4/100000/COUNTIF(AI:AI,$AL1545)*100,0)</f>
        <v>#DIV/0!</v>
      </c>
      <c r="AO1545" t="e">
        <f>ROUND(SUMIF(AJ:AJ,$AL1545,$AG:$AG)/'Stats summary'!$B$4/100000/COUNTIF(AJ:AJ,$AL1545)*100,0)</f>
        <v>#DIV/0!</v>
      </c>
    </row>
    <row r="1546" spans="13:41">
      <c r="M1546">
        <v>3</v>
      </c>
      <c r="N1546">
        <v>418</v>
      </c>
      <c r="O1546">
        <v>6</v>
      </c>
      <c r="P1546">
        <v>2508</v>
      </c>
      <c r="R1546">
        <v>1544</v>
      </c>
      <c r="S1546">
        <v>283</v>
      </c>
      <c r="T1546">
        <v>436952</v>
      </c>
      <c r="AG1546">
        <v>1543</v>
      </c>
      <c r="AH1546">
        <v>0</v>
      </c>
      <c r="AI1546">
        <f t="shared" si="74"/>
        <v>772</v>
      </c>
      <c r="AJ1546">
        <f t="shared" si="72"/>
        <v>155</v>
      </c>
      <c r="AL1546">
        <f t="shared" si="73"/>
        <v>1544</v>
      </c>
      <c r="AM1546" t="e">
        <f>ROUND(SUMIF(AH:AH,$AL1546,$AG:$AG)/'Stats summary'!$B$4/100000/COUNTIF(AH:AH,$AL1546)*100,0)</f>
        <v>#DIV/0!</v>
      </c>
      <c r="AN1546" t="e">
        <f>ROUND(SUMIF(AI:AI,$AL1546,$AG:$AG)/'Stats summary'!$B$4/100000/COUNTIF(AI:AI,$AL1546)*100,0)</f>
        <v>#DIV/0!</v>
      </c>
      <c r="AO1546" t="e">
        <f>ROUND(SUMIF(AJ:AJ,$AL1546,$AG:$AG)/'Stats summary'!$B$4/100000/COUNTIF(AJ:AJ,$AL1546)*100,0)</f>
        <v>#DIV/0!</v>
      </c>
    </row>
    <row r="1547" spans="13:41">
      <c r="M1547">
        <v>0</v>
      </c>
      <c r="N1547">
        <v>419</v>
      </c>
      <c r="O1547">
        <v>30</v>
      </c>
      <c r="P1547">
        <v>12570</v>
      </c>
      <c r="R1547">
        <v>1545</v>
      </c>
      <c r="S1547">
        <v>96</v>
      </c>
      <c r="T1547">
        <v>148320</v>
      </c>
      <c r="AG1547">
        <v>1544</v>
      </c>
      <c r="AH1547">
        <v>0</v>
      </c>
      <c r="AI1547">
        <f t="shared" si="74"/>
        <v>773</v>
      </c>
      <c r="AJ1547">
        <f t="shared" si="72"/>
        <v>155</v>
      </c>
      <c r="AL1547">
        <f t="shared" si="73"/>
        <v>1545</v>
      </c>
      <c r="AM1547" t="e">
        <f>ROUND(SUMIF(AH:AH,$AL1547,$AG:$AG)/'Stats summary'!$B$4/100000/COUNTIF(AH:AH,$AL1547)*100,0)</f>
        <v>#DIV/0!</v>
      </c>
      <c r="AN1547" t="e">
        <f>ROUND(SUMIF(AI:AI,$AL1547,$AG:$AG)/'Stats summary'!$B$4/100000/COUNTIF(AI:AI,$AL1547)*100,0)</f>
        <v>#DIV/0!</v>
      </c>
      <c r="AO1547" t="e">
        <f>ROUND(SUMIF(AJ:AJ,$AL1547,$AG:$AG)/'Stats summary'!$B$4/100000/COUNTIF(AJ:AJ,$AL1547)*100,0)</f>
        <v>#DIV/0!</v>
      </c>
    </row>
    <row r="1548" spans="13:41">
      <c r="M1548">
        <v>1</v>
      </c>
      <c r="N1548">
        <v>419</v>
      </c>
      <c r="O1548">
        <v>13</v>
      </c>
      <c r="P1548">
        <v>5447</v>
      </c>
      <c r="R1548">
        <v>1546</v>
      </c>
      <c r="S1548">
        <v>92</v>
      </c>
      <c r="T1548">
        <v>142232</v>
      </c>
      <c r="AG1548">
        <v>1545</v>
      </c>
      <c r="AH1548">
        <v>0</v>
      </c>
      <c r="AI1548">
        <f t="shared" si="74"/>
        <v>773</v>
      </c>
      <c r="AJ1548">
        <f t="shared" si="72"/>
        <v>155</v>
      </c>
      <c r="AL1548">
        <f t="shared" si="73"/>
        <v>1546</v>
      </c>
      <c r="AM1548" t="e">
        <f>ROUND(SUMIF(AH:AH,$AL1548,$AG:$AG)/'Stats summary'!$B$4/100000/COUNTIF(AH:AH,$AL1548)*100,0)</f>
        <v>#DIV/0!</v>
      </c>
      <c r="AN1548" t="e">
        <f>ROUND(SUMIF(AI:AI,$AL1548,$AG:$AG)/'Stats summary'!$B$4/100000/COUNTIF(AI:AI,$AL1548)*100,0)</f>
        <v>#DIV/0!</v>
      </c>
      <c r="AO1548" t="e">
        <f>ROUND(SUMIF(AJ:AJ,$AL1548,$AG:$AG)/'Stats summary'!$B$4/100000/COUNTIF(AJ:AJ,$AL1548)*100,0)</f>
        <v>#DIV/0!</v>
      </c>
    </row>
    <row r="1549" spans="13:41">
      <c r="M1549">
        <v>2</v>
      </c>
      <c r="N1549">
        <v>419</v>
      </c>
      <c r="O1549">
        <v>4</v>
      </c>
      <c r="P1549">
        <v>1676</v>
      </c>
      <c r="R1549">
        <v>1547</v>
      </c>
      <c r="S1549">
        <v>60</v>
      </c>
      <c r="T1549">
        <v>92820</v>
      </c>
      <c r="AG1549">
        <v>1546</v>
      </c>
      <c r="AH1549">
        <v>0</v>
      </c>
      <c r="AI1549">
        <f t="shared" si="74"/>
        <v>774</v>
      </c>
      <c r="AJ1549">
        <f t="shared" si="72"/>
        <v>155</v>
      </c>
      <c r="AL1549">
        <f t="shared" si="73"/>
        <v>1547</v>
      </c>
      <c r="AM1549" t="e">
        <f>ROUND(SUMIF(AH:AH,$AL1549,$AG:$AG)/'Stats summary'!$B$4/100000/COUNTIF(AH:AH,$AL1549)*100,0)</f>
        <v>#DIV/0!</v>
      </c>
      <c r="AN1549" t="e">
        <f>ROUND(SUMIF(AI:AI,$AL1549,$AG:$AG)/'Stats summary'!$B$4/100000/COUNTIF(AI:AI,$AL1549)*100,0)</f>
        <v>#DIV/0!</v>
      </c>
      <c r="AO1549" t="e">
        <f>ROUND(SUMIF(AJ:AJ,$AL1549,$AG:$AG)/'Stats summary'!$B$4/100000/COUNTIF(AJ:AJ,$AL1549)*100,0)</f>
        <v>#DIV/0!</v>
      </c>
    </row>
    <row r="1550" spans="13:41">
      <c r="M1550">
        <v>0</v>
      </c>
      <c r="N1550">
        <v>420</v>
      </c>
      <c r="O1550">
        <v>117</v>
      </c>
      <c r="P1550">
        <v>49140</v>
      </c>
      <c r="R1550">
        <v>1548</v>
      </c>
      <c r="S1550">
        <v>283</v>
      </c>
      <c r="T1550">
        <v>438084</v>
      </c>
      <c r="AG1550">
        <v>1547</v>
      </c>
      <c r="AH1550">
        <v>0</v>
      </c>
      <c r="AI1550">
        <f t="shared" si="74"/>
        <v>774</v>
      </c>
      <c r="AJ1550">
        <f t="shared" ref="AJ1550:AJ1613" si="75">AJ1540+1</f>
        <v>155</v>
      </c>
      <c r="AL1550">
        <f t="shared" si="73"/>
        <v>1548</v>
      </c>
      <c r="AM1550" t="e">
        <f>ROUND(SUMIF(AH:AH,$AL1550,$AG:$AG)/'Stats summary'!$B$4/100000/COUNTIF(AH:AH,$AL1550)*100,0)</f>
        <v>#DIV/0!</v>
      </c>
      <c r="AN1550" t="e">
        <f>ROUND(SUMIF(AI:AI,$AL1550,$AG:$AG)/'Stats summary'!$B$4/100000/COUNTIF(AI:AI,$AL1550)*100,0)</f>
        <v>#DIV/0!</v>
      </c>
      <c r="AO1550" t="e">
        <f>ROUND(SUMIF(AJ:AJ,$AL1550,$AG:$AG)/'Stats summary'!$B$4/100000/COUNTIF(AJ:AJ,$AL1550)*100,0)</f>
        <v>#DIV/0!</v>
      </c>
    </row>
    <row r="1551" spans="13:41">
      <c r="M1551">
        <v>1</v>
      </c>
      <c r="N1551">
        <v>420</v>
      </c>
      <c r="O1551">
        <v>1156</v>
      </c>
      <c r="P1551">
        <v>485520</v>
      </c>
      <c r="R1551">
        <v>1549</v>
      </c>
      <c r="S1551">
        <v>86</v>
      </c>
      <c r="T1551">
        <v>133214</v>
      </c>
      <c r="AG1551">
        <v>1548</v>
      </c>
      <c r="AH1551">
        <v>0</v>
      </c>
      <c r="AI1551">
        <f t="shared" si="74"/>
        <v>775</v>
      </c>
      <c r="AJ1551">
        <f t="shared" si="75"/>
        <v>155</v>
      </c>
      <c r="AL1551">
        <f t="shared" si="73"/>
        <v>1549</v>
      </c>
      <c r="AM1551" t="e">
        <f>ROUND(SUMIF(AH:AH,$AL1551,$AG:$AG)/'Stats summary'!$B$4/100000/COUNTIF(AH:AH,$AL1551)*100,0)</f>
        <v>#DIV/0!</v>
      </c>
      <c r="AN1551" t="e">
        <f>ROUND(SUMIF(AI:AI,$AL1551,$AG:$AG)/'Stats summary'!$B$4/100000/COUNTIF(AI:AI,$AL1551)*100,0)</f>
        <v>#DIV/0!</v>
      </c>
      <c r="AO1551" t="e">
        <f>ROUND(SUMIF(AJ:AJ,$AL1551,$AG:$AG)/'Stats summary'!$B$4/100000/COUNTIF(AJ:AJ,$AL1551)*100,0)</f>
        <v>#DIV/0!</v>
      </c>
    </row>
    <row r="1552" spans="13:41">
      <c r="M1552">
        <v>2</v>
      </c>
      <c r="N1552">
        <v>420</v>
      </c>
      <c r="O1552">
        <v>264</v>
      </c>
      <c r="P1552">
        <v>110880</v>
      </c>
      <c r="R1552">
        <v>1550</v>
      </c>
      <c r="S1552">
        <v>144</v>
      </c>
      <c r="T1552">
        <v>223200</v>
      </c>
      <c r="AG1552">
        <v>1549</v>
      </c>
      <c r="AH1552">
        <v>0</v>
      </c>
      <c r="AI1552">
        <f t="shared" si="74"/>
        <v>775</v>
      </c>
      <c r="AJ1552">
        <f t="shared" si="75"/>
        <v>155</v>
      </c>
      <c r="AL1552">
        <f t="shared" si="73"/>
        <v>1550</v>
      </c>
      <c r="AM1552" t="e">
        <f>ROUND(SUMIF(AH:AH,$AL1552,$AG:$AG)/'Stats summary'!$B$4/100000/COUNTIF(AH:AH,$AL1552)*100,0)</f>
        <v>#DIV/0!</v>
      </c>
      <c r="AN1552" t="e">
        <f>ROUND(SUMIF(AI:AI,$AL1552,$AG:$AG)/'Stats summary'!$B$4/100000/COUNTIF(AI:AI,$AL1552)*100,0)</f>
        <v>#DIV/0!</v>
      </c>
      <c r="AO1552" t="e">
        <f>ROUND(SUMIF(AJ:AJ,$AL1552,$AG:$AG)/'Stats summary'!$B$4/100000/COUNTIF(AJ:AJ,$AL1552)*100,0)</f>
        <v>#DIV/0!</v>
      </c>
    </row>
    <row r="1553" spans="13:41">
      <c r="M1553">
        <v>3</v>
      </c>
      <c r="N1553">
        <v>420</v>
      </c>
      <c r="O1553">
        <v>2919</v>
      </c>
      <c r="P1553">
        <v>1225980</v>
      </c>
      <c r="R1553">
        <v>1551</v>
      </c>
      <c r="S1553">
        <v>96</v>
      </c>
      <c r="T1553">
        <v>148896</v>
      </c>
      <c r="AG1553">
        <v>1550</v>
      </c>
      <c r="AH1553">
        <v>0</v>
      </c>
      <c r="AI1553">
        <f t="shared" si="74"/>
        <v>776</v>
      </c>
      <c r="AJ1553">
        <f t="shared" si="75"/>
        <v>156</v>
      </c>
      <c r="AL1553">
        <f t="shared" si="73"/>
        <v>1551</v>
      </c>
      <c r="AM1553" t="e">
        <f>ROUND(SUMIF(AH:AH,$AL1553,$AG:$AG)/'Stats summary'!$B$4/100000/COUNTIF(AH:AH,$AL1553)*100,0)</f>
        <v>#DIV/0!</v>
      </c>
      <c r="AN1553" t="e">
        <f>ROUND(SUMIF(AI:AI,$AL1553,$AG:$AG)/'Stats summary'!$B$4/100000/COUNTIF(AI:AI,$AL1553)*100,0)</f>
        <v>#DIV/0!</v>
      </c>
      <c r="AO1553" t="e">
        <f>ROUND(SUMIF(AJ:AJ,$AL1553,$AG:$AG)/'Stats summary'!$B$4/100000/COUNTIF(AJ:AJ,$AL1553)*100,0)</f>
        <v>#DIV/0!</v>
      </c>
    </row>
    <row r="1554" spans="13:41">
      <c r="M1554">
        <v>0</v>
      </c>
      <c r="N1554">
        <v>421</v>
      </c>
      <c r="O1554">
        <v>18</v>
      </c>
      <c r="P1554">
        <v>7578</v>
      </c>
      <c r="R1554">
        <v>1552</v>
      </c>
      <c r="S1554">
        <v>366</v>
      </c>
      <c r="T1554">
        <v>568032</v>
      </c>
      <c r="AG1554">
        <v>1551</v>
      </c>
      <c r="AH1554">
        <v>0</v>
      </c>
      <c r="AI1554">
        <f t="shared" si="74"/>
        <v>776</v>
      </c>
      <c r="AJ1554">
        <f t="shared" si="75"/>
        <v>156</v>
      </c>
      <c r="AL1554">
        <f t="shared" si="73"/>
        <v>1552</v>
      </c>
      <c r="AM1554" t="e">
        <f>ROUND(SUMIF(AH:AH,$AL1554,$AG:$AG)/'Stats summary'!$B$4/100000/COUNTIF(AH:AH,$AL1554)*100,0)</f>
        <v>#DIV/0!</v>
      </c>
      <c r="AN1554" t="e">
        <f>ROUND(SUMIF(AI:AI,$AL1554,$AG:$AG)/'Stats summary'!$B$4/100000/COUNTIF(AI:AI,$AL1554)*100,0)</f>
        <v>#DIV/0!</v>
      </c>
      <c r="AO1554" t="e">
        <f>ROUND(SUMIF(AJ:AJ,$AL1554,$AG:$AG)/'Stats summary'!$B$4/100000/COUNTIF(AJ:AJ,$AL1554)*100,0)</f>
        <v>#DIV/0!</v>
      </c>
    </row>
    <row r="1555" spans="13:41">
      <c r="M1555">
        <v>1</v>
      </c>
      <c r="N1555">
        <v>421</v>
      </c>
      <c r="O1555">
        <v>5</v>
      </c>
      <c r="P1555">
        <v>2105</v>
      </c>
      <c r="R1555">
        <v>1553</v>
      </c>
      <c r="S1555">
        <v>69</v>
      </c>
      <c r="T1555">
        <v>107157</v>
      </c>
      <c r="AG1555">
        <v>1552</v>
      </c>
      <c r="AH1555">
        <v>0</v>
      </c>
      <c r="AI1555">
        <f t="shared" si="74"/>
        <v>777</v>
      </c>
      <c r="AJ1555">
        <f t="shared" si="75"/>
        <v>156</v>
      </c>
      <c r="AL1555">
        <f t="shared" si="73"/>
        <v>1553</v>
      </c>
      <c r="AM1555" t="e">
        <f>ROUND(SUMIF(AH:AH,$AL1555,$AG:$AG)/'Stats summary'!$B$4/100000/COUNTIF(AH:AH,$AL1555)*100,0)</f>
        <v>#DIV/0!</v>
      </c>
      <c r="AN1555" t="e">
        <f>ROUND(SUMIF(AI:AI,$AL1555,$AG:$AG)/'Stats summary'!$B$4/100000/COUNTIF(AI:AI,$AL1555)*100,0)</f>
        <v>#DIV/0!</v>
      </c>
      <c r="AO1555" t="e">
        <f>ROUND(SUMIF(AJ:AJ,$AL1555,$AG:$AG)/'Stats summary'!$B$4/100000/COUNTIF(AJ:AJ,$AL1555)*100,0)</f>
        <v>#DIV/0!</v>
      </c>
    </row>
    <row r="1556" spans="13:41">
      <c r="M1556">
        <v>2</v>
      </c>
      <c r="N1556">
        <v>421</v>
      </c>
      <c r="O1556">
        <v>11</v>
      </c>
      <c r="P1556">
        <v>4631</v>
      </c>
      <c r="R1556">
        <v>1554</v>
      </c>
      <c r="S1556">
        <v>135</v>
      </c>
      <c r="T1556">
        <v>209790</v>
      </c>
      <c r="AG1556">
        <v>1553</v>
      </c>
      <c r="AH1556">
        <v>0</v>
      </c>
      <c r="AI1556">
        <f t="shared" si="74"/>
        <v>777</v>
      </c>
      <c r="AJ1556">
        <f t="shared" si="75"/>
        <v>156</v>
      </c>
      <c r="AL1556">
        <f t="shared" si="73"/>
        <v>1554</v>
      </c>
      <c r="AM1556" t="e">
        <f>ROUND(SUMIF(AH:AH,$AL1556,$AG:$AG)/'Stats summary'!$B$4/100000/COUNTIF(AH:AH,$AL1556)*100,0)</f>
        <v>#DIV/0!</v>
      </c>
      <c r="AN1556" t="e">
        <f>ROUND(SUMIF(AI:AI,$AL1556,$AG:$AG)/'Stats summary'!$B$4/100000/COUNTIF(AI:AI,$AL1556)*100,0)</f>
        <v>#DIV/0!</v>
      </c>
      <c r="AO1556" t="e">
        <f>ROUND(SUMIF(AJ:AJ,$AL1556,$AG:$AG)/'Stats summary'!$B$4/100000/COUNTIF(AJ:AJ,$AL1556)*100,0)</f>
        <v>#DIV/0!</v>
      </c>
    </row>
    <row r="1557" spans="13:41">
      <c r="M1557">
        <v>0</v>
      </c>
      <c r="N1557">
        <v>422</v>
      </c>
      <c r="O1557">
        <v>301</v>
      </c>
      <c r="P1557">
        <v>127022</v>
      </c>
      <c r="R1557">
        <v>1555</v>
      </c>
      <c r="S1557">
        <v>90</v>
      </c>
      <c r="T1557">
        <v>139950</v>
      </c>
      <c r="AG1557">
        <v>1554</v>
      </c>
      <c r="AH1557">
        <v>0</v>
      </c>
      <c r="AI1557">
        <f t="shared" si="74"/>
        <v>778</v>
      </c>
      <c r="AJ1557">
        <f t="shared" si="75"/>
        <v>156</v>
      </c>
      <c r="AL1557">
        <f t="shared" si="73"/>
        <v>1555</v>
      </c>
      <c r="AM1557" t="e">
        <f>ROUND(SUMIF(AH:AH,$AL1557,$AG:$AG)/'Stats summary'!$B$4/100000/COUNTIF(AH:AH,$AL1557)*100,0)</f>
        <v>#DIV/0!</v>
      </c>
      <c r="AN1557" t="e">
        <f>ROUND(SUMIF(AI:AI,$AL1557,$AG:$AG)/'Stats summary'!$B$4/100000/COUNTIF(AI:AI,$AL1557)*100,0)</f>
        <v>#DIV/0!</v>
      </c>
      <c r="AO1557" t="e">
        <f>ROUND(SUMIF(AJ:AJ,$AL1557,$AG:$AG)/'Stats summary'!$B$4/100000/COUNTIF(AJ:AJ,$AL1557)*100,0)</f>
        <v>#DIV/0!</v>
      </c>
    </row>
    <row r="1558" spans="13:41">
      <c r="M1558">
        <v>1</v>
      </c>
      <c r="N1558">
        <v>422</v>
      </c>
      <c r="O1558">
        <v>28</v>
      </c>
      <c r="P1558">
        <v>11816</v>
      </c>
      <c r="R1558">
        <v>1556</v>
      </c>
      <c r="S1558">
        <v>149</v>
      </c>
      <c r="T1558">
        <v>231844</v>
      </c>
      <c r="AG1558">
        <v>1555</v>
      </c>
      <c r="AH1558">
        <v>0</v>
      </c>
      <c r="AI1558">
        <f t="shared" si="74"/>
        <v>778</v>
      </c>
      <c r="AJ1558">
        <f t="shared" si="75"/>
        <v>156</v>
      </c>
      <c r="AL1558">
        <f t="shared" si="73"/>
        <v>1556</v>
      </c>
      <c r="AM1558" t="e">
        <f>ROUND(SUMIF(AH:AH,$AL1558,$AG:$AG)/'Stats summary'!$B$4/100000/COUNTIF(AH:AH,$AL1558)*100,0)</f>
        <v>#DIV/0!</v>
      </c>
      <c r="AN1558" t="e">
        <f>ROUND(SUMIF(AI:AI,$AL1558,$AG:$AG)/'Stats summary'!$B$4/100000/COUNTIF(AI:AI,$AL1558)*100,0)</f>
        <v>#DIV/0!</v>
      </c>
      <c r="AO1558" t="e">
        <f>ROUND(SUMIF(AJ:AJ,$AL1558,$AG:$AG)/'Stats summary'!$B$4/100000/COUNTIF(AJ:AJ,$AL1558)*100,0)</f>
        <v>#DIV/0!</v>
      </c>
    </row>
    <row r="1559" spans="13:41">
      <c r="M1559">
        <v>2</v>
      </c>
      <c r="N1559">
        <v>422</v>
      </c>
      <c r="O1559">
        <v>62</v>
      </c>
      <c r="P1559">
        <v>26164</v>
      </c>
      <c r="R1559">
        <v>1557</v>
      </c>
      <c r="S1559">
        <v>75</v>
      </c>
      <c r="T1559">
        <v>116775</v>
      </c>
      <c r="AG1559">
        <v>1556</v>
      </c>
      <c r="AH1559">
        <v>0</v>
      </c>
      <c r="AI1559">
        <f t="shared" si="74"/>
        <v>779</v>
      </c>
      <c r="AJ1559">
        <f t="shared" si="75"/>
        <v>156</v>
      </c>
      <c r="AL1559">
        <f t="shared" si="73"/>
        <v>1557</v>
      </c>
      <c r="AM1559" t="e">
        <f>ROUND(SUMIF(AH:AH,$AL1559,$AG:$AG)/'Stats summary'!$B$4/100000/COUNTIF(AH:AH,$AL1559)*100,0)</f>
        <v>#DIV/0!</v>
      </c>
      <c r="AN1559" t="e">
        <f>ROUND(SUMIF(AI:AI,$AL1559,$AG:$AG)/'Stats summary'!$B$4/100000/COUNTIF(AI:AI,$AL1559)*100,0)</f>
        <v>#DIV/0!</v>
      </c>
      <c r="AO1559" t="e">
        <f>ROUND(SUMIF(AJ:AJ,$AL1559,$AG:$AG)/'Stats summary'!$B$4/100000/COUNTIF(AJ:AJ,$AL1559)*100,0)</f>
        <v>#DIV/0!</v>
      </c>
    </row>
    <row r="1560" spans="13:41">
      <c r="M1560">
        <v>3</v>
      </c>
      <c r="N1560">
        <v>422</v>
      </c>
      <c r="O1560">
        <v>19</v>
      </c>
      <c r="P1560">
        <v>8018</v>
      </c>
      <c r="R1560">
        <v>1558</v>
      </c>
      <c r="S1560">
        <v>113</v>
      </c>
      <c r="T1560">
        <v>176054</v>
      </c>
      <c r="AG1560">
        <v>1557</v>
      </c>
      <c r="AH1560">
        <v>0</v>
      </c>
      <c r="AI1560">
        <f t="shared" si="74"/>
        <v>779</v>
      </c>
      <c r="AJ1560">
        <f t="shared" si="75"/>
        <v>156</v>
      </c>
      <c r="AL1560">
        <f t="shared" si="73"/>
        <v>1558</v>
      </c>
      <c r="AM1560" t="e">
        <f>ROUND(SUMIF(AH:AH,$AL1560,$AG:$AG)/'Stats summary'!$B$4/100000/COUNTIF(AH:AH,$AL1560)*100,0)</f>
        <v>#DIV/0!</v>
      </c>
      <c r="AN1560" t="e">
        <f>ROUND(SUMIF(AI:AI,$AL1560,$AG:$AG)/'Stats summary'!$B$4/100000/COUNTIF(AI:AI,$AL1560)*100,0)</f>
        <v>#DIV/0!</v>
      </c>
      <c r="AO1560" t="e">
        <f>ROUND(SUMIF(AJ:AJ,$AL1560,$AG:$AG)/'Stats summary'!$B$4/100000/COUNTIF(AJ:AJ,$AL1560)*100,0)</f>
        <v>#DIV/0!</v>
      </c>
    </row>
    <row r="1561" spans="13:41">
      <c r="M1561">
        <v>0</v>
      </c>
      <c r="N1561">
        <v>423</v>
      </c>
      <c r="O1561">
        <v>11</v>
      </c>
      <c r="P1561">
        <v>4653</v>
      </c>
      <c r="R1561">
        <v>1559</v>
      </c>
      <c r="S1561">
        <v>66</v>
      </c>
      <c r="T1561">
        <v>102894</v>
      </c>
      <c r="AG1561">
        <v>1558</v>
      </c>
      <c r="AH1561">
        <v>0</v>
      </c>
      <c r="AI1561">
        <f t="shared" si="74"/>
        <v>780</v>
      </c>
      <c r="AJ1561">
        <f t="shared" si="75"/>
        <v>156</v>
      </c>
      <c r="AL1561">
        <f t="shared" si="73"/>
        <v>1559</v>
      </c>
      <c r="AM1561" t="e">
        <f>ROUND(SUMIF(AH:AH,$AL1561,$AG:$AG)/'Stats summary'!$B$4/100000/COUNTIF(AH:AH,$AL1561)*100,0)</f>
        <v>#DIV/0!</v>
      </c>
      <c r="AN1561" t="e">
        <f>ROUND(SUMIF(AI:AI,$AL1561,$AG:$AG)/'Stats summary'!$B$4/100000/COUNTIF(AI:AI,$AL1561)*100,0)</f>
        <v>#DIV/0!</v>
      </c>
      <c r="AO1561" t="e">
        <f>ROUND(SUMIF(AJ:AJ,$AL1561,$AG:$AG)/'Stats summary'!$B$4/100000/COUNTIF(AJ:AJ,$AL1561)*100,0)</f>
        <v>#DIV/0!</v>
      </c>
    </row>
    <row r="1562" spans="13:41">
      <c r="M1562">
        <v>1</v>
      </c>
      <c r="N1562">
        <v>423</v>
      </c>
      <c r="O1562">
        <v>3</v>
      </c>
      <c r="P1562">
        <v>1269</v>
      </c>
      <c r="R1562">
        <v>1560</v>
      </c>
      <c r="S1562">
        <v>328</v>
      </c>
      <c r="T1562">
        <v>511680</v>
      </c>
      <c r="AG1562">
        <v>1559</v>
      </c>
      <c r="AH1562">
        <v>0</v>
      </c>
      <c r="AI1562">
        <f t="shared" si="74"/>
        <v>780</v>
      </c>
      <c r="AJ1562">
        <f t="shared" si="75"/>
        <v>156</v>
      </c>
      <c r="AL1562">
        <f t="shared" si="73"/>
        <v>1560</v>
      </c>
      <c r="AM1562" t="e">
        <f>ROUND(SUMIF(AH:AH,$AL1562,$AG:$AG)/'Stats summary'!$B$4/100000/COUNTIF(AH:AH,$AL1562)*100,0)</f>
        <v>#DIV/0!</v>
      </c>
      <c r="AN1562" t="e">
        <f>ROUND(SUMIF(AI:AI,$AL1562,$AG:$AG)/'Stats summary'!$B$4/100000/COUNTIF(AI:AI,$AL1562)*100,0)</f>
        <v>#DIV/0!</v>
      </c>
      <c r="AO1562" t="e">
        <f>ROUND(SUMIF(AJ:AJ,$AL1562,$AG:$AG)/'Stats summary'!$B$4/100000/COUNTIF(AJ:AJ,$AL1562)*100,0)</f>
        <v>#DIV/0!</v>
      </c>
    </row>
    <row r="1563" spans="13:41">
      <c r="M1563">
        <v>2</v>
      </c>
      <c r="N1563">
        <v>423</v>
      </c>
      <c r="O1563">
        <v>74</v>
      </c>
      <c r="P1563">
        <v>31302</v>
      </c>
      <c r="R1563">
        <v>1561</v>
      </c>
      <c r="S1563">
        <v>77</v>
      </c>
      <c r="T1563">
        <v>120197</v>
      </c>
      <c r="AG1563">
        <v>1560</v>
      </c>
      <c r="AH1563">
        <v>0</v>
      </c>
      <c r="AI1563">
        <f t="shared" si="74"/>
        <v>781</v>
      </c>
      <c r="AJ1563">
        <f t="shared" si="75"/>
        <v>157</v>
      </c>
      <c r="AL1563">
        <f t="shared" si="73"/>
        <v>1561</v>
      </c>
      <c r="AM1563" t="e">
        <f>ROUND(SUMIF(AH:AH,$AL1563,$AG:$AG)/'Stats summary'!$B$4/100000/COUNTIF(AH:AH,$AL1563)*100,0)</f>
        <v>#DIV/0!</v>
      </c>
      <c r="AN1563" t="e">
        <f>ROUND(SUMIF(AI:AI,$AL1563,$AG:$AG)/'Stats summary'!$B$4/100000/COUNTIF(AI:AI,$AL1563)*100,0)</f>
        <v>#DIV/0!</v>
      </c>
      <c r="AO1563" t="e">
        <f>ROUND(SUMIF(AJ:AJ,$AL1563,$AG:$AG)/'Stats summary'!$B$4/100000/COUNTIF(AJ:AJ,$AL1563)*100,0)</f>
        <v>#DIV/0!</v>
      </c>
    </row>
    <row r="1564" spans="13:41">
      <c r="M1564">
        <v>3</v>
      </c>
      <c r="N1564">
        <v>423</v>
      </c>
      <c r="O1564">
        <v>7</v>
      </c>
      <c r="P1564">
        <v>2961</v>
      </c>
      <c r="R1564">
        <v>1562</v>
      </c>
      <c r="S1564">
        <v>136</v>
      </c>
      <c r="T1564">
        <v>212432</v>
      </c>
      <c r="AG1564">
        <v>1561</v>
      </c>
      <c r="AH1564">
        <v>0</v>
      </c>
      <c r="AI1564">
        <f t="shared" si="74"/>
        <v>781</v>
      </c>
      <c r="AJ1564">
        <f t="shared" si="75"/>
        <v>157</v>
      </c>
      <c r="AL1564">
        <f t="shared" si="73"/>
        <v>1562</v>
      </c>
      <c r="AM1564" t="e">
        <f>ROUND(SUMIF(AH:AH,$AL1564,$AG:$AG)/'Stats summary'!$B$4/100000/COUNTIF(AH:AH,$AL1564)*100,0)</f>
        <v>#DIV/0!</v>
      </c>
      <c r="AN1564" t="e">
        <f>ROUND(SUMIF(AI:AI,$AL1564,$AG:$AG)/'Stats summary'!$B$4/100000/COUNTIF(AI:AI,$AL1564)*100,0)</f>
        <v>#DIV/0!</v>
      </c>
      <c r="AO1564" t="e">
        <f>ROUND(SUMIF(AJ:AJ,$AL1564,$AG:$AG)/'Stats summary'!$B$4/100000/COUNTIF(AJ:AJ,$AL1564)*100,0)</f>
        <v>#DIV/0!</v>
      </c>
    </row>
    <row r="1565" spans="13:41">
      <c r="M1565">
        <v>0</v>
      </c>
      <c r="N1565">
        <v>424</v>
      </c>
      <c r="O1565">
        <v>65</v>
      </c>
      <c r="P1565">
        <v>27560</v>
      </c>
      <c r="R1565">
        <v>1563</v>
      </c>
      <c r="S1565">
        <v>83</v>
      </c>
      <c r="T1565">
        <v>129729</v>
      </c>
      <c r="AG1565">
        <v>1562</v>
      </c>
      <c r="AH1565">
        <v>0</v>
      </c>
      <c r="AI1565">
        <f t="shared" si="74"/>
        <v>782</v>
      </c>
      <c r="AJ1565">
        <f t="shared" si="75"/>
        <v>157</v>
      </c>
      <c r="AL1565">
        <f t="shared" si="73"/>
        <v>1563</v>
      </c>
      <c r="AM1565" t="e">
        <f>ROUND(SUMIF(AH:AH,$AL1565,$AG:$AG)/'Stats summary'!$B$4/100000/COUNTIF(AH:AH,$AL1565)*100,0)</f>
        <v>#DIV/0!</v>
      </c>
      <c r="AN1565" t="e">
        <f>ROUND(SUMIF(AI:AI,$AL1565,$AG:$AG)/'Stats summary'!$B$4/100000/COUNTIF(AI:AI,$AL1565)*100,0)</f>
        <v>#DIV/0!</v>
      </c>
      <c r="AO1565" t="e">
        <f>ROUND(SUMIF(AJ:AJ,$AL1565,$AG:$AG)/'Stats summary'!$B$4/100000/COUNTIF(AJ:AJ,$AL1565)*100,0)</f>
        <v>#DIV/0!</v>
      </c>
    </row>
    <row r="1566" spans="13:41">
      <c r="M1566">
        <v>1</v>
      </c>
      <c r="N1566">
        <v>424</v>
      </c>
      <c r="O1566">
        <v>1023</v>
      </c>
      <c r="P1566">
        <v>433752</v>
      </c>
      <c r="R1566">
        <v>1564</v>
      </c>
      <c r="S1566">
        <v>186</v>
      </c>
      <c r="T1566">
        <v>290904</v>
      </c>
      <c r="AG1566">
        <v>1563</v>
      </c>
      <c r="AH1566">
        <v>0</v>
      </c>
      <c r="AI1566">
        <f t="shared" si="74"/>
        <v>782</v>
      </c>
      <c r="AJ1566">
        <f t="shared" si="75"/>
        <v>157</v>
      </c>
      <c r="AL1566">
        <f t="shared" si="73"/>
        <v>1564</v>
      </c>
      <c r="AM1566" t="e">
        <f>ROUND(SUMIF(AH:AH,$AL1566,$AG:$AG)/'Stats summary'!$B$4/100000/COUNTIF(AH:AH,$AL1566)*100,0)</f>
        <v>#DIV/0!</v>
      </c>
      <c r="AN1566" t="e">
        <f>ROUND(SUMIF(AI:AI,$AL1566,$AG:$AG)/'Stats summary'!$B$4/100000/COUNTIF(AI:AI,$AL1566)*100,0)</f>
        <v>#DIV/0!</v>
      </c>
      <c r="AO1566" t="e">
        <f>ROUND(SUMIF(AJ:AJ,$AL1566,$AG:$AG)/'Stats summary'!$B$4/100000/COUNTIF(AJ:AJ,$AL1566)*100,0)</f>
        <v>#DIV/0!</v>
      </c>
    </row>
    <row r="1567" spans="13:41">
      <c r="M1567">
        <v>2</v>
      </c>
      <c r="N1567">
        <v>424</v>
      </c>
      <c r="O1567">
        <v>110</v>
      </c>
      <c r="P1567">
        <v>46640</v>
      </c>
      <c r="R1567">
        <v>1565</v>
      </c>
      <c r="S1567">
        <v>85</v>
      </c>
      <c r="T1567">
        <v>133025</v>
      </c>
      <c r="AG1567">
        <v>1564</v>
      </c>
      <c r="AH1567">
        <v>0</v>
      </c>
      <c r="AI1567">
        <f t="shared" si="74"/>
        <v>783</v>
      </c>
      <c r="AJ1567">
        <f t="shared" si="75"/>
        <v>157</v>
      </c>
      <c r="AL1567">
        <f t="shared" si="73"/>
        <v>1565</v>
      </c>
      <c r="AM1567" t="e">
        <f>ROUND(SUMIF(AH:AH,$AL1567,$AG:$AG)/'Stats summary'!$B$4/100000/COUNTIF(AH:AH,$AL1567)*100,0)</f>
        <v>#DIV/0!</v>
      </c>
      <c r="AN1567" t="e">
        <f>ROUND(SUMIF(AI:AI,$AL1567,$AG:$AG)/'Stats summary'!$B$4/100000/COUNTIF(AI:AI,$AL1567)*100,0)</f>
        <v>#DIV/0!</v>
      </c>
      <c r="AO1567" t="e">
        <f>ROUND(SUMIF(AJ:AJ,$AL1567,$AG:$AG)/'Stats summary'!$B$4/100000/COUNTIF(AJ:AJ,$AL1567)*100,0)</f>
        <v>#DIV/0!</v>
      </c>
    </row>
    <row r="1568" spans="13:41">
      <c r="M1568">
        <v>3</v>
      </c>
      <c r="N1568">
        <v>424</v>
      </c>
      <c r="O1568">
        <v>690</v>
      </c>
      <c r="P1568">
        <v>292560</v>
      </c>
      <c r="R1568">
        <v>1566</v>
      </c>
      <c r="S1568">
        <v>136</v>
      </c>
      <c r="T1568">
        <v>212976</v>
      </c>
      <c r="AG1568">
        <v>1565</v>
      </c>
      <c r="AH1568">
        <v>0</v>
      </c>
      <c r="AI1568">
        <f t="shared" si="74"/>
        <v>783</v>
      </c>
      <c r="AJ1568">
        <f t="shared" si="75"/>
        <v>157</v>
      </c>
      <c r="AL1568">
        <f t="shared" si="73"/>
        <v>1566</v>
      </c>
      <c r="AM1568" t="e">
        <f>ROUND(SUMIF(AH:AH,$AL1568,$AG:$AG)/'Stats summary'!$B$4/100000/COUNTIF(AH:AH,$AL1568)*100,0)</f>
        <v>#DIV/0!</v>
      </c>
      <c r="AN1568" t="e">
        <f>ROUND(SUMIF(AI:AI,$AL1568,$AG:$AG)/'Stats summary'!$B$4/100000/COUNTIF(AI:AI,$AL1568)*100,0)</f>
        <v>#DIV/0!</v>
      </c>
      <c r="AO1568" t="e">
        <f>ROUND(SUMIF(AJ:AJ,$AL1568,$AG:$AG)/'Stats summary'!$B$4/100000/COUNTIF(AJ:AJ,$AL1568)*100,0)</f>
        <v>#DIV/0!</v>
      </c>
    </row>
    <row r="1569" spans="13:41">
      <c r="M1569">
        <v>0</v>
      </c>
      <c r="N1569">
        <v>425</v>
      </c>
      <c r="O1569">
        <v>9</v>
      </c>
      <c r="P1569">
        <v>3825</v>
      </c>
      <c r="R1569">
        <v>1567</v>
      </c>
      <c r="S1569">
        <v>81</v>
      </c>
      <c r="T1569">
        <v>126927</v>
      </c>
      <c r="AG1569">
        <v>1566</v>
      </c>
      <c r="AH1569">
        <v>0</v>
      </c>
      <c r="AI1569">
        <f t="shared" si="74"/>
        <v>784</v>
      </c>
      <c r="AJ1569">
        <f t="shared" si="75"/>
        <v>157</v>
      </c>
      <c r="AL1569">
        <f t="shared" si="73"/>
        <v>1567</v>
      </c>
      <c r="AM1569" t="e">
        <f>ROUND(SUMIF(AH:AH,$AL1569,$AG:$AG)/'Stats summary'!$B$4/100000/COUNTIF(AH:AH,$AL1569)*100,0)</f>
        <v>#DIV/0!</v>
      </c>
      <c r="AN1569" t="e">
        <f>ROUND(SUMIF(AI:AI,$AL1569,$AG:$AG)/'Stats summary'!$B$4/100000/COUNTIF(AI:AI,$AL1569)*100,0)</f>
        <v>#DIV/0!</v>
      </c>
      <c r="AO1569" t="e">
        <f>ROUND(SUMIF(AJ:AJ,$AL1569,$AG:$AG)/'Stats summary'!$B$4/100000/COUNTIF(AJ:AJ,$AL1569)*100,0)</f>
        <v>#DIV/0!</v>
      </c>
    </row>
    <row r="1570" spans="13:41">
      <c r="M1570">
        <v>1</v>
      </c>
      <c r="N1570">
        <v>425</v>
      </c>
      <c r="O1570">
        <v>6</v>
      </c>
      <c r="P1570">
        <v>2550</v>
      </c>
      <c r="R1570">
        <v>1568</v>
      </c>
      <c r="S1570">
        <v>374</v>
      </c>
      <c r="T1570">
        <v>586432</v>
      </c>
      <c r="AG1570">
        <v>1567</v>
      </c>
      <c r="AH1570">
        <v>0</v>
      </c>
      <c r="AI1570">
        <f t="shared" si="74"/>
        <v>784</v>
      </c>
      <c r="AJ1570">
        <f t="shared" si="75"/>
        <v>157</v>
      </c>
      <c r="AL1570">
        <f t="shared" si="73"/>
        <v>1568</v>
      </c>
      <c r="AM1570" t="e">
        <f>ROUND(SUMIF(AH:AH,$AL1570,$AG:$AG)/'Stats summary'!$B$4/100000/COUNTIF(AH:AH,$AL1570)*100,0)</f>
        <v>#DIV/0!</v>
      </c>
      <c r="AN1570" t="e">
        <f>ROUND(SUMIF(AI:AI,$AL1570,$AG:$AG)/'Stats summary'!$B$4/100000/COUNTIF(AI:AI,$AL1570)*100,0)</f>
        <v>#DIV/0!</v>
      </c>
      <c r="AO1570" t="e">
        <f>ROUND(SUMIF(AJ:AJ,$AL1570,$AG:$AG)/'Stats summary'!$B$4/100000/COUNTIF(AJ:AJ,$AL1570)*100,0)</f>
        <v>#DIV/0!</v>
      </c>
    </row>
    <row r="1571" spans="13:41">
      <c r="M1571">
        <v>2</v>
      </c>
      <c r="N1571">
        <v>425</v>
      </c>
      <c r="O1571">
        <v>6</v>
      </c>
      <c r="P1571">
        <v>2550</v>
      </c>
      <c r="R1571">
        <v>1569</v>
      </c>
      <c r="S1571">
        <v>80</v>
      </c>
      <c r="T1571">
        <v>125520</v>
      </c>
      <c r="AG1571">
        <v>1568</v>
      </c>
      <c r="AH1571">
        <v>0</v>
      </c>
      <c r="AI1571">
        <f t="shared" si="74"/>
        <v>785</v>
      </c>
      <c r="AJ1571">
        <f t="shared" si="75"/>
        <v>157</v>
      </c>
      <c r="AL1571">
        <f t="shared" si="73"/>
        <v>1569</v>
      </c>
      <c r="AM1571" t="e">
        <f>ROUND(SUMIF(AH:AH,$AL1571,$AG:$AG)/'Stats summary'!$B$4/100000/COUNTIF(AH:AH,$AL1571)*100,0)</f>
        <v>#DIV/0!</v>
      </c>
      <c r="AN1571" t="e">
        <f>ROUND(SUMIF(AI:AI,$AL1571,$AG:$AG)/'Stats summary'!$B$4/100000/COUNTIF(AI:AI,$AL1571)*100,0)</f>
        <v>#DIV/0!</v>
      </c>
      <c r="AO1571" t="e">
        <f>ROUND(SUMIF(AJ:AJ,$AL1571,$AG:$AG)/'Stats summary'!$B$4/100000/COUNTIF(AJ:AJ,$AL1571)*100,0)</f>
        <v>#DIV/0!</v>
      </c>
    </row>
    <row r="1572" spans="13:41">
      <c r="M1572">
        <v>0</v>
      </c>
      <c r="N1572">
        <v>426</v>
      </c>
      <c r="O1572">
        <v>25</v>
      </c>
      <c r="P1572">
        <v>10650</v>
      </c>
      <c r="R1572">
        <v>1570</v>
      </c>
      <c r="S1572">
        <v>104</v>
      </c>
      <c r="T1572">
        <v>163280</v>
      </c>
      <c r="AG1572">
        <v>1569</v>
      </c>
      <c r="AH1572">
        <v>0</v>
      </c>
      <c r="AI1572">
        <f t="shared" si="74"/>
        <v>785</v>
      </c>
      <c r="AJ1572">
        <f t="shared" si="75"/>
        <v>157</v>
      </c>
      <c r="AL1572">
        <f t="shared" si="73"/>
        <v>1570</v>
      </c>
      <c r="AM1572" t="e">
        <f>ROUND(SUMIF(AH:AH,$AL1572,$AG:$AG)/'Stats summary'!$B$4/100000/COUNTIF(AH:AH,$AL1572)*100,0)</f>
        <v>#DIV/0!</v>
      </c>
      <c r="AN1572" t="e">
        <f>ROUND(SUMIF(AI:AI,$AL1572,$AG:$AG)/'Stats summary'!$B$4/100000/COUNTIF(AI:AI,$AL1572)*100,0)</f>
        <v>#DIV/0!</v>
      </c>
      <c r="AO1572" t="e">
        <f>ROUND(SUMIF(AJ:AJ,$AL1572,$AG:$AG)/'Stats summary'!$B$4/100000/COUNTIF(AJ:AJ,$AL1572)*100,0)</f>
        <v>#DIV/0!</v>
      </c>
    </row>
    <row r="1573" spans="13:41">
      <c r="M1573">
        <v>2</v>
      </c>
      <c r="N1573">
        <v>426</v>
      </c>
      <c r="O1573">
        <v>112</v>
      </c>
      <c r="P1573">
        <v>47712</v>
      </c>
      <c r="R1573">
        <v>1571</v>
      </c>
      <c r="S1573">
        <v>60</v>
      </c>
      <c r="T1573">
        <v>94260</v>
      </c>
      <c r="AG1573">
        <v>1570</v>
      </c>
      <c r="AH1573">
        <v>0</v>
      </c>
      <c r="AI1573">
        <f t="shared" si="74"/>
        <v>786</v>
      </c>
      <c r="AJ1573">
        <f t="shared" si="75"/>
        <v>158</v>
      </c>
      <c r="AL1573">
        <f t="shared" si="73"/>
        <v>1571</v>
      </c>
      <c r="AM1573" t="e">
        <f>ROUND(SUMIF(AH:AH,$AL1573,$AG:$AG)/'Stats summary'!$B$4/100000/COUNTIF(AH:AH,$AL1573)*100,0)</f>
        <v>#DIV/0!</v>
      </c>
      <c r="AN1573" t="e">
        <f>ROUND(SUMIF(AI:AI,$AL1573,$AG:$AG)/'Stats summary'!$B$4/100000/COUNTIF(AI:AI,$AL1573)*100,0)</f>
        <v>#DIV/0!</v>
      </c>
      <c r="AO1573" t="e">
        <f>ROUND(SUMIF(AJ:AJ,$AL1573,$AG:$AG)/'Stats summary'!$B$4/100000/COUNTIF(AJ:AJ,$AL1573)*100,0)</f>
        <v>#DIV/0!</v>
      </c>
    </row>
    <row r="1574" spans="13:41">
      <c r="M1574">
        <v>0</v>
      </c>
      <c r="N1574">
        <v>427</v>
      </c>
      <c r="O1574">
        <v>1</v>
      </c>
      <c r="P1574">
        <v>427</v>
      </c>
      <c r="R1574">
        <v>1572</v>
      </c>
      <c r="S1574">
        <v>196</v>
      </c>
      <c r="T1574">
        <v>308112</v>
      </c>
      <c r="AG1574">
        <v>1571</v>
      </c>
      <c r="AH1574">
        <v>0</v>
      </c>
      <c r="AI1574">
        <f t="shared" si="74"/>
        <v>786</v>
      </c>
      <c r="AJ1574">
        <f t="shared" si="75"/>
        <v>158</v>
      </c>
      <c r="AL1574">
        <f t="shared" si="73"/>
        <v>1572</v>
      </c>
      <c r="AM1574" t="e">
        <f>ROUND(SUMIF(AH:AH,$AL1574,$AG:$AG)/'Stats summary'!$B$4/100000/COUNTIF(AH:AH,$AL1574)*100,0)</f>
        <v>#DIV/0!</v>
      </c>
      <c r="AN1574" t="e">
        <f>ROUND(SUMIF(AI:AI,$AL1574,$AG:$AG)/'Stats summary'!$B$4/100000/COUNTIF(AI:AI,$AL1574)*100,0)</f>
        <v>#DIV/0!</v>
      </c>
      <c r="AO1574" t="e">
        <f>ROUND(SUMIF(AJ:AJ,$AL1574,$AG:$AG)/'Stats summary'!$B$4/100000/COUNTIF(AJ:AJ,$AL1574)*100,0)</f>
        <v>#DIV/0!</v>
      </c>
    </row>
    <row r="1575" spans="13:41">
      <c r="M1575">
        <v>2</v>
      </c>
      <c r="N1575">
        <v>427</v>
      </c>
      <c r="O1575">
        <v>10</v>
      </c>
      <c r="P1575">
        <v>4270</v>
      </c>
      <c r="R1575">
        <v>1573</v>
      </c>
      <c r="S1575">
        <v>76</v>
      </c>
      <c r="T1575">
        <v>119548</v>
      </c>
      <c r="AG1575">
        <v>1572</v>
      </c>
      <c r="AH1575">
        <v>0</v>
      </c>
      <c r="AI1575">
        <f t="shared" si="74"/>
        <v>787</v>
      </c>
      <c r="AJ1575">
        <f t="shared" si="75"/>
        <v>158</v>
      </c>
      <c r="AL1575">
        <f t="shared" si="73"/>
        <v>1573</v>
      </c>
      <c r="AM1575" t="e">
        <f>ROUND(SUMIF(AH:AH,$AL1575,$AG:$AG)/'Stats summary'!$B$4/100000/COUNTIF(AH:AH,$AL1575)*100,0)</f>
        <v>#DIV/0!</v>
      </c>
      <c r="AN1575" t="e">
        <f>ROUND(SUMIF(AI:AI,$AL1575,$AG:$AG)/'Stats summary'!$B$4/100000/COUNTIF(AI:AI,$AL1575)*100,0)</f>
        <v>#DIV/0!</v>
      </c>
      <c r="AO1575" t="e">
        <f>ROUND(SUMIF(AJ:AJ,$AL1575,$AG:$AG)/'Stats summary'!$B$4/100000/COUNTIF(AJ:AJ,$AL1575)*100,0)</f>
        <v>#DIV/0!</v>
      </c>
    </row>
    <row r="1576" spans="13:41">
      <c r="M1576">
        <v>0</v>
      </c>
      <c r="N1576">
        <v>428</v>
      </c>
      <c r="O1576">
        <v>21</v>
      </c>
      <c r="P1576">
        <v>8988</v>
      </c>
      <c r="R1576">
        <v>1574</v>
      </c>
      <c r="S1576">
        <v>138</v>
      </c>
      <c r="T1576">
        <v>217212</v>
      </c>
      <c r="AG1576">
        <v>1573</v>
      </c>
      <c r="AH1576">
        <v>0</v>
      </c>
      <c r="AI1576">
        <f t="shared" si="74"/>
        <v>787</v>
      </c>
      <c r="AJ1576">
        <f t="shared" si="75"/>
        <v>158</v>
      </c>
      <c r="AL1576">
        <f t="shared" si="73"/>
        <v>1574</v>
      </c>
      <c r="AM1576" t="e">
        <f>ROUND(SUMIF(AH:AH,$AL1576,$AG:$AG)/'Stats summary'!$B$4/100000/COUNTIF(AH:AH,$AL1576)*100,0)</f>
        <v>#DIV/0!</v>
      </c>
      <c r="AN1576" t="e">
        <f>ROUND(SUMIF(AI:AI,$AL1576,$AG:$AG)/'Stats summary'!$B$4/100000/COUNTIF(AI:AI,$AL1576)*100,0)</f>
        <v>#DIV/0!</v>
      </c>
      <c r="AO1576" t="e">
        <f>ROUND(SUMIF(AJ:AJ,$AL1576,$AG:$AG)/'Stats summary'!$B$4/100000/COUNTIF(AJ:AJ,$AL1576)*100,0)</f>
        <v>#DIV/0!</v>
      </c>
    </row>
    <row r="1577" spans="13:41">
      <c r="M1577">
        <v>1</v>
      </c>
      <c r="N1577">
        <v>428</v>
      </c>
      <c r="O1577">
        <v>899</v>
      </c>
      <c r="P1577">
        <v>384772</v>
      </c>
      <c r="R1577">
        <v>1575</v>
      </c>
      <c r="S1577">
        <v>65</v>
      </c>
      <c r="T1577">
        <v>102375</v>
      </c>
      <c r="AG1577">
        <v>1574</v>
      </c>
      <c r="AH1577">
        <v>0</v>
      </c>
      <c r="AI1577">
        <f t="shared" si="74"/>
        <v>788</v>
      </c>
      <c r="AJ1577">
        <f t="shared" si="75"/>
        <v>158</v>
      </c>
      <c r="AL1577">
        <f t="shared" si="73"/>
        <v>1575</v>
      </c>
      <c r="AM1577" t="e">
        <f>ROUND(SUMIF(AH:AH,$AL1577,$AG:$AG)/'Stats summary'!$B$4/100000/COUNTIF(AH:AH,$AL1577)*100,0)</f>
        <v>#DIV/0!</v>
      </c>
      <c r="AN1577" t="e">
        <f>ROUND(SUMIF(AI:AI,$AL1577,$AG:$AG)/'Stats summary'!$B$4/100000/COUNTIF(AI:AI,$AL1577)*100,0)</f>
        <v>#DIV/0!</v>
      </c>
      <c r="AO1577" t="e">
        <f>ROUND(SUMIF(AJ:AJ,$AL1577,$AG:$AG)/'Stats summary'!$B$4/100000/COUNTIF(AJ:AJ,$AL1577)*100,0)</f>
        <v>#DIV/0!</v>
      </c>
    </row>
    <row r="1578" spans="13:41">
      <c r="M1578">
        <v>2</v>
      </c>
      <c r="N1578">
        <v>428</v>
      </c>
      <c r="O1578">
        <v>99</v>
      </c>
      <c r="P1578">
        <v>42372</v>
      </c>
      <c r="R1578">
        <v>1576</v>
      </c>
      <c r="S1578">
        <v>186</v>
      </c>
      <c r="T1578">
        <v>293136</v>
      </c>
      <c r="AG1578">
        <v>1575</v>
      </c>
      <c r="AH1578">
        <v>0</v>
      </c>
      <c r="AI1578">
        <f t="shared" si="74"/>
        <v>788</v>
      </c>
      <c r="AJ1578">
        <f t="shared" si="75"/>
        <v>158</v>
      </c>
      <c r="AL1578">
        <f t="shared" si="73"/>
        <v>1576</v>
      </c>
      <c r="AM1578" t="e">
        <f>ROUND(SUMIF(AH:AH,$AL1578,$AG:$AG)/'Stats summary'!$B$4/100000/COUNTIF(AH:AH,$AL1578)*100,0)</f>
        <v>#DIV/0!</v>
      </c>
      <c r="AN1578" t="e">
        <f>ROUND(SUMIF(AI:AI,$AL1578,$AG:$AG)/'Stats summary'!$B$4/100000/COUNTIF(AI:AI,$AL1578)*100,0)</f>
        <v>#DIV/0!</v>
      </c>
      <c r="AO1578" t="e">
        <f>ROUND(SUMIF(AJ:AJ,$AL1578,$AG:$AG)/'Stats summary'!$B$4/100000/COUNTIF(AJ:AJ,$AL1578)*100,0)</f>
        <v>#DIV/0!</v>
      </c>
    </row>
    <row r="1579" spans="13:41">
      <c r="M1579">
        <v>3</v>
      </c>
      <c r="N1579">
        <v>428</v>
      </c>
      <c r="O1579">
        <v>290</v>
      </c>
      <c r="P1579">
        <v>124120</v>
      </c>
      <c r="R1579">
        <v>1577</v>
      </c>
      <c r="S1579">
        <v>98</v>
      </c>
      <c r="T1579">
        <v>154546</v>
      </c>
      <c r="AG1579">
        <v>1576</v>
      </c>
      <c r="AH1579">
        <v>0</v>
      </c>
      <c r="AI1579">
        <f t="shared" si="74"/>
        <v>789</v>
      </c>
      <c r="AJ1579">
        <f t="shared" si="75"/>
        <v>158</v>
      </c>
      <c r="AL1579">
        <f t="shared" si="73"/>
        <v>1577</v>
      </c>
      <c r="AM1579" t="e">
        <f>ROUND(SUMIF(AH:AH,$AL1579,$AG:$AG)/'Stats summary'!$B$4/100000/COUNTIF(AH:AH,$AL1579)*100,0)</f>
        <v>#DIV/0!</v>
      </c>
      <c r="AN1579" t="e">
        <f>ROUND(SUMIF(AI:AI,$AL1579,$AG:$AG)/'Stats summary'!$B$4/100000/COUNTIF(AI:AI,$AL1579)*100,0)</f>
        <v>#DIV/0!</v>
      </c>
      <c r="AO1579" t="e">
        <f>ROUND(SUMIF(AJ:AJ,$AL1579,$AG:$AG)/'Stats summary'!$B$4/100000/COUNTIF(AJ:AJ,$AL1579)*100,0)</f>
        <v>#DIV/0!</v>
      </c>
    </row>
    <row r="1580" spans="13:41">
      <c r="M1580">
        <v>0</v>
      </c>
      <c r="N1580">
        <v>429</v>
      </c>
      <c r="O1580">
        <v>4</v>
      </c>
      <c r="P1580">
        <v>1716</v>
      </c>
      <c r="R1580">
        <v>1578</v>
      </c>
      <c r="S1580">
        <v>153</v>
      </c>
      <c r="T1580">
        <v>241434</v>
      </c>
      <c r="AG1580">
        <v>1577</v>
      </c>
      <c r="AH1580">
        <v>0</v>
      </c>
      <c r="AI1580">
        <f t="shared" si="74"/>
        <v>789</v>
      </c>
      <c r="AJ1580">
        <f t="shared" si="75"/>
        <v>158</v>
      </c>
      <c r="AL1580">
        <f t="shared" si="73"/>
        <v>1578</v>
      </c>
      <c r="AM1580" t="e">
        <f>ROUND(SUMIF(AH:AH,$AL1580,$AG:$AG)/'Stats summary'!$B$4/100000/COUNTIF(AH:AH,$AL1580)*100,0)</f>
        <v>#DIV/0!</v>
      </c>
      <c r="AN1580" t="e">
        <f>ROUND(SUMIF(AI:AI,$AL1580,$AG:$AG)/'Stats summary'!$B$4/100000/COUNTIF(AI:AI,$AL1580)*100,0)</f>
        <v>#DIV/0!</v>
      </c>
      <c r="AO1580" t="e">
        <f>ROUND(SUMIF(AJ:AJ,$AL1580,$AG:$AG)/'Stats summary'!$B$4/100000/COUNTIF(AJ:AJ,$AL1580)*100,0)</f>
        <v>#DIV/0!</v>
      </c>
    </row>
    <row r="1581" spans="13:41">
      <c r="M1581">
        <v>2</v>
      </c>
      <c r="N1581">
        <v>429</v>
      </c>
      <c r="O1581">
        <v>40</v>
      </c>
      <c r="P1581">
        <v>17160</v>
      </c>
      <c r="R1581">
        <v>1579</v>
      </c>
      <c r="S1581">
        <v>89</v>
      </c>
      <c r="T1581">
        <v>140531</v>
      </c>
      <c r="AG1581">
        <v>1578</v>
      </c>
      <c r="AH1581">
        <v>0</v>
      </c>
      <c r="AI1581">
        <f t="shared" si="74"/>
        <v>790</v>
      </c>
      <c r="AJ1581">
        <f t="shared" si="75"/>
        <v>158</v>
      </c>
      <c r="AL1581">
        <f t="shared" si="73"/>
        <v>1579</v>
      </c>
      <c r="AM1581" t="e">
        <f>ROUND(SUMIF(AH:AH,$AL1581,$AG:$AG)/'Stats summary'!$B$4/100000/COUNTIF(AH:AH,$AL1581)*100,0)</f>
        <v>#DIV/0!</v>
      </c>
      <c r="AN1581" t="e">
        <f>ROUND(SUMIF(AI:AI,$AL1581,$AG:$AG)/'Stats summary'!$B$4/100000/COUNTIF(AI:AI,$AL1581)*100,0)</f>
        <v>#DIV/0!</v>
      </c>
      <c r="AO1581" t="e">
        <f>ROUND(SUMIF(AJ:AJ,$AL1581,$AG:$AG)/'Stats summary'!$B$4/100000/COUNTIF(AJ:AJ,$AL1581)*100,0)</f>
        <v>#DIV/0!</v>
      </c>
    </row>
    <row r="1582" spans="13:41">
      <c r="M1582">
        <v>0</v>
      </c>
      <c r="N1582">
        <v>430</v>
      </c>
      <c r="O1582">
        <v>18</v>
      </c>
      <c r="P1582">
        <v>7740</v>
      </c>
      <c r="R1582">
        <v>1580</v>
      </c>
      <c r="S1582">
        <v>223</v>
      </c>
      <c r="T1582">
        <v>352340</v>
      </c>
      <c r="AG1582">
        <v>1579</v>
      </c>
      <c r="AH1582">
        <v>0</v>
      </c>
      <c r="AI1582">
        <f t="shared" si="74"/>
        <v>790</v>
      </c>
      <c r="AJ1582">
        <f t="shared" si="75"/>
        <v>158</v>
      </c>
      <c r="AL1582">
        <f t="shared" si="73"/>
        <v>1580</v>
      </c>
      <c r="AM1582" t="e">
        <f>ROUND(SUMIF(AH:AH,$AL1582,$AG:$AG)/'Stats summary'!$B$4/100000/COUNTIF(AH:AH,$AL1582)*100,0)</f>
        <v>#DIV/0!</v>
      </c>
      <c r="AN1582" t="e">
        <f>ROUND(SUMIF(AI:AI,$AL1582,$AG:$AG)/'Stats summary'!$B$4/100000/COUNTIF(AI:AI,$AL1582)*100,0)</f>
        <v>#DIV/0!</v>
      </c>
      <c r="AO1582" t="e">
        <f>ROUND(SUMIF(AJ:AJ,$AL1582,$AG:$AG)/'Stats summary'!$B$4/100000/COUNTIF(AJ:AJ,$AL1582)*100,0)</f>
        <v>#DIV/0!</v>
      </c>
    </row>
    <row r="1583" spans="13:41">
      <c r="M1583">
        <v>1</v>
      </c>
      <c r="N1583">
        <v>430</v>
      </c>
      <c r="O1583">
        <v>8</v>
      </c>
      <c r="P1583">
        <v>3440</v>
      </c>
      <c r="R1583">
        <v>1581</v>
      </c>
      <c r="S1583">
        <v>97</v>
      </c>
      <c r="T1583">
        <v>153357</v>
      </c>
      <c r="AG1583">
        <v>1580</v>
      </c>
      <c r="AH1583">
        <v>0</v>
      </c>
      <c r="AI1583">
        <f t="shared" si="74"/>
        <v>791</v>
      </c>
      <c r="AJ1583">
        <f t="shared" si="75"/>
        <v>159</v>
      </c>
      <c r="AL1583">
        <f t="shared" si="73"/>
        <v>1581</v>
      </c>
      <c r="AM1583" t="e">
        <f>ROUND(SUMIF(AH:AH,$AL1583,$AG:$AG)/'Stats summary'!$B$4/100000/COUNTIF(AH:AH,$AL1583)*100,0)</f>
        <v>#DIV/0!</v>
      </c>
      <c r="AN1583" t="e">
        <f>ROUND(SUMIF(AI:AI,$AL1583,$AG:$AG)/'Stats summary'!$B$4/100000/COUNTIF(AI:AI,$AL1583)*100,0)</f>
        <v>#DIV/0!</v>
      </c>
      <c r="AO1583" t="e">
        <f>ROUND(SUMIF(AJ:AJ,$AL1583,$AG:$AG)/'Stats summary'!$B$4/100000/COUNTIF(AJ:AJ,$AL1583)*100,0)</f>
        <v>#DIV/0!</v>
      </c>
    </row>
    <row r="1584" spans="13:41">
      <c r="M1584">
        <v>2</v>
      </c>
      <c r="N1584">
        <v>430</v>
      </c>
      <c r="O1584">
        <v>36</v>
      </c>
      <c r="P1584">
        <v>15480</v>
      </c>
      <c r="R1584">
        <v>1582</v>
      </c>
      <c r="S1584">
        <v>133</v>
      </c>
      <c r="T1584">
        <v>210406</v>
      </c>
      <c r="AG1584">
        <v>1581</v>
      </c>
      <c r="AH1584">
        <v>0</v>
      </c>
      <c r="AI1584">
        <f t="shared" si="74"/>
        <v>791</v>
      </c>
      <c r="AJ1584">
        <f t="shared" si="75"/>
        <v>159</v>
      </c>
      <c r="AL1584">
        <f t="shared" si="73"/>
        <v>1582</v>
      </c>
      <c r="AM1584" t="e">
        <f>ROUND(SUMIF(AH:AH,$AL1584,$AG:$AG)/'Stats summary'!$B$4/100000/COUNTIF(AH:AH,$AL1584)*100,0)</f>
        <v>#DIV/0!</v>
      </c>
      <c r="AN1584" t="e">
        <f>ROUND(SUMIF(AI:AI,$AL1584,$AG:$AG)/'Stats summary'!$B$4/100000/COUNTIF(AI:AI,$AL1584)*100,0)</f>
        <v>#DIV/0!</v>
      </c>
      <c r="AO1584" t="e">
        <f>ROUND(SUMIF(AJ:AJ,$AL1584,$AG:$AG)/'Stats summary'!$B$4/100000/COUNTIF(AJ:AJ,$AL1584)*100,0)</f>
        <v>#DIV/0!</v>
      </c>
    </row>
    <row r="1585" spans="13:41">
      <c r="M1585">
        <v>3</v>
      </c>
      <c r="N1585">
        <v>430</v>
      </c>
      <c r="O1585">
        <v>5</v>
      </c>
      <c r="P1585">
        <v>2150</v>
      </c>
      <c r="R1585">
        <v>1583</v>
      </c>
      <c r="S1585">
        <v>82</v>
      </c>
      <c r="T1585">
        <v>129806</v>
      </c>
      <c r="AG1585">
        <v>1582</v>
      </c>
      <c r="AH1585">
        <v>0</v>
      </c>
      <c r="AI1585">
        <f t="shared" si="74"/>
        <v>792</v>
      </c>
      <c r="AJ1585">
        <f t="shared" si="75"/>
        <v>159</v>
      </c>
      <c r="AL1585">
        <f t="shared" si="73"/>
        <v>1583</v>
      </c>
      <c r="AM1585" t="e">
        <f>ROUND(SUMIF(AH:AH,$AL1585,$AG:$AG)/'Stats summary'!$B$4/100000/COUNTIF(AH:AH,$AL1585)*100,0)</f>
        <v>#DIV/0!</v>
      </c>
      <c r="AN1585" t="e">
        <f>ROUND(SUMIF(AI:AI,$AL1585,$AG:$AG)/'Stats summary'!$B$4/100000/COUNTIF(AI:AI,$AL1585)*100,0)</f>
        <v>#DIV/0!</v>
      </c>
      <c r="AO1585" t="e">
        <f>ROUND(SUMIF(AJ:AJ,$AL1585,$AG:$AG)/'Stats summary'!$B$4/100000/COUNTIF(AJ:AJ,$AL1585)*100,0)</f>
        <v>#DIV/0!</v>
      </c>
    </row>
    <row r="1586" spans="13:41">
      <c r="M1586">
        <v>0</v>
      </c>
      <c r="N1586">
        <v>431</v>
      </c>
      <c r="O1586">
        <v>12</v>
      </c>
      <c r="P1586">
        <v>5172</v>
      </c>
      <c r="R1586">
        <v>1584</v>
      </c>
      <c r="S1586">
        <v>751</v>
      </c>
      <c r="T1586">
        <v>1189584</v>
      </c>
      <c r="AG1586">
        <v>1583</v>
      </c>
      <c r="AH1586">
        <v>0</v>
      </c>
      <c r="AI1586">
        <f t="shared" si="74"/>
        <v>792</v>
      </c>
      <c r="AJ1586">
        <f t="shared" si="75"/>
        <v>159</v>
      </c>
      <c r="AL1586">
        <f t="shared" si="73"/>
        <v>1584</v>
      </c>
      <c r="AM1586" t="e">
        <f>ROUND(SUMIF(AH:AH,$AL1586,$AG:$AG)/'Stats summary'!$B$4/100000/COUNTIF(AH:AH,$AL1586)*100,0)</f>
        <v>#DIV/0!</v>
      </c>
      <c r="AN1586" t="e">
        <f>ROUND(SUMIF(AI:AI,$AL1586,$AG:$AG)/'Stats summary'!$B$4/100000/COUNTIF(AI:AI,$AL1586)*100,0)</f>
        <v>#DIV/0!</v>
      </c>
      <c r="AO1586" t="e">
        <f>ROUND(SUMIF(AJ:AJ,$AL1586,$AG:$AG)/'Stats summary'!$B$4/100000/COUNTIF(AJ:AJ,$AL1586)*100,0)</f>
        <v>#DIV/0!</v>
      </c>
    </row>
    <row r="1587" spans="13:41">
      <c r="M1587">
        <v>2</v>
      </c>
      <c r="N1587">
        <v>431</v>
      </c>
      <c r="O1587">
        <v>5</v>
      </c>
      <c r="P1587">
        <v>2155</v>
      </c>
      <c r="R1587">
        <v>1585</v>
      </c>
      <c r="S1587">
        <v>49</v>
      </c>
      <c r="T1587">
        <v>77665</v>
      </c>
      <c r="AG1587">
        <v>1584</v>
      </c>
      <c r="AH1587">
        <v>0</v>
      </c>
      <c r="AI1587">
        <f t="shared" si="74"/>
        <v>793</v>
      </c>
      <c r="AJ1587">
        <f t="shared" si="75"/>
        <v>159</v>
      </c>
      <c r="AL1587">
        <f t="shared" si="73"/>
        <v>1585</v>
      </c>
      <c r="AM1587" t="e">
        <f>ROUND(SUMIF(AH:AH,$AL1587,$AG:$AG)/'Stats summary'!$B$4/100000/COUNTIF(AH:AH,$AL1587)*100,0)</f>
        <v>#DIV/0!</v>
      </c>
      <c r="AN1587" t="e">
        <f>ROUND(SUMIF(AI:AI,$AL1587,$AG:$AG)/'Stats summary'!$B$4/100000/COUNTIF(AI:AI,$AL1587)*100,0)</f>
        <v>#DIV/0!</v>
      </c>
      <c r="AO1587" t="e">
        <f>ROUND(SUMIF(AJ:AJ,$AL1587,$AG:$AG)/'Stats summary'!$B$4/100000/COUNTIF(AJ:AJ,$AL1587)*100,0)</f>
        <v>#DIV/0!</v>
      </c>
    </row>
    <row r="1588" spans="13:41">
      <c r="M1588">
        <v>0</v>
      </c>
      <c r="N1588">
        <v>432</v>
      </c>
      <c r="O1588">
        <v>19880</v>
      </c>
      <c r="P1588">
        <v>8588160</v>
      </c>
      <c r="R1588">
        <v>1586</v>
      </c>
      <c r="S1588">
        <v>94</v>
      </c>
      <c r="T1588">
        <v>149084</v>
      </c>
      <c r="AG1588">
        <v>1585</v>
      </c>
      <c r="AH1588">
        <v>0</v>
      </c>
      <c r="AI1588">
        <f t="shared" si="74"/>
        <v>793</v>
      </c>
      <c r="AJ1588">
        <f t="shared" si="75"/>
        <v>159</v>
      </c>
      <c r="AL1588">
        <f t="shared" si="73"/>
        <v>1586</v>
      </c>
      <c r="AM1588" t="e">
        <f>ROUND(SUMIF(AH:AH,$AL1588,$AG:$AG)/'Stats summary'!$B$4/100000/COUNTIF(AH:AH,$AL1588)*100,0)</f>
        <v>#DIV/0!</v>
      </c>
      <c r="AN1588" t="e">
        <f>ROUND(SUMIF(AI:AI,$AL1588,$AG:$AG)/'Stats summary'!$B$4/100000/COUNTIF(AI:AI,$AL1588)*100,0)</f>
        <v>#DIV/0!</v>
      </c>
      <c r="AO1588" t="e">
        <f>ROUND(SUMIF(AJ:AJ,$AL1588,$AG:$AG)/'Stats summary'!$B$4/100000/COUNTIF(AJ:AJ,$AL1588)*100,0)</f>
        <v>#DIV/0!</v>
      </c>
    </row>
    <row r="1589" spans="13:41">
      <c r="M1589">
        <v>1</v>
      </c>
      <c r="N1589">
        <v>432</v>
      </c>
      <c r="O1589">
        <v>16051</v>
      </c>
      <c r="P1589">
        <v>6934032</v>
      </c>
      <c r="R1589">
        <v>1587</v>
      </c>
      <c r="S1589">
        <v>90</v>
      </c>
      <c r="T1589">
        <v>142830</v>
      </c>
      <c r="AG1589">
        <v>1586</v>
      </c>
      <c r="AH1589">
        <v>0</v>
      </c>
      <c r="AI1589">
        <f t="shared" si="74"/>
        <v>794</v>
      </c>
      <c r="AJ1589">
        <f t="shared" si="75"/>
        <v>159</v>
      </c>
      <c r="AL1589">
        <f t="shared" si="73"/>
        <v>1587</v>
      </c>
      <c r="AM1589" t="e">
        <f>ROUND(SUMIF(AH:AH,$AL1589,$AG:$AG)/'Stats summary'!$B$4/100000/COUNTIF(AH:AH,$AL1589)*100,0)</f>
        <v>#DIV/0!</v>
      </c>
      <c r="AN1589" t="e">
        <f>ROUND(SUMIF(AI:AI,$AL1589,$AG:$AG)/'Stats summary'!$B$4/100000/COUNTIF(AI:AI,$AL1589)*100,0)</f>
        <v>#DIV/0!</v>
      </c>
      <c r="AO1589" t="e">
        <f>ROUND(SUMIF(AJ:AJ,$AL1589,$AG:$AG)/'Stats summary'!$B$4/100000/COUNTIF(AJ:AJ,$AL1589)*100,0)</f>
        <v>#DIV/0!</v>
      </c>
    </row>
    <row r="1590" spans="13:41">
      <c r="M1590">
        <v>2</v>
      </c>
      <c r="N1590">
        <v>432</v>
      </c>
      <c r="O1590">
        <v>4515</v>
      </c>
      <c r="P1590">
        <v>1950480</v>
      </c>
      <c r="R1590">
        <v>1588</v>
      </c>
      <c r="S1590">
        <v>236</v>
      </c>
      <c r="T1590">
        <v>374768</v>
      </c>
      <c r="AG1590">
        <v>1587</v>
      </c>
      <c r="AH1590">
        <v>0</v>
      </c>
      <c r="AI1590">
        <f t="shared" si="74"/>
        <v>794</v>
      </c>
      <c r="AJ1590">
        <f t="shared" si="75"/>
        <v>159</v>
      </c>
      <c r="AL1590">
        <f t="shared" si="73"/>
        <v>1588</v>
      </c>
      <c r="AM1590" t="e">
        <f>ROUND(SUMIF(AH:AH,$AL1590,$AG:$AG)/'Stats summary'!$B$4/100000/COUNTIF(AH:AH,$AL1590)*100,0)</f>
        <v>#DIV/0!</v>
      </c>
      <c r="AN1590" t="e">
        <f>ROUND(SUMIF(AI:AI,$AL1590,$AG:$AG)/'Stats summary'!$B$4/100000/COUNTIF(AI:AI,$AL1590)*100,0)</f>
        <v>#DIV/0!</v>
      </c>
      <c r="AO1590" t="e">
        <f>ROUND(SUMIF(AJ:AJ,$AL1590,$AG:$AG)/'Stats summary'!$B$4/100000/COUNTIF(AJ:AJ,$AL1590)*100,0)</f>
        <v>#DIV/0!</v>
      </c>
    </row>
    <row r="1591" spans="13:41">
      <c r="M1591">
        <v>3</v>
      </c>
      <c r="N1591">
        <v>432</v>
      </c>
      <c r="O1591">
        <v>9436</v>
      </c>
      <c r="P1591">
        <v>4076352</v>
      </c>
      <c r="R1591">
        <v>1589</v>
      </c>
      <c r="S1591">
        <v>99</v>
      </c>
      <c r="T1591">
        <v>157311</v>
      </c>
      <c r="AG1591">
        <v>1588</v>
      </c>
      <c r="AH1591">
        <v>0</v>
      </c>
      <c r="AI1591">
        <f t="shared" si="74"/>
        <v>795</v>
      </c>
      <c r="AJ1591">
        <f t="shared" si="75"/>
        <v>159</v>
      </c>
      <c r="AL1591">
        <f t="shared" si="73"/>
        <v>1589</v>
      </c>
      <c r="AM1591" t="e">
        <f>ROUND(SUMIF(AH:AH,$AL1591,$AG:$AG)/'Stats summary'!$B$4/100000/COUNTIF(AH:AH,$AL1591)*100,0)</f>
        <v>#DIV/0!</v>
      </c>
      <c r="AN1591" t="e">
        <f>ROUND(SUMIF(AI:AI,$AL1591,$AG:$AG)/'Stats summary'!$B$4/100000/COUNTIF(AI:AI,$AL1591)*100,0)</f>
        <v>#DIV/0!</v>
      </c>
      <c r="AO1591" t="e">
        <f>ROUND(SUMIF(AJ:AJ,$AL1591,$AG:$AG)/'Stats summary'!$B$4/100000/COUNTIF(AJ:AJ,$AL1591)*100,0)</f>
        <v>#DIV/0!</v>
      </c>
    </row>
    <row r="1592" spans="13:41">
      <c r="M1592">
        <v>0</v>
      </c>
      <c r="N1592">
        <v>433</v>
      </c>
      <c r="O1592">
        <v>6</v>
      </c>
      <c r="P1592">
        <v>2598</v>
      </c>
      <c r="R1592">
        <v>1590</v>
      </c>
      <c r="S1592">
        <v>131</v>
      </c>
      <c r="T1592">
        <v>208290</v>
      </c>
      <c r="AG1592">
        <v>1589</v>
      </c>
      <c r="AH1592">
        <v>0</v>
      </c>
      <c r="AI1592">
        <f t="shared" si="74"/>
        <v>795</v>
      </c>
      <c r="AJ1592">
        <f t="shared" si="75"/>
        <v>159</v>
      </c>
      <c r="AL1592">
        <f t="shared" si="73"/>
        <v>1590</v>
      </c>
      <c r="AM1592" t="e">
        <f>ROUND(SUMIF(AH:AH,$AL1592,$AG:$AG)/'Stats summary'!$B$4/100000/COUNTIF(AH:AH,$AL1592)*100,0)</f>
        <v>#DIV/0!</v>
      </c>
      <c r="AN1592" t="e">
        <f>ROUND(SUMIF(AI:AI,$AL1592,$AG:$AG)/'Stats summary'!$B$4/100000/COUNTIF(AI:AI,$AL1592)*100,0)</f>
        <v>#DIV/0!</v>
      </c>
      <c r="AO1592" t="e">
        <f>ROUND(SUMIF(AJ:AJ,$AL1592,$AG:$AG)/'Stats summary'!$B$4/100000/COUNTIF(AJ:AJ,$AL1592)*100,0)</f>
        <v>#DIV/0!</v>
      </c>
    </row>
    <row r="1593" spans="13:41">
      <c r="M1593">
        <v>2</v>
      </c>
      <c r="N1593">
        <v>433</v>
      </c>
      <c r="O1593">
        <v>4</v>
      </c>
      <c r="P1593">
        <v>1732</v>
      </c>
      <c r="R1593">
        <v>1591</v>
      </c>
      <c r="S1593">
        <v>83</v>
      </c>
      <c r="T1593">
        <v>132053</v>
      </c>
      <c r="AG1593">
        <v>1590</v>
      </c>
      <c r="AH1593">
        <v>0</v>
      </c>
      <c r="AI1593">
        <f t="shared" si="74"/>
        <v>796</v>
      </c>
      <c r="AJ1593">
        <f t="shared" si="75"/>
        <v>160</v>
      </c>
      <c r="AL1593">
        <f t="shared" si="73"/>
        <v>1591</v>
      </c>
      <c r="AM1593" t="e">
        <f>ROUND(SUMIF(AH:AH,$AL1593,$AG:$AG)/'Stats summary'!$B$4/100000/COUNTIF(AH:AH,$AL1593)*100,0)</f>
        <v>#DIV/0!</v>
      </c>
      <c r="AN1593" t="e">
        <f>ROUND(SUMIF(AI:AI,$AL1593,$AG:$AG)/'Stats summary'!$B$4/100000/COUNTIF(AI:AI,$AL1593)*100,0)</f>
        <v>#DIV/0!</v>
      </c>
      <c r="AO1593" t="e">
        <f>ROUND(SUMIF(AJ:AJ,$AL1593,$AG:$AG)/'Stats summary'!$B$4/100000/COUNTIF(AJ:AJ,$AL1593)*100,0)</f>
        <v>#DIV/0!</v>
      </c>
    </row>
    <row r="1594" spans="13:41">
      <c r="M1594">
        <v>0</v>
      </c>
      <c r="N1594">
        <v>434</v>
      </c>
      <c r="O1594">
        <v>20</v>
      </c>
      <c r="P1594">
        <v>8680</v>
      </c>
      <c r="R1594">
        <v>1592</v>
      </c>
      <c r="S1594">
        <v>217</v>
      </c>
      <c r="T1594">
        <v>345464</v>
      </c>
      <c r="AG1594">
        <v>1591</v>
      </c>
      <c r="AH1594">
        <v>0</v>
      </c>
      <c r="AI1594">
        <f t="shared" si="74"/>
        <v>796</v>
      </c>
      <c r="AJ1594">
        <f t="shared" si="75"/>
        <v>160</v>
      </c>
      <c r="AL1594">
        <f t="shared" si="73"/>
        <v>1592</v>
      </c>
      <c r="AM1594" t="e">
        <f>ROUND(SUMIF(AH:AH,$AL1594,$AG:$AG)/'Stats summary'!$B$4/100000/COUNTIF(AH:AH,$AL1594)*100,0)</f>
        <v>#DIV/0!</v>
      </c>
      <c r="AN1594" t="e">
        <f>ROUND(SUMIF(AI:AI,$AL1594,$AG:$AG)/'Stats summary'!$B$4/100000/COUNTIF(AI:AI,$AL1594)*100,0)</f>
        <v>#DIV/0!</v>
      </c>
      <c r="AO1594" t="e">
        <f>ROUND(SUMIF(AJ:AJ,$AL1594,$AG:$AG)/'Stats summary'!$B$4/100000/COUNTIF(AJ:AJ,$AL1594)*100,0)</f>
        <v>#DIV/0!</v>
      </c>
    </row>
    <row r="1595" spans="13:41">
      <c r="M1595">
        <v>1</v>
      </c>
      <c r="N1595">
        <v>434</v>
      </c>
      <c r="O1595">
        <v>4</v>
      </c>
      <c r="P1595">
        <v>1736</v>
      </c>
      <c r="R1595">
        <v>1593</v>
      </c>
      <c r="S1595">
        <v>72</v>
      </c>
      <c r="T1595">
        <v>114696</v>
      </c>
      <c r="AG1595">
        <v>1592</v>
      </c>
      <c r="AH1595">
        <v>0</v>
      </c>
      <c r="AI1595">
        <f t="shared" si="74"/>
        <v>797</v>
      </c>
      <c r="AJ1595">
        <f t="shared" si="75"/>
        <v>160</v>
      </c>
      <c r="AL1595">
        <f t="shared" si="73"/>
        <v>1593</v>
      </c>
      <c r="AM1595" t="e">
        <f>ROUND(SUMIF(AH:AH,$AL1595,$AG:$AG)/'Stats summary'!$B$4/100000/COUNTIF(AH:AH,$AL1595)*100,0)</f>
        <v>#DIV/0!</v>
      </c>
      <c r="AN1595" t="e">
        <f>ROUND(SUMIF(AI:AI,$AL1595,$AG:$AG)/'Stats summary'!$B$4/100000/COUNTIF(AI:AI,$AL1595)*100,0)</f>
        <v>#DIV/0!</v>
      </c>
      <c r="AO1595" t="e">
        <f>ROUND(SUMIF(AJ:AJ,$AL1595,$AG:$AG)/'Stats summary'!$B$4/100000/COUNTIF(AJ:AJ,$AL1595)*100,0)</f>
        <v>#DIV/0!</v>
      </c>
    </row>
    <row r="1596" spans="13:41">
      <c r="M1596">
        <v>2</v>
      </c>
      <c r="N1596">
        <v>434</v>
      </c>
      <c r="O1596">
        <v>36</v>
      </c>
      <c r="P1596">
        <v>15624</v>
      </c>
      <c r="R1596">
        <v>1594</v>
      </c>
      <c r="S1596">
        <v>102</v>
      </c>
      <c r="T1596">
        <v>162588</v>
      </c>
      <c r="AG1596">
        <v>1593</v>
      </c>
      <c r="AH1596">
        <v>0</v>
      </c>
      <c r="AI1596">
        <f t="shared" si="74"/>
        <v>797</v>
      </c>
      <c r="AJ1596">
        <f t="shared" si="75"/>
        <v>160</v>
      </c>
      <c r="AL1596">
        <f t="shared" si="73"/>
        <v>1594</v>
      </c>
      <c r="AM1596" t="e">
        <f>ROUND(SUMIF(AH:AH,$AL1596,$AG:$AG)/'Stats summary'!$B$4/100000/COUNTIF(AH:AH,$AL1596)*100,0)</f>
        <v>#DIV/0!</v>
      </c>
      <c r="AN1596" t="e">
        <f>ROUND(SUMIF(AI:AI,$AL1596,$AG:$AG)/'Stats summary'!$B$4/100000/COUNTIF(AI:AI,$AL1596)*100,0)</f>
        <v>#DIV/0!</v>
      </c>
      <c r="AO1596" t="e">
        <f>ROUND(SUMIF(AJ:AJ,$AL1596,$AG:$AG)/'Stats summary'!$B$4/100000/COUNTIF(AJ:AJ,$AL1596)*100,0)</f>
        <v>#DIV/0!</v>
      </c>
    </row>
    <row r="1597" spans="13:41">
      <c r="M1597">
        <v>3</v>
      </c>
      <c r="N1597">
        <v>434</v>
      </c>
      <c r="O1597">
        <v>2</v>
      </c>
      <c r="P1597">
        <v>868</v>
      </c>
      <c r="R1597">
        <v>1595</v>
      </c>
      <c r="S1597">
        <v>77</v>
      </c>
      <c r="T1597">
        <v>122815</v>
      </c>
      <c r="AG1597">
        <v>1594</v>
      </c>
      <c r="AH1597">
        <v>0</v>
      </c>
      <c r="AI1597">
        <f t="shared" si="74"/>
        <v>798</v>
      </c>
      <c r="AJ1597">
        <f t="shared" si="75"/>
        <v>160</v>
      </c>
      <c r="AL1597">
        <f t="shared" si="73"/>
        <v>1595</v>
      </c>
      <c r="AM1597" t="e">
        <f>ROUND(SUMIF(AH:AH,$AL1597,$AG:$AG)/'Stats summary'!$B$4/100000/COUNTIF(AH:AH,$AL1597)*100,0)</f>
        <v>#DIV/0!</v>
      </c>
      <c r="AN1597" t="e">
        <f>ROUND(SUMIF(AI:AI,$AL1597,$AG:$AG)/'Stats summary'!$B$4/100000/COUNTIF(AI:AI,$AL1597)*100,0)</f>
        <v>#DIV/0!</v>
      </c>
      <c r="AO1597" t="e">
        <f>ROUND(SUMIF(AJ:AJ,$AL1597,$AG:$AG)/'Stats summary'!$B$4/100000/COUNTIF(AJ:AJ,$AL1597)*100,0)</f>
        <v>#DIV/0!</v>
      </c>
    </row>
    <row r="1598" spans="13:41">
      <c r="M1598">
        <v>0</v>
      </c>
      <c r="N1598">
        <v>435</v>
      </c>
      <c r="O1598">
        <v>51</v>
      </c>
      <c r="P1598">
        <v>22185</v>
      </c>
      <c r="R1598">
        <v>1596</v>
      </c>
      <c r="S1598">
        <v>204</v>
      </c>
      <c r="T1598">
        <v>325584</v>
      </c>
      <c r="AG1598">
        <v>1595</v>
      </c>
      <c r="AH1598">
        <v>0</v>
      </c>
      <c r="AI1598">
        <f t="shared" si="74"/>
        <v>798</v>
      </c>
      <c r="AJ1598">
        <f t="shared" si="75"/>
        <v>160</v>
      </c>
      <c r="AL1598">
        <f t="shared" si="73"/>
        <v>1596</v>
      </c>
      <c r="AM1598" t="e">
        <f>ROUND(SUMIF(AH:AH,$AL1598,$AG:$AG)/'Stats summary'!$B$4/100000/COUNTIF(AH:AH,$AL1598)*100,0)</f>
        <v>#DIV/0!</v>
      </c>
      <c r="AN1598" t="e">
        <f>ROUND(SUMIF(AI:AI,$AL1598,$AG:$AG)/'Stats summary'!$B$4/100000/COUNTIF(AI:AI,$AL1598)*100,0)</f>
        <v>#DIV/0!</v>
      </c>
      <c r="AO1598" t="e">
        <f>ROUND(SUMIF(AJ:AJ,$AL1598,$AG:$AG)/'Stats summary'!$B$4/100000/COUNTIF(AJ:AJ,$AL1598)*100,0)</f>
        <v>#DIV/0!</v>
      </c>
    </row>
    <row r="1599" spans="13:41">
      <c r="M1599">
        <v>1</v>
      </c>
      <c r="N1599">
        <v>435</v>
      </c>
      <c r="O1599">
        <v>1</v>
      </c>
      <c r="P1599">
        <v>435</v>
      </c>
      <c r="R1599">
        <v>1597</v>
      </c>
      <c r="S1599">
        <v>113</v>
      </c>
      <c r="T1599">
        <v>180461</v>
      </c>
      <c r="AG1599">
        <v>1596</v>
      </c>
      <c r="AH1599">
        <v>0</v>
      </c>
      <c r="AI1599">
        <f t="shared" si="74"/>
        <v>799</v>
      </c>
      <c r="AJ1599">
        <f t="shared" si="75"/>
        <v>160</v>
      </c>
      <c r="AL1599">
        <f t="shared" si="73"/>
        <v>1597</v>
      </c>
      <c r="AM1599" t="e">
        <f>ROUND(SUMIF(AH:AH,$AL1599,$AG:$AG)/'Stats summary'!$B$4/100000/COUNTIF(AH:AH,$AL1599)*100,0)</f>
        <v>#DIV/0!</v>
      </c>
      <c r="AN1599" t="e">
        <f>ROUND(SUMIF(AI:AI,$AL1599,$AG:$AG)/'Stats summary'!$B$4/100000/COUNTIF(AI:AI,$AL1599)*100,0)</f>
        <v>#DIV/0!</v>
      </c>
      <c r="AO1599" t="e">
        <f>ROUND(SUMIF(AJ:AJ,$AL1599,$AG:$AG)/'Stats summary'!$B$4/100000/COUNTIF(AJ:AJ,$AL1599)*100,0)</f>
        <v>#DIV/0!</v>
      </c>
    </row>
    <row r="1600" spans="13:41">
      <c r="M1600">
        <v>2</v>
      </c>
      <c r="N1600">
        <v>435</v>
      </c>
      <c r="O1600">
        <v>29</v>
      </c>
      <c r="P1600">
        <v>12615</v>
      </c>
      <c r="R1600">
        <v>1598</v>
      </c>
      <c r="S1600">
        <v>107</v>
      </c>
      <c r="T1600">
        <v>170986</v>
      </c>
      <c r="AG1600">
        <v>1597</v>
      </c>
      <c r="AH1600">
        <v>0</v>
      </c>
      <c r="AI1600">
        <f t="shared" si="74"/>
        <v>799</v>
      </c>
      <c r="AJ1600">
        <f t="shared" si="75"/>
        <v>160</v>
      </c>
      <c r="AL1600">
        <f t="shared" si="73"/>
        <v>1598</v>
      </c>
      <c r="AM1600" t="e">
        <f>ROUND(SUMIF(AH:AH,$AL1600,$AG:$AG)/'Stats summary'!$B$4/100000/COUNTIF(AH:AH,$AL1600)*100,0)</f>
        <v>#DIV/0!</v>
      </c>
      <c r="AN1600" t="e">
        <f>ROUND(SUMIF(AI:AI,$AL1600,$AG:$AG)/'Stats summary'!$B$4/100000/COUNTIF(AI:AI,$AL1600)*100,0)</f>
        <v>#DIV/0!</v>
      </c>
      <c r="AO1600" t="e">
        <f>ROUND(SUMIF(AJ:AJ,$AL1600,$AG:$AG)/'Stats summary'!$B$4/100000/COUNTIF(AJ:AJ,$AL1600)*100,0)</f>
        <v>#DIV/0!</v>
      </c>
    </row>
    <row r="1601" spans="13:41">
      <c r="M1601">
        <v>0</v>
      </c>
      <c r="N1601">
        <v>436</v>
      </c>
      <c r="O1601">
        <v>256</v>
      </c>
      <c r="P1601">
        <v>111616</v>
      </c>
      <c r="R1601">
        <v>1599</v>
      </c>
      <c r="S1601">
        <v>113</v>
      </c>
      <c r="T1601">
        <v>180687</v>
      </c>
      <c r="AG1601">
        <v>1598</v>
      </c>
      <c r="AH1601">
        <v>0</v>
      </c>
      <c r="AI1601">
        <f t="shared" si="74"/>
        <v>800</v>
      </c>
      <c r="AJ1601">
        <f t="shared" si="75"/>
        <v>160</v>
      </c>
      <c r="AL1601">
        <f t="shared" si="73"/>
        <v>1599</v>
      </c>
      <c r="AM1601" t="e">
        <f>ROUND(SUMIF(AH:AH,$AL1601,$AG:$AG)/'Stats summary'!$B$4/100000/COUNTIF(AH:AH,$AL1601)*100,0)</f>
        <v>#DIV/0!</v>
      </c>
      <c r="AN1601" t="e">
        <f>ROUND(SUMIF(AI:AI,$AL1601,$AG:$AG)/'Stats summary'!$B$4/100000/COUNTIF(AI:AI,$AL1601)*100,0)</f>
        <v>#DIV/0!</v>
      </c>
      <c r="AO1601" t="e">
        <f>ROUND(SUMIF(AJ:AJ,$AL1601,$AG:$AG)/'Stats summary'!$B$4/100000/COUNTIF(AJ:AJ,$AL1601)*100,0)</f>
        <v>#DIV/0!</v>
      </c>
    </row>
    <row r="1602" spans="13:41">
      <c r="M1602">
        <v>1</v>
      </c>
      <c r="N1602">
        <v>436</v>
      </c>
      <c r="O1602">
        <v>681</v>
      </c>
      <c r="P1602">
        <v>296916</v>
      </c>
      <c r="R1602">
        <v>1600</v>
      </c>
      <c r="S1602">
        <v>383</v>
      </c>
      <c r="T1602">
        <v>612800</v>
      </c>
      <c r="AG1602">
        <v>1599</v>
      </c>
      <c r="AH1602">
        <v>0</v>
      </c>
      <c r="AI1602">
        <f t="shared" si="74"/>
        <v>800</v>
      </c>
      <c r="AJ1602">
        <f t="shared" si="75"/>
        <v>160</v>
      </c>
      <c r="AL1602">
        <f t="shared" si="73"/>
        <v>1600</v>
      </c>
      <c r="AM1602" t="e">
        <f>ROUND(SUMIF(AH:AH,$AL1602,$AG:$AG)/'Stats summary'!$B$4/100000/COUNTIF(AH:AH,$AL1602)*100,0)</f>
        <v>#DIV/0!</v>
      </c>
      <c r="AN1602" t="e">
        <f>ROUND(SUMIF(AI:AI,$AL1602,$AG:$AG)/'Stats summary'!$B$4/100000/COUNTIF(AI:AI,$AL1602)*100,0)</f>
        <v>#DIV/0!</v>
      </c>
      <c r="AO1602" t="e">
        <f>ROUND(SUMIF(AJ:AJ,$AL1602,$AG:$AG)/'Stats summary'!$B$4/100000/COUNTIF(AJ:AJ,$AL1602)*100,0)</f>
        <v>#DIV/0!</v>
      </c>
    </row>
    <row r="1603" spans="13:41">
      <c r="M1603">
        <v>2</v>
      </c>
      <c r="N1603">
        <v>436</v>
      </c>
      <c r="O1603">
        <v>97</v>
      </c>
      <c r="P1603">
        <v>42292</v>
      </c>
      <c r="R1603">
        <v>1601</v>
      </c>
      <c r="S1603">
        <v>54</v>
      </c>
      <c r="T1603">
        <v>86454</v>
      </c>
      <c r="AG1603">
        <v>1600</v>
      </c>
      <c r="AH1603">
        <v>0</v>
      </c>
      <c r="AI1603">
        <f t="shared" si="74"/>
        <v>801</v>
      </c>
      <c r="AJ1603">
        <f t="shared" si="75"/>
        <v>161</v>
      </c>
      <c r="AL1603">
        <f t="shared" si="73"/>
        <v>1601</v>
      </c>
      <c r="AM1603" t="e">
        <f>ROUND(SUMIF(AH:AH,$AL1603,$AG:$AG)/'Stats summary'!$B$4/100000/COUNTIF(AH:AH,$AL1603)*100,0)</f>
        <v>#DIV/0!</v>
      </c>
      <c r="AN1603" t="e">
        <f>ROUND(SUMIF(AI:AI,$AL1603,$AG:$AG)/'Stats summary'!$B$4/100000/COUNTIF(AI:AI,$AL1603)*100,0)</f>
        <v>#DIV/0!</v>
      </c>
      <c r="AO1603" t="e">
        <f>ROUND(SUMIF(AJ:AJ,$AL1603,$AG:$AG)/'Stats summary'!$B$4/100000/COUNTIF(AJ:AJ,$AL1603)*100,0)</f>
        <v>#DIV/0!</v>
      </c>
    </row>
    <row r="1604" spans="13:41">
      <c r="M1604">
        <v>3</v>
      </c>
      <c r="N1604">
        <v>436</v>
      </c>
      <c r="O1604">
        <v>149</v>
      </c>
      <c r="P1604">
        <v>64964</v>
      </c>
      <c r="R1604">
        <v>1602</v>
      </c>
      <c r="S1604">
        <v>124</v>
      </c>
      <c r="T1604">
        <v>198648</v>
      </c>
      <c r="AG1604">
        <v>1601</v>
      </c>
      <c r="AH1604">
        <v>0</v>
      </c>
      <c r="AI1604">
        <f t="shared" si="74"/>
        <v>801</v>
      </c>
      <c r="AJ1604">
        <f t="shared" si="75"/>
        <v>161</v>
      </c>
      <c r="AL1604">
        <f t="shared" ref="AL1604:AL1667" si="76">AL1603+1</f>
        <v>1602</v>
      </c>
      <c r="AM1604" t="e">
        <f>ROUND(SUMIF(AH:AH,$AL1604,$AG:$AG)/'Stats summary'!$B$4/100000/COUNTIF(AH:AH,$AL1604)*100,0)</f>
        <v>#DIV/0!</v>
      </c>
      <c r="AN1604" t="e">
        <f>ROUND(SUMIF(AI:AI,$AL1604,$AG:$AG)/'Stats summary'!$B$4/100000/COUNTIF(AI:AI,$AL1604)*100,0)</f>
        <v>#DIV/0!</v>
      </c>
      <c r="AO1604" t="e">
        <f>ROUND(SUMIF(AJ:AJ,$AL1604,$AG:$AG)/'Stats summary'!$B$4/100000/COUNTIF(AJ:AJ,$AL1604)*100,0)</f>
        <v>#DIV/0!</v>
      </c>
    </row>
    <row r="1605" spans="13:41">
      <c r="M1605">
        <v>0</v>
      </c>
      <c r="N1605">
        <v>437</v>
      </c>
      <c r="O1605">
        <v>11</v>
      </c>
      <c r="P1605">
        <v>4807</v>
      </c>
      <c r="R1605">
        <v>1603</v>
      </c>
      <c r="S1605">
        <v>65</v>
      </c>
      <c r="T1605">
        <v>104195</v>
      </c>
      <c r="AG1605">
        <v>1602</v>
      </c>
      <c r="AH1605">
        <v>0</v>
      </c>
      <c r="AI1605">
        <f t="shared" si="74"/>
        <v>802</v>
      </c>
      <c r="AJ1605">
        <f t="shared" si="75"/>
        <v>161</v>
      </c>
      <c r="AL1605">
        <f t="shared" si="76"/>
        <v>1603</v>
      </c>
      <c r="AM1605" t="e">
        <f>ROUND(SUMIF(AH:AH,$AL1605,$AG:$AG)/'Stats summary'!$B$4/100000/COUNTIF(AH:AH,$AL1605)*100,0)</f>
        <v>#DIV/0!</v>
      </c>
      <c r="AN1605" t="e">
        <f>ROUND(SUMIF(AI:AI,$AL1605,$AG:$AG)/'Stats summary'!$B$4/100000/COUNTIF(AI:AI,$AL1605)*100,0)</f>
        <v>#DIV/0!</v>
      </c>
      <c r="AO1605" t="e">
        <f>ROUND(SUMIF(AJ:AJ,$AL1605,$AG:$AG)/'Stats summary'!$B$4/100000/COUNTIF(AJ:AJ,$AL1605)*100,0)</f>
        <v>#DIV/0!</v>
      </c>
    </row>
    <row r="1606" spans="13:41">
      <c r="M1606">
        <v>2</v>
      </c>
      <c r="N1606">
        <v>437</v>
      </c>
      <c r="O1606">
        <v>15</v>
      </c>
      <c r="P1606">
        <v>6555</v>
      </c>
      <c r="R1606">
        <v>1604</v>
      </c>
      <c r="S1606">
        <v>168</v>
      </c>
      <c r="T1606">
        <v>269472</v>
      </c>
      <c r="AG1606">
        <v>1603</v>
      </c>
      <c r="AH1606">
        <v>0</v>
      </c>
      <c r="AI1606">
        <f t="shared" ref="AI1606:AI1669" si="77">AI1604+1</f>
        <v>802</v>
      </c>
      <c r="AJ1606">
        <f t="shared" si="75"/>
        <v>161</v>
      </c>
      <c r="AL1606">
        <f t="shared" si="76"/>
        <v>1604</v>
      </c>
      <c r="AM1606" t="e">
        <f>ROUND(SUMIF(AH:AH,$AL1606,$AG:$AG)/'Stats summary'!$B$4/100000/COUNTIF(AH:AH,$AL1606)*100,0)</f>
        <v>#DIV/0!</v>
      </c>
      <c r="AN1606" t="e">
        <f>ROUND(SUMIF(AI:AI,$AL1606,$AG:$AG)/'Stats summary'!$B$4/100000/COUNTIF(AI:AI,$AL1606)*100,0)</f>
        <v>#DIV/0!</v>
      </c>
      <c r="AO1606" t="e">
        <f>ROUND(SUMIF(AJ:AJ,$AL1606,$AG:$AG)/'Stats summary'!$B$4/100000/COUNTIF(AJ:AJ,$AL1606)*100,0)</f>
        <v>#DIV/0!</v>
      </c>
    </row>
    <row r="1607" spans="13:41">
      <c r="M1607">
        <v>0</v>
      </c>
      <c r="N1607">
        <v>438</v>
      </c>
      <c r="O1607">
        <v>55</v>
      </c>
      <c r="P1607">
        <v>24090</v>
      </c>
      <c r="R1607">
        <v>1605</v>
      </c>
      <c r="S1607">
        <v>71</v>
      </c>
      <c r="T1607">
        <v>113955</v>
      </c>
      <c r="AG1607">
        <v>1604</v>
      </c>
      <c r="AH1607">
        <v>0</v>
      </c>
      <c r="AI1607">
        <f t="shared" si="77"/>
        <v>803</v>
      </c>
      <c r="AJ1607">
        <f t="shared" si="75"/>
        <v>161</v>
      </c>
      <c r="AL1607">
        <f t="shared" si="76"/>
        <v>1605</v>
      </c>
      <c r="AM1607" t="e">
        <f>ROUND(SUMIF(AH:AH,$AL1607,$AG:$AG)/'Stats summary'!$B$4/100000/COUNTIF(AH:AH,$AL1607)*100,0)</f>
        <v>#DIV/0!</v>
      </c>
      <c r="AN1607" t="e">
        <f>ROUND(SUMIF(AI:AI,$AL1607,$AG:$AG)/'Stats summary'!$B$4/100000/COUNTIF(AI:AI,$AL1607)*100,0)</f>
        <v>#DIV/0!</v>
      </c>
      <c r="AO1607" t="e">
        <f>ROUND(SUMIF(AJ:AJ,$AL1607,$AG:$AG)/'Stats summary'!$B$4/100000/COUNTIF(AJ:AJ,$AL1607)*100,0)</f>
        <v>#DIV/0!</v>
      </c>
    </row>
    <row r="1608" spans="13:41">
      <c r="M1608">
        <v>1</v>
      </c>
      <c r="N1608">
        <v>438</v>
      </c>
      <c r="O1608">
        <v>6</v>
      </c>
      <c r="P1608">
        <v>2628</v>
      </c>
      <c r="R1608">
        <v>1606</v>
      </c>
      <c r="S1608">
        <v>102</v>
      </c>
      <c r="T1608">
        <v>163812</v>
      </c>
      <c r="AG1608">
        <v>1605</v>
      </c>
      <c r="AH1608">
        <v>0</v>
      </c>
      <c r="AI1608">
        <f t="shared" si="77"/>
        <v>803</v>
      </c>
      <c r="AJ1608">
        <f t="shared" si="75"/>
        <v>161</v>
      </c>
      <c r="AL1608">
        <f t="shared" si="76"/>
        <v>1606</v>
      </c>
      <c r="AM1608" t="e">
        <f>ROUND(SUMIF(AH:AH,$AL1608,$AG:$AG)/'Stats summary'!$B$4/100000/COUNTIF(AH:AH,$AL1608)*100,0)</f>
        <v>#DIV/0!</v>
      </c>
      <c r="AN1608" t="e">
        <f>ROUND(SUMIF(AI:AI,$AL1608,$AG:$AG)/'Stats summary'!$B$4/100000/COUNTIF(AI:AI,$AL1608)*100,0)</f>
        <v>#DIV/0!</v>
      </c>
      <c r="AO1608" t="e">
        <f>ROUND(SUMIF(AJ:AJ,$AL1608,$AG:$AG)/'Stats summary'!$B$4/100000/COUNTIF(AJ:AJ,$AL1608)*100,0)</f>
        <v>#DIV/0!</v>
      </c>
    </row>
    <row r="1609" spans="13:41">
      <c r="M1609">
        <v>2</v>
      </c>
      <c r="N1609">
        <v>438</v>
      </c>
      <c r="O1609">
        <v>85</v>
      </c>
      <c r="P1609">
        <v>37230</v>
      </c>
      <c r="R1609">
        <v>1607</v>
      </c>
      <c r="S1609">
        <v>96</v>
      </c>
      <c r="T1609">
        <v>154272</v>
      </c>
      <c r="AG1609">
        <v>1606</v>
      </c>
      <c r="AH1609">
        <v>0</v>
      </c>
      <c r="AI1609">
        <f t="shared" si="77"/>
        <v>804</v>
      </c>
      <c r="AJ1609">
        <f t="shared" si="75"/>
        <v>161</v>
      </c>
      <c r="AL1609">
        <f t="shared" si="76"/>
        <v>1607</v>
      </c>
      <c r="AM1609" t="e">
        <f>ROUND(SUMIF(AH:AH,$AL1609,$AG:$AG)/'Stats summary'!$B$4/100000/COUNTIF(AH:AH,$AL1609)*100,0)</f>
        <v>#DIV/0!</v>
      </c>
      <c r="AN1609" t="e">
        <f>ROUND(SUMIF(AI:AI,$AL1609,$AG:$AG)/'Stats summary'!$B$4/100000/COUNTIF(AI:AI,$AL1609)*100,0)</f>
        <v>#DIV/0!</v>
      </c>
      <c r="AO1609" t="e">
        <f>ROUND(SUMIF(AJ:AJ,$AL1609,$AG:$AG)/'Stats summary'!$B$4/100000/COUNTIF(AJ:AJ,$AL1609)*100,0)</f>
        <v>#DIV/0!</v>
      </c>
    </row>
    <row r="1610" spans="13:41">
      <c r="M1610">
        <v>3</v>
      </c>
      <c r="N1610">
        <v>438</v>
      </c>
      <c r="O1610">
        <v>3</v>
      </c>
      <c r="P1610">
        <v>1314</v>
      </c>
      <c r="R1610">
        <v>1608</v>
      </c>
      <c r="S1610">
        <v>274</v>
      </c>
      <c r="T1610">
        <v>440592</v>
      </c>
      <c r="AG1610">
        <v>1607</v>
      </c>
      <c r="AH1610">
        <v>0</v>
      </c>
      <c r="AI1610">
        <f t="shared" si="77"/>
        <v>804</v>
      </c>
      <c r="AJ1610">
        <f t="shared" si="75"/>
        <v>161</v>
      </c>
      <c r="AL1610">
        <f t="shared" si="76"/>
        <v>1608</v>
      </c>
      <c r="AM1610" t="e">
        <f>ROUND(SUMIF(AH:AH,$AL1610,$AG:$AG)/'Stats summary'!$B$4/100000/COUNTIF(AH:AH,$AL1610)*100,0)</f>
        <v>#DIV/0!</v>
      </c>
      <c r="AN1610" t="e">
        <f>ROUND(SUMIF(AI:AI,$AL1610,$AG:$AG)/'Stats summary'!$B$4/100000/COUNTIF(AI:AI,$AL1610)*100,0)</f>
        <v>#DIV/0!</v>
      </c>
      <c r="AO1610" t="e">
        <f>ROUND(SUMIF(AJ:AJ,$AL1610,$AG:$AG)/'Stats summary'!$B$4/100000/COUNTIF(AJ:AJ,$AL1610)*100,0)</f>
        <v>#DIV/0!</v>
      </c>
    </row>
    <row r="1611" spans="13:41">
      <c r="M1611">
        <v>0</v>
      </c>
      <c r="N1611">
        <v>439</v>
      </c>
      <c r="O1611">
        <v>199</v>
      </c>
      <c r="P1611">
        <v>87361</v>
      </c>
      <c r="R1611">
        <v>1609</v>
      </c>
      <c r="S1611">
        <v>60</v>
      </c>
      <c r="T1611">
        <v>96540</v>
      </c>
      <c r="AG1611">
        <v>1608</v>
      </c>
      <c r="AH1611">
        <v>0</v>
      </c>
      <c r="AI1611">
        <f t="shared" si="77"/>
        <v>805</v>
      </c>
      <c r="AJ1611">
        <f t="shared" si="75"/>
        <v>161</v>
      </c>
      <c r="AL1611">
        <f t="shared" si="76"/>
        <v>1609</v>
      </c>
      <c r="AM1611" t="e">
        <f>ROUND(SUMIF(AH:AH,$AL1611,$AG:$AG)/'Stats summary'!$B$4/100000/COUNTIF(AH:AH,$AL1611)*100,0)</f>
        <v>#DIV/0!</v>
      </c>
      <c r="AN1611" t="e">
        <f>ROUND(SUMIF(AI:AI,$AL1611,$AG:$AG)/'Stats summary'!$B$4/100000/COUNTIF(AI:AI,$AL1611)*100,0)</f>
        <v>#DIV/0!</v>
      </c>
      <c r="AO1611" t="e">
        <f>ROUND(SUMIF(AJ:AJ,$AL1611,$AG:$AG)/'Stats summary'!$B$4/100000/COUNTIF(AJ:AJ,$AL1611)*100,0)</f>
        <v>#DIV/0!</v>
      </c>
    </row>
    <row r="1612" spans="13:41">
      <c r="M1612">
        <v>2</v>
      </c>
      <c r="N1612">
        <v>439</v>
      </c>
      <c r="O1612">
        <v>48</v>
      </c>
      <c r="P1612">
        <v>21072</v>
      </c>
      <c r="R1612">
        <v>1610</v>
      </c>
      <c r="S1612">
        <v>102</v>
      </c>
      <c r="T1612">
        <v>164220</v>
      </c>
      <c r="AG1612">
        <v>1609</v>
      </c>
      <c r="AH1612">
        <v>0</v>
      </c>
      <c r="AI1612">
        <f t="shared" si="77"/>
        <v>805</v>
      </c>
      <c r="AJ1612">
        <f t="shared" si="75"/>
        <v>161</v>
      </c>
      <c r="AL1612">
        <f t="shared" si="76"/>
        <v>1610</v>
      </c>
      <c r="AM1612" t="e">
        <f>ROUND(SUMIF(AH:AH,$AL1612,$AG:$AG)/'Stats summary'!$B$4/100000/COUNTIF(AH:AH,$AL1612)*100,0)</f>
        <v>#DIV/0!</v>
      </c>
      <c r="AN1612" t="e">
        <f>ROUND(SUMIF(AI:AI,$AL1612,$AG:$AG)/'Stats summary'!$B$4/100000/COUNTIF(AI:AI,$AL1612)*100,0)</f>
        <v>#DIV/0!</v>
      </c>
      <c r="AO1612" t="e">
        <f>ROUND(SUMIF(AJ:AJ,$AL1612,$AG:$AG)/'Stats summary'!$B$4/100000/COUNTIF(AJ:AJ,$AL1612)*100,0)</f>
        <v>#DIV/0!</v>
      </c>
    </row>
    <row r="1613" spans="13:41">
      <c r="M1613">
        <v>3</v>
      </c>
      <c r="N1613">
        <v>439</v>
      </c>
      <c r="O1613">
        <v>1</v>
      </c>
      <c r="P1613">
        <v>439</v>
      </c>
      <c r="R1613">
        <v>1611</v>
      </c>
      <c r="S1613">
        <v>59</v>
      </c>
      <c r="T1613">
        <v>95049</v>
      </c>
      <c r="AG1613">
        <v>1610</v>
      </c>
      <c r="AH1613">
        <v>0</v>
      </c>
      <c r="AI1613">
        <f t="shared" si="77"/>
        <v>806</v>
      </c>
      <c r="AJ1613">
        <f t="shared" si="75"/>
        <v>162</v>
      </c>
      <c r="AL1613">
        <f t="shared" si="76"/>
        <v>1611</v>
      </c>
      <c r="AM1613" t="e">
        <f>ROUND(SUMIF(AH:AH,$AL1613,$AG:$AG)/'Stats summary'!$B$4/100000/COUNTIF(AH:AH,$AL1613)*100,0)</f>
        <v>#DIV/0!</v>
      </c>
      <c r="AN1613" t="e">
        <f>ROUND(SUMIF(AI:AI,$AL1613,$AG:$AG)/'Stats summary'!$B$4/100000/COUNTIF(AI:AI,$AL1613)*100,0)</f>
        <v>#DIV/0!</v>
      </c>
      <c r="AO1613" t="e">
        <f>ROUND(SUMIF(AJ:AJ,$AL1613,$AG:$AG)/'Stats summary'!$B$4/100000/COUNTIF(AJ:AJ,$AL1613)*100,0)</f>
        <v>#DIV/0!</v>
      </c>
    </row>
    <row r="1614" spans="13:41">
      <c r="M1614">
        <v>0</v>
      </c>
      <c r="N1614">
        <v>440</v>
      </c>
      <c r="O1614">
        <v>282</v>
      </c>
      <c r="P1614">
        <v>124080</v>
      </c>
      <c r="R1614">
        <v>1612</v>
      </c>
      <c r="S1614">
        <v>213</v>
      </c>
      <c r="T1614">
        <v>343356</v>
      </c>
      <c r="AG1614">
        <v>1611</v>
      </c>
      <c r="AH1614">
        <v>0</v>
      </c>
      <c r="AI1614">
        <f t="shared" si="77"/>
        <v>806</v>
      </c>
      <c r="AJ1614">
        <f t="shared" ref="AJ1614:AJ1677" si="78">AJ1604+1</f>
        <v>162</v>
      </c>
      <c r="AL1614">
        <f t="shared" si="76"/>
        <v>1612</v>
      </c>
      <c r="AM1614" t="e">
        <f>ROUND(SUMIF(AH:AH,$AL1614,$AG:$AG)/'Stats summary'!$B$4/100000/COUNTIF(AH:AH,$AL1614)*100,0)</f>
        <v>#DIV/0!</v>
      </c>
      <c r="AN1614" t="e">
        <f>ROUND(SUMIF(AI:AI,$AL1614,$AG:$AG)/'Stats summary'!$B$4/100000/COUNTIF(AI:AI,$AL1614)*100,0)</f>
        <v>#DIV/0!</v>
      </c>
      <c r="AO1614" t="e">
        <f>ROUND(SUMIF(AJ:AJ,$AL1614,$AG:$AG)/'Stats summary'!$B$4/100000/COUNTIF(AJ:AJ,$AL1614)*100,0)</f>
        <v>#DIV/0!</v>
      </c>
    </row>
    <row r="1615" spans="13:41">
      <c r="M1615">
        <v>1</v>
      </c>
      <c r="N1615">
        <v>440</v>
      </c>
      <c r="O1615">
        <v>1642</v>
      </c>
      <c r="P1615">
        <v>722480</v>
      </c>
      <c r="R1615">
        <v>1613</v>
      </c>
      <c r="S1615">
        <v>93</v>
      </c>
      <c r="T1615">
        <v>150009</v>
      </c>
      <c r="AG1615">
        <v>1612</v>
      </c>
      <c r="AH1615">
        <v>0</v>
      </c>
      <c r="AI1615">
        <f t="shared" si="77"/>
        <v>807</v>
      </c>
      <c r="AJ1615">
        <f t="shared" si="78"/>
        <v>162</v>
      </c>
      <c r="AL1615">
        <f t="shared" si="76"/>
        <v>1613</v>
      </c>
      <c r="AM1615" t="e">
        <f>ROUND(SUMIF(AH:AH,$AL1615,$AG:$AG)/'Stats summary'!$B$4/100000/COUNTIF(AH:AH,$AL1615)*100,0)</f>
        <v>#DIV/0!</v>
      </c>
      <c r="AN1615" t="e">
        <f>ROUND(SUMIF(AI:AI,$AL1615,$AG:$AG)/'Stats summary'!$B$4/100000/COUNTIF(AI:AI,$AL1615)*100,0)</f>
        <v>#DIV/0!</v>
      </c>
      <c r="AO1615" t="e">
        <f>ROUND(SUMIF(AJ:AJ,$AL1615,$AG:$AG)/'Stats summary'!$B$4/100000/COUNTIF(AJ:AJ,$AL1615)*100,0)</f>
        <v>#DIV/0!</v>
      </c>
    </row>
    <row r="1616" spans="13:41">
      <c r="M1616">
        <v>2</v>
      </c>
      <c r="N1616">
        <v>440</v>
      </c>
      <c r="O1616">
        <v>115</v>
      </c>
      <c r="P1616">
        <v>50600</v>
      </c>
      <c r="R1616">
        <v>1614</v>
      </c>
      <c r="S1616">
        <v>97</v>
      </c>
      <c r="T1616">
        <v>156558</v>
      </c>
      <c r="AG1616">
        <v>1613</v>
      </c>
      <c r="AH1616">
        <v>0</v>
      </c>
      <c r="AI1616">
        <f t="shared" si="77"/>
        <v>807</v>
      </c>
      <c r="AJ1616">
        <f t="shared" si="78"/>
        <v>162</v>
      </c>
      <c r="AL1616">
        <f t="shared" si="76"/>
        <v>1614</v>
      </c>
      <c r="AM1616" t="e">
        <f>ROUND(SUMIF(AH:AH,$AL1616,$AG:$AG)/'Stats summary'!$B$4/100000/COUNTIF(AH:AH,$AL1616)*100,0)</f>
        <v>#DIV/0!</v>
      </c>
      <c r="AN1616" t="e">
        <f>ROUND(SUMIF(AI:AI,$AL1616,$AG:$AG)/'Stats summary'!$B$4/100000/COUNTIF(AI:AI,$AL1616)*100,0)</f>
        <v>#DIV/0!</v>
      </c>
      <c r="AO1616" t="e">
        <f>ROUND(SUMIF(AJ:AJ,$AL1616,$AG:$AG)/'Stats summary'!$B$4/100000/COUNTIF(AJ:AJ,$AL1616)*100,0)</f>
        <v>#DIV/0!</v>
      </c>
    </row>
    <row r="1617" spans="13:41">
      <c r="M1617">
        <v>3</v>
      </c>
      <c r="N1617">
        <v>440</v>
      </c>
      <c r="O1617">
        <v>3684</v>
      </c>
      <c r="P1617">
        <v>1620960</v>
      </c>
      <c r="R1617">
        <v>1615</v>
      </c>
      <c r="S1617">
        <v>83</v>
      </c>
      <c r="T1617">
        <v>134045</v>
      </c>
      <c r="AG1617">
        <v>1614</v>
      </c>
      <c r="AH1617">
        <v>0</v>
      </c>
      <c r="AI1617">
        <f t="shared" si="77"/>
        <v>808</v>
      </c>
      <c r="AJ1617">
        <f t="shared" si="78"/>
        <v>162</v>
      </c>
      <c r="AL1617">
        <f t="shared" si="76"/>
        <v>1615</v>
      </c>
      <c r="AM1617" t="e">
        <f>ROUND(SUMIF(AH:AH,$AL1617,$AG:$AG)/'Stats summary'!$B$4/100000/COUNTIF(AH:AH,$AL1617)*100,0)</f>
        <v>#DIV/0!</v>
      </c>
      <c r="AN1617" t="e">
        <f>ROUND(SUMIF(AI:AI,$AL1617,$AG:$AG)/'Stats summary'!$B$4/100000/COUNTIF(AI:AI,$AL1617)*100,0)</f>
        <v>#DIV/0!</v>
      </c>
      <c r="AO1617" t="e">
        <f>ROUND(SUMIF(AJ:AJ,$AL1617,$AG:$AG)/'Stats summary'!$B$4/100000/COUNTIF(AJ:AJ,$AL1617)*100,0)</f>
        <v>#DIV/0!</v>
      </c>
    </row>
    <row r="1618" spans="13:41">
      <c r="M1618">
        <v>0</v>
      </c>
      <c r="N1618">
        <v>441</v>
      </c>
      <c r="O1618">
        <v>11</v>
      </c>
      <c r="P1618">
        <v>4851</v>
      </c>
      <c r="R1618">
        <v>1616</v>
      </c>
      <c r="S1618">
        <v>327</v>
      </c>
      <c r="T1618">
        <v>528432</v>
      </c>
      <c r="AG1618">
        <v>1615</v>
      </c>
      <c r="AH1618">
        <v>0</v>
      </c>
      <c r="AI1618">
        <f t="shared" si="77"/>
        <v>808</v>
      </c>
      <c r="AJ1618">
        <f t="shared" si="78"/>
        <v>162</v>
      </c>
      <c r="AL1618">
        <f t="shared" si="76"/>
        <v>1616</v>
      </c>
      <c r="AM1618" t="e">
        <f>ROUND(SUMIF(AH:AH,$AL1618,$AG:$AG)/'Stats summary'!$B$4/100000/COUNTIF(AH:AH,$AL1618)*100,0)</f>
        <v>#DIV/0!</v>
      </c>
      <c r="AN1618" t="e">
        <f>ROUND(SUMIF(AI:AI,$AL1618,$AG:$AG)/'Stats summary'!$B$4/100000/COUNTIF(AI:AI,$AL1618)*100,0)</f>
        <v>#DIV/0!</v>
      </c>
      <c r="AO1618" t="e">
        <f>ROUND(SUMIF(AJ:AJ,$AL1618,$AG:$AG)/'Stats summary'!$B$4/100000/COUNTIF(AJ:AJ,$AL1618)*100,0)</f>
        <v>#DIV/0!</v>
      </c>
    </row>
    <row r="1619" spans="13:41">
      <c r="M1619">
        <v>2</v>
      </c>
      <c r="N1619">
        <v>441</v>
      </c>
      <c r="O1619">
        <v>45</v>
      </c>
      <c r="P1619">
        <v>19845</v>
      </c>
      <c r="R1619">
        <v>1617</v>
      </c>
      <c r="S1619">
        <v>86</v>
      </c>
      <c r="T1619">
        <v>139062</v>
      </c>
      <c r="AG1619">
        <v>1616</v>
      </c>
      <c r="AH1619">
        <v>0</v>
      </c>
      <c r="AI1619">
        <f t="shared" si="77"/>
        <v>809</v>
      </c>
      <c r="AJ1619">
        <f t="shared" si="78"/>
        <v>162</v>
      </c>
      <c r="AL1619">
        <f t="shared" si="76"/>
        <v>1617</v>
      </c>
      <c r="AM1619" t="e">
        <f>ROUND(SUMIF(AH:AH,$AL1619,$AG:$AG)/'Stats summary'!$B$4/100000/COUNTIF(AH:AH,$AL1619)*100,0)</f>
        <v>#DIV/0!</v>
      </c>
      <c r="AN1619" t="e">
        <f>ROUND(SUMIF(AI:AI,$AL1619,$AG:$AG)/'Stats summary'!$B$4/100000/COUNTIF(AI:AI,$AL1619)*100,0)</f>
        <v>#DIV/0!</v>
      </c>
      <c r="AO1619" t="e">
        <f>ROUND(SUMIF(AJ:AJ,$AL1619,$AG:$AG)/'Stats summary'!$B$4/100000/COUNTIF(AJ:AJ,$AL1619)*100,0)</f>
        <v>#DIV/0!</v>
      </c>
    </row>
    <row r="1620" spans="13:41">
      <c r="M1620">
        <v>0</v>
      </c>
      <c r="N1620">
        <v>442</v>
      </c>
      <c r="O1620">
        <v>10</v>
      </c>
      <c r="P1620">
        <v>4420</v>
      </c>
      <c r="R1620">
        <v>1618</v>
      </c>
      <c r="S1620">
        <v>116</v>
      </c>
      <c r="T1620">
        <v>187688</v>
      </c>
      <c r="AG1620">
        <v>1617</v>
      </c>
      <c r="AH1620">
        <v>0</v>
      </c>
      <c r="AI1620">
        <f t="shared" si="77"/>
        <v>809</v>
      </c>
      <c r="AJ1620">
        <f t="shared" si="78"/>
        <v>162</v>
      </c>
      <c r="AL1620">
        <f t="shared" si="76"/>
        <v>1618</v>
      </c>
      <c r="AM1620" t="e">
        <f>ROUND(SUMIF(AH:AH,$AL1620,$AG:$AG)/'Stats summary'!$B$4/100000/COUNTIF(AH:AH,$AL1620)*100,0)</f>
        <v>#DIV/0!</v>
      </c>
      <c r="AN1620" t="e">
        <f>ROUND(SUMIF(AI:AI,$AL1620,$AG:$AG)/'Stats summary'!$B$4/100000/COUNTIF(AI:AI,$AL1620)*100,0)</f>
        <v>#DIV/0!</v>
      </c>
      <c r="AO1620" t="e">
        <f>ROUND(SUMIF(AJ:AJ,$AL1620,$AG:$AG)/'Stats summary'!$B$4/100000/COUNTIF(AJ:AJ,$AL1620)*100,0)</f>
        <v>#DIV/0!</v>
      </c>
    </row>
    <row r="1621" spans="13:41">
      <c r="M1621">
        <v>2</v>
      </c>
      <c r="N1621">
        <v>442</v>
      </c>
      <c r="O1621">
        <v>24</v>
      </c>
      <c r="P1621">
        <v>10608</v>
      </c>
      <c r="R1621">
        <v>1619</v>
      </c>
      <c r="S1621">
        <v>70</v>
      </c>
      <c r="T1621">
        <v>113330</v>
      </c>
      <c r="AG1621">
        <v>1618</v>
      </c>
      <c r="AH1621">
        <v>0</v>
      </c>
      <c r="AI1621">
        <f t="shared" si="77"/>
        <v>810</v>
      </c>
      <c r="AJ1621">
        <f t="shared" si="78"/>
        <v>162</v>
      </c>
      <c r="AL1621">
        <f t="shared" si="76"/>
        <v>1619</v>
      </c>
      <c r="AM1621" t="e">
        <f>ROUND(SUMIF(AH:AH,$AL1621,$AG:$AG)/'Stats summary'!$B$4/100000/COUNTIF(AH:AH,$AL1621)*100,0)</f>
        <v>#DIV/0!</v>
      </c>
      <c r="AN1621" t="e">
        <f>ROUND(SUMIF(AI:AI,$AL1621,$AG:$AG)/'Stats summary'!$B$4/100000/COUNTIF(AI:AI,$AL1621)*100,0)</f>
        <v>#DIV/0!</v>
      </c>
      <c r="AO1621" t="e">
        <f>ROUND(SUMIF(AJ:AJ,$AL1621,$AG:$AG)/'Stats summary'!$B$4/100000/COUNTIF(AJ:AJ,$AL1621)*100,0)</f>
        <v>#DIV/0!</v>
      </c>
    </row>
    <row r="1622" spans="13:41">
      <c r="M1622">
        <v>3</v>
      </c>
      <c r="N1622">
        <v>442</v>
      </c>
      <c r="O1622">
        <v>1</v>
      </c>
      <c r="P1622">
        <v>442</v>
      </c>
      <c r="R1622">
        <v>1620</v>
      </c>
      <c r="S1622">
        <v>201</v>
      </c>
      <c r="T1622">
        <v>325620</v>
      </c>
      <c r="AG1622">
        <v>1619</v>
      </c>
      <c r="AH1622">
        <v>0</v>
      </c>
      <c r="AI1622">
        <f t="shared" si="77"/>
        <v>810</v>
      </c>
      <c r="AJ1622">
        <f t="shared" si="78"/>
        <v>162</v>
      </c>
      <c r="AL1622">
        <f t="shared" si="76"/>
        <v>1620</v>
      </c>
      <c r="AM1622" t="e">
        <f>ROUND(SUMIF(AH:AH,$AL1622,$AG:$AG)/'Stats summary'!$B$4/100000/COUNTIF(AH:AH,$AL1622)*100,0)</f>
        <v>#DIV/0!</v>
      </c>
      <c r="AN1622" t="e">
        <f>ROUND(SUMIF(AI:AI,$AL1622,$AG:$AG)/'Stats summary'!$B$4/100000/COUNTIF(AI:AI,$AL1622)*100,0)</f>
        <v>#DIV/0!</v>
      </c>
      <c r="AO1622" t="e">
        <f>ROUND(SUMIF(AJ:AJ,$AL1622,$AG:$AG)/'Stats summary'!$B$4/100000/COUNTIF(AJ:AJ,$AL1622)*100,0)</f>
        <v>#DIV/0!</v>
      </c>
    </row>
    <row r="1623" spans="13:41">
      <c r="M1623">
        <v>0</v>
      </c>
      <c r="N1623">
        <v>443</v>
      </c>
      <c r="O1623">
        <v>20</v>
      </c>
      <c r="P1623">
        <v>8860</v>
      </c>
      <c r="R1623">
        <v>1621</v>
      </c>
      <c r="S1623">
        <v>81</v>
      </c>
      <c r="T1623">
        <v>131301</v>
      </c>
      <c r="AG1623">
        <v>1620</v>
      </c>
      <c r="AH1623">
        <v>0</v>
      </c>
      <c r="AI1623">
        <f t="shared" si="77"/>
        <v>811</v>
      </c>
      <c r="AJ1623">
        <f t="shared" si="78"/>
        <v>163</v>
      </c>
      <c r="AL1623">
        <f t="shared" si="76"/>
        <v>1621</v>
      </c>
      <c r="AM1623" t="e">
        <f>ROUND(SUMIF(AH:AH,$AL1623,$AG:$AG)/'Stats summary'!$B$4/100000/COUNTIF(AH:AH,$AL1623)*100,0)</f>
        <v>#DIV/0!</v>
      </c>
      <c r="AN1623" t="e">
        <f>ROUND(SUMIF(AI:AI,$AL1623,$AG:$AG)/'Stats summary'!$B$4/100000/COUNTIF(AI:AI,$AL1623)*100,0)</f>
        <v>#DIV/0!</v>
      </c>
      <c r="AO1623" t="e">
        <f>ROUND(SUMIF(AJ:AJ,$AL1623,$AG:$AG)/'Stats summary'!$B$4/100000/COUNTIF(AJ:AJ,$AL1623)*100,0)</f>
        <v>#DIV/0!</v>
      </c>
    </row>
    <row r="1624" spans="13:41">
      <c r="M1624">
        <v>1</v>
      </c>
      <c r="N1624">
        <v>443</v>
      </c>
      <c r="O1624">
        <v>3</v>
      </c>
      <c r="P1624">
        <v>1329</v>
      </c>
      <c r="R1624">
        <v>1622</v>
      </c>
      <c r="S1624">
        <v>114</v>
      </c>
      <c r="T1624">
        <v>184908</v>
      </c>
      <c r="AG1624">
        <v>1621</v>
      </c>
      <c r="AH1624">
        <v>0</v>
      </c>
      <c r="AI1624">
        <f t="shared" si="77"/>
        <v>811</v>
      </c>
      <c r="AJ1624">
        <f t="shared" si="78"/>
        <v>163</v>
      </c>
      <c r="AL1624">
        <f t="shared" si="76"/>
        <v>1622</v>
      </c>
      <c r="AM1624" t="e">
        <f>ROUND(SUMIF(AH:AH,$AL1624,$AG:$AG)/'Stats summary'!$B$4/100000/COUNTIF(AH:AH,$AL1624)*100,0)</f>
        <v>#DIV/0!</v>
      </c>
      <c r="AN1624" t="e">
        <f>ROUND(SUMIF(AI:AI,$AL1624,$AG:$AG)/'Stats summary'!$B$4/100000/COUNTIF(AI:AI,$AL1624)*100,0)</f>
        <v>#DIV/0!</v>
      </c>
      <c r="AO1624" t="e">
        <f>ROUND(SUMIF(AJ:AJ,$AL1624,$AG:$AG)/'Stats summary'!$B$4/100000/COUNTIF(AJ:AJ,$AL1624)*100,0)</f>
        <v>#DIV/0!</v>
      </c>
    </row>
    <row r="1625" spans="13:41">
      <c r="M1625">
        <v>2</v>
      </c>
      <c r="N1625">
        <v>443</v>
      </c>
      <c r="O1625">
        <v>15</v>
      </c>
      <c r="P1625">
        <v>6645</v>
      </c>
      <c r="R1625">
        <v>1623</v>
      </c>
      <c r="S1625">
        <v>83</v>
      </c>
      <c r="T1625">
        <v>134709</v>
      </c>
      <c r="AG1625">
        <v>1622</v>
      </c>
      <c r="AH1625">
        <v>0</v>
      </c>
      <c r="AI1625">
        <f t="shared" si="77"/>
        <v>812</v>
      </c>
      <c r="AJ1625">
        <f t="shared" si="78"/>
        <v>163</v>
      </c>
      <c r="AL1625">
        <f t="shared" si="76"/>
        <v>1623</v>
      </c>
      <c r="AM1625" t="e">
        <f>ROUND(SUMIF(AH:AH,$AL1625,$AG:$AG)/'Stats summary'!$B$4/100000/COUNTIF(AH:AH,$AL1625)*100,0)</f>
        <v>#DIV/0!</v>
      </c>
      <c r="AN1625" t="e">
        <f>ROUND(SUMIF(AI:AI,$AL1625,$AG:$AG)/'Stats summary'!$B$4/100000/COUNTIF(AI:AI,$AL1625)*100,0)</f>
        <v>#DIV/0!</v>
      </c>
      <c r="AO1625" t="e">
        <f>ROUND(SUMIF(AJ:AJ,$AL1625,$AG:$AG)/'Stats summary'!$B$4/100000/COUNTIF(AJ:AJ,$AL1625)*100,0)</f>
        <v>#DIV/0!</v>
      </c>
    </row>
    <row r="1626" spans="13:41">
      <c r="M1626">
        <v>0</v>
      </c>
      <c r="N1626">
        <v>444</v>
      </c>
      <c r="O1626">
        <v>118</v>
      </c>
      <c r="P1626">
        <v>52392</v>
      </c>
      <c r="R1626">
        <v>1624</v>
      </c>
      <c r="S1626">
        <v>191</v>
      </c>
      <c r="T1626">
        <v>310184</v>
      </c>
      <c r="AG1626">
        <v>1623</v>
      </c>
      <c r="AH1626">
        <v>0</v>
      </c>
      <c r="AI1626">
        <f t="shared" si="77"/>
        <v>812</v>
      </c>
      <c r="AJ1626">
        <f t="shared" si="78"/>
        <v>163</v>
      </c>
      <c r="AL1626">
        <f t="shared" si="76"/>
        <v>1624</v>
      </c>
      <c r="AM1626" t="e">
        <f>ROUND(SUMIF(AH:AH,$AL1626,$AG:$AG)/'Stats summary'!$B$4/100000/COUNTIF(AH:AH,$AL1626)*100,0)</f>
        <v>#DIV/0!</v>
      </c>
      <c r="AN1626" t="e">
        <f>ROUND(SUMIF(AI:AI,$AL1626,$AG:$AG)/'Stats summary'!$B$4/100000/COUNTIF(AI:AI,$AL1626)*100,0)</f>
        <v>#DIV/0!</v>
      </c>
      <c r="AO1626" t="e">
        <f>ROUND(SUMIF(AJ:AJ,$AL1626,$AG:$AG)/'Stats summary'!$B$4/100000/COUNTIF(AJ:AJ,$AL1626)*100,0)</f>
        <v>#DIV/0!</v>
      </c>
    </row>
    <row r="1627" spans="13:41">
      <c r="M1627">
        <v>1</v>
      </c>
      <c r="N1627">
        <v>444</v>
      </c>
      <c r="O1627">
        <v>1103</v>
      </c>
      <c r="P1627">
        <v>489732</v>
      </c>
      <c r="R1627">
        <v>1625</v>
      </c>
      <c r="S1627">
        <v>91</v>
      </c>
      <c r="T1627">
        <v>147875</v>
      </c>
      <c r="AG1627">
        <v>1624</v>
      </c>
      <c r="AH1627">
        <v>0</v>
      </c>
      <c r="AI1627">
        <f t="shared" si="77"/>
        <v>813</v>
      </c>
      <c r="AJ1627">
        <f t="shared" si="78"/>
        <v>163</v>
      </c>
      <c r="AL1627">
        <f t="shared" si="76"/>
        <v>1625</v>
      </c>
      <c r="AM1627" t="e">
        <f>ROUND(SUMIF(AH:AH,$AL1627,$AG:$AG)/'Stats summary'!$B$4/100000/COUNTIF(AH:AH,$AL1627)*100,0)</f>
        <v>#DIV/0!</v>
      </c>
      <c r="AN1627" t="e">
        <f>ROUND(SUMIF(AI:AI,$AL1627,$AG:$AG)/'Stats summary'!$B$4/100000/COUNTIF(AI:AI,$AL1627)*100,0)</f>
        <v>#DIV/0!</v>
      </c>
      <c r="AO1627" t="e">
        <f>ROUND(SUMIF(AJ:AJ,$AL1627,$AG:$AG)/'Stats summary'!$B$4/100000/COUNTIF(AJ:AJ,$AL1627)*100,0)</f>
        <v>#DIV/0!</v>
      </c>
    </row>
    <row r="1628" spans="13:41">
      <c r="M1628">
        <v>2</v>
      </c>
      <c r="N1628">
        <v>444</v>
      </c>
      <c r="O1628">
        <v>284</v>
      </c>
      <c r="P1628">
        <v>126096</v>
      </c>
      <c r="R1628">
        <v>1626</v>
      </c>
      <c r="S1628">
        <v>116</v>
      </c>
      <c r="T1628">
        <v>188616</v>
      </c>
      <c r="AG1628">
        <v>1625</v>
      </c>
      <c r="AH1628">
        <v>0</v>
      </c>
      <c r="AI1628">
        <f t="shared" si="77"/>
        <v>813</v>
      </c>
      <c r="AJ1628">
        <f t="shared" si="78"/>
        <v>163</v>
      </c>
      <c r="AL1628">
        <f t="shared" si="76"/>
        <v>1626</v>
      </c>
      <c r="AM1628" t="e">
        <f>ROUND(SUMIF(AH:AH,$AL1628,$AG:$AG)/'Stats summary'!$B$4/100000/COUNTIF(AH:AH,$AL1628)*100,0)</f>
        <v>#DIV/0!</v>
      </c>
      <c r="AN1628" t="e">
        <f>ROUND(SUMIF(AI:AI,$AL1628,$AG:$AG)/'Stats summary'!$B$4/100000/COUNTIF(AI:AI,$AL1628)*100,0)</f>
        <v>#DIV/0!</v>
      </c>
      <c r="AO1628" t="e">
        <f>ROUND(SUMIF(AJ:AJ,$AL1628,$AG:$AG)/'Stats summary'!$B$4/100000/COUNTIF(AJ:AJ,$AL1628)*100,0)</f>
        <v>#DIV/0!</v>
      </c>
    </row>
    <row r="1629" spans="13:41">
      <c r="M1629">
        <v>3</v>
      </c>
      <c r="N1629">
        <v>444</v>
      </c>
      <c r="O1629">
        <v>675</v>
      </c>
      <c r="P1629">
        <v>299700</v>
      </c>
      <c r="R1629">
        <v>1627</v>
      </c>
      <c r="S1629">
        <v>96</v>
      </c>
      <c r="T1629">
        <v>156192</v>
      </c>
      <c r="AG1629">
        <v>1626</v>
      </c>
      <c r="AH1629">
        <v>0</v>
      </c>
      <c r="AI1629">
        <f t="shared" si="77"/>
        <v>814</v>
      </c>
      <c r="AJ1629">
        <f t="shared" si="78"/>
        <v>163</v>
      </c>
      <c r="AL1629">
        <f t="shared" si="76"/>
        <v>1627</v>
      </c>
      <c r="AM1629" t="e">
        <f>ROUND(SUMIF(AH:AH,$AL1629,$AG:$AG)/'Stats summary'!$B$4/100000/COUNTIF(AH:AH,$AL1629)*100,0)</f>
        <v>#DIV/0!</v>
      </c>
      <c r="AN1629" t="e">
        <f>ROUND(SUMIF(AI:AI,$AL1629,$AG:$AG)/'Stats summary'!$B$4/100000/COUNTIF(AI:AI,$AL1629)*100,0)</f>
        <v>#DIV/0!</v>
      </c>
      <c r="AO1629" t="e">
        <f>ROUND(SUMIF(AJ:AJ,$AL1629,$AG:$AG)/'Stats summary'!$B$4/100000/COUNTIF(AJ:AJ,$AL1629)*100,0)</f>
        <v>#DIV/0!</v>
      </c>
    </row>
    <row r="1630" spans="13:41">
      <c r="M1630">
        <v>0</v>
      </c>
      <c r="N1630">
        <v>445</v>
      </c>
      <c r="O1630">
        <v>79</v>
      </c>
      <c r="P1630">
        <v>35155</v>
      </c>
      <c r="R1630">
        <v>1628</v>
      </c>
      <c r="S1630">
        <v>199</v>
      </c>
      <c r="T1630">
        <v>323972</v>
      </c>
      <c r="AG1630">
        <v>1627</v>
      </c>
      <c r="AH1630">
        <v>0</v>
      </c>
      <c r="AI1630">
        <f t="shared" si="77"/>
        <v>814</v>
      </c>
      <c r="AJ1630">
        <f t="shared" si="78"/>
        <v>163</v>
      </c>
      <c r="AL1630">
        <f t="shared" si="76"/>
        <v>1628</v>
      </c>
      <c r="AM1630" t="e">
        <f>ROUND(SUMIF(AH:AH,$AL1630,$AG:$AG)/'Stats summary'!$B$4/100000/COUNTIF(AH:AH,$AL1630)*100,0)</f>
        <v>#DIV/0!</v>
      </c>
      <c r="AN1630" t="e">
        <f>ROUND(SUMIF(AI:AI,$AL1630,$AG:$AG)/'Stats summary'!$B$4/100000/COUNTIF(AI:AI,$AL1630)*100,0)</f>
        <v>#DIV/0!</v>
      </c>
      <c r="AO1630" t="e">
        <f>ROUND(SUMIF(AJ:AJ,$AL1630,$AG:$AG)/'Stats summary'!$B$4/100000/COUNTIF(AJ:AJ,$AL1630)*100,0)</f>
        <v>#DIV/0!</v>
      </c>
    </row>
    <row r="1631" spans="13:41">
      <c r="M1631">
        <v>2</v>
      </c>
      <c r="N1631">
        <v>445</v>
      </c>
      <c r="O1631">
        <v>11</v>
      </c>
      <c r="P1631">
        <v>4895</v>
      </c>
      <c r="R1631">
        <v>1629</v>
      </c>
      <c r="S1631">
        <v>57</v>
      </c>
      <c r="T1631">
        <v>92853</v>
      </c>
      <c r="AG1631">
        <v>1628</v>
      </c>
      <c r="AH1631">
        <v>0</v>
      </c>
      <c r="AI1631">
        <f t="shared" si="77"/>
        <v>815</v>
      </c>
      <c r="AJ1631">
        <f t="shared" si="78"/>
        <v>163</v>
      </c>
      <c r="AL1631">
        <f t="shared" si="76"/>
        <v>1629</v>
      </c>
      <c r="AM1631" t="e">
        <f>ROUND(SUMIF(AH:AH,$AL1631,$AG:$AG)/'Stats summary'!$B$4/100000/COUNTIF(AH:AH,$AL1631)*100,0)</f>
        <v>#DIV/0!</v>
      </c>
      <c r="AN1631" t="e">
        <f>ROUND(SUMIF(AI:AI,$AL1631,$AG:$AG)/'Stats summary'!$B$4/100000/COUNTIF(AI:AI,$AL1631)*100,0)</f>
        <v>#DIV/0!</v>
      </c>
      <c r="AO1631" t="e">
        <f>ROUND(SUMIF(AJ:AJ,$AL1631,$AG:$AG)/'Stats summary'!$B$4/100000/COUNTIF(AJ:AJ,$AL1631)*100,0)</f>
        <v>#DIV/0!</v>
      </c>
    </row>
    <row r="1632" spans="13:41">
      <c r="M1632">
        <v>0</v>
      </c>
      <c r="N1632">
        <v>446</v>
      </c>
      <c r="O1632">
        <v>213</v>
      </c>
      <c r="P1632">
        <v>94998</v>
      </c>
      <c r="R1632">
        <v>1630</v>
      </c>
      <c r="S1632">
        <v>110</v>
      </c>
      <c r="T1632">
        <v>179300</v>
      </c>
      <c r="AG1632">
        <v>1629</v>
      </c>
      <c r="AH1632">
        <v>0</v>
      </c>
      <c r="AI1632">
        <f t="shared" si="77"/>
        <v>815</v>
      </c>
      <c r="AJ1632">
        <f t="shared" si="78"/>
        <v>163</v>
      </c>
      <c r="AL1632">
        <f t="shared" si="76"/>
        <v>1630</v>
      </c>
      <c r="AM1632" t="e">
        <f>ROUND(SUMIF(AH:AH,$AL1632,$AG:$AG)/'Stats summary'!$B$4/100000/COUNTIF(AH:AH,$AL1632)*100,0)</f>
        <v>#DIV/0!</v>
      </c>
      <c r="AN1632" t="e">
        <f>ROUND(SUMIF(AI:AI,$AL1632,$AG:$AG)/'Stats summary'!$B$4/100000/COUNTIF(AI:AI,$AL1632)*100,0)</f>
        <v>#DIV/0!</v>
      </c>
      <c r="AO1632" t="e">
        <f>ROUND(SUMIF(AJ:AJ,$AL1632,$AG:$AG)/'Stats summary'!$B$4/100000/COUNTIF(AJ:AJ,$AL1632)*100,0)</f>
        <v>#DIV/0!</v>
      </c>
    </row>
    <row r="1633" spans="13:41">
      <c r="M1633">
        <v>1</v>
      </c>
      <c r="N1633">
        <v>446</v>
      </c>
      <c r="O1633">
        <v>1</v>
      </c>
      <c r="P1633">
        <v>446</v>
      </c>
      <c r="R1633">
        <v>1631</v>
      </c>
      <c r="S1633">
        <v>41</v>
      </c>
      <c r="T1633">
        <v>66871</v>
      </c>
      <c r="AG1633">
        <v>1630</v>
      </c>
      <c r="AH1633">
        <v>0</v>
      </c>
      <c r="AI1633">
        <f t="shared" si="77"/>
        <v>816</v>
      </c>
      <c r="AJ1633">
        <f t="shared" si="78"/>
        <v>164</v>
      </c>
      <c r="AL1633">
        <f t="shared" si="76"/>
        <v>1631</v>
      </c>
      <c r="AM1633" t="e">
        <f>ROUND(SUMIF(AH:AH,$AL1633,$AG:$AG)/'Stats summary'!$B$4/100000/COUNTIF(AH:AH,$AL1633)*100,0)</f>
        <v>#DIV/0!</v>
      </c>
      <c r="AN1633" t="e">
        <f>ROUND(SUMIF(AI:AI,$AL1633,$AG:$AG)/'Stats summary'!$B$4/100000/COUNTIF(AI:AI,$AL1633)*100,0)</f>
        <v>#DIV/0!</v>
      </c>
      <c r="AO1633" t="e">
        <f>ROUND(SUMIF(AJ:AJ,$AL1633,$AG:$AG)/'Stats summary'!$B$4/100000/COUNTIF(AJ:AJ,$AL1633)*100,0)</f>
        <v>#DIV/0!</v>
      </c>
    </row>
    <row r="1634" spans="13:41">
      <c r="M1634">
        <v>2</v>
      </c>
      <c r="N1634">
        <v>446</v>
      </c>
      <c r="O1634">
        <v>45</v>
      </c>
      <c r="P1634">
        <v>20070</v>
      </c>
      <c r="R1634">
        <v>1632</v>
      </c>
      <c r="S1634">
        <v>400</v>
      </c>
      <c r="T1634">
        <v>652800</v>
      </c>
      <c r="AG1634">
        <v>1631</v>
      </c>
      <c r="AH1634">
        <v>0</v>
      </c>
      <c r="AI1634">
        <f t="shared" si="77"/>
        <v>816</v>
      </c>
      <c r="AJ1634">
        <f t="shared" si="78"/>
        <v>164</v>
      </c>
      <c r="AL1634">
        <f t="shared" si="76"/>
        <v>1632</v>
      </c>
      <c r="AM1634" t="e">
        <f>ROUND(SUMIF(AH:AH,$AL1634,$AG:$AG)/'Stats summary'!$B$4/100000/COUNTIF(AH:AH,$AL1634)*100,0)</f>
        <v>#DIV/0!</v>
      </c>
      <c r="AN1634" t="e">
        <f>ROUND(SUMIF(AI:AI,$AL1634,$AG:$AG)/'Stats summary'!$B$4/100000/COUNTIF(AI:AI,$AL1634)*100,0)</f>
        <v>#DIV/0!</v>
      </c>
      <c r="AO1634" t="e">
        <f>ROUND(SUMIF(AJ:AJ,$AL1634,$AG:$AG)/'Stats summary'!$B$4/100000/COUNTIF(AJ:AJ,$AL1634)*100,0)</f>
        <v>#DIV/0!</v>
      </c>
    </row>
    <row r="1635" spans="13:41">
      <c r="M1635">
        <v>0</v>
      </c>
      <c r="N1635">
        <v>447</v>
      </c>
      <c r="O1635">
        <v>30</v>
      </c>
      <c r="P1635">
        <v>13410</v>
      </c>
      <c r="R1635">
        <v>1633</v>
      </c>
      <c r="S1635">
        <v>52</v>
      </c>
      <c r="T1635">
        <v>84916</v>
      </c>
      <c r="AG1635">
        <v>1632</v>
      </c>
      <c r="AH1635">
        <v>0</v>
      </c>
      <c r="AI1635">
        <f t="shared" si="77"/>
        <v>817</v>
      </c>
      <c r="AJ1635">
        <f t="shared" si="78"/>
        <v>164</v>
      </c>
      <c r="AL1635">
        <f t="shared" si="76"/>
        <v>1633</v>
      </c>
      <c r="AM1635" t="e">
        <f>ROUND(SUMIF(AH:AH,$AL1635,$AG:$AG)/'Stats summary'!$B$4/100000/COUNTIF(AH:AH,$AL1635)*100,0)</f>
        <v>#DIV/0!</v>
      </c>
      <c r="AN1635" t="e">
        <f>ROUND(SUMIF(AI:AI,$AL1635,$AG:$AG)/'Stats summary'!$B$4/100000/COUNTIF(AI:AI,$AL1635)*100,0)</f>
        <v>#DIV/0!</v>
      </c>
      <c r="AO1635" t="e">
        <f>ROUND(SUMIF(AJ:AJ,$AL1635,$AG:$AG)/'Stats summary'!$B$4/100000/COUNTIF(AJ:AJ,$AL1635)*100,0)</f>
        <v>#DIV/0!</v>
      </c>
    </row>
    <row r="1636" spans="13:41">
      <c r="M1636">
        <v>1</v>
      </c>
      <c r="N1636">
        <v>447</v>
      </c>
      <c r="O1636">
        <v>4</v>
      </c>
      <c r="P1636">
        <v>1788</v>
      </c>
      <c r="R1636">
        <v>1634</v>
      </c>
      <c r="S1636">
        <v>106</v>
      </c>
      <c r="T1636">
        <v>173204</v>
      </c>
      <c r="AG1636">
        <v>1633</v>
      </c>
      <c r="AH1636">
        <v>0</v>
      </c>
      <c r="AI1636">
        <f t="shared" si="77"/>
        <v>817</v>
      </c>
      <c r="AJ1636">
        <f t="shared" si="78"/>
        <v>164</v>
      </c>
      <c r="AL1636">
        <f t="shared" si="76"/>
        <v>1634</v>
      </c>
      <c r="AM1636" t="e">
        <f>ROUND(SUMIF(AH:AH,$AL1636,$AG:$AG)/'Stats summary'!$B$4/100000/COUNTIF(AH:AH,$AL1636)*100,0)</f>
        <v>#DIV/0!</v>
      </c>
      <c r="AN1636" t="e">
        <f>ROUND(SUMIF(AI:AI,$AL1636,$AG:$AG)/'Stats summary'!$B$4/100000/COUNTIF(AI:AI,$AL1636)*100,0)</f>
        <v>#DIV/0!</v>
      </c>
      <c r="AO1636" t="e">
        <f>ROUND(SUMIF(AJ:AJ,$AL1636,$AG:$AG)/'Stats summary'!$B$4/100000/COUNTIF(AJ:AJ,$AL1636)*100,0)</f>
        <v>#DIV/0!</v>
      </c>
    </row>
    <row r="1637" spans="13:41">
      <c r="M1637">
        <v>2</v>
      </c>
      <c r="N1637">
        <v>447</v>
      </c>
      <c r="O1637">
        <v>39</v>
      </c>
      <c r="P1637">
        <v>17433</v>
      </c>
      <c r="R1637">
        <v>1635</v>
      </c>
      <c r="S1637">
        <v>63</v>
      </c>
      <c r="T1637">
        <v>103005</v>
      </c>
      <c r="AG1637">
        <v>1634</v>
      </c>
      <c r="AH1637">
        <v>0</v>
      </c>
      <c r="AI1637">
        <f t="shared" si="77"/>
        <v>818</v>
      </c>
      <c r="AJ1637">
        <f t="shared" si="78"/>
        <v>164</v>
      </c>
      <c r="AL1637">
        <f t="shared" si="76"/>
        <v>1635</v>
      </c>
      <c r="AM1637" t="e">
        <f>ROUND(SUMIF(AH:AH,$AL1637,$AG:$AG)/'Stats summary'!$B$4/100000/COUNTIF(AH:AH,$AL1637)*100,0)</f>
        <v>#DIV/0!</v>
      </c>
      <c r="AN1637" t="e">
        <f>ROUND(SUMIF(AI:AI,$AL1637,$AG:$AG)/'Stats summary'!$B$4/100000/COUNTIF(AI:AI,$AL1637)*100,0)</f>
        <v>#DIV/0!</v>
      </c>
      <c r="AO1637" t="e">
        <f>ROUND(SUMIF(AJ:AJ,$AL1637,$AG:$AG)/'Stats summary'!$B$4/100000/COUNTIF(AJ:AJ,$AL1637)*100,0)</f>
        <v>#DIV/0!</v>
      </c>
    </row>
    <row r="1638" spans="13:41">
      <c r="M1638">
        <v>0</v>
      </c>
      <c r="N1638">
        <v>448</v>
      </c>
      <c r="O1638">
        <v>132</v>
      </c>
      <c r="P1638">
        <v>59136</v>
      </c>
      <c r="R1638">
        <v>1636</v>
      </c>
      <c r="S1638">
        <v>178</v>
      </c>
      <c r="T1638">
        <v>291208</v>
      </c>
      <c r="AG1638">
        <v>1635</v>
      </c>
      <c r="AH1638">
        <v>0</v>
      </c>
      <c r="AI1638">
        <f t="shared" si="77"/>
        <v>818</v>
      </c>
      <c r="AJ1638">
        <f t="shared" si="78"/>
        <v>164</v>
      </c>
      <c r="AL1638">
        <f t="shared" si="76"/>
        <v>1636</v>
      </c>
      <c r="AM1638" t="e">
        <f>ROUND(SUMIF(AH:AH,$AL1638,$AG:$AG)/'Stats summary'!$B$4/100000/COUNTIF(AH:AH,$AL1638)*100,0)</f>
        <v>#DIV/0!</v>
      </c>
      <c r="AN1638" t="e">
        <f>ROUND(SUMIF(AI:AI,$AL1638,$AG:$AG)/'Stats summary'!$B$4/100000/COUNTIF(AI:AI,$AL1638)*100,0)</f>
        <v>#DIV/0!</v>
      </c>
      <c r="AO1638" t="e">
        <f>ROUND(SUMIF(AJ:AJ,$AL1638,$AG:$AG)/'Stats summary'!$B$4/100000/COUNTIF(AJ:AJ,$AL1638)*100,0)</f>
        <v>#DIV/0!</v>
      </c>
    </row>
    <row r="1639" spans="13:41">
      <c r="M1639">
        <v>1</v>
      </c>
      <c r="N1639">
        <v>448</v>
      </c>
      <c r="O1639">
        <v>6092</v>
      </c>
      <c r="P1639">
        <v>2729216</v>
      </c>
      <c r="R1639">
        <v>1637</v>
      </c>
      <c r="S1639">
        <v>59</v>
      </c>
      <c r="T1639">
        <v>96583</v>
      </c>
      <c r="AG1639">
        <v>1636</v>
      </c>
      <c r="AH1639">
        <v>0</v>
      </c>
      <c r="AI1639">
        <f t="shared" si="77"/>
        <v>819</v>
      </c>
      <c r="AJ1639">
        <f t="shared" si="78"/>
        <v>164</v>
      </c>
      <c r="AL1639">
        <f t="shared" si="76"/>
        <v>1637</v>
      </c>
      <c r="AM1639" t="e">
        <f>ROUND(SUMIF(AH:AH,$AL1639,$AG:$AG)/'Stats summary'!$B$4/100000/COUNTIF(AH:AH,$AL1639)*100,0)</f>
        <v>#DIV/0!</v>
      </c>
      <c r="AN1639" t="e">
        <f>ROUND(SUMIF(AI:AI,$AL1639,$AG:$AG)/'Stats summary'!$B$4/100000/COUNTIF(AI:AI,$AL1639)*100,0)</f>
        <v>#DIV/0!</v>
      </c>
      <c r="AO1639" t="e">
        <f>ROUND(SUMIF(AJ:AJ,$AL1639,$AG:$AG)/'Stats summary'!$B$4/100000/COUNTIF(AJ:AJ,$AL1639)*100,0)</f>
        <v>#DIV/0!</v>
      </c>
    </row>
    <row r="1640" spans="13:41">
      <c r="M1640">
        <v>2</v>
      </c>
      <c r="N1640">
        <v>448</v>
      </c>
      <c r="O1640">
        <v>121</v>
      </c>
      <c r="P1640">
        <v>54208</v>
      </c>
      <c r="R1640">
        <v>1638</v>
      </c>
      <c r="S1640">
        <v>169</v>
      </c>
      <c r="T1640">
        <v>276822</v>
      </c>
      <c r="AG1640">
        <v>1637</v>
      </c>
      <c r="AH1640">
        <v>0</v>
      </c>
      <c r="AI1640">
        <f t="shared" si="77"/>
        <v>819</v>
      </c>
      <c r="AJ1640">
        <f t="shared" si="78"/>
        <v>164</v>
      </c>
      <c r="AL1640">
        <f t="shared" si="76"/>
        <v>1638</v>
      </c>
      <c r="AM1640" t="e">
        <f>ROUND(SUMIF(AH:AH,$AL1640,$AG:$AG)/'Stats summary'!$B$4/100000/COUNTIF(AH:AH,$AL1640)*100,0)</f>
        <v>#DIV/0!</v>
      </c>
      <c r="AN1640" t="e">
        <f>ROUND(SUMIF(AI:AI,$AL1640,$AG:$AG)/'Stats summary'!$B$4/100000/COUNTIF(AI:AI,$AL1640)*100,0)</f>
        <v>#DIV/0!</v>
      </c>
      <c r="AO1640" t="e">
        <f>ROUND(SUMIF(AJ:AJ,$AL1640,$AG:$AG)/'Stats summary'!$B$4/100000/COUNTIF(AJ:AJ,$AL1640)*100,0)</f>
        <v>#DIV/0!</v>
      </c>
    </row>
    <row r="1641" spans="13:41">
      <c r="M1641">
        <v>3</v>
      </c>
      <c r="N1641">
        <v>448</v>
      </c>
      <c r="O1641">
        <v>7806</v>
      </c>
      <c r="P1641">
        <v>3497088</v>
      </c>
      <c r="R1641">
        <v>1639</v>
      </c>
      <c r="S1641">
        <v>74</v>
      </c>
      <c r="T1641">
        <v>121286</v>
      </c>
      <c r="AG1641">
        <v>1638</v>
      </c>
      <c r="AH1641">
        <v>0</v>
      </c>
      <c r="AI1641">
        <f t="shared" si="77"/>
        <v>820</v>
      </c>
      <c r="AJ1641">
        <f t="shared" si="78"/>
        <v>164</v>
      </c>
      <c r="AL1641">
        <f t="shared" si="76"/>
        <v>1639</v>
      </c>
      <c r="AM1641" t="e">
        <f>ROUND(SUMIF(AH:AH,$AL1641,$AG:$AG)/'Stats summary'!$B$4/100000/COUNTIF(AH:AH,$AL1641)*100,0)</f>
        <v>#DIV/0!</v>
      </c>
      <c r="AN1641" t="e">
        <f>ROUND(SUMIF(AI:AI,$AL1641,$AG:$AG)/'Stats summary'!$B$4/100000/COUNTIF(AI:AI,$AL1641)*100,0)</f>
        <v>#DIV/0!</v>
      </c>
      <c r="AO1641" t="e">
        <f>ROUND(SUMIF(AJ:AJ,$AL1641,$AG:$AG)/'Stats summary'!$B$4/100000/COUNTIF(AJ:AJ,$AL1641)*100,0)</f>
        <v>#DIV/0!</v>
      </c>
    </row>
    <row r="1642" spans="13:41">
      <c r="M1642">
        <v>2</v>
      </c>
      <c r="N1642">
        <v>449</v>
      </c>
      <c r="O1642">
        <v>9</v>
      </c>
      <c r="P1642">
        <v>4041</v>
      </c>
      <c r="R1642">
        <v>1640</v>
      </c>
      <c r="S1642">
        <v>211</v>
      </c>
      <c r="T1642">
        <v>346040</v>
      </c>
      <c r="AG1642">
        <v>1639</v>
      </c>
      <c r="AH1642">
        <v>0</v>
      </c>
      <c r="AI1642">
        <f t="shared" si="77"/>
        <v>820</v>
      </c>
      <c r="AJ1642">
        <f t="shared" si="78"/>
        <v>164</v>
      </c>
      <c r="AL1642">
        <f t="shared" si="76"/>
        <v>1640</v>
      </c>
      <c r="AM1642" t="e">
        <f>ROUND(SUMIF(AH:AH,$AL1642,$AG:$AG)/'Stats summary'!$B$4/100000/COUNTIF(AH:AH,$AL1642)*100,0)</f>
        <v>#DIV/0!</v>
      </c>
      <c r="AN1642" t="e">
        <f>ROUND(SUMIF(AI:AI,$AL1642,$AG:$AG)/'Stats summary'!$B$4/100000/COUNTIF(AI:AI,$AL1642)*100,0)</f>
        <v>#DIV/0!</v>
      </c>
      <c r="AO1642" t="e">
        <f>ROUND(SUMIF(AJ:AJ,$AL1642,$AG:$AG)/'Stats summary'!$B$4/100000/COUNTIF(AJ:AJ,$AL1642)*100,0)</f>
        <v>#DIV/0!</v>
      </c>
    </row>
    <row r="1643" spans="13:41">
      <c r="M1643">
        <v>0</v>
      </c>
      <c r="N1643">
        <v>450</v>
      </c>
      <c r="O1643">
        <v>10</v>
      </c>
      <c r="P1643">
        <v>4500</v>
      </c>
      <c r="R1643">
        <v>1641</v>
      </c>
      <c r="S1643">
        <v>80</v>
      </c>
      <c r="T1643">
        <v>131280</v>
      </c>
      <c r="AG1643">
        <v>1640</v>
      </c>
      <c r="AH1643">
        <v>0</v>
      </c>
      <c r="AI1643">
        <f t="shared" si="77"/>
        <v>821</v>
      </c>
      <c r="AJ1643">
        <f t="shared" si="78"/>
        <v>165</v>
      </c>
      <c r="AL1643">
        <f t="shared" si="76"/>
        <v>1641</v>
      </c>
      <c r="AM1643" t="e">
        <f>ROUND(SUMIF(AH:AH,$AL1643,$AG:$AG)/'Stats summary'!$B$4/100000/COUNTIF(AH:AH,$AL1643)*100,0)</f>
        <v>#DIV/0!</v>
      </c>
      <c r="AN1643" t="e">
        <f>ROUND(SUMIF(AI:AI,$AL1643,$AG:$AG)/'Stats summary'!$B$4/100000/COUNTIF(AI:AI,$AL1643)*100,0)</f>
        <v>#DIV/0!</v>
      </c>
      <c r="AO1643" t="e">
        <f>ROUND(SUMIF(AJ:AJ,$AL1643,$AG:$AG)/'Stats summary'!$B$4/100000/COUNTIF(AJ:AJ,$AL1643)*100,0)</f>
        <v>#DIV/0!</v>
      </c>
    </row>
    <row r="1644" spans="13:41">
      <c r="M1644">
        <v>2</v>
      </c>
      <c r="N1644">
        <v>450</v>
      </c>
      <c r="O1644">
        <v>86</v>
      </c>
      <c r="P1644">
        <v>38700</v>
      </c>
      <c r="R1644">
        <v>1642</v>
      </c>
      <c r="S1644">
        <v>137</v>
      </c>
      <c r="T1644">
        <v>224954</v>
      </c>
      <c r="AG1644">
        <v>1641</v>
      </c>
      <c r="AH1644">
        <v>0</v>
      </c>
      <c r="AI1644">
        <f t="shared" si="77"/>
        <v>821</v>
      </c>
      <c r="AJ1644">
        <f t="shared" si="78"/>
        <v>165</v>
      </c>
      <c r="AL1644">
        <f t="shared" si="76"/>
        <v>1642</v>
      </c>
      <c r="AM1644" t="e">
        <f>ROUND(SUMIF(AH:AH,$AL1644,$AG:$AG)/'Stats summary'!$B$4/100000/COUNTIF(AH:AH,$AL1644)*100,0)</f>
        <v>#DIV/0!</v>
      </c>
      <c r="AN1644" t="e">
        <f>ROUND(SUMIF(AI:AI,$AL1644,$AG:$AG)/'Stats summary'!$B$4/100000/COUNTIF(AI:AI,$AL1644)*100,0)</f>
        <v>#DIV/0!</v>
      </c>
      <c r="AO1644" t="e">
        <f>ROUND(SUMIF(AJ:AJ,$AL1644,$AG:$AG)/'Stats summary'!$B$4/100000/COUNTIF(AJ:AJ,$AL1644)*100,0)</f>
        <v>#DIV/0!</v>
      </c>
    </row>
    <row r="1645" spans="13:41">
      <c r="M1645">
        <v>0</v>
      </c>
      <c r="N1645">
        <v>451</v>
      </c>
      <c r="O1645">
        <v>5</v>
      </c>
      <c r="P1645">
        <v>2255</v>
      </c>
      <c r="R1645">
        <v>1643</v>
      </c>
      <c r="S1645">
        <v>58</v>
      </c>
      <c r="T1645">
        <v>95294</v>
      </c>
      <c r="AG1645">
        <v>1642</v>
      </c>
      <c r="AH1645">
        <v>0</v>
      </c>
      <c r="AI1645">
        <f t="shared" si="77"/>
        <v>822</v>
      </c>
      <c r="AJ1645">
        <f t="shared" si="78"/>
        <v>165</v>
      </c>
      <c r="AL1645">
        <f t="shared" si="76"/>
        <v>1643</v>
      </c>
      <c r="AM1645" t="e">
        <f>ROUND(SUMIF(AH:AH,$AL1645,$AG:$AG)/'Stats summary'!$B$4/100000/COUNTIF(AH:AH,$AL1645)*100,0)</f>
        <v>#DIV/0!</v>
      </c>
      <c r="AN1645" t="e">
        <f>ROUND(SUMIF(AI:AI,$AL1645,$AG:$AG)/'Stats summary'!$B$4/100000/COUNTIF(AI:AI,$AL1645)*100,0)</f>
        <v>#DIV/0!</v>
      </c>
      <c r="AO1645" t="e">
        <f>ROUND(SUMIF(AJ:AJ,$AL1645,$AG:$AG)/'Stats summary'!$B$4/100000/COUNTIF(AJ:AJ,$AL1645)*100,0)</f>
        <v>#DIV/0!</v>
      </c>
    </row>
    <row r="1646" spans="13:41">
      <c r="M1646">
        <v>2</v>
      </c>
      <c r="N1646">
        <v>451</v>
      </c>
      <c r="O1646">
        <v>9</v>
      </c>
      <c r="P1646">
        <v>4059</v>
      </c>
      <c r="R1646">
        <v>1644</v>
      </c>
      <c r="S1646">
        <v>232</v>
      </c>
      <c r="T1646">
        <v>381408</v>
      </c>
      <c r="AG1646">
        <v>1643</v>
      </c>
      <c r="AH1646">
        <v>0</v>
      </c>
      <c r="AI1646">
        <f t="shared" si="77"/>
        <v>822</v>
      </c>
      <c r="AJ1646">
        <f t="shared" si="78"/>
        <v>165</v>
      </c>
      <c r="AL1646">
        <f t="shared" si="76"/>
        <v>1644</v>
      </c>
      <c r="AM1646" t="e">
        <f>ROUND(SUMIF(AH:AH,$AL1646,$AG:$AG)/'Stats summary'!$B$4/100000/COUNTIF(AH:AH,$AL1646)*100,0)</f>
        <v>#DIV/0!</v>
      </c>
      <c r="AN1646" t="e">
        <f>ROUND(SUMIF(AI:AI,$AL1646,$AG:$AG)/'Stats summary'!$B$4/100000/COUNTIF(AI:AI,$AL1646)*100,0)</f>
        <v>#DIV/0!</v>
      </c>
      <c r="AO1646" t="e">
        <f>ROUND(SUMIF(AJ:AJ,$AL1646,$AG:$AG)/'Stats summary'!$B$4/100000/COUNTIF(AJ:AJ,$AL1646)*100,0)</f>
        <v>#DIV/0!</v>
      </c>
    </row>
    <row r="1647" spans="13:41">
      <c r="M1647">
        <v>0</v>
      </c>
      <c r="N1647">
        <v>452</v>
      </c>
      <c r="O1647">
        <v>13</v>
      </c>
      <c r="P1647">
        <v>5876</v>
      </c>
      <c r="R1647">
        <v>1645</v>
      </c>
      <c r="S1647">
        <v>63</v>
      </c>
      <c r="T1647">
        <v>103635</v>
      </c>
      <c r="AG1647">
        <v>1644</v>
      </c>
      <c r="AH1647">
        <v>0</v>
      </c>
      <c r="AI1647">
        <f t="shared" si="77"/>
        <v>823</v>
      </c>
      <c r="AJ1647">
        <f t="shared" si="78"/>
        <v>165</v>
      </c>
      <c r="AL1647">
        <f t="shared" si="76"/>
        <v>1645</v>
      </c>
      <c r="AM1647" t="e">
        <f>ROUND(SUMIF(AH:AH,$AL1647,$AG:$AG)/'Stats summary'!$B$4/100000/COUNTIF(AH:AH,$AL1647)*100,0)</f>
        <v>#DIV/0!</v>
      </c>
      <c r="AN1647" t="e">
        <f>ROUND(SUMIF(AI:AI,$AL1647,$AG:$AG)/'Stats summary'!$B$4/100000/COUNTIF(AI:AI,$AL1647)*100,0)</f>
        <v>#DIV/0!</v>
      </c>
      <c r="AO1647" t="e">
        <f>ROUND(SUMIF(AJ:AJ,$AL1647,$AG:$AG)/'Stats summary'!$B$4/100000/COUNTIF(AJ:AJ,$AL1647)*100,0)</f>
        <v>#DIV/0!</v>
      </c>
    </row>
    <row r="1648" spans="13:41">
      <c r="M1648">
        <v>1</v>
      </c>
      <c r="N1648">
        <v>452</v>
      </c>
      <c r="O1648">
        <v>674</v>
      </c>
      <c r="P1648">
        <v>304648</v>
      </c>
      <c r="R1648">
        <v>1646</v>
      </c>
      <c r="S1648">
        <v>110</v>
      </c>
      <c r="T1648">
        <v>181060</v>
      </c>
      <c r="AG1648">
        <v>1645</v>
      </c>
      <c r="AH1648">
        <v>0</v>
      </c>
      <c r="AI1648">
        <f t="shared" si="77"/>
        <v>823</v>
      </c>
      <c r="AJ1648">
        <f t="shared" si="78"/>
        <v>165</v>
      </c>
      <c r="AL1648">
        <f t="shared" si="76"/>
        <v>1646</v>
      </c>
      <c r="AM1648" t="e">
        <f>ROUND(SUMIF(AH:AH,$AL1648,$AG:$AG)/'Stats summary'!$B$4/100000/COUNTIF(AH:AH,$AL1648)*100,0)</f>
        <v>#DIV/0!</v>
      </c>
      <c r="AN1648" t="e">
        <f>ROUND(SUMIF(AI:AI,$AL1648,$AG:$AG)/'Stats summary'!$B$4/100000/COUNTIF(AI:AI,$AL1648)*100,0)</f>
        <v>#DIV/0!</v>
      </c>
      <c r="AO1648" t="e">
        <f>ROUND(SUMIF(AJ:AJ,$AL1648,$AG:$AG)/'Stats summary'!$B$4/100000/COUNTIF(AJ:AJ,$AL1648)*100,0)</f>
        <v>#DIV/0!</v>
      </c>
    </row>
    <row r="1649" spans="13:41">
      <c r="M1649">
        <v>2</v>
      </c>
      <c r="N1649">
        <v>452</v>
      </c>
      <c r="O1649">
        <v>44</v>
      </c>
      <c r="P1649">
        <v>19888</v>
      </c>
      <c r="R1649">
        <v>1647</v>
      </c>
      <c r="S1649">
        <v>73</v>
      </c>
      <c r="T1649">
        <v>120231</v>
      </c>
      <c r="AG1649">
        <v>1646</v>
      </c>
      <c r="AH1649">
        <v>0</v>
      </c>
      <c r="AI1649">
        <f t="shared" si="77"/>
        <v>824</v>
      </c>
      <c r="AJ1649">
        <f t="shared" si="78"/>
        <v>165</v>
      </c>
      <c r="AL1649">
        <f t="shared" si="76"/>
        <v>1647</v>
      </c>
      <c r="AM1649" t="e">
        <f>ROUND(SUMIF(AH:AH,$AL1649,$AG:$AG)/'Stats summary'!$B$4/100000/COUNTIF(AH:AH,$AL1649)*100,0)</f>
        <v>#DIV/0!</v>
      </c>
      <c r="AN1649" t="e">
        <f>ROUND(SUMIF(AI:AI,$AL1649,$AG:$AG)/'Stats summary'!$B$4/100000/COUNTIF(AI:AI,$AL1649)*100,0)</f>
        <v>#DIV/0!</v>
      </c>
      <c r="AO1649" t="e">
        <f>ROUND(SUMIF(AJ:AJ,$AL1649,$AG:$AG)/'Stats summary'!$B$4/100000/COUNTIF(AJ:AJ,$AL1649)*100,0)</f>
        <v>#DIV/0!</v>
      </c>
    </row>
    <row r="1650" spans="13:41">
      <c r="M1650">
        <v>3</v>
      </c>
      <c r="N1650">
        <v>452</v>
      </c>
      <c r="O1650">
        <v>133</v>
      </c>
      <c r="P1650">
        <v>60116</v>
      </c>
      <c r="R1650">
        <v>1648</v>
      </c>
      <c r="S1650">
        <v>314</v>
      </c>
      <c r="T1650">
        <v>517472</v>
      </c>
      <c r="AG1650">
        <v>1647</v>
      </c>
      <c r="AH1650">
        <v>0</v>
      </c>
      <c r="AI1650">
        <f t="shared" si="77"/>
        <v>824</v>
      </c>
      <c r="AJ1650">
        <f t="shared" si="78"/>
        <v>165</v>
      </c>
      <c r="AL1650">
        <f t="shared" si="76"/>
        <v>1648</v>
      </c>
      <c r="AM1650" t="e">
        <f>ROUND(SUMIF(AH:AH,$AL1650,$AG:$AG)/'Stats summary'!$B$4/100000/COUNTIF(AH:AH,$AL1650)*100,0)</f>
        <v>#DIV/0!</v>
      </c>
      <c r="AN1650" t="e">
        <f>ROUND(SUMIF(AI:AI,$AL1650,$AG:$AG)/'Stats summary'!$B$4/100000/COUNTIF(AI:AI,$AL1650)*100,0)</f>
        <v>#DIV/0!</v>
      </c>
      <c r="AO1650" t="e">
        <f>ROUND(SUMIF(AJ:AJ,$AL1650,$AG:$AG)/'Stats summary'!$B$4/100000/COUNTIF(AJ:AJ,$AL1650)*100,0)</f>
        <v>#DIV/0!</v>
      </c>
    </row>
    <row r="1651" spans="13:41">
      <c r="M1651">
        <v>0</v>
      </c>
      <c r="N1651">
        <v>453</v>
      </c>
      <c r="O1651">
        <v>15</v>
      </c>
      <c r="P1651">
        <v>6795</v>
      </c>
      <c r="R1651">
        <v>1649</v>
      </c>
      <c r="S1651">
        <v>72</v>
      </c>
      <c r="T1651">
        <v>118728</v>
      </c>
      <c r="AG1651">
        <v>1648</v>
      </c>
      <c r="AH1651">
        <v>0</v>
      </c>
      <c r="AI1651">
        <f t="shared" si="77"/>
        <v>825</v>
      </c>
      <c r="AJ1651">
        <f t="shared" si="78"/>
        <v>165</v>
      </c>
      <c r="AL1651">
        <f t="shared" si="76"/>
        <v>1649</v>
      </c>
      <c r="AM1651" t="e">
        <f>ROUND(SUMIF(AH:AH,$AL1651,$AG:$AG)/'Stats summary'!$B$4/100000/COUNTIF(AH:AH,$AL1651)*100,0)</f>
        <v>#DIV/0!</v>
      </c>
      <c r="AN1651" t="e">
        <f>ROUND(SUMIF(AI:AI,$AL1651,$AG:$AG)/'Stats summary'!$B$4/100000/COUNTIF(AI:AI,$AL1651)*100,0)</f>
        <v>#DIV/0!</v>
      </c>
      <c r="AO1651" t="e">
        <f>ROUND(SUMIF(AJ:AJ,$AL1651,$AG:$AG)/'Stats summary'!$B$4/100000/COUNTIF(AJ:AJ,$AL1651)*100,0)</f>
        <v>#DIV/0!</v>
      </c>
    </row>
    <row r="1652" spans="13:41">
      <c r="M1652">
        <v>2</v>
      </c>
      <c r="N1652">
        <v>453</v>
      </c>
      <c r="O1652">
        <v>125</v>
      </c>
      <c r="P1652">
        <v>56625</v>
      </c>
      <c r="R1652">
        <v>1650</v>
      </c>
      <c r="S1652">
        <v>100</v>
      </c>
      <c r="T1652">
        <v>165000</v>
      </c>
      <c r="AG1652">
        <v>1649</v>
      </c>
      <c r="AH1652">
        <v>0</v>
      </c>
      <c r="AI1652">
        <f t="shared" si="77"/>
        <v>825</v>
      </c>
      <c r="AJ1652">
        <f t="shared" si="78"/>
        <v>165</v>
      </c>
      <c r="AL1652">
        <f t="shared" si="76"/>
        <v>1650</v>
      </c>
      <c r="AM1652" t="e">
        <f>ROUND(SUMIF(AH:AH,$AL1652,$AG:$AG)/'Stats summary'!$B$4/100000/COUNTIF(AH:AH,$AL1652)*100,0)</f>
        <v>#DIV/0!</v>
      </c>
      <c r="AN1652" t="e">
        <f>ROUND(SUMIF(AI:AI,$AL1652,$AG:$AG)/'Stats summary'!$B$4/100000/COUNTIF(AI:AI,$AL1652)*100,0)</f>
        <v>#DIV/0!</v>
      </c>
      <c r="AO1652" t="e">
        <f>ROUND(SUMIF(AJ:AJ,$AL1652,$AG:$AG)/'Stats summary'!$B$4/100000/COUNTIF(AJ:AJ,$AL1652)*100,0)</f>
        <v>#DIV/0!</v>
      </c>
    </row>
    <row r="1653" spans="13:41">
      <c r="M1653">
        <v>0</v>
      </c>
      <c r="N1653">
        <v>454</v>
      </c>
      <c r="O1653">
        <v>74</v>
      </c>
      <c r="P1653">
        <v>33596</v>
      </c>
      <c r="R1653">
        <v>1651</v>
      </c>
      <c r="S1653">
        <v>71</v>
      </c>
      <c r="T1653">
        <v>117221</v>
      </c>
      <c r="AG1653">
        <v>1650</v>
      </c>
      <c r="AH1653">
        <v>0</v>
      </c>
      <c r="AI1653">
        <f t="shared" si="77"/>
        <v>826</v>
      </c>
      <c r="AJ1653">
        <f t="shared" si="78"/>
        <v>166</v>
      </c>
      <c r="AL1653">
        <f t="shared" si="76"/>
        <v>1651</v>
      </c>
      <c r="AM1653" t="e">
        <f>ROUND(SUMIF(AH:AH,$AL1653,$AG:$AG)/'Stats summary'!$B$4/100000/COUNTIF(AH:AH,$AL1653)*100,0)</f>
        <v>#DIV/0!</v>
      </c>
      <c r="AN1653" t="e">
        <f>ROUND(SUMIF(AI:AI,$AL1653,$AG:$AG)/'Stats summary'!$B$4/100000/COUNTIF(AI:AI,$AL1653)*100,0)</f>
        <v>#DIV/0!</v>
      </c>
      <c r="AO1653" t="e">
        <f>ROUND(SUMIF(AJ:AJ,$AL1653,$AG:$AG)/'Stats summary'!$B$4/100000/COUNTIF(AJ:AJ,$AL1653)*100,0)</f>
        <v>#DIV/0!</v>
      </c>
    </row>
    <row r="1654" spans="13:41">
      <c r="M1654">
        <v>2</v>
      </c>
      <c r="N1654">
        <v>454</v>
      </c>
      <c r="O1654">
        <v>19</v>
      </c>
      <c r="P1654">
        <v>8626</v>
      </c>
      <c r="R1654">
        <v>1652</v>
      </c>
      <c r="S1654">
        <v>192</v>
      </c>
      <c r="T1654">
        <v>317184</v>
      </c>
      <c r="AG1654">
        <v>1651</v>
      </c>
      <c r="AH1654">
        <v>0</v>
      </c>
      <c r="AI1654">
        <f t="shared" si="77"/>
        <v>826</v>
      </c>
      <c r="AJ1654">
        <f t="shared" si="78"/>
        <v>166</v>
      </c>
      <c r="AL1654">
        <f t="shared" si="76"/>
        <v>1652</v>
      </c>
      <c r="AM1654" t="e">
        <f>ROUND(SUMIF(AH:AH,$AL1654,$AG:$AG)/'Stats summary'!$B$4/100000/COUNTIF(AH:AH,$AL1654)*100,0)</f>
        <v>#DIV/0!</v>
      </c>
      <c r="AN1654" t="e">
        <f>ROUND(SUMIF(AI:AI,$AL1654,$AG:$AG)/'Stats summary'!$B$4/100000/COUNTIF(AI:AI,$AL1654)*100,0)</f>
        <v>#DIV/0!</v>
      </c>
      <c r="AO1654" t="e">
        <f>ROUND(SUMIF(AJ:AJ,$AL1654,$AG:$AG)/'Stats summary'!$B$4/100000/COUNTIF(AJ:AJ,$AL1654)*100,0)</f>
        <v>#DIV/0!</v>
      </c>
    </row>
    <row r="1655" spans="13:41">
      <c r="M1655">
        <v>3</v>
      </c>
      <c r="N1655">
        <v>454</v>
      </c>
      <c r="O1655">
        <v>1</v>
      </c>
      <c r="P1655">
        <v>454</v>
      </c>
      <c r="R1655">
        <v>1653</v>
      </c>
      <c r="S1655">
        <v>76</v>
      </c>
      <c r="T1655">
        <v>125628</v>
      </c>
      <c r="AG1655">
        <v>1652</v>
      </c>
      <c r="AH1655">
        <v>0</v>
      </c>
      <c r="AI1655">
        <f t="shared" si="77"/>
        <v>827</v>
      </c>
      <c r="AJ1655">
        <f t="shared" si="78"/>
        <v>166</v>
      </c>
      <c r="AL1655">
        <f t="shared" si="76"/>
        <v>1653</v>
      </c>
      <c r="AM1655" t="e">
        <f>ROUND(SUMIF(AH:AH,$AL1655,$AG:$AG)/'Stats summary'!$B$4/100000/COUNTIF(AH:AH,$AL1655)*100,0)</f>
        <v>#DIV/0!</v>
      </c>
      <c r="AN1655" t="e">
        <f>ROUND(SUMIF(AI:AI,$AL1655,$AG:$AG)/'Stats summary'!$B$4/100000/COUNTIF(AI:AI,$AL1655)*100,0)</f>
        <v>#DIV/0!</v>
      </c>
      <c r="AO1655" t="e">
        <f>ROUND(SUMIF(AJ:AJ,$AL1655,$AG:$AG)/'Stats summary'!$B$4/100000/COUNTIF(AJ:AJ,$AL1655)*100,0)</f>
        <v>#DIV/0!</v>
      </c>
    </row>
    <row r="1656" spans="13:41">
      <c r="M1656">
        <v>0</v>
      </c>
      <c r="N1656">
        <v>455</v>
      </c>
      <c r="O1656">
        <v>2</v>
      </c>
      <c r="P1656">
        <v>910</v>
      </c>
      <c r="R1656">
        <v>1654</v>
      </c>
      <c r="S1656">
        <v>98</v>
      </c>
      <c r="T1656">
        <v>162092</v>
      </c>
      <c r="AG1656">
        <v>1653</v>
      </c>
      <c r="AH1656">
        <v>0</v>
      </c>
      <c r="AI1656">
        <f t="shared" si="77"/>
        <v>827</v>
      </c>
      <c r="AJ1656">
        <f t="shared" si="78"/>
        <v>166</v>
      </c>
      <c r="AL1656">
        <f t="shared" si="76"/>
        <v>1654</v>
      </c>
      <c r="AM1656" t="e">
        <f>ROUND(SUMIF(AH:AH,$AL1656,$AG:$AG)/'Stats summary'!$B$4/100000/COUNTIF(AH:AH,$AL1656)*100,0)</f>
        <v>#DIV/0!</v>
      </c>
      <c r="AN1656" t="e">
        <f>ROUND(SUMIF(AI:AI,$AL1656,$AG:$AG)/'Stats summary'!$B$4/100000/COUNTIF(AI:AI,$AL1656)*100,0)</f>
        <v>#DIV/0!</v>
      </c>
      <c r="AO1656" t="e">
        <f>ROUND(SUMIF(AJ:AJ,$AL1656,$AG:$AG)/'Stats summary'!$B$4/100000/COUNTIF(AJ:AJ,$AL1656)*100,0)</f>
        <v>#DIV/0!</v>
      </c>
    </row>
    <row r="1657" spans="13:41">
      <c r="M1657">
        <v>1</v>
      </c>
      <c r="N1657">
        <v>455</v>
      </c>
      <c r="O1657">
        <v>2</v>
      </c>
      <c r="P1657">
        <v>910</v>
      </c>
      <c r="R1657">
        <v>1655</v>
      </c>
      <c r="S1657">
        <v>76</v>
      </c>
      <c r="T1657">
        <v>125780</v>
      </c>
      <c r="AG1657">
        <v>1654</v>
      </c>
      <c r="AH1657">
        <v>0</v>
      </c>
      <c r="AI1657">
        <f t="shared" si="77"/>
        <v>828</v>
      </c>
      <c r="AJ1657">
        <f t="shared" si="78"/>
        <v>166</v>
      </c>
      <c r="AL1657">
        <f t="shared" si="76"/>
        <v>1655</v>
      </c>
      <c r="AM1657" t="e">
        <f>ROUND(SUMIF(AH:AH,$AL1657,$AG:$AG)/'Stats summary'!$B$4/100000/COUNTIF(AH:AH,$AL1657)*100,0)</f>
        <v>#DIV/0!</v>
      </c>
      <c r="AN1657" t="e">
        <f>ROUND(SUMIF(AI:AI,$AL1657,$AG:$AG)/'Stats summary'!$B$4/100000/COUNTIF(AI:AI,$AL1657)*100,0)</f>
        <v>#DIV/0!</v>
      </c>
      <c r="AO1657" t="e">
        <f>ROUND(SUMIF(AJ:AJ,$AL1657,$AG:$AG)/'Stats summary'!$B$4/100000/COUNTIF(AJ:AJ,$AL1657)*100,0)</f>
        <v>#DIV/0!</v>
      </c>
    </row>
    <row r="1658" spans="13:41">
      <c r="M1658">
        <v>2</v>
      </c>
      <c r="N1658">
        <v>455</v>
      </c>
      <c r="O1658">
        <v>7</v>
      </c>
      <c r="P1658">
        <v>3185</v>
      </c>
      <c r="R1658">
        <v>1656</v>
      </c>
      <c r="S1658">
        <v>207</v>
      </c>
      <c r="T1658">
        <v>342792</v>
      </c>
      <c r="AG1658">
        <v>1655</v>
      </c>
      <c r="AH1658">
        <v>0</v>
      </c>
      <c r="AI1658">
        <f t="shared" si="77"/>
        <v>828</v>
      </c>
      <c r="AJ1658">
        <f t="shared" si="78"/>
        <v>166</v>
      </c>
      <c r="AL1658">
        <f t="shared" si="76"/>
        <v>1656</v>
      </c>
      <c r="AM1658" t="e">
        <f>ROUND(SUMIF(AH:AH,$AL1658,$AG:$AG)/'Stats summary'!$B$4/100000/COUNTIF(AH:AH,$AL1658)*100,0)</f>
        <v>#DIV/0!</v>
      </c>
      <c r="AN1658" t="e">
        <f>ROUND(SUMIF(AI:AI,$AL1658,$AG:$AG)/'Stats summary'!$B$4/100000/COUNTIF(AI:AI,$AL1658)*100,0)</f>
        <v>#DIV/0!</v>
      </c>
      <c r="AO1658" t="e">
        <f>ROUND(SUMIF(AJ:AJ,$AL1658,$AG:$AG)/'Stats summary'!$B$4/100000/COUNTIF(AJ:AJ,$AL1658)*100,0)</f>
        <v>#DIV/0!</v>
      </c>
    </row>
    <row r="1659" spans="13:41">
      <c r="M1659">
        <v>0</v>
      </c>
      <c r="N1659">
        <v>456</v>
      </c>
      <c r="O1659">
        <v>46</v>
      </c>
      <c r="P1659">
        <v>20976</v>
      </c>
      <c r="R1659">
        <v>1657</v>
      </c>
      <c r="S1659">
        <v>42</v>
      </c>
      <c r="T1659">
        <v>69594</v>
      </c>
      <c r="AG1659">
        <v>1656</v>
      </c>
      <c r="AH1659">
        <v>0</v>
      </c>
      <c r="AI1659">
        <f t="shared" si="77"/>
        <v>829</v>
      </c>
      <c r="AJ1659">
        <f t="shared" si="78"/>
        <v>166</v>
      </c>
      <c r="AL1659">
        <f t="shared" si="76"/>
        <v>1657</v>
      </c>
      <c r="AM1659" t="e">
        <f>ROUND(SUMIF(AH:AH,$AL1659,$AG:$AG)/'Stats summary'!$B$4/100000/COUNTIF(AH:AH,$AL1659)*100,0)</f>
        <v>#DIV/0!</v>
      </c>
      <c r="AN1659" t="e">
        <f>ROUND(SUMIF(AI:AI,$AL1659,$AG:$AG)/'Stats summary'!$B$4/100000/COUNTIF(AI:AI,$AL1659)*100,0)</f>
        <v>#DIV/0!</v>
      </c>
      <c r="AO1659" t="e">
        <f>ROUND(SUMIF(AJ:AJ,$AL1659,$AG:$AG)/'Stats summary'!$B$4/100000/COUNTIF(AJ:AJ,$AL1659)*100,0)</f>
        <v>#DIV/0!</v>
      </c>
    </row>
    <row r="1660" spans="13:41">
      <c r="M1660">
        <v>1</v>
      </c>
      <c r="N1660">
        <v>456</v>
      </c>
      <c r="O1660">
        <v>1633</v>
      </c>
      <c r="P1660">
        <v>744648</v>
      </c>
      <c r="R1660">
        <v>1658</v>
      </c>
      <c r="S1660">
        <v>96</v>
      </c>
      <c r="T1660">
        <v>159168</v>
      </c>
      <c r="AG1660">
        <v>1657</v>
      </c>
      <c r="AH1660">
        <v>0</v>
      </c>
      <c r="AI1660">
        <f t="shared" si="77"/>
        <v>829</v>
      </c>
      <c r="AJ1660">
        <f t="shared" si="78"/>
        <v>166</v>
      </c>
      <c r="AL1660">
        <f t="shared" si="76"/>
        <v>1658</v>
      </c>
      <c r="AM1660" t="e">
        <f>ROUND(SUMIF(AH:AH,$AL1660,$AG:$AG)/'Stats summary'!$B$4/100000/COUNTIF(AH:AH,$AL1660)*100,0)</f>
        <v>#DIV/0!</v>
      </c>
      <c r="AN1660" t="e">
        <f>ROUND(SUMIF(AI:AI,$AL1660,$AG:$AG)/'Stats summary'!$B$4/100000/COUNTIF(AI:AI,$AL1660)*100,0)</f>
        <v>#DIV/0!</v>
      </c>
      <c r="AO1660" t="e">
        <f>ROUND(SUMIF(AJ:AJ,$AL1660,$AG:$AG)/'Stats summary'!$B$4/100000/COUNTIF(AJ:AJ,$AL1660)*100,0)</f>
        <v>#DIV/0!</v>
      </c>
    </row>
    <row r="1661" spans="13:41">
      <c r="M1661">
        <v>2</v>
      </c>
      <c r="N1661">
        <v>456</v>
      </c>
      <c r="O1661">
        <v>165</v>
      </c>
      <c r="P1661">
        <v>75240</v>
      </c>
      <c r="R1661">
        <v>1659</v>
      </c>
      <c r="S1661">
        <v>83</v>
      </c>
      <c r="T1661">
        <v>137697</v>
      </c>
      <c r="AG1661">
        <v>1658</v>
      </c>
      <c r="AH1661">
        <v>0</v>
      </c>
      <c r="AI1661">
        <f t="shared" si="77"/>
        <v>830</v>
      </c>
      <c r="AJ1661">
        <f t="shared" si="78"/>
        <v>166</v>
      </c>
      <c r="AL1661">
        <f t="shared" si="76"/>
        <v>1659</v>
      </c>
      <c r="AM1661" t="e">
        <f>ROUND(SUMIF(AH:AH,$AL1661,$AG:$AG)/'Stats summary'!$B$4/100000/COUNTIF(AH:AH,$AL1661)*100,0)</f>
        <v>#DIV/0!</v>
      </c>
      <c r="AN1661" t="e">
        <f>ROUND(SUMIF(AI:AI,$AL1661,$AG:$AG)/'Stats summary'!$B$4/100000/COUNTIF(AI:AI,$AL1661)*100,0)</f>
        <v>#DIV/0!</v>
      </c>
      <c r="AO1661" t="e">
        <f>ROUND(SUMIF(AJ:AJ,$AL1661,$AG:$AG)/'Stats summary'!$B$4/100000/COUNTIF(AJ:AJ,$AL1661)*100,0)</f>
        <v>#DIV/0!</v>
      </c>
    </row>
    <row r="1662" spans="13:41">
      <c r="M1662">
        <v>3</v>
      </c>
      <c r="N1662">
        <v>456</v>
      </c>
      <c r="O1662">
        <v>1773</v>
      </c>
      <c r="P1662">
        <v>808488</v>
      </c>
      <c r="R1662">
        <v>1660</v>
      </c>
      <c r="S1662">
        <v>175</v>
      </c>
      <c r="T1662">
        <v>290500</v>
      </c>
      <c r="AG1662">
        <v>1659</v>
      </c>
      <c r="AH1662">
        <v>0</v>
      </c>
      <c r="AI1662">
        <f t="shared" si="77"/>
        <v>830</v>
      </c>
      <c r="AJ1662">
        <f t="shared" si="78"/>
        <v>166</v>
      </c>
      <c r="AL1662">
        <f t="shared" si="76"/>
        <v>1660</v>
      </c>
      <c r="AM1662" t="e">
        <f>ROUND(SUMIF(AH:AH,$AL1662,$AG:$AG)/'Stats summary'!$B$4/100000/COUNTIF(AH:AH,$AL1662)*100,0)</f>
        <v>#DIV/0!</v>
      </c>
      <c r="AN1662" t="e">
        <f>ROUND(SUMIF(AI:AI,$AL1662,$AG:$AG)/'Stats summary'!$B$4/100000/COUNTIF(AI:AI,$AL1662)*100,0)</f>
        <v>#DIV/0!</v>
      </c>
      <c r="AO1662" t="e">
        <f>ROUND(SUMIF(AJ:AJ,$AL1662,$AG:$AG)/'Stats summary'!$B$4/100000/COUNTIF(AJ:AJ,$AL1662)*100,0)</f>
        <v>#DIV/0!</v>
      </c>
    </row>
    <row r="1663" spans="13:41">
      <c r="M1663">
        <v>0</v>
      </c>
      <c r="N1663">
        <v>457</v>
      </c>
      <c r="O1663">
        <v>5</v>
      </c>
      <c r="P1663">
        <v>2285</v>
      </c>
      <c r="R1663">
        <v>1661</v>
      </c>
      <c r="S1663">
        <v>82</v>
      </c>
      <c r="T1663">
        <v>136202</v>
      </c>
      <c r="AG1663">
        <v>1660</v>
      </c>
      <c r="AH1663">
        <v>0</v>
      </c>
      <c r="AI1663">
        <f t="shared" si="77"/>
        <v>831</v>
      </c>
      <c r="AJ1663">
        <f t="shared" si="78"/>
        <v>167</v>
      </c>
      <c r="AL1663">
        <f t="shared" si="76"/>
        <v>1661</v>
      </c>
      <c r="AM1663" t="e">
        <f>ROUND(SUMIF(AH:AH,$AL1663,$AG:$AG)/'Stats summary'!$B$4/100000/COUNTIF(AH:AH,$AL1663)*100,0)</f>
        <v>#DIV/0!</v>
      </c>
      <c r="AN1663" t="e">
        <f>ROUND(SUMIF(AI:AI,$AL1663,$AG:$AG)/'Stats summary'!$B$4/100000/COUNTIF(AI:AI,$AL1663)*100,0)</f>
        <v>#DIV/0!</v>
      </c>
      <c r="AO1663" t="e">
        <f>ROUND(SUMIF(AJ:AJ,$AL1663,$AG:$AG)/'Stats summary'!$B$4/100000/COUNTIF(AJ:AJ,$AL1663)*100,0)</f>
        <v>#DIV/0!</v>
      </c>
    </row>
    <row r="1664" spans="13:41">
      <c r="M1664">
        <v>2</v>
      </c>
      <c r="N1664">
        <v>457</v>
      </c>
      <c r="O1664">
        <v>3</v>
      </c>
      <c r="P1664">
        <v>1371</v>
      </c>
      <c r="R1664">
        <v>1662</v>
      </c>
      <c r="S1664">
        <v>131</v>
      </c>
      <c r="T1664">
        <v>217722</v>
      </c>
      <c r="AG1664">
        <v>1661</v>
      </c>
      <c r="AH1664">
        <v>0</v>
      </c>
      <c r="AI1664">
        <f t="shared" si="77"/>
        <v>831</v>
      </c>
      <c r="AJ1664">
        <f t="shared" si="78"/>
        <v>167</v>
      </c>
      <c r="AL1664">
        <f t="shared" si="76"/>
        <v>1662</v>
      </c>
      <c r="AM1664" t="e">
        <f>ROUND(SUMIF(AH:AH,$AL1664,$AG:$AG)/'Stats summary'!$B$4/100000/COUNTIF(AH:AH,$AL1664)*100,0)</f>
        <v>#DIV/0!</v>
      </c>
      <c r="AN1664" t="e">
        <f>ROUND(SUMIF(AI:AI,$AL1664,$AG:$AG)/'Stats summary'!$B$4/100000/COUNTIF(AI:AI,$AL1664)*100,0)</f>
        <v>#DIV/0!</v>
      </c>
      <c r="AO1664" t="e">
        <f>ROUND(SUMIF(AJ:AJ,$AL1664,$AG:$AG)/'Stats summary'!$B$4/100000/COUNTIF(AJ:AJ,$AL1664)*100,0)</f>
        <v>#DIV/0!</v>
      </c>
    </row>
    <row r="1665" spans="13:41">
      <c r="M1665">
        <v>0</v>
      </c>
      <c r="N1665">
        <v>458</v>
      </c>
      <c r="O1665">
        <v>95</v>
      </c>
      <c r="P1665">
        <v>43510</v>
      </c>
      <c r="R1665">
        <v>1663</v>
      </c>
      <c r="S1665">
        <v>87</v>
      </c>
      <c r="T1665">
        <v>144681</v>
      </c>
      <c r="AG1665">
        <v>1662</v>
      </c>
      <c r="AH1665">
        <v>0</v>
      </c>
      <c r="AI1665">
        <f t="shared" si="77"/>
        <v>832</v>
      </c>
      <c r="AJ1665">
        <f t="shared" si="78"/>
        <v>167</v>
      </c>
      <c r="AL1665">
        <f t="shared" si="76"/>
        <v>1663</v>
      </c>
      <c r="AM1665" t="e">
        <f>ROUND(SUMIF(AH:AH,$AL1665,$AG:$AG)/'Stats summary'!$B$4/100000/COUNTIF(AH:AH,$AL1665)*100,0)</f>
        <v>#DIV/0!</v>
      </c>
      <c r="AN1665" t="e">
        <f>ROUND(SUMIF(AI:AI,$AL1665,$AG:$AG)/'Stats summary'!$B$4/100000/COUNTIF(AI:AI,$AL1665)*100,0)</f>
        <v>#DIV/0!</v>
      </c>
      <c r="AO1665" t="e">
        <f>ROUND(SUMIF(AJ:AJ,$AL1665,$AG:$AG)/'Stats summary'!$B$4/100000/COUNTIF(AJ:AJ,$AL1665)*100,0)</f>
        <v>#DIV/0!</v>
      </c>
    </row>
    <row r="1666" spans="13:41">
      <c r="M1666">
        <v>2</v>
      </c>
      <c r="N1666">
        <v>458</v>
      </c>
      <c r="O1666">
        <v>43</v>
      </c>
      <c r="P1666">
        <v>19694</v>
      </c>
      <c r="R1666">
        <v>1664</v>
      </c>
      <c r="S1666">
        <v>583</v>
      </c>
      <c r="T1666">
        <v>970112</v>
      </c>
      <c r="AG1666">
        <v>1663</v>
      </c>
      <c r="AH1666">
        <v>0</v>
      </c>
      <c r="AI1666">
        <f t="shared" si="77"/>
        <v>832</v>
      </c>
      <c r="AJ1666">
        <f t="shared" si="78"/>
        <v>167</v>
      </c>
      <c r="AL1666">
        <f t="shared" si="76"/>
        <v>1664</v>
      </c>
      <c r="AM1666" t="e">
        <f>ROUND(SUMIF(AH:AH,$AL1666,$AG:$AG)/'Stats summary'!$B$4/100000/COUNTIF(AH:AH,$AL1666)*100,0)</f>
        <v>#DIV/0!</v>
      </c>
      <c r="AN1666" t="e">
        <f>ROUND(SUMIF(AI:AI,$AL1666,$AG:$AG)/'Stats summary'!$B$4/100000/COUNTIF(AI:AI,$AL1666)*100,0)</f>
        <v>#DIV/0!</v>
      </c>
      <c r="AO1666" t="e">
        <f>ROUND(SUMIF(AJ:AJ,$AL1666,$AG:$AG)/'Stats summary'!$B$4/100000/COUNTIF(AJ:AJ,$AL1666)*100,0)</f>
        <v>#DIV/0!</v>
      </c>
    </row>
    <row r="1667" spans="13:41">
      <c r="M1667">
        <v>2</v>
      </c>
      <c r="N1667">
        <v>459</v>
      </c>
      <c r="O1667">
        <v>21</v>
      </c>
      <c r="P1667">
        <v>9639</v>
      </c>
      <c r="R1667">
        <v>1665</v>
      </c>
      <c r="S1667">
        <v>69</v>
      </c>
      <c r="T1667">
        <v>114885</v>
      </c>
      <c r="AG1667">
        <v>1664</v>
      </c>
      <c r="AH1667">
        <v>0</v>
      </c>
      <c r="AI1667">
        <f t="shared" si="77"/>
        <v>833</v>
      </c>
      <c r="AJ1667">
        <f t="shared" si="78"/>
        <v>167</v>
      </c>
      <c r="AL1667">
        <f t="shared" si="76"/>
        <v>1665</v>
      </c>
      <c r="AM1667" t="e">
        <f>ROUND(SUMIF(AH:AH,$AL1667,$AG:$AG)/'Stats summary'!$B$4/100000/COUNTIF(AH:AH,$AL1667)*100,0)</f>
        <v>#DIV/0!</v>
      </c>
      <c r="AN1667" t="e">
        <f>ROUND(SUMIF(AI:AI,$AL1667,$AG:$AG)/'Stats summary'!$B$4/100000/COUNTIF(AI:AI,$AL1667)*100,0)</f>
        <v>#DIV/0!</v>
      </c>
      <c r="AO1667" t="e">
        <f>ROUND(SUMIF(AJ:AJ,$AL1667,$AG:$AG)/'Stats summary'!$B$4/100000/COUNTIF(AJ:AJ,$AL1667)*100,0)</f>
        <v>#DIV/0!</v>
      </c>
    </row>
    <row r="1668" spans="13:41">
      <c r="M1668">
        <v>3</v>
      </c>
      <c r="N1668">
        <v>459</v>
      </c>
      <c r="O1668">
        <v>3</v>
      </c>
      <c r="P1668">
        <v>1377</v>
      </c>
      <c r="R1668">
        <v>1666</v>
      </c>
      <c r="S1668">
        <v>125</v>
      </c>
      <c r="T1668">
        <v>208250</v>
      </c>
      <c r="AG1668">
        <v>1665</v>
      </c>
      <c r="AH1668">
        <v>0</v>
      </c>
      <c r="AI1668">
        <f t="shared" si="77"/>
        <v>833</v>
      </c>
      <c r="AJ1668">
        <f t="shared" si="78"/>
        <v>167</v>
      </c>
      <c r="AL1668">
        <f t="shared" ref="AL1668:AL1731" si="79">AL1667+1</f>
        <v>1666</v>
      </c>
      <c r="AM1668" t="e">
        <f>ROUND(SUMIF(AH:AH,$AL1668,$AG:$AG)/'Stats summary'!$B$4/100000/COUNTIF(AH:AH,$AL1668)*100,0)</f>
        <v>#DIV/0!</v>
      </c>
      <c r="AN1668" t="e">
        <f>ROUND(SUMIF(AI:AI,$AL1668,$AG:$AG)/'Stats summary'!$B$4/100000/COUNTIF(AI:AI,$AL1668)*100,0)</f>
        <v>#DIV/0!</v>
      </c>
      <c r="AO1668" t="e">
        <f>ROUND(SUMIF(AJ:AJ,$AL1668,$AG:$AG)/'Stats summary'!$B$4/100000/COUNTIF(AJ:AJ,$AL1668)*100,0)</f>
        <v>#DIV/0!</v>
      </c>
    </row>
    <row r="1669" spans="13:41">
      <c r="M1669">
        <v>0</v>
      </c>
      <c r="N1669">
        <v>460</v>
      </c>
      <c r="O1669">
        <v>77</v>
      </c>
      <c r="P1669">
        <v>35420</v>
      </c>
      <c r="R1669">
        <v>1667</v>
      </c>
      <c r="S1669">
        <v>85</v>
      </c>
      <c r="T1669">
        <v>141695</v>
      </c>
      <c r="AG1669">
        <v>1666</v>
      </c>
      <c r="AH1669">
        <v>0</v>
      </c>
      <c r="AI1669">
        <f t="shared" si="77"/>
        <v>834</v>
      </c>
      <c r="AJ1669">
        <f t="shared" si="78"/>
        <v>167</v>
      </c>
      <c r="AL1669">
        <f t="shared" si="79"/>
        <v>1667</v>
      </c>
      <c r="AM1669" t="e">
        <f>ROUND(SUMIF(AH:AH,$AL1669,$AG:$AG)/'Stats summary'!$B$4/100000/COUNTIF(AH:AH,$AL1669)*100,0)</f>
        <v>#DIV/0!</v>
      </c>
      <c r="AN1669" t="e">
        <f>ROUND(SUMIF(AI:AI,$AL1669,$AG:$AG)/'Stats summary'!$B$4/100000/COUNTIF(AI:AI,$AL1669)*100,0)</f>
        <v>#DIV/0!</v>
      </c>
      <c r="AO1669" t="e">
        <f>ROUND(SUMIF(AJ:AJ,$AL1669,$AG:$AG)/'Stats summary'!$B$4/100000/COUNTIF(AJ:AJ,$AL1669)*100,0)</f>
        <v>#DIV/0!</v>
      </c>
    </row>
    <row r="1670" spans="13:41">
      <c r="M1670">
        <v>1</v>
      </c>
      <c r="N1670">
        <v>460</v>
      </c>
      <c r="O1670">
        <v>929</v>
      </c>
      <c r="P1670">
        <v>427340</v>
      </c>
      <c r="R1670">
        <v>1668</v>
      </c>
      <c r="S1670">
        <v>191</v>
      </c>
      <c r="T1670">
        <v>318588</v>
      </c>
      <c r="AG1670">
        <v>1667</v>
      </c>
      <c r="AH1670">
        <v>0</v>
      </c>
      <c r="AI1670">
        <f t="shared" ref="AI1670:AI1733" si="80">AI1668+1</f>
        <v>834</v>
      </c>
      <c r="AJ1670">
        <f t="shared" si="78"/>
        <v>167</v>
      </c>
      <c r="AL1670">
        <f t="shared" si="79"/>
        <v>1668</v>
      </c>
      <c r="AM1670" t="e">
        <f>ROUND(SUMIF(AH:AH,$AL1670,$AG:$AG)/'Stats summary'!$B$4/100000/COUNTIF(AH:AH,$AL1670)*100,0)</f>
        <v>#DIV/0!</v>
      </c>
      <c r="AN1670" t="e">
        <f>ROUND(SUMIF(AI:AI,$AL1670,$AG:$AG)/'Stats summary'!$B$4/100000/COUNTIF(AI:AI,$AL1670)*100,0)</f>
        <v>#DIV/0!</v>
      </c>
      <c r="AO1670" t="e">
        <f>ROUND(SUMIF(AJ:AJ,$AL1670,$AG:$AG)/'Stats summary'!$B$4/100000/COUNTIF(AJ:AJ,$AL1670)*100,0)</f>
        <v>#DIV/0!</v>
      </c>
    </row>
    <row r="1671" spans="13:41">
      <c r="M1671">
        <v>2</v>
      </c>
      <c r="N1671">
        <v>460</v>
      </c>
      <c r="O1671">
        <v>58</v>
      </c>
      <c r="P1671">
        <v>26680</v>
      </c>
      <c r="R1671">
        <v>1669</v>
      </c>
      <c r="S1671">
        <v>81</v>
      </c>
      <c r="T1671">
        <v>135189</v>
      </c>
      <c r="AG1671">
        <v>1668</v>
      </c>
      <c r="AH1671">
        <v>0</v>
      </c>
      <c r="AI1671">
        <f t="shared" si="80"/>
        <v>835</v>
      </c>
      <c r="AJ1671">
        <f t="shared" si="78"/>
        <v>167</v>
      </c>
      <c r="AL1671">
        <f t="shared" si="79"/>
        <v>1669</v>
      </c>
      <c r="AM1671" t="e">
        <f>ROUND(SUMIF(AH:AH,$AL1671,$AG:$AG)/'Stats summary'!$B$4/100000/COUNTIF(AH:AH,$AL1671)*100,0)</f>
        <v>#DIV/0!</v>
      </c>
      <c r="AN1671" t="e">
        <f>ROUND(SUMIF(AI:AI,$AL1671,$AG:$AG)/'Stats summary'!$B$4/100000/COUNTIF(AI:AI,$AL1671)*100,0)</f>
        <v>#DIV/0!</v>
      </c>
      <c r="AO1671" t="e">
        <f>ROUND(SUMIF(AJ:AJ,$AL1671,$AG:$AG)/'Stats summary'!$B$4/100000/COUNTIF(AJ:AJ,$AL1671)*100,0)</f>
        <v>#DIV/0!</v>
      </c>
    </row>
    <row r="1672" spans="13:41">
      <c r="M1672">
        <v>3</v>
      </c>
      <c r="N1672">
        <v>460</v>
      </c>
      <c r="O1672">
        <v>418</v>
      </c>
      <c r="P1672">
        <v>192280</v>
      </c>
      <c r="R1672">
        <v>1670</v>
      </c>
      <c r="S1672">
        <v>122</v>
      </c>
      <c r="T1672">
        <v>203740</v>
      </c>
      <c r="AG1672">
        <v>1669</v>
      </c>
      <c r="AH1672">
        <v>0</v>
      </c>
      <c r="AI1672">
        <f t="shared" si="80"/>
        <v>835</v>
      </c>
      <c r="AJ1672">
        <f t="shared" si="78"/>
        <v>167</v>
      </c>
      <c r="AL1672">
        <f t="shared" si="79"/>
        <v>1670</v>
      </c>
      <c r="AM1672" t="e">
        <f>ROUND(SUMIF(AH:AH,$AL1672,$AG:$AG)/'Stats summary'!$B$4/100000/COUNTIF(AH:AH,$AL1672)*100,0)</f>
        <v>#DIV/0!</v>
      </c>
      <c r="AN1672" t="e">
        <f>ROUND(SUMIF(AI:AI,$AL1672,$AG:$AG)/'Stats summary'!$B$4/100000/COUNTIF(AI:AI,$AL1672)*100,0)</f>
        <v>#DIV/0!</v>
      </c>
      <c r="AO1672" t="e">
        <f>ROUND(SUMIF(AJ:AJ,$AL1672,$AG:$AG)/'Stats summary'!$B$4/100000/COUNTIF(AJ:AJ,$AL1672)*100,0)</f>
        <v>#DIV/0!</v>
      </c>
    </row>
    <row r="1673" spans="13:41">
      <c r="M1673">
        <v>0</v>
      </c>
      <c r="N1673">
        <v>461</v>
      </c>
      <c r="O1673">
        <v>1</v>
      </c>
      <c r="P1673">
        <v>461</v>
      </c>
      <c r="R1673">
        <v>1671</v>
      </c>
      <c r="S1673">
        <v>88</v>
      </c>
      <c r="T1673">
        <v>147048</v>
      </c>
      <c r="AG1673">
        <v>1670</v>
      </c>
      <c r="AH1673">
        <v>0</v>
      </c>
      <c r="AI1673">
        <f t="shared" si="80"/>
        <v>836</v>
      </c>
      <c r="AJ1673">
        <f t="shared" si="78"/>
        <v>168</v>
      </c>
      <c r="AL1673">
        <f t="shared" si="79"/>
        <v>1671</v>
      </c>
      <c r="AM1673" t="e">
        <f>ROUND(SUMIF(AH:AH,$AL1673,$AG:$AG)/'Stats summary'!$B$4/100000/COUNTIF(AH:AH,$AL1673)*100,0)</f>
        <v>#DIV/0!</v>
      </c>
      <c r="AN1673" t="e">
        <f>ROUND(SUMIF(AI:AI,$AL1673,$AG:$AG)/'Stats summary'!$B$4/100000/COUNTIF(AI:AI,$AL1673)*100,0)</f>
        <v>#DIV/0!</v>
      </c>
      <c r="AO1673" t="e">
        <f>ROUND(SUMIF(AJ:AJ,$AL1673,$AG:$AG)/'Stats summary'!$B$4/100000/COUNTIF(AJ:AJ,$AL1673)*100,0)</f>
        <v>#DIV/0!</v>
      </c>
    </row>
    <row r="1674" spans="13:41">
      <c r="M1674">
        <v>1</v>
      </c>
      <c r="N1674">
        <v>461</v>
      </c>
      <c r="O1674">
        <v>3</v>
      </c>
      <c r="P1674">
        <v>1383</v>
      </c>
      <c r="R1674">
        <v>1672</v>
      </c>
      <c r="S1674">
        <v>194</v>
      </c>
      <c r="T1674">
        <v>324368</v>
      </c>
      <c r="AG1674">
        <v>1671</v>
      </c>
      <c r="AH1674">
        <v>0</v>
      </c>
      <c r="AI1674">
        <f t="shared" si="80"/>
        <v>836</v>
      </c>
      <c r="AJ1674">
        <f t="shared" si="78"/>
        <v>168</v>
      </c>
      <c r="AL1674">
        <f t="shared" si="79"/>
        <v>1672</v>
      </c>
      <c r="AM1674" t="e">
        <f>ROUND(SUMIF(AH:AH,$AL1674,$AG:$AG)/'Stats summary'!$B$4/100000/COUNTIF(AH:AH,$AL1674)*100,0)</f>
        <v>#DIV/0!</v>
      </c>
      <c r="AN1674" t="e">
        <f>ROUND(SUMIF(AI:AI,$AL1674,$AG:$AG)/'Stats summary'!$B$4/100000/COUNTIF(AI:AI,$AL1674)*100,0)</f>
        <v>#DIV/0!</v>
      </c>
      <c r="AO1674" t="e">
        <f>ROUND(SUMIF(AJ:AJ,$AL1674,$AG:$AG)/'Stats summary'!$B$4/100000/COUNTIF(AJ:AJ,$AL1674)*100,0)</f>
        <v>#DIV/0!</v>
      </c>
    </row>
    <row r="1675" spans="13:41">
      <c r="M1675">
        <v>2</v>
      </c>
      <c r="N1675">
        <v>461</v>
      </c>
      <c r="O1675">
        <v>23</v>
      </c>
      <c r="P1675">
        <v>10603</v>
      </c>
      <c r="R1675">
        <v>1673</v>
      </c>
      <c r="S1675">
        <v>60</v>
      </c>
      <c r="T1675">
        <v>100380</v>
      </c>
      <c r="AG1675">
        <v>1672</v>
      </c>
      <c r="AH1675">
        <v>0</v>
      </c>
      <c r="AI1675">
        <f t="shared" si="80"/>
        <v>837</v>
      </c>
      <c r="AJ1675">
        <f t="shared" si="78"/>
        <v>168</v>
      </c>
      <c r="AL1675">
        <f t="shared" si="79"/>
        <v>1673</v>
      </c>
      <c r="AM1675" t="e">
        <f>ROUND(SUMIF(AH:AH,$AL1675,$AG:$AG)/'Stats summary'!$B$4/100000/COUNTIF(AH:AH,$AL1675)*100,0)</f>
        <v>#DIV/0!</v>
      </c>
      <c r="AN1675" t="e">
        <f>ROUND(SUMIF(AI:AI,$AL1675,$AG:$AG)/'Stats summary'!$B$4/100000/COUNTIF(AI:AI,$AL1675)*100,0)</f>
        <v>#DIV/0!</v>
      </c>
      <c r="AO1675" t="e">
        <f>ROUND(SUMIF(AJ:AJ,$AL1675,$AG:$AG)/'Stats summary'!$B$4/100000/COUNTIF(AJ:AJ,$AL1675)*100,0)</f>
        <v>#DIV/0!</v>
      </c>
    </row>
    <row r="1676" spans="13:41">
      <c r="M1676">
        <v>0</v>
      </c>
      <c r="N1676">
        <v>462</v>
      </c>
      <c r="O1676">
        <v>18</v>
      </c>
      <c r="P1676">
        <v>8316</v>
      </c>
      <c r="R1676">
        <v>1674</v>
      </c>
      <c r="S1676">
        <v>93</v>
      </c>
      <c r="T1676">
        <v>155682</v>
      </c>
      <c r="AG1676">
        <v>1673</v>
      </c>
      <c r="AH1676">
        <v>0</v>
      </c>
      <c r="AI1676">
        <f t="shared" si="80"/>
        <v>837</v>
      </c>
      <c r="AJ1676">
        <f t="shared" si="78"/>
        <v>168</v>
      </c>
      <c r="AL1676">
        <f t="shared" si="79"/>
        <v>1674</v>
      </c>
      <c r="AM1676" t="e">
        <f>ROUND(SUMIF(AH:AH,$AL1676,$AG:$AG)/'Stats summary'!$B$4/100000/COUNTIF(AH:AH,$AL1676)*100,0)</f>
        <v>#DIV/0!</v>
      </c>
      <c r="AN1676" t="e">
        <f>ROUND(SUMIF(AI:AI,$AL1676,$AG:$AG)/'Stats summary'!$B$4/100000/COUNTIF(AI:AI,$AL1676)*100,0)</f>
        <v>#DIV/0!</v>
      </c>
      <c r="AO1676" t="e">
        <f>ROUND(SUMIF(AJ:AJ,$AL1676,$AG:$AG)/'Stats summary'!$B$4/100000/COUNTIF(AJ:AJ,$AL1676)*100,0)</f>
        <v>#DIV/0!</v>
      </c>
    </row>
    <row r="1677" spans="13:41">
      <c r="M1677">
        <v>1</v>
      </c>
      <c r="N1677">
        <v>462</v>
      </c>
      <c r="O1677">
        <v>3</v>
      </c>
      <c r="P1677">
        <v>1386</v>
      </c>
      <c r="R1677">
        <v>1675</v>
      </c>
      <c r="S1677">
        <v>52</v>
      </c>
      <c r="T1677">
        <v>87100</v>
      </c>
      <c r="AG1677">
        <v>1674</v>
      </c>
      <c r="AH1677">
        <v>0</v>
      </c>
      <c r="AI1677">
        <f t="shared" si="80"/>
        <v>838</v>
      </c>
      <c r="AJ1677">
        <f t="shared" si="78"/>
        <v>168</v>
      </c>
      <c r="AL1677">
        <f t="shared" si="79"/>
        <v>1675</v>
      </c>
      <c r="AM1677" t="e">
        <f>ROUND(SUMIF(AH:AH,$AL1677,$AG:$AG)/'Stats summary'!$B$4/100000/COUNTIF(AH:AH,$AL1677)*100,0)</f>
        <v>#DIV/0!</v>
      </c>
      <c r="AN1677" t="e">
        <f>ROUND(SUMIF(AI:AI,$AL1677,$AG:$AG)/'Stats summary'!$B$4/100000/COUNTIF(AI:AI,$AL1677)*100,0)</f>
        <v>#DIV/0!</v>
      </c>
      <c r="AO1677" t="e">
        <f>ROUND(SUMIF(AJ:AJ,$AL1677,$AG:$AG)/'Stats summary'!$B$4/100000/COUNTIF(AJ:AJ,$AL1677)*100,0)</f>
        <v>#DIV/0!</v>
      </c>
    </row>
    <row r="1678" spans="13:41">
      <c r="M1678">
        <v>2</v>
      </c>
      <c r="N1678">
        <v>462</v>
      </c>
      <c r="O1678">
        <v>53</v>
      </c>
      <c r="P1678">
        <v>24486</v>
      </c>
      <c r="R1678">
        <v>1676</v>
      </c>
      <c r="S1678">
        <v>182</v>
      </c>
      <c r="T1678">
        <v>305032</v>
      </c>
      <c r="AG1678">
        <v>1675</v>
      </c>
      <c r="AH1678">
        <v>0</v>
      </c>
      <c r="AI1678">
        <f t="shared" si="80"/>
        <v>838</v>
      </c>
      <c r="AJ1678">
        <f t="shared" ref="AJ1678:AJ1741" si="81">AJ1668+1</f>
        <v>168</v>
      </c>
      <c r="AL1678">
        <f t="shared" si="79"/>
        <v>1676</v>
      </c>
      <c r="AM1678" t="e">
        <f>ROUND(SUMIF(AH:AH,$AL1678,$AG:$AG)/'Stats summary'!$B$4/100000/COUNTIF(AH:AH,$AL1678)*100,0)</f>
        <v>#DIV/0!</v>
      </c>
      <c r="AN1678" t="e">
        <f>ROUND(SUMIF(AI:AI,$AL1678,$AG:$AG)/'Stats summary'!$B$4/100000/COUNTIF(AI:AI,$AL1678)*100,0)</f>
        <v>#DIV/0!</v>
      </c>
      <c r="AO1678" t="e">
        <f>ROUND(SUMIF(AJ:AJ,$AL1678,$AG:$AG)/'Stats summary'!$B$4/100000/COUNTIF(AJ:AJ,$AL1678)*100,0)</f>
        <v>#DIV/0!</v>
      </c>
    </row>
    <row r="1679" spans="13:41">
      <c r="M1679">
        <v>3</v>
      </c>
      <c r="N1679">
        <v>462</v>
      </c>
      <c r="O1679">
        <v>1</v>
      </c>
      <c r="P1679">
        <v>462</v>
      </c>
      <c r="R1679">
        <v>1677</v>
      </c>
      <c r="S1679">
        <v>74</v>
      </c>
      <c r="T1679">
        <v>124098</v>
      </c>
      <c r="AG1679">
        <v>1676</v>
      </c>
      <c r="AH1679">
        <v>0</v>
      </c>
      <c r="AI1679">
        <f t="shared" si="80"/>
        <v>839</v>
      </c>
      <c r="AJ1679">
        <f t="shared" si="81"/>
        <v>168</v>
      </c>
      <c r="AL1679">
        <f t="shared" si="79"/>
        <v>1677</v>
      </c>
      <c r="AM1679" t="e">
        <f>ROUND(SUMIF(AH:AH,$AL1679,$AG:$AG)/'Stats summary'!$B$4/100000/COUNTIF(AH:AH,$AL1679)*100,0)</f>
        <v>#DIV/0!</v>
      </c>
      <c r="AN1679" t="e">
        <f>ROUND(SUMIF(AI:AI,$AL1679,$AG:$AG)/'Stats summary'!$B$4/100000/COUNTIF(AI:AI,$AL1679)*100,0)</f>
        <v>#DIV/0!</v>
      </c>
      <c r="AO1679" t="e">
        <f>ROUND(SUMIF(AJ:AJ,$AL1679,$AG:$AG)/'Stats summary'!$B$4/100000/COUNTIF(AJ:AJ,$AL1679)*100,0)</f>
        <v>#DIV/0!</v>
      </c>
    </row>
    <row r="1680" spans="13:41">
      <c r="M1680">
        <v>0</v>
      </c>
      <c r="N1680">
        <v>463</v>
      </c>
      <c r="O1680">
        <v>1</v>
      </c>
      <c r="P1680">
        <v>463</v>
      </c>
      <c r="R1680">
        <v>1678</v>
      </c>
      <c r="S1680">
        <v>95</v>
      </c>
      <c r="T1680">
        <v>159410</v>
      </c>
      <c r="AG1680">
        <v>1677</v>
      </c>
      <c r="AH1680">
        <v>0</v>
      </c>
      <c r="AI1680">
        <f t="shared" si="80"/>
        <v>839</v>
      </c>
      <c r="AJ1680">
        <f t="shared" si="81"/>
        <v>168</v>
      </c>
      <c r="AL1680">
        <f t="shared" si="79"/>
        <v>1678</v>
      </c>
      <c r="AM1680" t="e">
        <f>ROUND(SUMIF(AH:AH,$AL1680,$AG:$AG)/'Stats summary'!$B$4/100000/COUNTIF(AH:AH,$AL1680)*100,0)</f>
        <v>#DIV/0!</v>
      </c>
      <c r="AN1680" t="e">
        <f>ROUND(SUMIF(AI:AI,$AL1680,$AG:$AG)/'Stats summary'!$B$4/100000/COUNTIF(AI:AI,$AL1680)*100,0)</f>
        <v>#DIV/0!</v>
      </c>
      <c r="AO1680" t="e">
        <f>ROUND(SUMIF(AJ:AJ,$AL1680,$AG:$AG)/'Stats summary'!$B$4/100000/COUNTIF(AJ:AJ,$AL1680)*100,0)</f>
        <v>#DIV/0!</v>
      </c>
    </row>
    <row r="1681" spans="13:41">
      <c r="M1681">
        <v>1</v>
      </c>
      <c r="N1681">
        <v>463</v>
      </c>
      <c r="O1681">
        <v>3</v>
      </c>
      <c r="P1681">
        <v>1389</v>
      </c>
      <c r="R1681">
        <v>1679</v>
      </c>
      <c r="S1681">
        <v>82</v>
      </c>
      <c r="T1681">
        <v>137678</v>
      </c>
      <c r="AG1681">
        <v>1678</v>
      </c>
      <c r="AH1681">
        <v>0</v>
      </c>
      <c r="AI1681">
        <f t="shared" si="80"/>
        <v>840</v>
      </c>
      <c r="AJ1681">
        <f t="shared" si="81"/>
        <v>168</v>
      </c>
      <c r="AL1681">
        <f t="shared" si="79"/>
        <v>1679</v>
      </c>
      <c r="AM1681" t="e">
        <f>ROUND(SUMIF(AH:AH,$AL1681,$AG:$AG)/'Stats summary'!$B$4/100000/COUNTIF(AH:AH,$AL1681)*100,0)</f>
        <v>#DIV/0!</v>
      </c>
      <c r="AN1681" t="e">
        <f>ROUND(SUMIF(AI:AI,$AL1681,$AG:$AG)/'Stats summary'!$B$4/100000/COUNTIF(AI:AI,$AL1681)*100,0)</f>
        <v>#DIV/0!</v>
      </c>
      <c r="AO1681" t="e">
        <f>ROUND(SUMIF(AJ:AJ,$AL1681,$AG:$AG)/'Stats summary'!$B$4/100000/COUNTIF(AJ:AJ,$AL1681)*100,0)</f>
        <v>#DIV/0!</v>
      </c>
    </row>
    <row r="1682" spans="13:41">
      <c r="M1682">
        <v>2</v>
      </c>
      <c r="N1682">
        <v>463</v>
      </c>
      <c r="O1682">
        <v>6</v>
      </c>
      <c r="P1682">
        <v>2778</v>
      </c>
      <c r="R1682">
        <v>1680</v>
      </c>
      <c r="S1682">
        <v>305</v>
      </c>
      <c r="T1682">
        <v>512400</v>
      </c>
      <c r="AG1682">
        <v>1679</v>
      </c>
      <c r="AH1682">
        <v>0</v>
      </c>
      <c r="AI1682">
        <f t="shared" si="80"/>
        <v>840</v>
      </c>
      <c r="AJ1682">
        <f t="shared" si="81"/>
        <v>168</v>
      </c>
      <c r="AL1682">
        <f t="shared" si="79"/>
        <v>1680</v>
      </c>
      <c r="AM1682" t="e">
        <f>ROUND(SUMIF(AH:AH,$AL1682,$AG:$AG)/'Stats summary'!$B$4/100000/COUNTIF(AH:AH,$AL1682)*100,0)</f>
        <v>#DIV/0!</v>
      </c>
      <c r="AN1682" t="e">
        <f>ROUND(SUMIF(AI:AI,$AL1682,$AG:$AG)/'Stats summary'!$B$4/100000/COUNTIF(AI:AI,$AL1682)*100,0)</f>
        <v>#DIV/0!</v>
      </c>
      <c r="AO1682" t="e">
        <f>ROUND(SUMIF(AJ:AJ,$AL1682,$AG:$AG)/'Stats summary'!$B$4/100000/COUNTIF(AJ:AJ,$AL1682)*100,0)</f>
        <v>#DIV/0!</v>
      </c>
    </row>
    <row r="1683" spans="13:41">
      <c r="M1683">
        <v>0</v>
      </c>
      <c r="N1683">
        <v>464</v>
      </c>
      <c r="O1683">
        <v>31</v>
      </c>
      <c r="P1683">
        <v>14384</v>
      </c>
      <c r="R1683">
        <v>1681</v>
      </c>
      <c r="S1683">
        <v>72</v>
      </c>
      <c r="T1683">
        <v>121032</v>
      </c>
      <c r="AG1683">
        <v>1680</v>
      </c>
      <c r="AH1683">
        <v>0</v>
      </c>
      <c r="AI1683">
        <f t="shared" si="80"/>
        <v>841</v>
      </c>
      <c r="AJ1683">
        <f t="shared" si="81"/>
        <v>169</v>
      </c>
      <c r="AL1683">
        <f t="shared" si="79"/>
        <v>1681</v>
      </c>
      <c r="AM1683" t="e">
        <f>ROUND(SUMIF(AH:AH,$AL1683,$AG:$AG)/'Stats summary'!$B$4/100000/COUNTIF(AH:AH,$AL1683)*100,0)</f>
        <v>#DIV/0!</v>
      </c>
      <c r="AN1683" t="e">
        <f>ROUND(SUMIF(AI:AI,$AL1683,$AG:$AG)/'Stats summary'!$B$4/100000/COUNTIF(AI:AI,$AL1683)*100,0)</f>
        <v>#DIV/0!</v>
      </c>
      <c r="AO1683" t="e">
        <f>ROUND(SUMIF(AJ:AJ,$AL1683,$AG:$AG)/'Stats summary'!$B$4/100000/COUNTIF(AJ:AJ,$AL1683)*100,0)</f>
        <v>#DIV/0!</v>
      </c>
    </row>
    <row r="1684" spans="13:41">
      <c r="M1684">
        <v>1</v>
      </c>
      <c r="N1684">
        <v>464</v>
      </c>
      <c r="O1684">
        <v>2890</v>
      </c>
      <c r="P1684">
        <v>1340960</v>
      </c>
      <c r="R1684">
        <v>1682</v>
      </c>
      <c r="S1684">
        <v>81</v>
      </c>
      <c r="T1684">
        <v>136242</v>
      </c>
      <c r="AG1684">
        <v>1681</v>
      </c>
      <c r="AH1684">
        <v>0</v>
      </c>
      <c r="AI1684">
        <f t="shared" si="80"/>
        <v>841</v>
      </c>
      <c r="AJ1684">
        <f t="shared" si="81"/>
        <v>169</v>
      </c>
      <c r="AL1684">
        <f t="shared" si="79"/>
        <v>1682</v>
      </c>
      <c r="AM1684" t="e">
        <f>ROUND(SUMIF(AH:AH,$AL1684,$AG:$AG)/'Stats summary'!$B$4/100000/COUNTIF(AH:AH,$AL1684)*100,0)</f>
        <v>#DIV/0!</v>
      </c>
      <c r="AN1684" t="e">
        <f>ROUND(SUMIF(AI:AI,$AL1684,$AG:$AG)/'Stats summary'!$B$4/100000/COUNTIF(AI:AI,$AL1684)*100,0)</f>
        <v>#DIV/0!</v>
      </c>
      <c r="AO1684" t="e">
        <f>ROUND(SUMIF(AJ:AJ,$AL1684,$AG:$AG)/'Stats summary'!$B$4/100000/COUNTIF(AJ:AJ,$AL1684)*100,0)</f>
        <v>#DIV/0!</v>
      </c>
    </row>
    <row r="1685" spans="13:41">
      <c r="M1685">
        <v>2</v>
      </c>
      <c r="N1685">
        <v>464</v>
      </c>
      <c r="O1685">
        <v>71</v>
      </c>
      <c r="P1685">
        <v>32944</v>
      </c>
      <c r="R1685">
        <v>1683</v>
      </c>
      <c r="S1685">
        <v>62</v>
      </c>
      <c r="T1685">
        <v>104346</v>
      </c>
      <c r="AG1685">
        <v>1682</v>
      </c>
      <c r="AH1685">
        <v>0</v>
      </c>
      <c r="AI1685">
        <f t="shared" si="80"/>
        <v>842</v>
      </c>
      <c r="AJ1685">
        <f t="shared" si="81"/>
        <v>169</v>
      </c>
      <c r="AL1685">
        <f t="shared" si="79"/>
        <v>1683</v>
      </c>
      <c r="AM1685" t="e">
        <f>ROUND(SUMIF(AH:AH,$AL1685,$AG:$AG)/'Stats summary'!$B$4/100000/COUNTIF(AH:AH,$AL1685)*100,0)</f>
        <v>#DIV/0!</v>
      </c>
      <c r="AN1685" t="e">
        <f>ROUND(SUMIF(AI:AI,$AL1685,$AG:$AG)/'Stats summary'!$B$4/100000/COUNTIF(AI:AI,$AL1685)*100,0)</f>
        <v>#DIV/0!</v>
      </c>
      <c r="AO1685" t="e">
        <f>ROUND(SUMIF(AJ:AJ,$AL1685,$AG:$AG)/'Stats summary'!$B$4/100000/COUNTIF(AJ:AJ,$AL1685)*100,0)</f>
        <v>#DIV/0!</v>
      </c>
    </row>
    <row r="1686" spans="13:41">
      <c r="M1686">
        <v>3</v>
      </c>
      <c r="N1686">
        <v>464</v>
      </c>
      <c r="O1686">
        <v>1552</v>
      </c>
      <c r="P1686">
        <v>720128</v>
      </c>
      <c r="R1686">
        <v>1684</v>
      </c>
      <c r="S1686">
        <v>151</v>
      </c>
      <c r="T1686">
        <v>254284</v>
      </c>
      <c r="AG1686">
        <v>1683</v>
      </c>
      <c r="AH1686">
        <v>0</v>
      </c>
      <c r="AI1686">
        <f t="shared" si="80"/>
        <v>842</v>
      </c>
      <c r="AJ1686">
        <f t="shared" si="81"/>
        <v>169</v>
      </c>
      <c r="AL1686">
        <f t="shared" si="79"/>
        <v>1684</v>
      </c>
      <c r="AM1686" t="e">
        <f>ROUND(SUMIF(AH:AH,$AL1686,$AG:$AG)/'Stats summary'!$B$4/100000/COUNTIF(AH:AH,$AL1686)*100,0)</f>
        <v>#DIV/0!</v>
      </c>
      <c r="AN1686" t="e">
        <f>ROUND(SUMIF(AI:AI,$AL1686,$AG:$AG)/'Stats summary'!$B$4/100000/COUNTIF(AI:AI,$AL1686)*100,0)</f>
        <v>#DIV/0!</v>
      </c>
      <c r="AO1686" t="e">
        <f>ROUND(SUMIF(AJ:AJ,$AL1686,$AG:$AG)/'Stats summary'!$B$4/100000/COUNTIF(AJ:AJ,$AL1686)*100,0)</f>
        <v>#DIV/0!</v>
      </c>
    </row>
    <row r="1687" spans="13:41">
      <c r="M1687">
        <v>0</v>
      </c>
      <c r="N1687">
        <v>465</v>
      </c>
      <c r="O1687">
        <v>13</v>
      </c>
      <c r="P1687">
        <v>6045</v>
      </c>
      <c r="R1687">
        <v>1685</v>
      </c>
      <c r="S1687">
        <v>79</v>
      </c>
      <c r="T1687">
        <v>133115</v>
      </c>
      <c r="AG1687">
        <v>1684</v>
      </c>
      <c r="AH1687">
        <v>0</v>
      </c>
      <c r="AI1687">
        <f t="shared" si="80"/>
        <v>843</v>
      </c>
      <c r="AJ1687">
        <f t="shared" si="81"/>
        <v>169</v>
      </c>
      <c r="AL1687">
        <f t="shared" si="79"/>
        <v>1685</v>
      </c>
      <c r="AM1687" t="e">
        <f>ROUND(SUMIF(AH:AH,$AL1687,$AG:$AG)/'Stats summary'!$B$4/100000/COUNTIF(AH:AH,$AL1687)*100,0)</f>
        <v>#DIV/0!</v>
      </c>
      <c r="AN1687" t="e">
        <f>ROUND(SUMIF(AI:AI,$AL1687,$AG:$AG)/'Stats summary'!$B$4/100000/COUNTIF(AI:AI,$AL1687)*100,0)</f>
        <v>#DIV/0!</v>
      </c>
      <c r="AO1687" t="e">
        <f>ROUND(SUMIF(AJ:AJ,$AL1687,$AG:$AG)/'Stats summary'!$B$4/100000/COUNTIF(AJ:AJ,$AL1687)*100,0)</f>
        <v>#DIV/0!</v>
      </c>
    </row>
    <row r="1688" spans="13:41">
      <c r="M1688">
        <v>1</v>
      </c>
      <c r="N1688">
        <v>465</v>
      </c>
      <c r="O1688">
        <v>4</v>
      </c>
      <c r="P1688">
        <v>1860</v>
      </c>
      <c r="R1688">
        <v>1686</v>
      </c>
      <c r="S1688">
        <v>123</v>
      </c>
      <c r="T1688">
        <v>207378</v>
      </c>
      <c r="AG1688">
        <v>1685</v>
      </c>
      <c r="AH1688">
        <v>0</v>
      </c>
      <c r="AI1688">
        <f t="shared" si="80"/>
        <v>843</v>
      </c>
      <c r="AJ1688">
        <f t="shared" si="81"/>
        <v>169</v>
      </c>
      <c r="AL1688">
        <f t="shared" si="79"/>
        <v>1686</v>
      </c>
      <c r="AM1688" t="e">
        <f>ROUND(SUMIF(AH:AH,$AL1688,$AG:$AG)/'Stats summary'!$B$4/100000/COUNTIF(AH:AH,$AL1688)*100,0)</f>
        <v>#DIV/0!</v>
      </c>
      <c r="AN1688" t="e">
        <f>ROUND(SUMIF(AI:AI,$AL1688,$AG:$AG)/'Stats summary'!$B$4/100000/COUNTIF(AI:AI,$AL1688)*100,0)</f>
        <v>#DIV/0!</v>
      </c>
      <c r="AO1688" t="e">
        <f>ROUND(SUMIF(AJ:AJ,$AL1688,$AG:$AG)/'Stats summary'!$B$4/100000/COUNTIF(AJ:AJ,$AL1688)*100,0)</f>
        <v>#DIV/0!</v>
      </c>
    </row>
    <row r="1689" spans="13:41">
      <c r="M1689">
        <v>2</v>
      </c>
      <c r="N1689">
        <v>465</v>
      </c>
      <c r="O1689">
        <v>29</v>
      </c>
      <c r="P1689">
        <v>13485</v>
      </c>
      <c r="R1689">
        <v>1687</v>
      </c>
      <c r="S1689">
        <v>83</v>
      </c>
      <c r="T1689">
        <v>140021</v>
      </c>
      <c r="AG1689">
        <v>1686</v>
      </c>
      <c r="AH1689">
        <v>0</v>
      </c>
      <c r="AI1689">
        <f t="shared" si="80"/>
        <v>844</v>
      </c>
      <c r="AJ1689">
        <f t="shared" si="81"/>
        <v>169</v>
      </c>
      <c r="AL1689">
        <f t="shared" si="79"/>
        <v>1687</v>
      </c>
      <c r="AM1689" t="e">
        <f>ROUND(SUMIF(AH:AH,$AL1689,$AG:$AG)/'Stats summary'!$B$4/100000/COUNTIF(AH:AH,$AL1689)*100,0)</f>
        <v>#DIV/0!</v>
      </c>
      <c r="AN1689" t="e">
        <f>ROUND(SUMIF(AI:AI,$AL1689,$AG:$AG)/'Stats summary'!$B$4/100000/COUNTIF(AI:AI,$AL1689)*100,0)</f>
        <v>#DIV/0!</v>
      </c>
      <c r="AO1689" t="e">
        <f>ROUND(SUMIF(AJ:AJ,$AL1689,$AG:$AG)/'Stats summary'!$B$4/100000/COUNTIF(AJ:AJ,$AL1689)*100,0)</f>
        <v>#DIV/0!</v>
      </c>
    </row>
    <row r="1690" spans="13:41">
      <c r="M1690">
        <v>0</v>
      </c>
      <c r="N1690">
        <v>466</v>
      </c>
      <c r="O1690">
        <v>11</v>
      </c>
      <c r="P1690">
        <v>5126</v>
      </c>
      <c r="R1690">
        <v>1688</v>
      </c>
      <c r="S1690">
        <v>176</v>
      </c>
      <c r="T1690">
        <v>297088</v>
      </c>
      <c r="AG1690">
        <v>1687</v>
      </c>
      <c r="AH1690">
        <v>0</v>
      </c>
      <c r="AI1690">
        <f t="shared" si="80"/>
        <v>844</v>
      </c>
      <c r="AJ1690">
        <f t="shared" si="81"/>
        <v>169</v>
      </c>
      <c r="AL1690">
        <f t="shared" si="79"/>
        <v>1688</v>
      </c>
      <c r="AM1690" t="e">
        <f>ROUND(SUMIF(AH:AH,$AL1690,$AG:$AG)/'Stats summary'!$B$4/100000/COUNTIF(AH:AH,$AL1690)*100,0)</f>
        <v>#DIV/0!</v>
      </c>
      <c r="AN1690" t="e">
        <f>ROUND(SUMIF(AI:AI,$AL1690,$AG:$AG)/'Stats summary'!$B$4/100000/COUNTIF(AI:AI,$AL1690)*100,0)</f>
        <v>#DIV/0!</v>
      </c>
      <c r="AO1690" t="e">
        <f>ROUND(SUMIF(AJ:AJ,$AL1690,$AG:$AG)/'Stats summary'!$B$4/100000/COUNTIF(AJ:AJ,$AL1690)*100,0)</f>
        <v>#DIV/0!</v>
      </c>
    </row>
    <row r="1691" spans="13:41">
      <c r="M1691">
        <v>2</v>
      </c>
      <c r="N1691">
        <v>466</v>
      </c>
      <c r="O1691">
        <v>12</v>
      </c>
      <c r="P1691">
        <v>5592</v>
      </c>
      <c r="R1691">
        <v>1689</v>
      </c>
      <c r="S1691">
        <v>87</v>
      </c>
      <c r="T1691">
        <v>146943</v>
      </c>
      <c r="AG1691">
        <v>1688</v>
      </c>
      <c r="AH1691">
        <v>0</v>
      </c>
      <c r="AI1691">
        <f t="shared" si="80"/>
        <v>845</v>
      </c>
      <c r="AJ1691">
        <f t="shared" si="81"/>
        <v>169</v>
      </c>
      <c r="AL1691">
        <f t="shared" si="79"/>
        <v>1689</v>
      </c>
      <c r="AM1691" t="e">
        <f>ROUND(SUMIF(AH:AH,$AL1691,$AG:$AG)/'Stats summary'!$B$4/100000/COUNTIF(AH:AH,$AL1691)*100,0)</f>
        <v>#DIV/0!</v>
      </c>
      <c r="AN1691" t="e">
        <f>ROUND(SUMIF(AI:AI,$AL1691,$AG:$AG)/'Stats summary'!$B$4/100000/COUNTIF(AI:AI,$AL1691)*100,0)</f>
        <v>#DIV/0!</v>
      </c>
      <c r="AO1691" t="e">
        <f>ROUND(SUMIF(AJ:AJ,$AL1691,$AG:$AG)/'Stats summary'!$B$4/100000/COUNTIF(AJ:AJ,$AL1691)*100,0)</f>
        <v>#DIV/0!</v>
      </c>
    </row>
    <row r="1692" spans="13:41">
      <c r="M1692">
        <v>0</v>
      </c>
      <c r="N1692">
        <v>467</v>
      </c>
      <c r="O1692">
        <v>1</v>
      </c>
      <c r="P1692">
        <v>467</v>
      </c>
      <c r="R1692">
        <v>1690</v>
      </c>
      <c r="S1692">
        <v>88</v>
      </c>
      <c r="T1692">
        <v>148720</v>
      </c>
      <c r="AG1692">
        <v>1689</v>
      </c>
      <c r="AH1692">
        <v>0</v>
      </c>
      <c r="AI1692">
        <f t="shared" si="80"/>
        <v>845</v>
      </c>
      <c r="AJ1692">
        <f t="shared" si="81"/>
        <v>169</v>
      </c>
      <c r="AL1692">
        <f t="shared" si="79"/>
        <v>1690</v>
      </c>
      <c r="AM1692" t="e">
        <f>ROUND(SUMIF(AH:AH,$AL1692,$AG:$AG)/'Stats summary'!$B$4/100000/COUNTIF(AH:AH,$AL1692)*100,0)</f>
        <v>#DIV/0!</v>
      </c>
      <c r="AN1692" t="e">
        <f>ROUND(SUMIF(AI:AI,$AL1692,$AG:$AG)/'Stats summary'!$B$4/100000/COUNTIF(AI:AI,$AL1692)*100,0)</f>
        <v>#DIV/0!</v>
      </c>
      <c r="AO1692" t="e">
        <f>ROUND(SUMIF(AJ:AJ,$AL1692,$AG:$AG)/'Stats summary'!$B$4/100000/COUNTIF(AJ:AJ,$AL1692)*100,0)</f>
        <v>#DIV/0!</v>
      </c>
    </row>
    <row r="1693" spans="13:41">
      <c r="M1693">
        <v>2</v>
      </c>
      <c r="N1693">
        <v>467</v>
      </c>
      <c r="O1693">
        <v>7</v>
      </c>
      <c r="P1693">
        <v>3269</v>
      </c>
      <c r="R1693">
        <v>1691</v>
      </c>
      <c r="S1693">
        <v>69</v>
      </c>
      <c r="T1693">
        <v>116679</v>
      </c>
      <c r="AG1693">
        <v>1690</v>
      </c>
      <c r="AH1693">
        <v>0</v>
      </c>
      <c r="AI1693">
        <f t="shared" si="80"/>
        <v>846</v>
      </c>
      <c r="AJ1693">
        <f t="shared" si="81"/>
        <v>170</v>
      </c>
      <c r="AL1693">
        <f t="shared" si="79"/>
        <v>1691</v>
      </c>
      <c r="AM1693" t="e">
        <f>ROUND(SUMIF(AH:AH,$AL1693,$AG:$AG)/'Stats summary'!$B$4/100000/COUNTIF(AH:AH,$AL1693)*100,0)</f>
        <v>#DIV/0!</v>
      </c>
      <c r="AN1693" t="e">
        <f>ROUND(SUMIF(AI:AI,$AL1693,$AG:$AG)/'Stats summary'!$B$4/100000/COUNTIF(AI:AI,$AL1693)*100,0)</f>
        <v>#DIV/0!</v>
      </c>
      <c r="AO1693" t="e">
        <f>ROUND(SUMIF(AJ:AJ,$AL1693,$AG:$AG)/'Stats summary'!$B$4/100000/COUNTIF(AJ:AJ,$AL1693)*100,0)</f>
        <v>#DIV/0!</v>
      </c>
    </row>
    <row r="1694" spans="13:41">
      <c r="M1694">
        <v>0</v>
      </c>
      <c r="N1694">
        <v>468</v>
      </c>
      <c r="O1694">
        <v>19014</v>
      </c>
      <c r="P1694">
        <v>8898552</v>
      </c>
      <c r="R1694">
        <v>1692</v>
      </c>
      <c r="S1694">
        <v>189</v>
      </c>
      <c r="T1694">
        <v>319788</v>
      </c>
      <c r="AG1694">
        <v>1691</v>
      </c>
      <c r="AH1694">
        <v>0</v>
      </c>
      <c r="AI1694">
        <f t="shared" si="80"/>
        <v>846</v>
      </c>
      <c r="AJ1694">
        <f t="shared" si="81"/>
        <v>170</v>
      </c>
      <c r="AL1694">
        <f t="shared" si="79"/>
        <v>1692</v>
      </c>
      <c r="AM1694" t="e">
        <f>ROUND(SUMIF(AH:AH,$AL1694,$AG:$AG)/'Stats summary'!$B$4/100000/COUNTIF(AH:AH,$AL1694)*100,0)</f>
        <v>#DIV/0!</v>
      </c>
      <c r="AN1694" t="e">
        <f>ROUND(SUMIF(AI:AI,$AL1694,$AG:$AG)/'Stats summary'!$B$4/100000/COUNTIF(AI:AI,$AL1694)*100,0)</f>
        <v>#DIV/0!</v>
      </c>
      <c r="AO1694" t="e">
        <f>ROUND(SUMIF(AJ:AJ,$AL1694,$AG:$AG)/'Stats summary'!$B$4/100000/COUNTIF(AJ:AJ,$AL1694)*100,0)</f>
        <v>#DIV/0!</v>
      </c>
    </row>
    <row r="1695" spans="13:41">
      <c r="M1695">
        <v>1</v>
      </c>
      <c r="N1695">
        <v>468</v>
      </c>
      <c r="O1695">
        <v>7304</v>
      </c>
      <c r="P1695">
        <v>3418272</v>
      </c>
      <c r="R1695">
        <v>1693</v>
      </c>
      <c r="S1695">
        <v>67</v>
      </c>
      <c r="T1695">
        <v>113431</v>
      </c>
      <c r="AG1695">
        <v>1692</v>
      </c>
      <c r="AH1695">
        <v>0</v>
      </c>
      <c r="AI1695">
        <f t="shared" si="80"/>
        <v>847</v>
      </c>
      <c r="AJ1695">
        <f t="shared" si="81"/>
        <v>170</v>
      </c>
      <c r="AL1695">
        <f t="shared" si="79"/>
        <v>1693</v>
      </c>
      <c r="AM1695" t="e">
        <f>ROUND(SUMIF(AH:AH,$AL1695,$AG:$AG)/'Stats summary'!$B$4/100000/COUNTIF(AH:AH,$AL1695)*100,0)</f>
        <v>#DIV/0!</v>
      </c>
      <c r="AN1695" t="e">
        <f>ROUND(SUMIF(AI:AI,$AL1695,$AG:$AG)/'Stats summary'!$B$4/100000/COUNTIF(AI:AI,$AL1695)*100,0)</f>
        <v>#DIV/0!</v>
      </c>
      <c r="AO1695" t="e">
        <f>ROUND(SUMIF(AJ:AJ,$AL1695,$AG:$AG)/'Stats summary'!$B$4/100000/COUNTIF(AJ:AJ,$AL1695)*100,0)</f>
        <v>#DIV/0!</v>
      </c>
    </row>
    <row r="1696" spans="13:41">
      <c r="M1696">
        <v>2</v>
      </c>
      <c r="N1696">
        <v>468</v>
      </c>
      <c r="O1696">
        <v>6715</v>
      </c>
      <c r="P1696">
        <v>3142620</v>
      </c>
      <c r="R1696">
        <v>1694</v>
      </c>
      <c r="S1696">
        <v>111</v>
      </c>
      <c r="T1696">
        <v>188034</v>
      </c>
      <c r="AG1696">
        <v>1693</v>
      </c>
      <c r="AH1696">
        <v>0</v>
      </c>
      <c r="AI1696">
        <f t="shared" si="80"/>
        <v>847</v>
      </c>
      <c r="AJ1696">
        <f t="shared" si="81"/>
        <v>170</v>
      </c>
      <c r="AL1696">
        <f t="shared" si="79"/>
        <v>1694</v>
      </c>
      <c r="AM1696" t="e">
        <f>ROUND(SUMIF(AH:AH,$AL1696,$AG:$AG)/'Stats summary'!$B$4/100000/COUNTIF(AH:AH,$AL1696)*100,0)</f>
        <v>#DIV/0!</v>
      </c>
      <c r="AN1696" t="e">
        <f>ROUND(SUMIF(AI:AI,$AL1696,$AG:$AG)/'Stats summary'!$B$4/100000/COUNTIF(AI:AI,$AL1696)*100,0)</f>
        <v>#DIV/0!</v>
      </c>
      <c r="AO1696" t="e">
        <f>ROUND(SUMIF(AJ:AJ,$AL1696,$AG:$AG)/'Stats summary'!$B$4/100000/COUNTIF(AJ:AJ,$AL1696)*100,0)</f>
        <v>#DIV/0!</v>
      </c>
    </row>
    <row r="1697" spans="13:41">
      <c r="M1697">
        <v>3</v>
      </c>
      <c r="N1697">
        <v>468</v>
      </c>
      <c r="O1697">
        <v>6799</v>
      </c>
      <c r="P1697">
        <v>3181932</v>
      </c>
      <c r="R1697">
        <v>1695</v>
      </c>
      <c r="S1697">
        <v>77</v>
      </c>
      <c r="T1697">
        <v>130515</v>
      </c>
      <c r="AG1697">
        <v>1694</v>
      </c>
      <c r="AH1697">
        <v>0</v>
      </c>
      <c r="AI1697">
        <f t="shared" si="80"/>
        <v>848</v>
      </c>
      <c r="AJ1697">
        <f t="shared" si="81"/>
        <v>170</v>
      </c>
      <c r="AL1697">
        <f t="shared" si="79"/>
        <v>1695</v>
      </c>
      <c r="AM1697" t="e">
        <f>ROUND(SUMIF(AH:AH,$AL1697,$AG:$AG)/'Stats summary'!$B$4/100000/COUNTIF(AH:AH,$AL1697)*100,0)</f>
        <v>#DIV/0!</v>
      </c>
      <c r="AN1697" t="e">
        <f>ROUND(SUMIF(AI:AI,$AL1697,$AG:$AG)/'Stats summary'!$B$4/100000/COUNTIF(AI:AI,$AL1697)*100,0)</f>
        <v>#DIV/0!</v>
      </c>
      <c r="AO1697" t="e">
        <f>ROUND(SUMIF(AJ:AJ,$AL1697,$AG:$AG)/'Stats summary'!$B$4/100000/COUNTIF(AJ:AJ,$AL1697)*100,0)</f>
        <v>#DIV/0!</v>
      </c>
    </row>
    <row r="1698" spans="13:41">
      <c r="M1698">
        <v>0</v>
      </c>
      <c r="N1698">
        <v>469</v>
      </c>
      <c r="O1698">
        <v>3</v>
      </c>
      <c r="P1698">
        <v>1407</v>
      </c>
      <c r="R1698">
        <v>1696</v>
      </c>
      <c r="S1698">
        <v>337</v>
      </c>
      <c r="T1698">
        <v>571552</v>
      </c>
      <c r="AG1698">
        <v>1695</v>
      </c>
      <c r="AH1698">
        <v>0</v>
      </c>
      <c r="AI1698">
        <f t="shared" si="80"/>
        <v>848</v>
      </c>
      <c r="AJ1698">
        <f t="shared" si="81"/>
        <v>170</v>
      </c>
      <c r="AL1698">
        <f t="shared" si="79"/>
        <v>1696</v>
      </c>
      <c r="AM1698" t="e">
        <f>ROUND(SUMIF(AH:AH,$AL1698,$AG:$AG)/'Stats summary'!$B$4/100000/COUNTIF(AH:AH,$AL1698)*100,0)</f>
        <v>#DIV/0!</v>
      </c>
      <c r="AN1698" t="e">
        <f>ROUND(SUMIF(AI:AI,$AL1698,$AG:$AG)/'Stats summary'!$B$4/100000/COUNTIF(AI:AI,$AL1698)*100,0)</f>
        <v>#DIV/0!</v>
      </c>
      <c r="AO1698" t="e">
        <f>ROUND(SUMIF(AJ:AJ,$AL1698,$AG:$AG)/'Stats summary'!$B$4/100000/COUNTIF(AJ:AJ,$AL1698)*100,0)</f>
        <v>#DIV/0!</v>
      </c>
    </row>
    <row r="1699" spans="13:41">
      <c r="M1699">
        <v>1</v>
      </c>
      <c r="N1699">
        <v>469</v>
      </c>
      <c r="O1699">
        <v>1</v>
      </c>
      <c r="P1699">
        <v>469</v>
      </c>
      <c r="R1699">
        <v>1697</v>
      </c>
      <c r="S1699">
        <v>71</v>
      </c>
      <c r="T1699">
        <v>120487</v>
      </c>
      <c r="AG1699">
        <v>1696</v>
      </c>
      <c r="AH1699">
        <v>0</v>
      </c>
      <c r="AI1699">
        <f t="shared" si="80"/>
        <v>849</v>
      </c>
      <c r="AJ1699">
        <f t="shared" si="81"/>
        <v>170</v>
      </c>
      <c r="AL1699">
        <f t="shared" si="79"/>
        <v>1697</v>
      </c>
      <c r="AM1699" t="e">
        <f>ROUND(SUMIF(AH:AH,$AL1699,$AG:$AG)/'Stats summary'!$B$4/100000/COUNTIF(AH:AH,$AL1699)*100,0)</f>
        <v>#DIV/0!</v>
      </c>
      <c r="AN1699" t="e">
        <f>ROUND(SUMIF(AI:AI,$AL1699,$AG:$AG)/'Stats summary'!$B$4/100000/COUNTIF(AI:AI,$AL1699)*100,0)</f>
        <v>#DIV/0!</v>
      </c>
      <c r="AO1699" t="e">
        <f>ROUND(SUMIF(AJ:AJ,$AL1699,$AG:$AG)/'Stats summary'!$B$4/100000/COUNTIF(AJ:AJ,$AL1699)*100,0)</f>
        <v>#DIV/0!</v>
      </c>
    </row>
    <row r="1700" spans="13:41">
      <c r="M1700">
        <v>2</v>
      </c>
      <c r="N1700">
        <v>469</v>
      </c>
      <c r="O1700">
        <v>8</v>
      </c>
      <c r="P1700">
        <v>3752</v>
      </c>
      <c r="R1700">
        <v>1698</v>
      </c>
      <c r="S1700">
        <v>99</v>
      </c>
      <c r="T1700">
        <v>168102</v>
      </c>
      <c r="AG1700">
        <v>1697</v>
      </c>
      <c r="AH1700">
        <v>0</v>
      </c>
      <c r="AI1700">
        <f t="shared" si="80"/>
        <v>849</v>
      </c>
      <c r="AJ1700">
        <f t="shared" si="81"/>
        <v>170</v>
      </c>
      <c r="AL1700">
        <f t="shared" si="79"/>
        <v>1698</v>
      </c>
      <c r="AM1700" t="e">
        <f>ROUND(SUMIF(AH:AH,$AL1700,$AG:$AG)/'Stats summary'!$B$4/100000/COUNTIF(AH:AH,$AL1700)*100,0)</f>
        <v>#DIV/0!</v>
      </c>
      <c r="AN1700" t="e">
        <f>ROUND(SUMIF(AI:AI,$AL1700,$AG:$AG)/'Stats summary'!$B$4/100000/COUNTIF(AI:AI,$AL1700)*100,0)</f>
        <v>#DIV/0!</v>
      </c>
      <c r="AO1700" t="e">
        <f>ROUND(SUMIF(AJ:AJ,$AL1700,$AG:$AG)/'Stats summary'!$B$4/100000/COUNTIF(AJ:AJ,$AL1700)*100,0)</f>
        <v>#DIV/0!</v>
      </c>
    </row>
    <row r="1701" spans="13:41">
      <c r="M1701">
        <v>3</v>
      </c>
      <c r="N1701">
        <v>469</v>
      </c>
      <c r="O1701">
        <v>1</v>
      </c>
      <c r="P1701">
        <v>469</v>
      </c>
      <c r="R1701">
        <v>1699</v>
      </c>
      <c r="S1701">
        <v>54</v>
      </c>
      <c r="T1701">
        <v>91746</v>
      </c>
      <c r="AG1701">
        <v>1698</v>
      </c>
      <c r="AH1701">
        <v>0</v>
      </c>
      <c r="AI1701">
        <f t="shared" si="80"/>
        <v>850</v>
      </c>
      <c r="AJ1701">
        <f t="shared" si="81"/>
        <v>170</v>
      </c>
      <c r="AL1701">
        <f t="shared" si="79"/>
        <v>1699</v>
      </c>
      <c r="AM1701" t="e">
        <f>ROUND(SUMIF(AH:AH,$AL1701,$AG:$AG)/'Stats summary'!$B$4/100000/COUNTIF(AH:AH,$AL1701)*100,0)</f>
        <v>#DIV/0!</v>
      </c>
      <c r="AN1701" t="e">
        <f>ROUND(SUMIF(AI:AI,$AL1701,$AG:$AG)/'Stats summary'!$B$4/100000/COUNTIF(AI:AI,$AL1701)*100,0)</f>
        <v>#DIV/0!</v>
      </c>
      <c r="AO1701" t="e">
        <f>ROUND(SUMIF(AJ:AJ,$AL1701,$AG:$AG)/'Stats summary'!$B$4/100000/COUNTIF(AJ:AJ,$AL1701)*100,0)</f>
        <v>#DIV/0!</v>
      </c>
    </row>
    <row r="1702" spans="13:41">
      <c r="M1702">
        <v>0</v>
      </c>
      <c r="N1702">
        <v>470</v>
      </c>
      <c r="O1702">
        <v>313</v>
      </c>
      <c r="P1702">
        <v>147110</v>
      </c>
      <c r="R1702">
        <v>1700</v>
      </c>
      <c r="S1702">
        <v>149</v>
      </c>
      <c r="T1702">
        <v>253300</v>
      </c>
      <c r="AG1702">
        <v>1699</v>
      </c>
      <c r="AH1702">
        <v>0</v>
      </c>
      <c r="AI1702">
        <f t="shared" si="80"/>
        <v>850</v>
      </c>
      <c r="AJ1702">
        <f t="shared" si="81"/>
        <v>170</v>
      </c>
      <c r="AL1702">
        <f t="shared" si="79"/>
        <v>1700</v>
      </c>
      <c r="AM1702" t="e">
        <f>ROUND(SUMIF(AH:AH,$AL1702,$AG:$AG)/'Stats summary'!$B$4/100000/COUNTIF(AH:AH,$AL1702)*100,0)</f>
        <v>#DIV/0!</v>
      </c>
      <c r="AN1702" t="e">
        <f>ROUND(SUMIF(AI:AI,$AL1702,$AG:$AG)/'Stats summary'!$B$4/100000/COUNTIF(AI:AI,$AL1702)*100,0)</f>
        <v>#DIV/0!</v>
      </c>
      <c r="AO1702" t="e">
        <f>ROUND(SUMIF(AJ:AJ,$AL1702,$AG:$AG)/'Stats summary'!$B$4/100000/COUNTIF(AJ:AJ,$AL1702)*100,0)</f>
        <v>#DIV/0!</v>
      </c>
    </row>
    <row r="1703" spans="13:41">
      <c r="M1703">
        <v>1</v>
      </c>
      <c r="N1703">
        <v>470</v>
      </c>
      <c r="O1703">
        <v>5</v>
      </c>
      <c r="P1703">
        <v>2350</v>
      </c>
      <c r="R1703">
        <v>1701</v>
      </c>
      <c r="S1703">
        <v>85</v>
      </c>
      <c r="T1703">
        <v>144585</v>
      </c>
      <c r="AG1703">
        <v>1700</v>
      </c>
      <c r="AH1703">
        <v>0</v>
      </c>
      <c r="AI1703">
        <f t="shared" si="80"/>
        <v>851</v>
      </c>
      <c r="AJ1703">
        <f t="shared" si="81"/>
        <v>171</v>
      </c>
      <c r="AL1703">
        <f t="shared" si="79"/>
        <v>1701</v>
      </c>
      <c r="AM1703" t="e">
        <f>ROUND(SUMIF(AH:AH,$AL1703,$AG:$AG)/'Stats summary'!$B$4/100000/COUNTIF(AH:AH,$AL1703)*100,0)</f>
        <v>#DIV/0!</v>
      </c>
      <c r="AN1703" t="e">
        <f>ROUND(SUMIF(AI:AI,$AL1703,$AG:$AG)/'Stats summary'!$B$4/100000/COUNTIF(AI:AI,$AL1703)*100,0)</f>
        <v>#DIV/0!</v>
      </c>
      <c r="AO1703" t="e">
        <f>ROUND(SUMIF(AJ:AJ,$AL1703,$AG:$AG)/'Stats summary'!$B$4/100000/COUNTIF(AJ:AJ,$AL1703)*100,0)</f>
        <v>#DIV/0!</v>
      </c>
    </row>
    <row r="1704" spans="13:41">
      <c r="M1704">
        <v>2</v>
      </c>
      <c r="N1704">
        <v>470</v>
      </c>
      <c r="O1704">
        <v>44</v>
      </c>
      <c r="P1704">
        <v>20680</v>
      </c>
      <c r="R1704">
        <v>1702</v>
      </c>
      <c r="S1704">
        <v>90</v>
      </c>
      <c r="T1704">
        <v>153180</v>
      </c>
      <c r="AG1704">
        <v>1701</v>
      </c>
      <c r="AH1704">
        <v>0</v>
      </c>
      <c r="AI1704">
        <f t="shared" si="80"/>
        <v>851</v>
      </c>
      <c r="AJ1704">
        <f t="shared" si="81"/>
        <v>171</v>
      </c>
      <c r="AL1704">
        <f t="shared" si="79"/>
        <v>1702</v>
      </c>
      <c r="AM1704" t="e">
        <f>ROUND(SUMIF(AH:AH,$AL1704,$AG:$AG)/'Stats summary'!$B$4/100000/COUNTIF(AH:AH,$AL1704)*100,0)</f>
        <v>#DIV/0!</v>
      </c>
      <c r="AN1704" t="e">
        <f>ROUND(SUMIF(AI:AI,$AL1704,$AG:$AG)/'Stats summary'!$B$4/100000/COUNTIF(AI:AI,$AL1704)*100,0)</f>
        <v>#DIV/0!</v>
      </c>
      <c r="AO1704" t="e">
        <f>ROUND(SUMIF(AJ:AJ,$AL1704,$AG:$AG)/'Stats summary'!$B$4/100000/COUNTIF(AJ:AJ,$AL1704)*100,0)</f>
        <v>#DIV/0!</v>
      </c>
    </row>
    <row r="1705" spans="13:41">
      <c r="M1705">
        <v>3</v>
      </c>
      <c r="N1705">
        <v>470</v>
      </c>
      <c r="O1705">
        <v>16</v>
      </c>
      <c r="P1705">
        <v>7520</v>
      </c>
      <c r="R1705">
        <v>1703</v>
      </c>
      <c r="S1705">
        <v>72</v>
      </c>
      <c r="T1705">
        <v>122616</v>
      </c>
      <c r="AG1705">
        <v>1702</v>
      </c>
      <c r="AH1705">
        <v>0</v>
      </c>
      <c r="AI1705">
        <f t="shared" si="80"/>
        <v>852</v>
      </c>
      <c r="AJ1705">
        <f t="shared" si="81"/>
        <v>171</v>
      </c>
      <c r="AL1705">
        <f t="shared" si="79"/>
        <v>1703</v>
      </c>
      <c r="AM1705" t="e">
        <f>ROUND(SUMIF(AH:AH,$AL1705,$AG:$AG)/'Stats summary'!$B$4/100000/COUNTIF(AH:AH,$AL1705)*100,0)</f>
        <v>#DIV/0!</v>
      </c>
      <c r="AN1705" t="e">
        <f>ROUND(SUMIF(AI:AI,$AL1705,$AG:$AG)/'Stats summary'!$B$4/100000/COUNTIF(AI:AI,$AL1705)*100,0)</f>
        <v>#DIV/0!</v>
      </c>
      <c r="AO1705" t="e">
        <f>ROUND(SUMIF(AJ:AJ,$AL1705,$AG:$AG)/'Stats summary'!$B$4/100000/COUNTIF(AJ:AJ,$AL1705)*100,0)</f>
        <v>#DIV/0!</v>
      </c>
    </row>
    <row r="1706" spans="13:41">
      <c r="M1706">
        <v>0</v>
      </c>
      <c r="N1706">
        <v>471</v>
      </c>
      <c r="O1706">
        <v>191</v>
      </c>
      <c r="P1706">
        <v>89961</v>
      </c>
      <c r="R1706">
        <v>1704</v>
      </c>
      <c r="S1706">
        <v>189</v>
      </c>
      <c r="T1706">
        <v>322056</v>
      </c>
      <c r="AG1706">
        <v>1703</v>
      </c>
      <c r="AH1706">
        <v>0</v>
      </c>
      <c r="AI1706">
        <f t="shared" si="80"/>
        <v>852</v>
      </c>
      <c r="AJ1706">
        <f t="shared" si="81"/>
        <v>171</v>
      </c>
      <c r="AL1706">
        <f t="shared" si="79"/>
        <v>1704</v>
      </c>
      <c r="AM1706" t="e">
        <f>ROUND(SUMIF(AH:AH,$AL1706,$AG:$AG)/'Stats summary'!$B$4/100000/COUNTIF(AH:AH,$AL1706)*100,0)</f>
        <v>#DIV/0!</v>
      </c>
      <c r="AN1706" t="e">
        <f>ROUND(SUMIF(AI:AI,$AL1706,$AG:$AG)/'Stats summary'!$B$4/100000/COUNTIF(AI:AI,$AL1706)*100,0)</f>
        <v>#DIV/0!</v>
      </c>
      <c r="AO1706" t="e">
        <f>ROUND(SUMIF(AJ:AJ,$AL1706,$AG:$AG)/'Stats summary'!$B$4/100000/COUNTIF(AJ:AJ,$AL1706)*100,0)</f>
        <v>#DIV/0!</v>
      </c>
    </row>
    <row r="1707" spans="13:41">
      <c r="M1707">
        <v>1</v>
      </c>
      <c r="N1707">
        <v>471</v>
      </c>
      <c r="O1707">
        <v>6</v>
      </c>
      <c r="P1707">
        <v>2826</v>
      </c>
      <c r="R1707">
        <v>1705</v>
      </c>
      <c r="S1707">
        <v>53</v>
      </c>
      <c r="T1707">
        <v>90365</v>
      </c>
      <c r="AG1707">
        <v>1704</v>
      </c>
      <c r="AH1707">
        <v>0</v>
      </c>
      <c r="AI1707">
        <f t="shared" si="80"/>
        <v>853</v>
      </c>
      <c r="AJ1707">
        <f t="shared" si="81"/>
        <v>171</v>
      </c>
      <c r="AL1707">
        <f t="shared" si="79"/>
        <v>1705</v>
      </c>
      <c r="AM1707" t="e">
        <f>ROUND(SUMIF(AH:AH,$AL1707,$AG:$AG)/'Stats summary'!$B$4/100000/COUNTIF(AH:AH,$AL1707)*100,0)</f>
        <v>#DIV/0!</v>
      </c>
      <c r="AN1707" t="e">
        <f>ROUND(SUMIF(AI:AI,$AL1707,$AG:$AG)/'Stats summary'!$B$4/100000/COUNTIF(AI:AI,$AL1707)*100,0)</f>
        <v>#DIV/0!</v>
      </c>
      <c r="AO1707" t="e">
        <f>ROUND(SUMIF(AJ:AJ,$AL1707,$AG:$AG)/'Stats summary'!$B$4/100000/COUNTIF(AJ:AJ,$AL1707)*100,0)</f>
        <v>#DIV/0!</v>
      </c>
    </row>
    <row r="1708" spans="13:41">
      <c r="M1708">
        <v>2</v>
      </c>
      <c r="N1708">
        <v>471</v>
      </c>
      <c r="O1708">
        <v>75</v>
      </c>
      <c r="P1708">
        <v>35325</v>
      </c>
      <c r="R1708">
        <v>1706</v>
      </c>
      <c r="S1708">
        <v>73</v>
      </c>
      <c r="T1708">
        <v>124538</v>
      </c>
      <c r="AG1708">
        <v>1705</v>
      </c>
      <c r="AH1708">
        <v>0</v>
      </c>
      <c r="AI1708">
        <f t="shared" si="80"/>
        <v>853</v>
      </c>
      <c r="AJ1708">
        <f t="shared" si="81"/>
        <v>171</v>
      </c>
      <c r="AL1708">
        <f t="shared" si="79"/>
        <v>1706</v>
      </c>
      <c r="AM1708" t="e">
        <f>ROUND(SUMIF(AH:AH,$AL1708,$AG:$AG)/'Stats summary'!$B$4/100000/COUNTIF(AH:AH,$AL1708)*100,0)</f>
        <v>#DIV/0!</v>
      </c>
      <c r="AN1708" t="e">
        <f>ROUND(SUMIF(AI:AI,$AL1708,$AG:$AG)/'Stats summary'!$B$4/100000/COUNTIF(AI:AI,$AL1708)*100,0)</f>
        <v>#DIV/0!</v>
      </c>
      <c r="AO1708" t="e">
        <f>ROUND(SUMIF(AJ:AJ,$AL1708,$AG:$AG)/'Stats summary'!$B$4/100000/COUNTIF(AJ:AJ,$AL1708)*100,0)</f>
        <v>#DIV/0!</v>
      </c>
    </row>
    <row r="1709" spans="13:41">
      <c r="M1709">
        <v>3</v>
      </c>
      <c r="N1709">
        <v>471</v>
      </c>
      <c r="O1709">
        <v>3</v>
      </c>
      <c r="P1709">
        <v>1413</v>
      </c>
      <c r="R1709">
        <v>1707</v>
      </c>
      <c r="S1709">
        <v>78</v>
      </c>
      <c r="T1709">
        <v>133146</v>
      </c>
      <c r="AG1709">
        <v>1706</v>
      </c>
      <c r="AH1709">
        <v>0</v>
      </c>
      <c r="AI1709">
        <f t="shared" si="80"/>
        <v>854</v>
      </c>
      <c r="AJ1709">
        <f t="shared" si="81"/>
        <v>171</v>
      </c>
      <c r="AL1709">
        <f t="shared" si="79"/>
        <v>1707</v>
      </c>
      <c r="AM1709" t="e">
        <f>ROUND(SUMIF(AH:AH,$AL1709,$AG:$AG)/'Stats summary'!$B$4/100000/COUNTIF(AH:AH,$AL1709)*100,0)</f>
        <v>#DIV/0!</v>
      </c>
      <c r="AN1709" t="e">
        <f>ROUND(SUMIF(AI:AI,$AL1709,$AG:$AG)/'Stats summary'!$B$4/100000/COUNTIF(AI:AI,$AL1709)*100,0)</f>
        <v>#DIV/0!</v>
      </c>
      <c r="AO1709" t="e">
        <f>ROUND(SUMIF(AJ:AJ,$AL1709,$AG:$AG)/'Stats summary'!$B$4/100000/COUNTIF(AJ:AJ,$AL1709)*100,0)</f>
        <v>#DIV/0!</v>
      </c>
    </row>
    <row r="1710" spans="13:41">
      <c r="M1710">
        <v>0</v>
      </c>
      <c r="N1710">
        <v>472</v>
      </c>
      <c r="O1710">
        <v>378</v>
      </c>
      <c r="P1710">
        <v>178416</v>
      </c>
      <c r="R1710">
        <v>1708</v>
      </c>
      <c r="S1710">
        <v>128</v>
      </c>
      <c r="T1710">
        <v>218624</v>
      </c>
      <c r="AG1710">
        <v>1707</v>
      </c>
      <c r="AH1710">
        <v>0</v>
      </c>
      <c r="AI1710">
        <f t="shared" si="80"/>
        <v>854</v>
      </c>
      <c r="AJ1710">
        <f t="shared" si="81"/>
        <v>171</v>
      </c>
      <c r="AL1710">
        <f t="shared" si="79"/>
        <v>1708</v>
      </c>
      <c r="AM1710" t="e">
        <f>ROUND(SUMIF(AH:AH,$AL1710,$AG:$AG)/'Stats summary'!$B$4/100000/COUNTIF(AH:AH,$AL1710)*100,0)</f>
        <v>#DIV/0!</v>
      </c>
      <c r="AN1710" t="e">
        <f>ROUND(SUMIF(AI:AI,$AL1710,$AG:$AG)/'Stats summary'!$B$4/100000/COUNTIF(AI:AI,$AL1710)*100,0)</f>
        <v>#DIV/0!</v>
      </c>
      <c r="AO1710" t="e">
        <f>ROUND(SUMIF(AJ:AJ,$AL1710,$AG:$AG)/'Stats summary'!$B$4/100000/COUNTIF(AJ:AJ,$AL1710)*100,0)</f>
        <v>#DIV/0!</v>
      </c>
    </row>
    <row r="1711" spans="13:41">
      <c r="M1711">
        <v>1</v>
      </c>
      <c r="N1711">
        <v>472</v>
      </c>
      <c r="O1711">
        <v>951</v>
      </c>
      <c r="P1711">
        <v>448872</v>
      </c>
      <c r="R1711">
        <v>1709</v>
      </c>
      <c r="S1711">
        <v>70</v>
      </c>
      <c r="T1711">
        <v>119630</v>
      </c>
      <c r="AG1711">
        <v>1708</v>
      </c>
      <c r="AH1711">
        <v>0</v>
      </c>
      <c r="AI1711">
        <f t="shared" si="80"/>
        <v>855</v>
      </c>
      <c r="AJ1711">
        <f t="shared" si="81"/>
        <v>171</v>
      </c>
      <c r="AL1711">
        <f t="shared" si="79"/>
        <v>1709</v>
      </c>
      <c r="AM1711" t="e">
        <f>ROUND(SUMIF(AH:AH,$AL1711,$AG:$AG)/'Stats summary'!$B$4/100000/COUNTIF(AH:AH,$AL1711)*100,0)</f>
        <v>#DIV/0!</v>
      </c>
      <c r="AN1711" t="e">
        <f>ROUND(SUMIF(AI:AI,$AL1711,$AG:$AG)/'Stats summary'!$B$4/100000/COUNTIF(AI:AI,$AL1711)*100,0)</f>
        <v>#DIV/0!</v>
      </c>
      <c r="AO1711" t="e">
        <f>ROUND(SUMIF(AJ:AJ,$AL1711,$AG:$AG)/'Stats summary'!$B$4/100000/COUNTIF(AJ:AJ,$AL1711)*100,0)</f>
        <v>#DIV/0!</v>
      </c>
    </row>
    <row r="1712" spans="13:41">
      <c r="M1712">
        <v>2</v>
      </c>
      <c r="N1712">
        <v>472</v>
      </c>
      <c r="O1712">
        <v>148</v>
      </c>
      <c r="P1712">
        <v>69856</v>
      </c>
      <c r="R1712">
        <v>1710</v>
      </c>
      <c r="S1712">
        <v>69</v>
      </c>
      <c r="T1712">
        <v>117990</v>
      </c>
      <c r="AG1712">
        <v>1709</v>
      </c>
      <c r="AH1712">
        <v>0</v>
      </c>
      <c r="AI1712">
        <f t="shared" si="80"/>
        <v>855</v>
      </c>
      <c r="AJ1712">
        <f t="shared" si="81"/>
        <v>171</v>
      </c>
      <c r="AL1712">
        <f t="shared" si="79"/>
        <v>1710</v>
      </c>
      <c r="AM1712" t="e">
        <f>ROUND(SUMIF(AH:AH,$AL1712,$AG:$AG)/'Stats summary'!$B$4/100000/COUNTIF(AH:AH,$AL1712)*100,0)</f>
        <v>#DIV/0!</v>
      </c>
      <c r="AN1712" t="e">
        <f>ROUND(SUMIF(AI:AI,$AL1712,$AG:$AG)/'Stats summary'!$B$4/100000/COUNTIF(AI:AI,$AL1712)*100,0)</f>
        <v>#DIV/0!</v>
      </c>
      <c r="AO1712" t="e">
        <f>ROUND(SUMIF(AJ:AJ,$AL1712,$AG:$AG)/'Stats summary'!$B$4/100000/COUNTIF(AJ:AJ,$AL1712)*100,0)</f>
        <v>#DIV/0!</v>
      </c>
    </row>
    <row r="1713" spans="13:41">
      <c r="M1713">
        <v>3</v>
      </c>
      <c r="N1713">
        <v>472</v>
      </c>
      <c r="O1713">
        <v>716</v>
      </c>
      <c r="P1713">
        <v>337952</v>
      </c>
      <c r="R1713">
        <v>1711</v>
      </c>
      <c r="S1713">
        <v>70</v>
      </c>
      <c r="T1713">
        <v>119770</v>
      </c>
      <c r="AG1713">
        <v>1710</v>
      </c>
      <c r="AH1713">
        <v>0</v>
      </c>
      <c r="AI1713">
        <f t="shared" si="80"/>
        <v>856</v>
      </c>
      <c r="AJ1713">
        <f t="shared" si="81"/>
        <v>172</v>
      </c>
      <c r="AL1713">
        <f t="shared" si="79"/>
        <v>1711</v>
      </c>
      <c r="AM1713" t="e">
        <f>ROUND(SUMIF(AH:AH,$AL1713,$AG:$AG)/'Stats summary'!$B$4/100000/COUNTIF(AH:AH,$AL1713)*100,0)</f>
        <v>#DIV/0!</v>
      </c>
      <c r="AN1713" t="e">
        <f>ROUND(SUMIF(AI:AI,$AL1713,$AG:$AG)/'Stats summary'!$B$4/100000/COUNTIF(AI:AI,$AL1713)*100,0)</f>
        <v>#DIV/0!</v>
      </c>
      <c r="AO1713" t="e">
        <f>ROUND(SUMIF(AJ:AJ,$AL1713,$AG:$AG)/'Stats summary'!$B$4/100000/COUNTIF(AJ:AJ,$AL1713)*100,0)</f>
        <v>#DIV/0!</v>
      </c>
    </row>
    <row r="1714" spans="13:41">
      <c r="M1714">
        <v>0</v>
      </c>
      <c r="N1714">
        <v>473</v>
      </c>
      <c r="O1714">
        <v>132</v>
      </c>
      <c r="P1714">
        <v>62436</v>
      </c>
      <c r="R1714">
        <v>1712</v>
      </c>
      <c r="S1714">
        <v>237</v>
      </c>
      <c r="T1714">
        <v>405744</v>
      </c>
      <c r="AG1714">
        <v>1711</v>
      </c>
      <c r="AH1714">
        <v>0</v>
      </c>
      <c r="AI1714">
        <f t="shared" si="80"/>
        <v>856</v>
      </c>
      <c r="AJ1714">
        <f t="shared" si="81"/>
        <v>172</v>
      </c>
      <c r="AL1714">
        <f t="shared" si="79"/>
        <v>1712</v>
      </c>
      <c r="AM1714" t="e">
        <f>ROUND(SUMIF(AH:AH,$AL1714,$AG:$AG)/'Stats summary'!$B$4/100000/COUNTIF(AH:AH,$AL1714)*100,0)</f>
        <v>#DIV/0!</v>
      </c>
      <c r="AN1714" t="e">
        <f>ROUND(SUMIF(AI:AI,$AL1714,$AG:$AG)/'Stats summary'!$B$4/100000/COUNTIF(AI:AI,$AL1714)*100,0)</f>
        <v>#DIV/0!</v>
      </c>
      <c r="AO1714" t="e">
        <f>ROUND(SUMIF(AJ:AJ,$AL1714,$AG:$AG)/'Stats summary'!$B$4/100000/COUNTIF(AJ:AJ,$AL1714)*100,0)</f>
        <v>#DIV/0!</v>
      </c>
    </row>
    <row r="1715" spans="13:41">
      <c r="M1715">
        <v>1</v>
      </c>
      <c r="N1715">
        <v>473</v>
      </c>
      <c r="O1715">
        <v>2</v>
      </c>
      <c r="P1715">
        <v>946</v>
      </c>
      <c r="R1715">
        <v>1713</v>
      </c>
      <c r="S1715">
        <v>48</v>
      </c>
      <c r="T1715">
        <v>82224</v>
      </c>
      <c r="AG1715">
        <v>1712</v>
      </c>
      <c r="AH1715">
        <v>0</v>
      </c>
      <c r="AI1715">
        <f t="shared" si="80"/>
        <v>857</v>
      </c>
      <c r="AJ1715">
        <f t="shared" si="81"/>
        <v>172</v>
      </c>
      <c r="AL1715">
        <f t="shared" si="79"/>
        <v>1713</v>
      </c>
      <c r="AM1715" t="e">
        <f>ROUND(SUMIF(AH:AH,$AL1715,$AG:$AG)/'Stats summary'!$B$4/100000/COUNTIF(AH:AH,$AL1715)*100,0)</f>
        <v>#DIV/0!</v>
      </c>
      <c r="AN1715" t="e">
        <f>ROUND(SUMIF(AI:AI,$AL1715,$AG:$AG)/'Stats summary'!$B$4/100000/COUNTIF(AI:AI,$AL1715)*100,0)</f>
        <v>#DIV/0!</v>
      </c>
      <c r="AO1715" t="e">
        <f>ROUND(SUMIF(AJ:AJ,$AL1715,$AG:$AG)/'Stats summary'!$B$4/100000/COUNTIF(AJ:AJ,$AL1715)*100,0)</f>
        <v>#DIV/0!</v>
      </c>
    </row>
    <row r="1716" spans="13:41">
      <c r="M1716">
        <v>2</v>
      </c>
      <c r="N1716">
        <v>473</v>
      </c>
      <c r="O1716">
        <v>19</v>
      </c>
      <c r="P1716">
        <v>8987</v>
      </c>
      <c r="R1716">
        <v>1714</v>
      </c>
      <c r="S1716">
        <v>89</v>
      </c>
      <c r="T1716">
        <v>152546</v>
      </c>
      <c r="AG1716">
        <v>1713</v>
      </c>
      <c r="AH1716">
        <v>0</v>
      </c>
      <c r="AI1716">
        <f t="shared" si="80"/>
        <v>857</v>
      </c>
      <c r="AJ1716">
        <f t="shared" si="81"/>
        <v>172</v>
      </c>
      <c r="AL1716">
        <f t="shared" si="79"/>
        <v>1714</v>
      </c>
      <c r="AM1716" t="e">
        <f>ROUND(SUMIF(AH:AH,$AL1716,$AG:$AG)/'Stats summary'!$B$4/100000/COUNTIF(AH:AH,$AL1716)*100,0)</f>
        <v>#DIV/0!</v>
      </c>
      <c r="AN1716" t="e">
        <f>ROUND(SUMIF(AI:AI,$AL1716,$AG:$AG)/'Stats summary'!$B$4/100000/COUNTIF(AI:AI,$AL1716)*100,0)</f>
        <v>#DIV/0!</v>
      </c>
      <c r="AO1716" t="e">
        <f>ROUND(SUMIF(AJ:AJ,$AL1716,$AG:$AG)/'Stats summary'!$B$4/100000/COUNTIF(AJ:AJ,$AL1716)*100,0)</f>
        <v>#DIV/0!</v>
      </c>
    </row>
    <row r="1717" spans="13:41">
      <c r="M1717">
        <v>0</v>
      </c>
      <c r="N1717">
        <v>474</v>
      </c>
      <c r="O1717">
        <v>418</v>
      </c>
      <c r="P1717">
        <v>198132</v>
      </c>
      <c r="R1717">
        <v>1715</v>
      </c>
      <c r="S1717">
        <v>54</v>
      </c>
      <c r="T1717">
        <v>92610</v>
      </c>
      <c r="AG1717">
        <v>1714</v>
      </c>
      <c r="AH1717">
        <v>0</v>
      </c>
      <c r="AI1717">
        <f t="shared" si="80"/>
        <v>858</v>
      </c>
      <c r="AJ1717">
        <f t="shared" si="81"/>
        <v>172</v>
      </c>
      <c r="AL1717">
        <f t="shared" si="79"/>
        <v>1715</v>
      </c>
      <c r="AM1717" t="e">
        <f>ROUND(SUMIF(AH:AH,$AL1717,$AG:$AG)/'Stats summary'!$B$4/100000/COUNTIF(AH:AH,$AL1717)*100,0)</f>
        <v>#DIV/0!</v>
      </c>
      <c r="AN1717" t="e">
        <f>ROUND(SUMIF(AI:AI,$AL1717,$AG:$AG)/'Stats summary'!$B$4/100000/COUNTIF(AI:AI,$AL1717)*100,0)</f>
        <v>#DIV/0!</v>
      </c>
      <c r="AO1717" t="e">
        <f>ROUND(SUMIF(AJ:AJ,$AL1717,$AG:$AG)/'Stats summary'!$B$4/100000/COUNTIF(AJ:AJ,$AL1717)*100,0)</f>
        <v>#DIV/0!</v>
      </c>
    </row>
    <row r="1718" spans="13:41">
      <c r="M1718">
        <v>1</v>
      </c>
      <c r="N1718">
        <v>474</v>
      </c>
      <c r="O1718">
        <v>12</v>
      </c>
      <c r="P1718">
        <v>5688</v>
      </c>
      <c r="R1718">
        <v>1716</v>
      </c>
      <c r="S1718">
        <v>175</v>
      </c>
      <c r="T1718">
        <v>300300</v>
      </c>
      <c r="AG1718">
        <v>1715</v>
      </c>
      <c r="AH1718">
        <v>0</v>
      </c>
      <c r="AI1718">
        <f t="shared" si="80"/>
        <v>858</v>
      </c>
      <c r="AJ1718">
        <f t="shared" si="81"/>
        <v>172</v>
      </c>
      <c r="AL1718">
        <f t="shared" si="79"/>
        <v>1716</v>
      </c>
      <c r="AM1718" t="e">
        <f>ROUND(SUMIF(AH:AH,$AL1718,$AG:$AG)/'Stats summary'!$B$4/100000/COUNTIF(AH:AH,$AL1718)*100,0)</f>
        <v>#DIV/0!</v>
      </c>
      <c r="AN1718" t="e">
        <f>ROUND(SUMIF(AI:AI,$AL1718,$AG:$AG)/'Stats summary'!$B$4/100000/COUNTIF(AI:AI,$AL1718)*100,0)</f>
        <v>#DIV/0!</v>
      </c>
      <c r="AO1718" t="e">
        <f>ROUND(SUMIF(AJ:AJ,$AL1718,$AG:$AG)/'Stats summary'!$B$4/100000/COUNTIF(AJ:AJ,$AL1718)*100,0)</f>
        <v>#DIV/0!</v>
      </c>
    </row>
    <row r="1719" spans="13:41">
      <c r="M1719">
        <v>2</v>
      </c>
      <c r="N1719">
        <v>474</v>
      </c>
      <c r="O1719">
        <v>211</v>
      </c>
      <c r="P1719">
        <v>100014</v>
      </c>
      <c r="R1719">
        <v>1717</v>
      </c>
      <c r="S1719">
        <v>53</v>
      </c>
      <c r="T1719">
        <v>91001</v>
      </c>
      <c r="AG1719">
        <v>1716</v>
      </c>
      <c r="AH1719">
        <v>0</v>
      </c>
      <c r="AI1719">
        <f t="shared" si="80"/>
        <v>859</v>
      </c>
      <c r="AJ1719">
        <f t="shared" si="81"/>
        <v>172</v>
      </c>
      <c r="AL1719">
        <f t="shared" si="79"/>
        <v>1717</v>
      </c>
      <c r="AM1719" t="e">
        <f>ROUND(SUMIF(AH:AH,$AL1719,$AG:$AG)/'Stats summary'!$B$4/100000/COUNTIF(AH:AH,$AL1719)*100,0)</f>
        <v>#DIV/0!</v>
      </c>
      <c r="AN1719" t="e">
        <f>ROUND(SUMIF(AI:AI,$AL1719,$AG:$AG)/'Stats summary'!$B$4/100000/COUNTIF(AI:AI,$AL1719)*100,0)</f>
        <v>#DIV/0!</v>
      </c>
      <c r="AO1719" t="e">
        <f>ROUND(SUMIF(AJ:AJ,$AL1719,$AG:$AG)/'Stats summary'!$B$4/100000/COUNTIF(AJ:AJ,$AL1719)*100,0)</f>
        <v>#DIV/0!</v>
      </c>
    </row>
    <row r="1720" spans="13:41">
      <c r="M1720">
        <v>3</v>
      </c>
      <c r="N1720">
        <v>474</v>
      </c>
      <c r="O1720">
        <v>6</v>
      </c>
      <c r="P1720">
        <v>2844</v>
      </c>
      <c r="R1720">
        <v>1718</v>
      </c>
      <c r="S1720">
        <v>104</v>
      </c>
      <c r="T1720">
        <v>178672</v>
      </c>
      <c r="AG1720">
        <v>1717</v>
      </c>
      <c r="AH1720">
        <v>0</v>
      </c>
      <c r="AI1720">
        <f t="shared" si="80"/>
        <v>859</v>
      </c>
      <c r="AJ1720">
        <f t="shared" si="81"/>
        <v>172</v>
      </c>
      <c r="AL1720">
        <f t="shared" si="79"/>
        <v>1718</v>
      </c>
      <c r="AM1720" t="e">
        <f>ROUND(SUMIF(AH:AH,$AL1720,$AG:$AG)/'Stats summary'!$B$4/100000/COUNTIF(AH:AH,$AL1720)*100,0)</f>
        <v>#DIV/0!</v>
      </c>
      <c r="AN1720" t="e">
        <f>ROUND(SUMIF(AI:AI,$AL1720,$AG:$AG)/'Stats summary'!$B$4/100000/COUNTIF(AI:AI,$AL1720)*100,0)</f>
        <v>#DIV/0!</v>
      </c>
      <c r="AO1720" t="e">
        <f>ROUND(SUMIF(AJ:AJ,$AL1720,$AG:$AG)/'Stats summary'!$B$4/100000/COUNTIF(AJ:AJ,$AL1720)*100,0)</f>
        <v>#DIV/0!</v>
      </c>
    </row>
    <row r="1721" spans="13:41">
      <c r="M1721">
        <v>0</v>
      </c>
      <c r="N1721">
        <v>475</v>
      </c>
      <c r="O1721">
        <v>71</v>
      </c>
      <c r="P1721">
        <v>33725</v>
      </c>
      <c r="R1721">
        <v>1719</v>
      </c>
      <c r="S1721">
        <v>80</v>
      </c>
      <c r="T1721">
        <v>137520</v>
      </c>
      <c r="AG1721">
        <v>1718</v>
      </c>
      <c r="AH1721">
        <v>0</v>
      </c>
      <c r="AI1721">
        <f t="shared" si="80"/>
        <v>860</v>
      </c>
      <c r="AJ1721">
        <f t="shared" si="81"/>
        <v>172</v>
      </c>
      <c r="AL1721">
        <f t="shared" si="79"/>
        <v>1719</v>
      </c>
      <c r="AM1721" t="e">
        <f>ROUND(SUMIF(AH:AH,$AL1721,$AG:$AG)/'Stats summary'!$B$4/100000/COUNTIF(AH:AH,$AL1721)*100,0)</f>
        <v>#DIV/0!</v>
      </c>
      <c r="AN1721" t="e">
        <f>ROUND(SUMIF(AI:AI,$AL1721,$AG:$AG)/'Stats summary'!$B$4/100000/COUNTIF(AI:AI,$AL1721)*100,0)</f>
        <v>#DIV/0!</v>
      </c>
      <c r="AO1721" t="e">
        <f>ROUND(SUMIF(AJ:AJ,$AL1721,$AG:$AG)/'Stats summary'!$B$4/100000/COUNTIF(AJ:AJ,$AL1721)*100,0)</f>
        <v>#DIV/0!</v>
      </c>
    </row>
    <row r="1722" spans="13:41">
      <c r="M1722">
        <v>1</v>
      </c>
      <c r="N1722">
        <v>475</v>
      </c>
      <c r="O1722">
        <v>5</v>
      </c>
      <c r="P1722">
        <v>2375</v>
      </c>
      <c r="R1722">
        <v>1720</v>
      </c>
      <c r="S1722">
        <v>188</v>
      </c>
      <c r="T1722">
        <v>323360</v>
      </c>
      <c r="AG1722">
        <v>1719</v>
      </c>
      <c r="AH1722">
        <v>0</v>
      </c>
      <c r="AI1722">
        <f t="shared" si="80"/>
        <v>860</v>
      </c>
      <c r="AJ1722">
        <f t="shared" si="81"/>
        <v>172</v>
      </c>
      <c r="AL1722">
        <f t="shared" si="79"/>
        <v>1720</v>
      </c>
      <c r="AM1722" t="e">
        <f>ROUND(SUMIF(AH:AH,$AL1722,$AG:$AG)/'Stats summary'!$B$4/100000/COUNTIF(AH:AH,$AL1722)*100,0)</f>
        <v>#DIV/0!</v>
      </c>
      <c r="AN1722" t="e">
        <f>ROUND(SUMIF(AI:AI,$AL1722,$AG:$AG)/'Stats summary'!$B$4/100000/COUNTIF(AI:AI,$AL1722)*100,0)</f>
        <v>#DIV/0!</v>
      </c>
      <c r="AO1722" t="e">
        <f>ROUND(SUMIF(AJ:AJ,$AL1722,$AG:$AG)/'Stats summary'!$B$4/100000/COUNTIF(AJ:AJ,$AL1722)*100,0)</f>
        <v>#DIV/0!</v>
      </c>
    </row>
    <row r="1723" spans="13:41">
      <c r="M1723">
        <v>2</v>
      </c>
      <c r="N1723">
        <v>475</v>
      </c>
      <c r="O1723">
        <v>7</v>
      </c>
      <c r="P1723">
        <v>3325</v>
      </c>
      <c r="R1723">
        <v>1721</v>
      </c>
      <c r="S1723">
        <v>54</v>
      </c>
      <c r="T1723">
        <v>92934</v>
      </c>
      <c r="AG1723">
        <v>1720</v>
      </c>
      <c r="AH1723">
        <v>0</v>
      </c>
      <c r="AI1723">
        <f t="shared" si="80"/>
        <v>861</v>
      </c>
      <c r="AJ1723">
        <f t="shared" si="81"/>
        <v>173</v>
      </c>
      <c r="AL1723">
        <f t="shared" si="79"/>
        <v>1721</v>
      </c>
      <c r="AM1723" t="e">
        <f>ROUND(SUMIF(AH:AH,$AL1723,$AG:$AG)/'Stats summary'!$B$4/100000/COUNTIF(AH:AH,$AL1723)*100,0)</f>
        <v>#DIV/0!</v>
      </c>
      <c r="AN1723" t="e">
        <f>ROUND(SUMIF(AI:AI,$AL1723,$AG:$AG)/'Stats summary'!$B$4/100000/COUNTIF(AI:AI,$AL1723)*100,0)</f>
        <v>#DIV/0!</v>
      </c>
      <c r="AO1723" t="e">
        <f>ROUND(SUMIF(AJ:AJ,$AL1723,$AG:$AG)/'Stats summary'!$B$4/100000/COUNTIF(AJ:AJ,$AL1723)*100,0)</f>
        <v>#DIV/0!</v>
      </c>
    </row>
    <row r="1724" spans="13:41">
      <c r="M1724">
        <v>3</v>
      </c>
      <c r="N1724">
        <v>475</v>
      </c>
      <c r="O1724">
        <v>4</v>
      </c>
      <c r="P1724">
        <v>1900</v>
      </c>
      <c r="R1724">
        <v>1722</v>
      </c>
      <c r="S1724">
        <v>109</v>
      </c>
      <c r="T1724">
        <v>187698</v>
      </c>
      <c r="AG1724">
        <v>1721</v>
      </c>
      <c r="AH1724">
        <v>0</v>
      </c>
      <c r="AI1724">
        <f t="shared" si="80"/>
        <v>861</v>
      </c>
      <c r="AJ1724">
        <f t="shared" si="81"/>
        <v>173</v>
      </c>
      <c r="AL1724">
        <f t="shared" si="79"/>
        <v>1722</v>
      </c>
      <c r="AM1724" t="e">
        <f>ROUND(SUMIF(AH:AH,$AL1724,$AG:$AG)/'Stats summary'!$B$4/100000/COUNTIF(AH:AH,$AL1724)*100,0)</f>
        <v>#DIV/0!</v>
      </c>
      <c r="AN1724" t="e">
        <f>ROUND(SUMIF(AI:AI,$AL1724,$AG:$AG)/'Stats summary'!$B$4/100000/COUNTIF(AI:AI,$AL1724)*100,0)</f>
        <v>#DIV/0!</v>
      </c>
      <c r="AO1724" t="e">
        <f>ROUND(SUMIF(AJ:AJ,$AL1724,$AG:$AG)/'Stats summary'!$B$4/100000/COUNTIF(AJ:AJ,$AL1724)*100,0)</f>
        <v>#DIV/0!</v>
      </c>
    </row>
    <row r="1725" spans="13:41">
      <c r="M1725">
        <v>0</v>
      </c>
      <c r="N1725">
        <v>476</v>
      </c>
      <c r="O1725">
        <v>169</v>
      </c>
      <c r="P1725">
        <v>80444</v>
      </c>
      <c r="R1725">
        <v>1723</v>
      </c>
      <c r="S1725">
        <v>70</v>
      </c>
      <c r="T1725">
        <v>120610</v>
      </c>
      <c r="AG1725">
        <v>1722</v>
      </c>
      <c r="AH1725">
        <v>0</v>
      </c>
      <c r="AI1725">
        <f t="shared" si="80"/>
        <v>862</v>
      </c>
      <c r="AJ1725">
        <f t="shared" si="81"/>
        <v>173</v>
      </c>
      <c r="AL1725">
        <f t="shared" si="79"/>
        <v>1723</v>
      </c>
      <c r="AM1725" t="e">
        <f>ROUND(SUMIF(AH:AH,$AL1725,$AG:$AG)/'Stats summary'!$B$4/100000/COUNTIF(AH:AH,$AL1725)*100,0)</f>
        <v>#DIV/0!</v>
      </c>
      <c r="AN1725" t="e">
        <f>ROUND(SUMIF(AI:AI,$AL1725,$AG:$AG)/'Stats summary'!$B$4/100000/COUNTIF(AI:AI,$AL1725)*100,0)</f>
        <v>#DIV/0!</v>
      </c>
      <c r="AO1725" t="e">
        <f>ROUND(SUMIF(AJ:AJ,$AL1725,$AG:$AG)/'Stats summary'!$B$4/100000/COUNTIF(AJ:AJ,$AL1725)*100,0)</f>
        <v>#DIV/0!</v>
      </c>
    </row>
    <row r="1726" spans="13:41">
      <c r="M1726">
        <v>1</v>
      </c>
      <c r="N1726">
        <v>476</v>
      </c>
      <c r="O1726">
        <v>617</v>
      </c>
      <c r="P1726">
        <v>293692</v>
      </c>
      <c r="R1726">
        <v>1724</v>
      </c>
      <c r="S1726">
        <v>171</v>
      </c>
      <c r="T1726">
        <v>294804</v>
      </c>
      <c r="AG1726">
        <v>1723</v>
      </c>
      <c r="AH1726">
        <v>0</v>
      </c>
      <c r="AI1726">
        <f t="shared" si="80"/>
        <v>862</v>
      </c>
      <c r="AJ1726">
        <f t="shared" si="81"/>
        <v>173</v>
      </c>
      <c r="AL1726">
        <f t="shared" si="79"/>
        <v>1724</v>
      </c>
      <c r="AM1726" t="e">
        <f>ROUND(SUMIF(AH:AH,$AL1726,$AG:$AG)/'Stats summary'!$B$4/100000/COUNTIF(AH:AH,$AL1726)*100,0)</f>
        <v>#DIV/0!</v>
      </c>
      <c r="AN1726" t="e">
        <f>ROUND(SUMIF(AI:AI,$AL1726,$AG:$AG)/'Stats summary'!$B$4/100000/COUNTIF(AI:AI,$AL1726)*100,0)</f>
        <v>#DIV/0!</v>
      </c>
      <c r="AO1726" t="e">
        <f>ROUND(SUMIF(AJ:AJ,$AL1726,$AG:$AG)/'Stats summary'!$B$4/100000/COUNTIF(AJ:AJ,$AL1726)*100,0)</f>
        <v>#DIV/0!</v>
      </c>
    </row>
    <row r="1727" spans="13:41">
      <c r="M1727">
        <v>2</v>
      </c>
      <c r="N1727">
        <v>476</v>
      </c>
      <c r="O1727">
        <v>167</v>
      </c>
      <c r="P1727">
        <v>79492</v>
      </c>
      <c r="R1727">
        <v>1725</v>
      </c>
      <c r="S1727">
        <v>50</v>
      </c>
      <c r="T1727">
        <v>86250</v>
      </c>
      <c r="AG1727">
        <v>1724</v>
      </c>
      <c r="AH1727">
        <v>0</v>
      </c>
      <c r="AI1727">
        <f t="shared" si="80"/>
        <v>863</v>
      </c>
      <c r="AJ1727">
        <f t="shared" si="81"/>
        <v>173</v>
      </c>
      <c r="AL1727">
        <f t="shared" si="79"/>
        <v>1725</v>
      </c>
      <c r="AM1727" t="e">
        <f>ROUND(SUMIF(AH:AH,$AL1727,$AG:$AG)/'Stats summary'!$B$4/100000/COUNTIF(AH:AH,$AL1727)*100,0)</f>
        <v>#DIV/0!</v>
      </c>
      <c r="AN1727" t="e">
        <f>ROUND(SUMIF(AI:AI,$AL1727,$AG:$AG)/'Stats summary'!$B$4/100000/COUNTIF(AI:AI,$AL1727)*100,0)</f>
        <v>#DIV/0!</v>
      </c>
      <c r="AO1727" t="e">
        <f>ROUND(SUMIF(AJ:AJ,$AL1727,$AG:$AG)/'Stats summary'!$B$4/100000/COUNTIF(AJ:AJ,$AL1727)*100,0)</f>
        <v>#DIV/0!</v>
      </c>
    </row>
    <row r="1728" spans="13:41">
      <c r="M1728">
        <v>3</v>
      </c>
      <c r="N1728">
        <v>476</v>
      </c>
      <c r="O1728">
        <v>309</v>
      </c>
      <c r="P1728">
        <v>147084</v>
      </c>
      <c r="R1728">
        <v>1726</v>
      </c>
      <c r="S1728">
        <v>98</v>
      </c>
      <c r="T1728">
        <v>169148</v>
      </c>
      <c r="AG1728">
        <v>1725</v>
      </c>
      <c r="AH1728">
        <v>0</v>
      </c>
      <c r="AI1728">
        <f t="shared" si="80"/>
        <v>863</v>
      </c>
      <c r="AJ1728">
        <f t="shared" si="81"/>
        <v>173</v>
      </c>
      <c r="AL1728">
        <f t="shared" si="79"/>
        <v>1726</v>
      </c>
      <c r="AM1728" t="e">
        <f>ROUND(SUMIF(AH:AH,$AL1728,$AG:$AG)/'Stats summary'!$B$4/100000/COUNTIF(AH:AH,$AL1728)*100,0)</f>
        <v>#DIV/0!</v>
      </c>
      <c r="AN1728" t="e">
        <f>ROUND(SUMIF(AI:AI,$AL1728,$AG:$AG)/'Stats summary'!$B$4/100000/COUNTIF(AI:AI,$AL1728)*100,0)</f>
        <v>#DIV/0!</v>
      </c>
      <c r="AO1728" t="e">
        <f>ROUND(SUMIF(AJ:AJ,$AL1728,$AG:$AG)/'Stats summary'!$B$4/100000/COUNTIF(AJ:AJ,$AL1728)*100,0)</f>
        <v>#DIV/0!</v>
      </c>
    </row>
    <row r="1729" spans="13:41">
      <c r="M1729">
        <v>0</v>
      </c>
      <c r="N1729">
        <v>477</v>
      </c>
      <c r="O1729">
        <v>97</v>
      </c>
      <c r="P1729">
        <v>46269</v>
      </c>
      <c r="R1729">
        <v>1727</v>
      </c>
      <c r="S1729">
        <v>51</v>
      </c>
      <c r="T1729">
        <v>88077</v>
      </c>
      <c r="AG1729">
        <v>1726</v>
      </c>
      <c r="AH1729">
        <v>0</v>
      </c>
      <c r="AI1729">
        <f t="shared" si="80"/>
        <v>864</v>
      </c>
      <c r="AJ1729">
        <f t="shared" si="81"/>
        <v>173</v>
      </c>
      <c r="AL1729">
        <f t="shared" si="79"/>
        <v>1727</v>
      </c>
      <c r="AM1729" t="e">
        <f>ROUND(SUMIF(AH:AH,$AL1729,$AG:$AG)/'Stats summary'!$B$4/100000/COUNTIF(AH:AH,$AL1729)*100,0)</f>
        <v>#DIV/0!</v>
      </c>
      <c r="AN1729" t="e">
        <f>ROUND(SUMIF(AI:AI,$AL1729,$AG:$AG)/'Stats summary'!$B$4/100000/COUNTIF(AI:AI,$AL1729)*100,0)</f>
        <v>#DIV/0!</v>
      </c>
      <c r="AO1729" t="e">
        <f>ROUND(SUMIF(AJ:AJ,$AL1729,$AG:$AG)/'Stats summary'!$B$4/100000/COUNTIF(AJ:AJ,$AL1729)*100,0)</f>
        <v>#DIV/0!</v>
      </c>
    </row>
    <row r="1730" spans="13:41">
      <c r="M1730">
        <v>1</v>
      </c>
      <c r="N1730">
        <v>477</v>
      </c>
      <c r="O1730">
        <v>4</v>
      </c>
      <c r="P1730">
        <v>1908</v>
      </c>
      <c r="R1730">
        <v>1728</v>
      </c>
      <c r="S1730">
        <v>418</v>
      </c>
      <c r="T1730">
        <v>722304</v>
      </c>
      <c r="AG1730">
        <v>1727</v>
      </c>
      <c r="AH1730">
        <v>0</v>
      </c>
      <c r="AI1730">
        <f t="shared" si="80"/>
        <v>864</v>
      </c>
      <c r="AJ1730">
        <f t="shared" si="81"/>
        <v>173</v>
      </c>
      <c r="AL1730">
        <f t="shared" si="79"/>
        <v>1728</v>
      </c>
      <c r="AM1730" t="e">
        <f>ROUND(SUMIF(AH:AH,$AL1730,$AG:$AG)/'Stats summary'!$B$4/100000/COUNTIF(AH:AH,$AL1730)*100,0)</f>
        <v>#DIV/0!</v>
      </c>
      <c r="AN1730" t="e">
        <f>ROUND(SUMIF(AI:AI,$AL1730,$AG:$AG)/'Stats summary'!$B$4/100000/COUNTIF(AI:AI,$AL1730)*100,0)</f>
        <v>#DIV/0!</v>
      </c>
      <c r="AO1730" t="e">
        <f>ROUND(SUMIF(AJ:AJ,$AL1730,$AG:$AG)/'Stats summary'!$B$4/100000/COUNTIF(AJ:AJ,$AL1730)*100,0)</f>
        <v>#DIV/0!</v>
      </c>
    </row>
    <row r="1731" spans="13:41">
      <c r="M1731">
        <v>2</v>
      </c>
      <c r="N1731">
        <v>477</v>
      </c>
      <c r="O1731">
        <v>107</v>
      </c>
      <c r="P1731">
        <v>51039</v>
      </c>
      <c r="R1731">
        <v>1729</v>
      </c>
      <c r="S1731">
        <v>68</v>
      </c>
      <c r="T1731">
        <v>117572</v>
      </c>
      <c r="AG1731">
        <v>1728</v>
      </c>
      <c r="AH1731">
        <v>0</v>
      </c>
      <c r="AI1731">
        <f t="shared" si="80"/>
        <v>865</v>
      </c>
      <c r="AJ1731">
        <f t="shared" si="81"/>
        <v>173</v>
      </c>
      <c r="AL1731">
        <f t="shared" si="79"/>
        <v>1729</v>
      </c>
      <c r="AM1731" t="e">
        <f>ROUND(SUMIF(AH:AH,$AL1731,$AG:$AG)/'Stats summary'!$B$4/100000/COUNTIF(AH:AH,$AL1731)*100,0)</f>
        <v>#DIV/0!</v>
      </c>
      <c r="AN1731" t="e">
        <f>ROUND(SUMIF(AI:AI,$AL1731,$AG:$AG)/'Stats summary'!$B$4/100000/COUNTIF(AI:AI,$AL1731)*100,0)</f>
        <v>#DIV/0!</v>
      </c>
      <c r="AO1731" t="e">
        <f>ROUND(SUMIF(AJ:AJ,$AL1731,$AG:$AG)/'Stats summary'!$B$4/100000/COUNTIF(AJ:AJ,$AL1731)*100,0)</f>
        <v>#DIV/0!</v>
      </c>
    </row>
    <row r="1732" spans="13:41">
      <c r="M1732">
        <v>3</v>
      </c>
      <c r="N1732">
        <v>477</v>
      </c>
      <c r="O1732">
        <v>5</v>
      </c>
      <c r="P1732">
        <v>2385</v>
      </c>
      <c r="R1732">
        <v>1730</v>
      </c>
      <c r="S1732">
        <v>108</v>
      </c>
      <c r="T1732">
        <v>186840</v>
      </c>
      <c r="AG1732">
        <v>1729</v>
      </c>
      <c r="AH1732">
        <v>0</v>
      </c>
      <c r="AI1732">
        <f t="shared" si="80"/>
        <v>865</v>
      </c>
      <c r="AJ1732">
        <f t="shared" si="81"/>
        <v>173</v>
      </c>
      <c r="AL1732">
        <f t="shared" ref="AL1732:AL1795" si="82">AL1731+1</f>
        <v>1730</v>
      </c>
      <c r="AM1732" t="e">
        <f>ROUND(SUMIF(AH:AH,$AL1732,$AG:$AG)/'Stats summary'!$B$4/100000/COUNTIF(AH:AH,$AL1732)*100,0)</f>
        <v>#DIV/0!</v>
      </c>
      <c r="AN1732" t="e">
        <f>ROUND(SUMIF(AI:AI,$AL1732,$AG:$AG)/'Stats summary'!$B$4/100000/COUNTIF(AI:AI,$AL1732)*100,0)</f>
        <v>#DIV/0!</v>
      </c>
      <c r="AO1732" t="e">
        <f>ROUND(SUMIF(AJ:AJ,$AL1732,$AG:$AG)/'Stats summary'!$B$4/100000/COUNTIF(AJ:AJ,$AL1732)*100,0)</f>
        <v>#DIV/0!</v>
      </c>
    </row>
    <row r="1733" spans="13:41">
      <c r="M1733">
        <v>0</v>
      </c>
      <c r="N1733">
        <v>478</v>
      </c>
      <c r="O1733">
        <v>112</v>
      </c>
      <c r="P1733">
        <v>53536</v>
      </c>
      <c r="R1733">
        <v>1731</v>
      </c>
      <c r="S1733">
        <v>50</v>
      </c>
      <c r="T1733">
        <v>86550</v>
      </c>
      <c r="AG1733">
        <v>1730</v>
      </c>
      <c r="AH1733">
        <v>0</v>
      </c>
      <c r="AI1733">
        <f t="shared" si="80"/>
        <v>866</v>
      </c>
      <c r="AJ1733">
        <f t="shared" si="81"/>
        <v>174</v>
      </c>
      <c r="AL1733">
        <f t="shared" si="82"/>
        <v>1731</v>
      </c>
      <c r="AM1733" t="e">
        <f>ROUND(SUMIF(AH:AH,$AL1733,$AG:$AG)/'Stats summary'!$B$4/100000/COUNTIF(AH:AH,$AL1733)*100,0)</f>
        <v>#DIV/0!</v>
      </c>
      <c r="AN1733" t="e">
        <f>ROUND(SUMIF(AI:AI,$AL1733,$AG:$AG)/'Stats summary'!$B$4/100000/COUNTIF(AI:AI,$AL1733)*100,0)</f>
        <v>#DIV/0!</v>
      </c>
      <c r="AO1733" t="e">
        <f>ROUND(SUMIF(AJ:AJ,$AL1733,$AG:$AG)/'Stats summary'!$B$4/100000/COUNTIF(AJ:AJ,$AL1733)*100,0)</f>
        <v>#DIV/0!</v>
      </c>
    </row>
    <row r="1734" spans="13:41">
      <c r="M1734">
        <v>1</v>
      </c>
      <c r="N1734">
        <v>478</v>
      </c>
      <c r="O1734">
        <v>1</v>
      </c>
      <c r="P1734">
        <v>478</v>
      </c>
      <c r="R1734">
        <v>1732</v>
      </c>
      <c r="S1734">
        <v>171</v>
      </c>
      <c r="T1734">
        <v>296172</v>
      </c>
      <c r="AG1734">
        <v>1731</v>
      </c>
      <c r="AH1734">
        <v>0</v>
      </c>
      <c r="AI1734">
        <f t="shared" ref="AI1734:AI1797" si="83">AI1732+1</f>
        <v>866</v>
      </c>
      <c r="AJ1734">
        <f t="shared" si="81"/>
        <v>174</v>
      </c>
      <c r="AL1734">
        <f t="shared" si="82"/>
        <v>1732</v>
      </c>
      <c r="AM1734" t="e">
        <f>ROUND(SUMIF(AH:AH,$AL1734,$AG:$AG)/'Stats summary'!$B$4/100000/COUNTIF(AH:AH,$AL1734)*100,0)</f>
        <v>#DIV/0!</v>
      </c>
      <c r="AN1734" t="e">
        <f>ROUND(SUMIF(AI:AI,$AL1734,$AG:$AG)/'Stats summary'!$B$4/100000/COUNTIF(AI:AI,$AL1734)*100,0)</f>
        <v>#DIV/0!</v>
      </c>
      <c r="AO1734" t="e">
        <f>ROUND(SUMIF(AJ:AJ,$AL1734,$AG:$AG)/'Stats summary'!$B$4/100000/COUNTIF(AJ:AJ,$AL1734)*100,0)</f>
        <v>#DIV/0!</v>
      </c>
    </row>
    <row r="1735" spans="13:41">
      <c r="M1735">
        <v>2</v>
      </c>
      <c r="N1735">
        <v>478</v>
      </c>
      <c r="O1735">
        <v>42</v>
      </c>
      <c r="P1735">
        <v>20076</v>
      </c>
      <c r="R1735">
        <v>1733</v>
      </c>
      <c r="S1735">
        <v>69</v>
      </c>
      <c r="T1735">
        <v>119577</v>
      </c>
      <c r="AG1735">
        <v>1732</v>
      </c>
      <c r="AH1735">
        <v>0</v>
      </c>
      <c r="AI1735">
        <f t="shared" si="83"/>
        <v>867</v>
      </c>
      <c r="AJ1735">
        <f t="shared" si="81"/>
        <v>174</v>
      </c>
      <c r="AL1735">
        <f t="shared" si="82"/>
        <v>1733</v>
      </c>
      <c r="AM1735" t="e">
        <f>ROUND(SUMIF(AH:AH,$AL1735,$AG:$AG)/'Stats summary'!$B$4/100000/COUNTIF(AH:AH,$AL1735)*100,0)</f>
        <v>#DIV/0!</v>
      </c>
      <c r="AN1735" t="e">
        <f>ROUND(SUMIF(AI:AI,$AL1735,$AG:$AG)/'Stats summary'!$B$4/100000/COUNTIF(AI:AI,$AL1735)*100,0)</f>
        <v>#DIV/0!</v>
      </c>
      <c r="AO1735" t="e">
        <f>ROUND(SUMIF(AJ:AJ,$AL1735,$AG:$AG)/'Stats summary'!$B$4/100000/COUNTIF(AJ:AJ,$AL1735)*100,0)</f>
        <v>#DIV/0!</v>
      </c>
    </row>
    <row r="1736" spans="13:41">
      <c r="M1736">
        <v>3</v>
      </c>
      <c r="N1736">
        <v>478</v>
      </c>
      <c r="O1736">
        <v>4</v>
      </c>
      <c r="P1736">
        <v>1912</v>
      </c>
      <c r="R1736">
        <v>1734</v>
      </c>
      <c r="S1736">
        <v>131</v>
      </c>
      <c r="T1736">
        <v>227154</v>
      </c>
      <c r="AG1736">
        <v>1733</v>
      </c>
      <c r="AH1736">
        <v>0</v>
      </c>
      <c r="AI1736">
        <f t="shared" si="83"/>
        <v>867</v>
      </c>
      <c r="AJ1736">
        <f t="shared" si="81"/>
        <v>174</v>
      </c>
      <c r="AL1736">
        <f t="shared" si="82"/>
        <v>1734</v>
      </c>
      <c r="AM1736" t="e">
        <f>ROUND(SUMIF(AH:AH,$AL1736,$AG:$AG)/'Stats summary'!$B$4/100000/COUNTIF(AH:AH,$AL1736)*100,0)</f>
        <v>#DIV/0!</v>
      </c>
      <c r="AN1736" t="e">
        <f>ROUND(SUMIF(AI:AI,$AL1736,$AG:$AG)/'Stats summary'!$B$4/100000/COUNTIF(AI:AI,$AL1736)*100,0)</f>
        <v>#DIV/0!</v>
      </c>
      <c r="AO1736" t="e">
        <f>ROUND(SUMIF(AJ:AJ,$AL1736,$AG:$AG)/'Stats summary'!$B$4/100000/COUNTIF(AJ:AJ,$AL1736)*100,0)</f>
        <v>#DIV/0!</v>
      </c>
    </row>
    <row r="1737" spans="13:41">
      <c r="M1737">
        <v>0</v>
      </c>
      <c r="N1737">
        <v>479</v>
      </c>
      <c r="O1737">
        <v>64</v>
      </c>
      <c r="P1737">
        <v>30656</v>
      </c>
      <c r="R1737">
        <v>1735</v>
      </c>
      <c r="S1737">
        <v>98</v>
      </c>
      <c r="T1737">
        <v>170030</v>
      </c>
      <c r="AG1737">
        <v>1734</v>
      </c>
      <c r="AH1737">
        <v>0</v>
      </c>
      <c r="AI1737">
        <f t="shared" si="83"/>
        <v>868</v>
      </c>
      <c r="AJ1737">
        <f t="shared" si="81"/>
        <v>174</v>
      </c>
      <c r="AL1737">
        <f t="shared" si="82"/>
        <v>1735</v>
      </c>
      <c r="AM1737" t="e">
        <f>ROUND(SUMIF(AH:AH,$AL1737,$AG:$AG)/'Stats summary'!$B$4/100000/COUNTIF(AH:AH,$AL1737)*100,0)</f>
        <v>#DIV/0!</v>
      </c>
      <c r="AN1737" t="e">
        <f>ROUND(SUMIF(AI:AI,$AL1737,$AG:$AG)/'Stats summary'!$B$4/100000/COUNTIF(AI:AI,$AL1737)*100,0)</f>
        <v>#DIV/0!</v>
      </c>
      <c r="AO1737" t="e">
        <f>ROUND(SUMIF(AJ:AJ,$AL1737,$AG:$AG)/'Stats summary'!$B$4/100000/COUNTIF(AJ:AJ,$AL1737)*100,0)</f>
        <v>#DIV/0!</v>
      </c>
    </row>
    <row r="1738" spans="13:41">
      <c r="M1738">
        <v>2</v>
      </c>
      <c r="N1738">
        <v>479</v>
      </c>
      <c r="O1738">
        <v>21</v>
      </c>
      <c r="P1738">
        <v>10059</v>
      </c>
      <c r="R1738">
        <v>1736</v>
      </c>
      <c r="S1738">
        <v>188</v>
      </c>
      <c r="T1738">
        <v>326368</v>
      </c>
      <c r="AG1738">
        <v>1735</v>
      </c>
      <c r="AH1738">
        <v>0</v>
      </c>
      <c r="AI1738">
        <f t="shared" si="83"/>
        <v>868</v>
      </c>
      <c r="AJ1738">
        <f t="shared" si="81"/>
        <v>174</v>
      </c>
      <c r="AL1738">
        <f t="shared" si="82"/>
        <v>1736</v>
      </c>
      <c r="AM1738" t="e">
        <f>ROUND(SUMIF(AH:AH,$AL1738,$AG:$AG)/'Stats summary'!$B$4/100000/COUNTIF(AH:AH,$AL1738)*100,0)</f>
        <v>#DIV/0!</v>
      </c>
      <c r="AN1738" t="e">
        <f>ROUND(SUMIF(AI:AI,$AL1738,$AG:$AG)/'Stats summary'!$B$4/100000/COUNTIF(AI:AI,$AL1738)*100,0)</f>
        <v>#DIV/0!</v>
      </c>
      <c r="AO1738" t="e">
        <f>ROUND(SUMIF(AJ:AJ,$AL1738,$AG:$AG)/'Stats summary'!$B$4/100000/COUNTIF(AJ:AJ,$AL1738)*100,0)</f>
        <v>#DIV/0!</v>
      </c>
    </row>
    <row r="1739" spans="13:41">
      <c r="M1739">
        <v>0</v>
      </c>
      <c r="N1739">
        <v>480</v>
      </c>
      <c r="O1739">
        <v>462</v>
      </c>
      <c r="P1739">
        <v>221760</v>
      </c>
      <c r="R1739">
        <v>1737</v>
      </c>
      <c r="S1739">
        <v>95</v>
      </c>
      <c r="T1739">
        <v>165015</v>
      </c>
      <c r="AG1739">
        <v>1736</v>
      </c>
      <c r="AH1739">
        <v>0</v>
      </c>
      <c r="AI1739">
        <f t="shared" si="83"/>
        <v>869</v>
      </c>
      <c r="AJ1739">
        <f t="shared" si="81"/>
        <v>174</v>
      </c>
      <c r="AL1739">
        <f t="shared" si="82"/>
        <v>1737</v>
      </c>
      <c r="AM1739" t="e">
        <f>ROUND(SUMIF(AH:AH,$AL1739,$AG:$AG)/'Stats summary'!$B$4/100000/COUNTIF(AH:AH,$AL1739)*100,0)</f>
        <v>#DIV/0!</v>
      </c>
      <c r="AN1739" t="e">
        <f>ROUND(SUMIF(AI:AI,$AL1739,$AG:$AG)/'Stats summary'!$B$4/100000/COUNTIF(AI:AI,$AL1739)*100,0)</f>
        <v>#DIV/0!</v>
      </c>
      <c r="AO1739" t="e">
        <f>ROUND(SUMIF(AJ:AJ,$AL1739,$AG:$AG)/'Stats summary'!$B$4/100000/COUNTIF(AJ:AJ,$AL1739)*100,0)</f>
        <v>#DIV/0!</v>
      </c>
    </row>
    <row r="1740" spans="13:41">
      <c r="M1740">
        <v>1</v>
      </c>
      <c r="N1740">
        <v>480</v>
      </c>
      <c r="O1740">
        <v>11096</v>
      </c>
      <c r="P1740">
        <v>5326080</v>
      </c>
      <c r="R1740">
        <v>1738</v>
      </c>
      <c r="S1740">
        <v>63</v>
      </c>
      <c r="T1740">
        <v>109494</v>
      </c>
      <c r="AG1740">
        <v>1737</v>
      </c>
      <c r="AH1740">
        <v>0</v>
      </c>
      <c r="AI1740">
        <f t="shared" si="83"/>
        <v>869</v>
      </c>
      <c r="AJ1740">
        <f t="shared" si="81"/>
        <v>174</v>
      </c>
      <c r="AL1740">
        <f t="shared" si="82"/>
        <v>1738</v>
      </c>
      <c r="AM1740" t="e">
        <f>ROUND(SUMIF(AH:AH,$AL1740,$AG:$AG)/'Stats summary'!$B$4/100000/COUNTIF(AH:AH,$AL1740)*100,0)</f>
        <v>#DIV/0!</v>
      </c>
      <c r="AN1740" t="e">
        <f>ROUND(SUMIF(AI:AI,$AL1740,$AG:$AG)/'Stats summary'!$B$4/100000/COUNTIF(AI:AI,$AL1740)*100,0)</f>
        <v>#DIV/0!</v>
      </c>
      <c r="AO1740" t="e">
        <f>ROUND(SUMIF(AJ:AJ,$AL1740,$AG:$AG)/'Stats summary'!$B$4/100000/COUNTIF(AJ:AJ,$AL1740)*100,0)</f>
        <v>#DIV/0!</v>
      </c>
    </row>
    <row r="1741" spans="13:41">
      <c r="M1741">
        <v>2</v>
      </c>
      <c r="N1741">
        <v>480</v>
      </c>
      <c r="O1741">
        <v>286</v>
      </c>
      <c r="P1741">
        <v>137280</v>
      </c>
      <c r="R1741">
        <v>1739</v>
      </c>
      <c r="S1741">
        <v>88</v>
      </c>
      <c r="T1741">
        <v>153032</v>
      </c>
      <c r="AG1741">
        <v>1738</v>
      </c>
      <c r="AH1741">
        <v>0</v>
      </c>
      <c r="AI1741">
        <f t="shared" si="83"/>
        <v>870</v>
      </c>
      <c r="AJ1741">
        <f t="shared" si="81"/>
        <v>174</v>
      </c>
      <c r="AL1741">
        <f t="shared" si="82"/>
        <v>1739</v>
      </c>
      <c r="AM1741" t="e">
        <f>ROUND(SUMIF(AH:AH,$AL1741,$AG:$AG)/'Stats summary'!$B$4/100000/COUNTIF(AH:AH,$AL1741)*100,0)</f>
        <v>#DIV/0!</v>
      </c>
      <c r="AN1741" t="e">
        <f>ROUND(SUMIF(AI:AI,$AL1741,$AG:$AG)/'Stats summary'!$B$4/100000/COUNTIF(AI:AI,$AL1741)*100,0)</f>
        <v>#DIV/0!</v>
      </c>
      <c r="AO1741" t="e">
        <f>ROUND(SUMIF(AJ:AJ,$AL1741,$AG:$AG)/'Stats summary'!$B$4/100000/COUNTIF(AJ:AJ,$AL1741)*100,0)</f>
        <v>#DIV/0!</v>
      </c>
    </row>
    <row r="1742" spans="13:41">
      <c r="M1742">
        <v>3</v>
      </c>
      <c r="N1742">
        <v>480</v>
      </c>
      <c r="O1742">
        <v>12038</v>
      </c>
      <c r="P1742">
        <v>5778240</v>
      </c>
      <c r="R1742">
        <v>1740</v>
      </c>
      <c r="S1742">
        <v>166</v>
      </c>
      <c r="T1742">
        <v>288840</v>
      </c>
      <c r="AG1742">
        <v>1739</v>
      </c>
      <c r="AH1742">
        <v>0</v>
      </c>
      <c r="AI1742">
        <f t="shared" si="83"/>
        <v>870</v>
      </c>
      <c r="AJ1742">
        <f t="shared" ref="AJ1742:AJ1805" si="84">AJ1732+1</f>
        <v>174</v>
      </c>
      <c r="AL1742">
        <f t="shared" si="82"/>
        <v>1740</v>
      </c>
      <c r="AM1742" t="e">
        <f>ROUND(SUMIF(AH:AH,$AL1742,$AG:$AG)/'Stats summary'!$B$4/100000/COUNTIF(AH:AH,$AL1742)*100,0)</f>
        <v>#DIV/0!</v>
      </c>
      <c r="AN1742" t="e">
        <f>ROUND(SUMIF(AI:AI,$AL1742,$AG:$AG)/'Stats summary'!$B$4/100000/COUNTIF(AI:AI,$AL1742)*100,0)</f>
        <v>#DIV/0!</v>
      </c>
      <c r="AO1742" t="e">
        <f>ROUND(SUMIF(AJ:AJ,$AL1742,$AG:$AG)/'Stats summary'!$B$4/100000/COUNTIF(AJ:AJ,$AL1742)*100,0)</f>
        <v>#DIV/0!</v>
      </c>
    </row>
    <row r="1743" spans="13:41">
      <c r="M1743">
        <v>0</v>
      </c>
      <c r="N1743">
        <v>481</v>
      </c>
      <c r="O1743">
        <v>3</v>
      </c>
      <c r="P1743">
        <v>1443</v>
      </c>
      <c r="R1743">
        <v>1741</v>
      </c>
      <c r="S1743">
        <v>85</v>
      </c>
      <c r="T1743">
        <v>147985</v>
      </c>
      <c r="AG1743">
        <v>1740</v>
      </c>
      <c r="AH1743">
        <v>0</v>
      </c>
      <c r="AI1743">
        <f t="shared" si="83"/>
        <v>871</v>
      </c>
      <c r="AJ1743">
        <f t="shared" si="84"/>
        <v>175</v>
      </c>
      <c r="AL1743">
        <f t="shared" si="82"/>
        <v>1741</v>
      </c>
      <c r="AM1743" t="e">
        <f>ROUND(SUMIF(AH:AH,$AL1743,$AG:$AG)/'Stats summary'!$B$4/100000/COUNTIF(AH:AH,$AL1743)*100,0)</f>
        <v>#DIV/0!</v>
      </c>
      <c r="AN1743" t="e">
        <f>ROUND(SUMIF(AI:AI,$AL1743,$AG:$AG)/'Stats summary'!$B$4/100000/COUNTIF(AI:AI,$AL1743)*100,0)</f>
        <v>#DIV/0!</v>
      </c>
      <c r="AO1743" t="e">
        <f>ROUND(SUMIF(AJ:AJ,$AL1743,$AG:$AG)/'Stats summary'!$B$4/100000/COUNTIF(AJ:AJ,$AL1743)*100,0)</f>
        <v>#DIV/0!</v>
      </c>
    </row>
    <row r="1744" spans="13:41">
      <c r="M1744">
        <v>1</v>
      </c>
      <c r="N1744">
        <v>481</v>
      </c>
      <c r="O1744">
        <v>1</v>
      </c>
      <c r="P1744">
        <v>481</v>
      </c>
      <c r="R1744">
        <v>1742</v>
      </c>
      <c r="S1744">
        <v>110</v>
      </c>
      <c r="T1744">
        <v>191620</v>
      </c>
      <c r="AG1744">
        <v>1741</v>
      </c>
      <c r="AH1744">
        <v>0</v>
      </c>
      <c r="AI1744">
        <f t="shared" si="83"/>
        <v>871</v>
      </c>
      <c r="AJ1744">
        <f t="shared" si="84"/>
        <v>175</v>
      </c>
      <c r="AL1744">
        <f t="shared" si="82"/>
        <v>1742</v>
      </c>
      <c r="AM1744" t="e">
        <f>ROUND(SUMIF(AH:AH,$AL1744,$AG:$AG)/'Stats summary'!$B$4/100000/COUNTIF(AH:AH,$AL1744)*100,0)</f>
        <v>#DIV/0!</v>
      </c>
      <c r="AN1744" t="e">
        <f>ROUND(SUMIF(AI:AI,$AL1744,$AG:$AG)/'Stats summary'!$B$4/100000/COUNTIF(AI:AI,$AL1744)*100,0)</f>
        <v>#DIV/0!</v>
      </c>
      <c r="AO1744" t="e">
        <f>ROUND(SUMIF(AJ:AJ,$AL1744,$AG:$AG)/'Stats summary'!$B$4/100000/COUNTIF(AJ:AJ,$AL1744)*100,0)</f>
        <v>#DIV/0!</v>
      </c>
    </row>
    <row r="1745" spans="13:41">
      <c r="M1745">
        <v>2</v>
      </c>
      <c r="N1745">
        <v>481</v>
      </c>
      <c r="O1745">
        <v>13</v>
      </c>
      <c r="P1745">
        <v>6253</v>
      </c>
      <c r="R1745">
        <v>1743</v>
      </c>
      <c r="S1745">
        <v>65</v>
      </c>
      <c r="T1745">
        <v>113295</v>
      </c>
      <c r="AG1745">
        <v>1742</v>
      </c>
      <c r="AH1745">
        <v>0</v>
      </c>
      <c r="AI1745">
        <f t="shared" si="83"/>
        <v>872</v>
      </c>
      <c r="AJ1745">
        <f t="shared" si="84"/>
        <v>175</v>
      </c>
      <c r="AL1745">
        <f t="shared" si="82"/>
        <v>1743</v>
      </c>
      <c r="AM1745" t="e">
        <f>ROUND(SUMIF(AH:AH,$AL1745,$AG:$AG)/'Stats summary'!$B$4/100000/COUNTIF(AH:AH,$AL1745)*100,0)</f>
        <v>#DIV/0!</v>
      </c>
      <c r="AN1745" t="e">
        <f>ROUND(SUMIF(AI:AI,$AL1745,$AG:$AG)/'Stats summary'!$B$4/100000/COUNTIF(AI:AI,$AL1745)*100,0)</f>
        <v>#DIV/0!</v>
      </c>
      <c r="AO1745" t="e">
        <f>ROUND(SUMIF(AJ:AJ,$AL1745,$AG:$AG)/'Stats summary'!$B$4/100000/COUNTIF(AJ:AJ,$AL1745)*100,0)</f>
        <v>#DIV/0!</v>
      </c>
    </row>
    <row r="1746" spans="13:41">
      <c r="M1746">
        <v>0</v>
      </c>
      <c r="N1746">
        <v>482</v>
      </c>
      <c r="O1746">
        <v>51</v>
      </c>
      <c r="P1746">
        <v>24582</v>
      </c>
      <c r="R1746">
        <v>1744</v>
      </c>
      <c r="S1746">
        <v>287</v>
      </c>
      <c r="T1746">
        <v>500528</v>
      </c>
      <c r="AG1746">
        <v>1743</v>
      </c>
      <c r="AH1746">
        <v>0</v>
      </c>
      <c r="AI1746">
        <f t="shared" si="83"/>
        <v>872</v>
      </c>
      <c r="AJ1746">
        <f t="shared" si="84"/>
        <v>175</v>
      </c>
      <c r="AL1746">
        <f t="shared" si="82"/>
        <v>1744</v>
      </c>
      <c r="AM1746" t="e">
        <f>ROUND(SUMIF(AH:AH,$AL1746,$AG:$AG)/'Stats summary'!$B$4/100000/COUNTIF(AH:AH,$AL1746)*100,0)</f>
        <v>#DIV/0!</v>
      </c>
      <c r="AN1746" t="e">
        <f>ROUND(SUMIF(AI:AI,$AL1746,$AG:$AG)/'Stats summary'!$B$4/100000/COUNTIF(AI:AI,$AL1746)*100,0)</f>
        <v>#DIV/0!</v>
      </c>
      <c r="AO1746" t="e">
        <f>ROUND(SUMIF(AJ:AJ,$AL1746,$AG:$AG)/'Stats summary'!$B$4/100000/COUNTIF(AJ:AJ,$AL1746)*100,0)</f>
        <v>#DIV/0!</v>
      </c>
    </row>
    <row r="1747" spans="13:41">
      <c r="M1747">
        <v>1</v>
      </c>
      <c r="N1747">
        <v>482</v>
      </c>
      <c r="O1747">
        <v>3</v>
      </c>
      <c r="P1747">
        <v>1446</v>
      </c>
      <c r="R1747">
        <v>1745</v>
      </c>
      <c r="S1747">
        <v>45</v>
      </c>
      <c r="T1747">
        <v>78525</v>
      </c>
      <c r="AG1747">
        <v>1744</v>
      </c>
      <c r="AH1747">
        <v>0</v>
      </c>
      <c r="AI1747">
        <f t="shared" si="83"/>
        <v>873</v>
      </c>
      <c r="AJ1747">
        <f t="shared" si="84"/>
        <v>175</v>
      </c>
      <c r="AL1747">
        <f t="shared" si="82"/>
        <v>1745</v>
      </c>
      <c r="AM1747" t="e">
        <f>ROUND(SUMIF(AH:AH,$AL1747,$AG:$AG)/'Stats summary'!$B$4/100000/COUNTIF(AH:AH,$AL1747)*100,0)</f>
        <v>#DIV/0!</v>
      </c>
      <c r="AN1747" t="e">
        <f>ROUND(SUMIF(AI:AI,$AL1747,$AG:$AG)/'Stats summary'!$B$4/100000/COUNTIF(AI:AI,$AL1747)*100,0)</f>
        <v>#DIV/0!</v>
      </c>
      <c r="AO1747" t="e">
        <f>ROUND(SUMIF(AJ:AJ,$AL1747,$AG:$AG)/'Stats summary'!$B$4/100000/COUNTIF(AJ:AJ,$AL1747)*100,0)</f>
        <v>#DIV/0!</v>
      </c>
    </row>
    <row r="1748" spans="13:41">
      <c r="M1748">
        <v>2</v>
      </c>
      <c r="N1748">
        <v>482</v>
      </c>
      <c r="O1748">
        <v>13</v>
      </c>
      <c r="P1748">
        <v>6266</v>
      </c>
      <c r="R1748">
        <v>1746</v>
      </c>
      <c r="S1748">
        <v>100</v>
      </c>
      <c r="T1748">
        <v>174600</v>
      </c>
      <c r="AG1748">
        <v>1745</v>
      </c>
      <c r="AH1748">
        <v>0</v>
      </c>
      <c r="AI1748">
        <f t="shared" si="83"/>
        <v>873</v>
      </c>
      <c r="AJ1748">
        <f t="shared" si="84"/>
        <v>175</v>
      </c>
      <c r="AL1748">
        <f t="shared" si="82"/>
        <v>1746</v>
      </c>
      <c r="AM1748" t="e">
        <f>ROUND(SUMIF(AH:AH,$AL1748,$AG:$AG)/'Stats summary'!$B$4/100000/COUNTIF(AH:AH,$AL1748)*100,0)</f>
        <v>#DIV/0!</v>
      </c>
      <c r="AN1748" t="e">
        <f>ROUND(SUMIF(AI:AI,$AL1748,$AG:$AG)/'Stats summary'!$B$4/100000/COUNTIF(AI:AI,$AL1748)*100,0)</f>
        <v>#DIV/0!</v>
      </c>
      <c r="AO1748" t="e">
        <f>ROUND(SUMIF(AJ:AJ,$AL1748,$AG:$AG)/'Stats summary'!$B$4/100000/COUNTIF(AJ:AJ,$AL1748)*100,0)</f>
        <v>#DIV/0!</v>
      </c>
    </row>
    <row r="1749" spans="13:41">
      <c r="M1749">
        <v>0</v>
      </c>
      <c r="N1749">
        <v>483</v>
      </c>
      <c r="O1749">
        <v>64</v>
      </c>
      <c r="P1749">
        <v>30912</v>
      </c>
      <c r="R1749">
        <v>1747</v>
      </c>
      <c r="S1749">
        <v>57</v>
      </c>
      <c r="T1749">
        <v>99579</v>
      </c>
      <c r="AG1749">
        <v>1746</v>
      </c>
      <c r="AH1749">
        <v>0</v>
      </c>
      <c r="AI1749">
        <f t="shared" si="83"/>
        <v>874</v>
      </c>
      <c r="AJ1749">
        <f t="shared" si="84"/>
        <v>175</v>
      </c>
      <c r="AL1749">
        <f t="shared" si="82"/>
        <v>1747</v>
      </c>
      <c r="AM1749" t="e">
        <f>ROUND(SUMIF(AH:AH,$AL1749,$AG:$AG)/'Stats summary'!$B$4/100000/COUNTIF(AH:AH,$AL1749)*100,0)</f>
        <v>#DIV/0!</v>
      </c>
      <c r="AN1749" t="e">
        <f>ROUND(SUMIF(AI:AI,$AL1749,$AG:$AG)/'Stats summary'!$B$4/100000/COUNTIF(AI:AI,$AL1749)*100,0)</f>
        <v>#DIV/0!</v>
      </c>
      <c r="AO1749" t="e">
        <f>ROUND(SUMIF(AJ:AJ,$AL1749,$AG:$AG)/'Stats summary'!$B$4/100000/COUNTIF(AJ:AJ,$AL1749)*100,0)</f>
        <v>#DIV/0!</v>
      </c>
    </row>
    <row r="1750" spans="13:41">
      <c r="M1750">
        <v>1</v>
      </c>
      <c r="N1750">
        <v>483</v>
      </c>
      <c r="O1750">
        <v>3</v>
      </c>
      <c r="P1750">
        <v>1449</v>
      </c>
      <c r="R1750">
        <v>1748</v>
      </c>
      <c r="S1750">
        <v>163</v>
      </c>
      <c r="T1750">
        <v>284924</v>
      </c>
      <c r="AG1750">
        <v>1747</v>
      </c>
      <c r="AH1750">
        <v>0</v>
      </c>
      <c r="AI1750">
        <f t="shared" si="83"/>
        <v>874</v>
      </c>
      <c r="AJ1750">
        <f t="shared" si="84"/>
        <v>175</v>
      </c>
      <c r="AL1750">
        <f t="shared" si="82"/>
        <v>1748</v>
      </c>
      <c r="AM1750" t="e">
        <f>ROUND(SUMIF(AH:AH,$AL1750,$AG:$AG)/'Stats summary'!$B$4/100000/COUNTIF(AH:AH,$AL1750)*100,0)</f>
        <v>#DIV/0!</v>
      </c>
      <c r="AN1750" t="e">
        <f>ROUND(SUMIF(AI:AI,$AL1750,$AG:$AG)/'Stats summary'!$B$4/100000/COUNTIF(AI:AI,$AL1750)*100,0)</f>
        <v>#DIV/0!</v>
      </c>
      <c r="AO1750" t="e">
        <f>ROUND(SUMIF(AJ:AJ,$AL1750,$AG:$AG)/'Stats summary'!$B$4/100000/COUNTIF(AJ:AJ,$AL1750)*100,0)</f>
        <v>#DIV/0!</v>
      </c>
    </row>
    <row r="1751" spans="13:41">
      <c r="M1751">
        <v>2</v>
      </c>
      <c r="N1751">
        <v>483</v>
      </c>
      <c r="O1751">
        <v>66</v>
      </c>
      <c r="P1751">
        <v>31878</v>
      </c>
      <c r="R1751">
        <v>1749</v>
      </c>
      <c r="S1751">
        <v>59</v>
      </c>
      <c r="T1751">
        <v>103191</v>
      </c>
      <c r="AG1751">
        <v>1748</v>
      </c>
      <c r="AH1751">
        <v>0</v>
      </c>
      <c r="AI1751">
        <f t="shared" si="83"/>
        <v>875</v>
      </c>
      <c r="AJ1751">
        <f t="shared" si="84"/>
        <v>175</v>
      </c>
      <c r="AL1751">
        <f t="shared" si="82"/>
        <v>1749</v>
      </c>
      <c r="AM1751" t="e">
        <f>ROUND(SUMIF(AH:AH,$AL1751,$AG:$AG)/'Stats summary'!$B$4/100000/COUNTIF(AH:AH,$AL1751)*100,0)</f>
        <v>#DIV/0!</v>
      </c>
      <c r="AN1751" t="e">
        <f>ROUND(SUMIF(AI:AI,$AL1751,$AG:$AG)/'Stats summary'!$B$4/100000/COUNTIF(AI:AI,$AL1751)*100,0)</f>
        <v>#DIV/0!</v>
      </c>
      <c r="AO1751" t="e">
        <f>ROUND(SUMIF(AJ:AJ,$AL1751,$AG:$AG)/'Stats summary'!$B$4/100000/COUNTIF(AJ:AJ,$AL1751)*100,0)</f>
        <v>#DIV/0!</v>
      </c>
    </row>
    <row r="1752" spans="13:41">
      <c r="M1752">
        <v>0</v>
      </c>
      <c r="N1752">
        <v>484</v>
      </c>
      <c r="O1752">
        <v>91</v>
      </c>
      <c r="P1752">
        <v>44044</v>
      </c>
      <c r="R1752">
        <v>1750</v>
      </c>
      <c r="S1752">
        <v>77</v>
      </c>
      <c r="T1752">
        <v>134750</v>
      </c>
      <c r="AG1752">
        <v>1749</v>
      </c>
      <c r="AH1752">
        <v>0</v>
      </c>
      <c r="AI1752">
        <f t="shared" si="83"/>
        <v>875</v>
      </c>
      <c r="AJ1752">
        <f t="shared" si="84"/>
        <v>175</v>
      </c>
      <c r="AL1752">
        <f t="shared" si="82"/>
        <v>1750</v>
      </c>
      <c r="AM1752" t="e">
        <f>ROUND(SUMIF(AH:AH,$AL1752,$AG:$AG)/'Stats summary'!$B$4/100000/COUNTIF(AH:AH,$AL1752)*100,0)</f>
        <v>#DIV/0!</v>
      </c>
      <c r="AN1752" t="e">
        <f>ROUND(SUMIF(AI:AI,$AL1752,$AG:$AG)/'Stats summary'!$B$4/100000/COUNTIF(AI:AI,$AL1752)*100,0)</f>
        <v>#DIV/0!</v>
      </c>
      <c r="AO1752" t="e">
        <f>ROUND(SUMIF(AJ:AJ,$AL1752,$AG:$AG)/'Stats summary'!$B$4/100000/COUNTIF(AJ:AJ,$AL1752)*100,0)</f>
        <v>#DIV/0!</v>
      </c>
    </row>
    <row r="1753" spans="13:41">
      <c r="M1753">
        <v>1</v>
      </c>
      <c r="N1753">
        <v>484</v>
      </c>
      <c r="O1753">
        <v>404</v>
      </c>
      <c r="P1753">
        <v>195536</v>
      </c>
      <c r="R1753">
        <v>1751</v>
      </c>
      <c r="S1753">
        <v>67</v>
      </c>
      <c r="T1753">
        <v>117317</v>
      </c>
      <c r="AG1753">
        <v>1750</v>
      </c>
      <c r="AH1753">
        <v>0</v>
      </c>
      <c r="AI1753">
        <f t="shared" si="83"/>
        <v>876</v>
      </c>
      <c r="AJ1753">
        <f t="shared" si="84"/>
        <v>176</v>
      </c>
      <c r="AL1753">
        <f t="shared" si="82"/>
        <v>1751</v>
      </c>
      <c r="AM1753" t="e">
        <f>ROUND(SUMIF(AH:AH,$AL1753,$AG:$AG)/'Stats summary'!$B$4/100000/COUNTIF(AH:AH,$AL1753)*100,0)</f>
        <v>#DIV/0!</v>
      </c>
      <c r="AN1753" t="e">
        <f>ROUND(SUMIF(AI:AI,$AL1753,$AG:$AG)/'Stats summary'!$B$4/100000/COUNTIF(AI:AI,$AL1753)*100,0)</f>
        <v>#DIV/0!</v>
      </c>
      <c r="AO1753" t="e">
        <f>ROUND(SUMIF(AJ:AJ,$AL1753,$AG:$AG)/'Stats summary'!$B$4/100000/COUNTIF(AJ:AJ,$AL1753)*100,0)</f>
        <v>#DIV/0!</v>
      </c>
    </row>
    <row r="1754" spans="13:41">
      <c r="M1754">
        <v>2</v>
      </c>
      <c r="N1754">
        <v>484</v>
      </c>
      <c r="O1754">
        <v>83</v>
      </c>
      <c r="P1754">
        <v>40172</v>
      </c>
      <c r="R1754">
        <v>1752</v>
      </c>
      <c r="S1754">
        <v>188</v>
      </c>
      <c r="T1754">
        <v>329376</v>
      </c>
      <c r="AG1754">
        <v>1751</v>
      </c>
      <c r="AH1754">
        <v>0</v>
      </c>
      <c r="AI1754">
        <f t="shared" si="83"/>
        <v>876</v>
      </c>
      <c r="AJ1754">
        <f t="shared" si="84"/>
        <v>176</v>
      </c>
      <c r="AL1754">
        <f t="shared" si="82"/>
        <v>1752</v>
      </c>
      <c r="AM1754" t="e">
        <f>ROUND(SUMIF(AH:AH,$AL1754,$AG:$AG)/'Stats summary'!$B$4/100000/COUNTIF(AH:AH,$AL1754)*100,0)</f>
        <v>#DIV/0!</v>
      </c>
      <c r="AN1754" t="e">
        <f>ROUND(SUMIF(AI:AI,$AL1754,$AG:$AG)/'Stats summary'!$B$4/100000/COUNTIF(AI:AI,$AL1754)*100,0)</f>
        <v>#DIV/0!</v>
      </c>
      <c r="AO1754" t="e">
        <f>ROUND(SUMIF(AJ:AJ,$AL1754,$AG:$AG)/'Stats summary'!$B$4/100000/COUNTIF(AJ:AJ,$AL1754)*100,0)</f>
        <v>#DIV/0!</v>
      </c>
    </row>
    <row r="1755" spans="13:41">
      <c r="M1755">
        <v>3</v>
      </c>
      <c r="N1755">
        <v>484</v>
      </c>
      <c r="O1755">
        <v>75</v>
      </c>
      <c r="P1755">
        <v>36300</v>
      </c>
      <c r="R1755">
        <v>1753</v>
      </c>
      <c r="S1755">
        <v>57</v>
      </c>
      <c r="T1755">
        <v>99921</v>
      </c>
      <c r="AG1755">
        <v>1752</v>
      </c>
      <c r="AH1755">
        <v>0</v>
      </c>
      <c r="AI1755">
        <f t="shared" si="83"/>
        <v>877</v>
      </c>
      <c r="AJ1755">
        <f t="shared" si="84"/>
        <v>176</v>
      </c>
      <c r="AL1755">
        <f t="shared" si="82"/>
        <v>1753</v>
      </c>
      <c r="AM1755" t="e">
        <f>ROUND(SUMIF(AH:AH,$AL1755,$AG:$AG)/'Stats summary'!$B$4/100000/COUNTIF(AH:AH,$AL1755)*100,0)</f>
        <v>#DIV/0!</v>
      </c>
      <c r="AN1755" t="e">
        <f>ROUND(SUMIF(AI:AI,$AL1755,$AG:$AG)/'Stats summary'!$B$4/100000/COUNTIF(AI:AI,$AL1755)*100,0)</f>
        <v>#DIV/0!</v>
      </c>
      <c r="AO1755" t="e">
        <f>ROUND(SUMIF(AJ:AJ,$AL1755,$AG:$AG)/'Stats summary'!$B$4/100000/COUNTIF(AJ:AJ,$AL1755)*100,0)</f>
        <v>#DIV/0!</v>
      </c>
    </row>
    <row r="1756" spans="13:41">
      <c r="M1756">
        <v>0</v>
      </c>
      <c r="N1756">
        <v>485</v>
      </c>
      <c r="O1756">
        <v>3</v>
      </c>
      <c r="P1756">
        <v>1455</v>
      </c>
      <c r="R1756">
        <v>1754</v>
      </c>
      <c r="S1756">
        <v>67</v>
      </c>
      <c r="T1756">
        <v>117518</v>
      </c>
      <c r="AG1756">
        <v>1753</v>
      </c>
      <c r="AH1756">
        <v>0</v>
      </c>
      <c r="AI1756">
        <f t="shared" si="83"/>
        <v>877</v>
      </c>
      <c r="AJ1756">
        <f t="shared" si="84"/>
        <v>176</v>
      </c>
      <c r="AL1756">
        <f t="shared" si="82"/>
        <v>1754</v>
      </c>
      <c r="AM1756" t="e">
        <f>ROUND(SUMIF(AH:AH,$AL1756,$AG:$AG)/'Stats summary'!$B$4/100000/COUNTIF(AH:AH,$AL1756)*100,0)</f>
        <v>#DIV/0!</v>
      </c>
      <c r="AN1756" t="e">
        <f>ROUND(SUMIF(AI:AI,$AL1756,$AG:$AG)/'Stats summary'!$B$4/100000/COUNTIF(AI:AI,$AL1756)*100,0)</f>
        <v>#DIV/0!</v>
      </c>
      <c r="AO1756" t="e">
        <f>ROUND(SUMIF(AJ:AJ,$AL1756,$AG:$AG)/'Stats summary'!$B$4/100000/COUNTIF(AJ:AJ,$AL1756)*100,0)</f>
        <v>#DIV/0!</v>
      </c>
    </row>
    <row r="1757" spans="13:41">
      <c r="M1757">
        <v>1</v>
      </c>
      <c r="N1757">
        <v>485</v>
      </c>
      <c r="O1757">
        <v>6</v>
      </c>
      <c r="P1757">
        <v>2910</v>
      </c>
      <c r="R1757">
        <v>1755</v>
      </c>
      <c r="S1757">
        <v>50</v>
      </c>
      <c r="T1757">
        <v>87750</v>
      </c>
      <c r="AG1757">
        <v>1754</v>
      </c>
      <c r="AH1757">
        <v>0</v>
      </c>
      <c r="AI1757">
        <f t="shared" si="83"/>
        <v>878</v>
      </c>
      <c r="AJ1757">
        <f t="shared" si="84"/>
        <v>176</v>
      </c>
      <c r="AL1757">
        <f t="shared" si="82"/>
        <v>1755</v>
      </c>
      <c r="AM1757" t="e">
        <f>ROUND(SUMIF(AH:AH,$AL1757,$AG:$AG)/'Stats summary'!$B$4/100000/COUNTIF(AH:AH,$AL1757)*100,0)</f>
        <v>#DIV/0!</v>
      </c>
      <c r="AN1757" t="e">
        <f>ROUND(SUMIF(AI:AI,$AL1757,$AG:$AG)/'Stats summary'!$B$4/100000/COUNTIF(AI:AI,$AL1757)*100,0)</f>
        <v>#DIV/0!</v>
      </c>
      <c r="AO1757" t="e">
        <f>ROUND(SUMIF(AJ:AJ,$AL1757,$AG:$AG)/'Stats summary'!$B$4/100000/COUNTIF(AJ:AJ,$AL1757)*100,0)</f>
        <v>#DIV/0!</v>
      </c>
    </row>
    <row r="1758" spans="13:41">
      <c r="M1758">
        <v>2</v>
      </c>
      <c r="N1758">
        <v>485</v>
      </c>
      <c r="O1758">
        <v>9</v>
      </c>
      <c r="P1758">
        <v>4365</v>
      </c>
      <c r="R1758">
        <v>1756</v>
      </c>
      <c r="S1758">
        <v>152</v>
      </c>
      <c r="T1758">
        <v>266912</v>
      </c>
      <c r="AG1758">
        <v>1755</v>
      </c>
      <c r="AH1758">
        <v>0</v>
      </c>
      <c r="AI1758">
        <f t="shared" si="83"/>
        <v>878</v>
      </c>
      <c r="AJ1758">
        <f t="shared" si="84"/>
        <v>176</v>
      </c>
      <c r="AL1758">
        <f t="shared" si="82"/>
        <v>1756</v>
      </c>
      <c r="AM1758" t="e">
        <f>ROUND(SUMIF(AH:AH,$AL1758,$AG:$AG)/'Stats summary'!$B$4/100000/COUNTIF(AH:AH,$AL1758)*100,0)</f>
        <v>#DIV/0!</v>
      </c>
      <c r="AN1758" t="e">
        <f>ROUND(SUMIF(AI:AI,$AL1758,$AG:$AG)/'Stats summary'!$B$4/100000/COUNTIF(AI:AI,$AL1758)*100,0)</f>
        <v>#DIV/0!</v>
      </c>
      <c r="AO1758" t="e">
        <f>ROUND(SUMIF(AJ:AJ,$AL1758,$AG:$AG)/'Stats summary'!$B$4/100000/COUNTIF(AJ:AJ,$AL1758)*100,0)</f>
        <v>#DIV/0!</v>
      </c>
    </row>
    <row r="1759" spans="13:41">
      <c r="M1759">
        <v>0</v>
      </c>
      <c r="N1759">
        <v>486</v>
      </c>
      <c r="O1759">
        <v>13</v>
      </c>
      <c r="P1759">
        <v>6318</v>
      </c>
      <c r="R1759">
        <v>1757</v>
      </c>
      <c r="S1759">
        <v>74</v>
      </c>
      <c r="T1759">
        <v>130018</v>
      </c>
      <c r="AG1759">
        <v>1756</v>
      </c>
      <c r="AH1759">
        <v>0</v>
      </c>
      <c r="AI1759">
        <f t="shared" si="83"/>
        <v>879</v>
      </c>
      <c r="AJ1759">
        <f t="shared" si="84"/>
        <v>176</v>
      </c>
      <c r="AL1759">
        <f t="shared" si="82"/>
        <v>1757</v>
      </c>
      <c r="AM1759" t="e">
        <f>ROUND(SUMIF(AH:AH,$AL1759,$AG:$AG)/'Stats summary'!$B$4/100000/COUNTIF(AH:AH,$AL1759)*100,0)</f>
        <v>#DIV/0!</v>
      </c>
      <c r="AN1759" t="e">
        <f>ROUND(SUMIF(AI:AI,$AL1759,$AG:$AG)/'Stats summary'!$B$4/100000/COUNTIF(AI:AI,$AL1759)*100,0)</f>
        <v>#DIV/0!</v>
      </c>
      <c r="AO1759" t="e">
        <f>ROUND(SUMIF(AJ:AJ,$AL1759,$AG:$AG)/'Stats summary'!$B$4/100000/COUNTIF(AJ:AJ,$AL1759)*100,0)</f>
        <v>#DIV/0!</v>
      </c>
    </row>
    <row r="1760" spans="13:41">
      <c r="M1760">
        <v>1</v>
      </c>
      <c r="N1760">
        <v>486</v>
      </c>
      <c r="O1760">
        <v>11</v>
      </c>
      <c r="P1760">
        <v>5346</v>
      </c>
      <c r="R1760">
        <v>1758</v>
      </c>
      <c r="S1760">
        <v>98</v>
      </c>
      <c r="T1760">
        <v>172284</v>
      </c>
      <c r="AG1760">
        <v>1757</v>
      </c>
      <c r="AH1760">
        <v>0</v>
      </c>
      <c r="AI1760">
        <f t="shared" si="83"/>
        <v>879</v>
      </c>
      <c r="AJ1760">
        <f t="shared" si="84"/>
        <v>176</v>
      </c>
      <c r="AL1760">
        <f t="shared" si="82"/>
        <v>1758</v>
      </c>
      <c r="AM1760" t="e">
        <f>ROUND(SUMIF(AH:AH,$AL1760,$AG:$AG)/'Stats summary'!$B$4/100000/COUNTIF(AH:AH,$AL1760)*100,0)</f>
        <v>#DIV/0!</v>
      </c>
      <c r="AN1760" t="e">
        <f>ROUND(SUMIF(AI:AI,$AL1760,$AG:$AG)/'Stats summary'!$B$4/100000/COUNTIF(AI:AI,$AL1760)*100,0)</f>
        <v>#DIV/0!</v>
      </c>
      <c r="AO1760" t="e">
        <f>ROUND(SUMIF(AJ:AJ,$AL1760,$AG:$AG)/'Stats summary'!$B$4/100000/COUNTIF(AJ:AJ,$AL1760)*100,0)</f>
        <v>#DIV/0!</v>
      </c>
    </row>
    <row r="1761" spans="13:41">
      <c r="M1761">
        <v>2</v>
      </c>
      <c r="N1761">
        <v>486</v>
      </c>
      <c r="O1761">
        <v>102</v>
      </c>
      <c r="P1761">
        <v>49572</v>
      </c>
      <c r="R1761">
        <v>1759</v>
      </c>
      <c r="S1761">
        <v>66</v>
      </c>
      <c r="T1761">
        <v>116094</v>
      </c>
      <c r="AG1761">
        <v>1758</v>
      </c>
      <c r="AH1761">
        <v>0</v>
      </c>
      <c r="AI1761">
        <f t="shared" si="83"/>
        <v>880</v>
      </c>
      <c r="AJ1761">
        <f t="shared" si="84"/>
        <v>176</v>
      </c>
      <c r="AL1761">
        <f t="shared" si="82"/>
        <v>1759</v>
      </c>
      <c r="AM1761" t="e">
        <f>ROUND(SUMIF(AH:AH,$AL1761,$AG:$AG)/'Stats summary'!$B$4/100000/COUNTIF(AH:AH,$AL1761)*100,0)</f>
        <v>#DIV/0!</v>
      </c>
      <c r="AN1761" t="e">
        <f>ROUND(SUMIF(AI:AI,$AL1761,$AG:$AG)/'Stats summary'!$B$4/100000/COUNTIF(AI:AI,$AL1761)*100,0)</f>
        <v>#DIV/0!</v>
      </c>
      <c r="AO1761" t="e">
        <f>ROUND(SUMIF(AJ:AJ,$AL1761,$AG:$AG)/'Stats summary'!$B$4/100000/COUNTIF(AJ:AJ,$AL1761)*100,0)</f>
        <v>#DIV/0!</v>
      </c>
    </row>
    <row r="1762" spans="13:41">
      <c r="M1762">
        <v>3</v>
      </c>
      <c r="N1762">
        <v>486</v>
      </c>
      <c r="O1762">
        <v>10</v>
      </c>
      <c r="P1762">
        <v>4860</v>
      </c>
      <c r="R1762">
        <v>1760</v>
      </c>
      <c r="S1762">
        <v>278</v>
      </c>
      <c r="T1762">
        <v>489280</v>
      </c>
      <c r="AG1762">
        <v>1759</v>
      </c>
      <c r="AH1762">
        <v>0</v>
      </c>
      <c r="AI1762">
        <f t="shared" si="83"/>
        <v>880</v>
      </c>
      <c r="AJ1762">
        <f t="shared" si="84"/>
        <v>176</v>
      </c>
      <c r="AL1762">
        <f t="shared" si="82"/>
        <v>1760</v>
      </c>
      <c r="AM1762" t="e">
        <f>ROUND(SUMIF(AH:AH,$AL1762,$AG:$AG)/'Stats summary'!$B$4/100000/COUNTIF(AH:AH,$AL1762)*100,0)</f>
        <v>#DIV/0!</v>
      </c>
      <c r="AN1762" t="e">
        <f>ROUND(SUMIF(AI:AI,$AL1762,$AG:$AG)/'Stats summary'!$B$4/100000/COUNTIF(AI:AI,$AL1762)*100,0)</f>
        <v>#DIV/0!</v>
      </c>
      <c r="AO1762" t="e">
        <f>ROUND(SUMIF(AJ:AJ,$AL1762,$AG:$AG)/'Stats summary'!$B$4/100000/COUNTIF(AJ:AJ,$AL1762)*100,0)</f>
        <v>#DIV/0!</v>
      </c>
    </row>
    <row r="1763" spans="13:41">
      <c r="M1763">
        <v>0</v>
      </c>
      <c r="N1763">
        <v>487</v>
      </c>
      <c r="O1763">
        <v>8</v>
      </c>
      <c r="P1763">
        <v>3896</v>
      </c>
      <c r="R1763">
        <v>1761</v>
      </c>
      <c r="S1763">
        <v>60</v>
      </c>
      <c r="T1763">
        <v>105660</v>
      </c>
      <c r="AG1763">
        <v>1760</v>
      </c>
      <c r="AH1763">
        <v>0</v>
      </c>
      <c r="AI1763">
        <f t="shared" si="83"/>
        <v>881</v>
      </c>
      <c r="AJ1763">
        <f t="shared" si="84"/>
        <v>177</v>
      </c>
      <c r="AL1763">
        <f t="shared" si="82"/>
        <v>1761</v>
      </c>
      <c r="AM1763" t="e">
        <f>ROUND(SUMIF(AH:AH,$AL1763,$AG:$AG)/'Stats summary'!$B$4/100000/COUNTIF(AH:AH,$AL1763)*100,0)</f>
        <v>#DIV/0!</v>
      </c>
      <c r="AN1763" t="e">
        <f>ROUND(SUMIF(AI:AI,$AL1763,$AG:$AG)/'Stats summary'!$B$4/100000/COUNTIF(AI:AI,$AL1763)*100,0)</f>
        <v>#DIV/0!</v>
      </c>
      <c r="AO1763" t="e">
        <f>ROUND(SUMIF(AJ:AJ,$AL1763,$AG:$AG)/'Stats summary'!$B$4/100000/COUNTIF(AJ:AJ,$AL1763)*100,0)</f>
        <v>#DIV/0!</v>
      </c>
    </row>
    <row r="1764" spans="13:41">
      <c r="M1764">
        <v>2</v>
      </c>
      <c r="N1764">
        <v>487</v>
      </c>
      <c r="O1764">
        <v>6</v>
      </c>
      <c r="P1764">
        <v>2922</v>
      </c>
      <c r="R1764">
        <v>1762</v>
      </c>
      <c r="S1764">
        <v>98</v>
      </c>
      <c r="T1764">
        <v>172676</v>
      </c>
      <c r="AG1764">
        <v>1761</v>
      </c>
      <c r="AH1764">
        <v>0</v>
      </c>
      <c r="AI1764">
        <f t="shared" si="83"/>
        <v>881</v>
      </c>
      <c r="AJ1764">
        <f t="shared" si="84"/>
        <v>177</v>
      </c>
      <c r="AL1764">
        <f t="shared" si="82"/>
        <v>1762</v>
      </c>
      <c r="AM1764" t="e">
        <f>ROUND(SUMIF(AH:AH,$AL1764,$AG:$AG)/'Stats summary'!$B$4/100000/COUNTIF(AH:AH,$AL1764)*100,0)</f>
        <v>#DIV/0!</v>
      </c>
      <c r="AN1764" t="e">
        <f>ROUND(SUMIF(AI:AI,$AL1764,$AG:$AG)/'Stats summary'!$B$4/100000/COUNTIF(AI:AI,$AL1764)*100,0)</f>
        <v>#DIV/0!</v>
      </c>
      <c r="AO1764" t="e">
        <f>ROUND(SUMIF(AJ:AJ,$AL1764,$AG:$AG)/'Stats summary'!$B$4/100000/COUNTIF(AJ:AJ,$AL1764)*100,0)</f>
        <v>#DIV/0!</v>
      </c>
    </row>
    <row r="1765" spans="13:41">
      <c r="M1765">
        <v>0</v>
      </c>
      <c r="N1765">
        <v>488</v>
      </c>
      <c r="O1765">
        <v>83</v>
      </c>
      <c r="P1765">
        <v>40504</v>
      </c>
      <c r="R1765">
        <v>1763</v>
      </c>
      <c r="S1765">
        <v>100</v>
      </c>
      <c r="T1765">
        <v>176300</v>
      </c>
      <c r="AG1765">
        <v>1762</v>
      </c>
      <c r="AH1765">
        <v>0</v>
      </c>
      <c r="AI1765">
        <f t="shared" si="83"/>
        <v>882</v>
      </c>
      <c r="AJ1765">
        <f t="shared" si="84"/>
        <v>177</v>
      </c>
      <c r="AL1765">
        <f t="shared" si="82"/>
        <v>1763</v>
      </c>
      <c r="AM1765" t="e">
        <f>ROUND(SUMIF(AH:AH,$AL1765,$AG:$AG)/'Stats summary'!$B$4/100000/COUNTIF(AH:AH,$AL1765)*100,0)</f>
        <v>#DIV/0!</v>
      </c>
      <c r="AN1765" t="e">
        <f>ROUND(SUMIF(AI:AI,$AL1765,$AG:$AG)/'Stats summary'!$B$4/100000/COUNTIF(AI:AI,$AL1765)*100,0)</f>
        <v>#DIV/0!</v>
      </c>
      <c r="AO1765" t="e">
        <f>ROUND(SUMIF(AJ:AJ,$AL1765,$AG:$AG)/'Stats summary'!$B$4/100000/COUNTIF(AJ:AJ,$AL1765)*100,0)</f>
        <v>#DIV/0!</v>
      </c>
    </row>
    <row r="1766" spans="13:41">
      <c r="M1766">
        <v>1</v>
      </c>
      <c r="N1766">
        <v>488</v>
      </c>
      <c r="O1766">
        <v>754</v>
      </c>
      <c r="P1766">
        <v>367952</v>
      </c>
      <c r="R1766">
        <v>1764</v>
      </c>
      <c r="S1766">
        <v>178</v>
      </c>
      <c r="T1766">
        <v>313992</v>
      </c>
      <c r="AG1766">
        <v>1763</v>
      </c>
      <c r="AH1766">
        <v>0</v>
      </c>
      <c r="AI1766">
        <f t="shared" si="83"/>
        <v>882</v>
      </c>
      <c r="AJ1766">
        <f t="shared" si="84"/>
        <v>177</v>
      </c>
      <c r="AL1766">
        <f t="shared" si="82"/>
        <v>1764</v>
      </c>
      <c r="AM1766" t="e">
        <f>ROUND(SUMIF(AH:AH,$AL1766,$AG:$AG)/'Stats summary'!$B$4/100000/COUNTIF(AH:AH,$AL1766)*100,0)</f>
        <v>#DIV/0!</v>
      </c>
      <c r="AN1766" t="e">
        <f>ROUND(SUMIF(AI:AI,$AL1766,$AG:$AG)/'Stats summary'!$B$4/100000/COUNTIF(AI:AI,$AL1766)*100,0)</f>
        <v>#DIV/0!</v>
      </c>
      <c r="AO1766" t="e">
        <f>ROUND(SUMIF(AJ:AJ,$AL1766,$AG:$AG)/'Stats summary'!$B$4/100000/COUNTIF(AJ:AJ,$AL1766)*100,0)</f>
        <v>#DIV/0!</v>
      </c>
    </row>
    <row r="1767" spans="13:41">
      <c r="M1767">
        <v>2</v>
      </c>
      <c r="N1767">
        <v>488</v>
      </c>
      <c r="O1767">
        <v>101</v>
      </c>
      <c r="P1767">
        <v>49288</v>
      </c>
      <c r="R1767">
        <v>1765</v>
      </c>
      <c r="S1767">
        <v>37</v>
      </c>
      <c r="T1767">
        <v>65305</v>
      </c>
      <c r="AG1767">
        <v>1764</v>
      </c>
      <c r="AH1767">
        <v>0</v>
      </c>
      <c r="AI1767">
        <f t="shared" si="83"/>
        <v>883</v>
      </c>
      <c r="AJ1767">
        <f t="shared" si="84"/>
        <v>177</v>
      </c>
      <c r="AL1767">
        <f t="shared" si="82"/>
        <v>1765</v>
      </c>
      <c r="AM1767" t="e">
        <f>ROUND(SUMIF(AH:AH,$AL1767,$AG:$AG)/'Stats summary'!$B$4/100000/COUNTIF(AH:AH,$AL1767)*100,0)</f>
        <v>#DIV/0!</v>
      </c>
      <c r="AN1767" t="e">
        <f>ROUND(SUMIF(AI:AI,$AL1767,$AG:$AG)/'Stats summary'!$B$4/100000/COUNTIF(AI:AI,$AL1767)*100,0)</f>
        <v>#DIV/0!</v>
      </c>
      <c r="AO1767" t="e">
        <f>ROUND(SUMIF(AJ:AJ,$AL1767,$AG:$AG)/'Stats summary'!$B$4/100000/COUNTIF(AJ:AJ,$AL1767)*100,0)</f>
        <v>#DIV/0!</v>
      </c>
    </row>
    <row r="1768" spans="13:41">
      <c r="M1768">
        <v>3</v>
      </c>
      <c r="N1768">
        <v>488</v>
      </c>
      <c r="O1768">
        <v>660</v>
      </c>
      <c r="P1768">
        <v>322080</v>
      </c>
      <c r="R1768">
        <v>1766</v>
      </c>
      <c r="S1768">
        <v>85</v>
      </c>
      <c r="T1768">
        <v>150110</v>
      </c>
      <c r="AG1768">
        <v>1765</v>
      </c>
      <c r="AH1768">
        <v>0</v>
      </c>
      <c r="AI1768">
        <f t="shared" si="83"/>
        <v>883</v>
      </c>
      <c r="AJ1768">
        <f t="shared" si="84"/>
        <v>177</v>
      </c>
      <c r="AL1768">
        <f t="shared" si="82"/>
        <v>1766</v>
      </c>
      <c r="AM1768" t="e">
        <f>ROUND(SUMIF(AH:AH,$AL1768,$AG:$AG)/'Stats summary'!$B$4/100000/COUNTIF(AH:AH,$AL1768)*100,0)</f>
        <v>#DIV/0!</v>
      </c>
      <c r="AN1768" t="e">
        <f>ROUND(SUMIF(AI:AI,$AL1768,$AG:$AG)/'Stats summary'!$B$4/100000/COUNTIF(AI:AI,$AL1768)*100,0)</f>
        <v>#DIV/0!</v>
      </c>
      <c r="AO1768" t="e">
        <f>ROUND(SUMIF(AJ:AJ,$AL1768,$AG:$AG)/'Stats summary'!$B$4/100000/COUNTIF(AJ:AJ,$AL1768)*100,0)</f>
        <v>#DIV/0!</v>
      </c>
    </row>
    <row r="1769" spans="13:41">
      <c r="M1769">
        <v>0</v>
      </c>
      <c r="N1769">
        <v>489</v>
      </c>
      <c r="O1769">
        <v>7</v>
      </c>
      <c r="P1769">
        <v>3423</v>
      </c>
      <c r="R1769">
        <v>1767</v>
      </c>
      <c r="S1769">
        <v>82</v>
      </c>
      <c r="T1769">
        <v>144894</v>
      </c>
      <c r="AG1769">
        <v>1766</v>
      </c>
      <c r="AH1769">
        <v>0</v>
      </c>
      <c r="AI1769">
        <f t="shared" si="83"/>
        <v>884</v>
      </c>
      <c r="AJ1769">
        <f t="shared" si="84"/>
        <v>177</v>
      </c>
      <c r="AL1769">
        <f t="shared" si="82"/>
        <v>1767</v>
      </c>
      <c r="AM1769" t="e">
        <f>ROUND(SUMIF(AH:AH,$AL1769,$AG:$AG)/'Stats summary'!$B$4/100000/COUNTIF(AH:AH,$AL1769)*100,0)</f>
        <v>#DIV/0!</v>
      </c>
      <c r="AN1769" t="e">
        <f>ROUND(SUMIF(AI:AI,$AL1769,$AG:$AG)/'Stats summary'!$B$4/100000/COUNTIF(AI:AI,$AL1769)*100,0)</f>
        <v>#DIV/0!</v>
      </c>
      <c r="AO1769" t="e">
        <f>ROUND(SUMIF(AJ:AJ,$AL1769,$AG:$AG)/'Stats summary'!$B$4/100000/COUNTIF(AJ:AJ,$AL1769)*100,0)</f>
        <v>#DIV/0!</v>
      </c>
    </row>
    <row r="1770" spans="13:41">
      <c r="M1770">
        <v>2</v>
      </c>
      <c r="N1770">
        <v>489</v>
      </c>
      <c r="O1770">
        <v>21</v>
      </c>
      <c r="P1770">
        <v>10269</v>
      </c>
      <c r="R1770">
        <v>1768</v>
      </c>
      <c r="S1770">
        <v>196</v>
      </c>
      <c r="T1770">
        <v>346528</v>
      </c>
      <c r="AG1770">
        <v>1767</v>
      </c>
      <c r="AH1770">
        <v>0</v>
      </c>
      <c r="AI1770">
        <f t="shared" si="83"/>
        <v>884</v>
      </c>
      <c r="AJ1770">
        <f t="shared" si="84"/>
        <v>177</v>
      </c>
      <c r="AL1770">
        <f t="shared" si="82"/>
        <v>1768</v>
      </c>
      <c r="AM1770" t="e">
        <f>ROUND(SUMIF(AH:AH,$AL1770,$AG:$AG)/'Stats summary'!$B$4/100000/COUNTIF(AH:AH,$AL1770)*100,0)</f>
        <v>#DIV/0!</v>
      </c>
      <c r="AN1770" t="e">
        <f>ROUND(SUMIF(AI:AI,$AL1770,$AG:$AG)/'Stats summary'!$B$4/100000/COUNTIF(AI:AI,$AL1770)*100,0)</f>
        <v>#DIV/0!</v>
      </c>
      <c r="AO1770" t="e">
        <f>ROUND(SUMIF(AJ:AJ,$AL1770,$AG:$AG)/'Stats summary'!$B$4/100000/COUNTIF(AJ:AJ,$AL1770)*100,0)</f>
        <v>#DIV/0!</v>
      </c>
    </row>
    <row r="1771" spans="13:41">
      <c r="M1771">
        <v>3</v>
      </c>
      <c r="N1771">
        <v>489</v>
      </c>
      <c r="O1771">
        <v>1</v>
      </c>
      <c r="P1771">
        <v>489</v>
      </c>
      <c r="R1771">
        <v>1769</v>
      </c>
      <c r="S1771">
        <v>58</v>
      </c>
      <c r="T1771">
        <v>102602</v>
      </c>
      <c r="AG1771">
        <v>1768</v>
      </c>
      <c r="AH1771">
        <v>0</v>
      </c>
      <c r="AI1771">
        <f t="shared" si="83"/>
        <v>885</v>
      </c>
      <c r="AJ1771">
        <f t="shared" si="84"/>
        <v>177</v>
      </c>
      <c r="AL1771">
        <f t="shared" si="82"/>
        <v>1769</v>
      </c>
      <c r="AM1771" t="e">
        <f>ROUND(SUMIF(AH:AH,$AL1771,$AG:$AG)/'Stats summary'!$B$4/100000/COUNTIF(AH:AH,$AL1771)*100,0)</f>
        <v>#DIV/0!</v>
      </c>
      <c r="AN1771" t="e">
        <f>ROUND(SUMIF(AI:AI,$AL1771,$AG:$AG)/'Stats summary'!$B$4/100000/COUNTIF(AI:AI,$AL1771)*100,0)</f>
        <v>#DIV/0!</v>
      </c>
      <c r="AO1771" t="e">
        <f>ROUND(SUMIF(AJ:AJ,$AL1771,$AG:$AG)/'Stats summary'!$B$4/100000/COUNTIF(AJ:AJ,$AL1771)*100,0)</f>
        <v>#DIV/0!</v>
      </c>
    </row>
    <row r="1772" spans="13:41">
      <c r="M1772">
        <v>0</v>
      </c>
      <c r="N1772">
        <v>490</v>
      </c>
      <c r="O1772">
        <v>72</v>
      </c>
      <c r="P1772">
        <v>35280</v>
      </c>
      <c r="R1772">
        <v>1770</v>
      </c>
      <c r="S1772">
        <v>91</v>
      </c>
      <c r="T1772">
        <v>161070</v>
      </c>
      <c r="AG1772">
        <v>1769</v>
      </c>
      <c r="AH1772">
        <v>0</v>
      </c>
      <c r="AI1772">
        <f t="shared" si="83"/>
        <v>885</v>
      </c>
      <c r="AJ1772">
        <f t="shared" si="84"/>
        <v>177</v>
      </c>
      <c r="AL1772">
        <f t="shared" si="82"/>
        <v>1770</v>
      </c>
      <c r="AM1772" t="e">
        <f>ROUND(SUMIF(AH:AH,$AL1772,$AG:$AG)/'Stats summary'!$B$4/100000/COUNTIF(AH:AH,$AL1772)*100,0)</f>
        <v>#DIV/0!</v>
      </c>
      <c r="AN1772" t="e">
        <f>ROUND(SUMIF(AI:AI,$AL1772,$AG:$AG)/'Stats summary'!$B$4/100000/COUNTIF(AI:AI,$AL1772)*100,0)</f>
        <v>#DIV/0!</v>
      </c>
      <c r="AO1772" t="e">
        <f>ROUND(SUMIF(AJ:AJ,$AL1772,$AG:$AG)/'Stats summary'!$B$4/100000/COUNTIF(AJ:AJ,$AL1772)*100,0)</f>
        <v>#DIV/0!</v>
      </c>
    </row>
    <row r="1773" spans="13:41">
      <c r="M1773">
        <v>2</v>
      </c>
      <c r="N1773">
        <v>490</v>
      </c>
      <c r="O1773">
        <v>72</v>
      </c>
      <c r="P1773">
        <v>35280</v>
      </c>
      <c r="R1773">
        <v>1771</v>
      </c>
      <c r="S1773">
        <v>73</v>
      </c>
      <c r="T1773">
        <v>129283</v>
      </c>
      <c r="AG1773">
        <v>1770</v>
      </c>
      <c r="AH1773">
        <v>0</v>
      </c>
      <c r="AI1773">
        <f t="shared" si="83"/>
        <v>886</v>
      </c>
      <c r="AJ1773">
        <f t="shared" si="84"/>
        <v>178</v>
      </c>
      <c r="AL1773">
        <f t="shared" si="82"/>
        <v>1771</v>
      </c>
      <c r="AM1773" t="e">
        <f>ROUND(SUMIF(AH:AH,$AL1773,$AG:$AG)/'Stats summary'!$B$4/100000/COUNTIF(AH:AH,$AL1773)*100,0)</f>
        <v>#DIV/0!</v>
      </c>
      <c r="AN1773" t="e">
        <f>ROUND(SUMIF(AI:AI,$AL1773,$AG:$AG)/'Stats summary'!$B$4/100000/COUNTIF(AI:AI,$AL1773)*100,0)</f>
        <v>#DIV/0!</v>
      </c>
      <c r="AO1773" t="e">
        <f>ROUND(SUMIF(AJ:AJ,$AL1773,$AG:$AG)/'Stats summary'!$B$4/100000/COUNTIF(AJ:AJ,$AL1773)*100,0)</f>
        <v>#DIV/0!</v>
      </c>
    </row>
    <row r="1774" spans="13:41">
      <c r="M1774">
        <v>0</v>
      </c>
      <c r="N1774">
        <v>491</v>
      </c>
      <c r="O1774">
        <v>6</v>
      </c>
      <c r="P1774">
        <v>2946</v>
      </c>
      <c r="R1774">
        <v>1772</v>
      </c>
      <c r="S1774">
        <v>185</v>
      </c>
      <c r="T1774">
        <v>327820</v>
      </c>
      <c r="AG1774">
        <v>1771</v>
      </c>
      <c r="AH1774">
        <v>0</v>
      </c>
      <c r="AI1774">
        <f t="shared" si="83"/>
        <v>886</v>
      </c>
      <c r="AJ1774">
        <f t="shared" si="84"/>
        <v>178</v>
      </c>
      <c r="AL1774">
        <f t="shared" si="82"/>
        <v>1772</v>
      </c>
      <c r="AM1774" t="e">
        <f>ROUND(SUMIF(AH:AH,$AL1774,$AG:$AG)/'Stats summary'!$B$4/100000/COUNTIF(AH:AH,$AL1774)*100,0)</f>
        <v>#DIV/0!</v>
      </c>
      <c r="AN1774" t="e">
        <f>ROUND(SUMIF(AI:AI,$AL1774,$AG:$AG)/'Stats summary'!$B$4/100000/COUNTIF(AI:AI,$AL1774)*100,0)</f>
        <v>#DIV/0!</v>
      </c>
      <c r="AO1774" t="e">
        <f>ROUND(SUMIF(AJ:AJ,$AL1774,$AG:$AG)/'Stats summary'!$B$4/100000/COUNTIF(AJ:AJ,$AL1774)*100,0)</f>
        <v>#DIV/0!</v>
      </c>
    </row>
    <row r="1775" spans="13:41">
      <c r="M1775">
        <v>2</v>
      </c>
      <c r="N1775">
        <v>491</v>
      </c>
      <c r="O1775">
        <v>9</v>
      </c>
      <c r="P1775">
        <v>4419</v>
      </c>
      <c r="R1775">
        <v>1773</v>
      </c>
      <c r="S1775">
        <v>62</v>
      </c>
      <c r="T1775">
        <v>109926</v>
      </c>
      <c r="AG1775">
        <v>1772</v>
      </c>
      <c r="AH1775">
        <v>0</v>
      </c>
      <c r="AI1775">
        <f t="shared" si="83"/>
        <v>887</v>
      </c>
      <c r="AJ1775">
        <f t="shared" si="84"/>
        <v>178</v>
      </c>
      <c r="AL1775">
        <f t="shared" si="82"/>
        <v>1773</v>
      </c>
      <c r="AM1775" t="e">
        <f>ROUND(SUMIF(AH:AH,$AL1775,$AG:$AG)/'Stats summary'!$B$4/100000/COUNTIF(AH:AH,$AL1775)*100,0)</f>
        <v>#DIV/0!</v>
      </c>
      <c r="AN1775" t="e">
        <f>ROUND(SUMIF(AI:AI,$AL1775,$AG:$AG)/'Stats summary'!$B$4/100000/COUNTIF(AI:AI,$AL1775)*100,0)</f>
        <v>#DIV/0!</v>
      </c>
      <c r="AO1775" t="e">
        <f>ROUND(SUMIF(AJ:AJ,$AL1775,$AG:$AG)/'Stats summary'!$B$4/100000/COUNTIF(AJ:AJ,$AL1775)*100,0)</f>
        <v>#DIV/0!</v>
      </c>
    </row>
    <row r="1776" spans="13:41">
      <c r="M1776">
        <v>0</v>
      </c>
      <c r="N1776">
        <v>492</v>
      </c>
      <c r="O1776">
        <v>117</v>
      </c>
      <c r="P1776">
        <v>57564</v>
      </c>
      <c r="R1776">
        <v>1774</v>
      </c>
      <c r="S1776">
        <v>145</v>
      </c>
      <c r="T1776">
        <v>257230</v>
      </c>
      <c r="AG1776">
        <v>1773</v>
      </c>
      <c r="AH1776">
        <v>0</v>
      </c>
      <c r="AI1776">
        <f t="shared" si="83"/>
        <v>887</v>
      </c>
      <c r="AJ1776">
        <f t="shared" si="84"/>
        <v>178</v>
      </c>
      <c r="AL1776">
        <f t="shared" si="82"/>
        <v>1774</v>
      </c>
      <c r="AM1776" t="e">
        <f>ROUND(SUMIF(AH:AH,$AL1776,$AG:$AG)/'Stats summary'!$B$4/100000/COUNTIF(AH:AH,$AL1776)*100,0)</f>
        <v>#DIV/0!</v>
      </c>
      <c r="AN1776" t="e">
        <f>ROUND(SUMIF(AI:AI,$AL1776,$AG:$AG)/'Stats summary'!$B$4/100000/COUNTIF(AI:AI,$AL1776)*100,0)</f>
        <v>#DIV/0!</v>
      </c>
      <c r="AO1776" t="e">
        <f>ROUND(SUMIF(AJ:AJ,$AL1776,$AG:$AG)/'Stats summary'!$B$4/100000/COUNTIF(AJ:AJ,$AL1776)*100,0)</f>
        <v>#DIV/0!</v>
      </c>
    </row>
    <row r="1777" spans="13:41">
      <c r="M1777">
        <v>1</v>
      </c>
      <c r="N1777">
        <v>492</v>
      </c>
      <c r="O1777">
        <v>668</v>
      </c>
      <c r="P1777">
        <v>328656</v>
      </c>
      <c r="R1777">
        <v>1775</v>
      </c>
      <c r="S1777">
        <v>89</v>
      </c>
      <c r="T1777">
        <v>157975</v>
      </c>
      <c r="AG1777">
        <v>1774</v>
      </c>
      <c r="AH1777">
        <v>0</v>
      </c>
      <c r="AI1777">
        <f t="shared" si="83"/>
        <v>888</v>
      </c>
      <c r="AJ1777">
        <f t="shared" si="84"/>
        <v>178</v>
      </c>
      <c r="AL1777">
        <f t="shared" si="82"/>
        <v>1775</v>
      </c>
      <c r="AM1777" t="e">
        <f>ROUND(SUMIF(AH:AH,$AL1777,$AG:$AG)/'Stats summary'!$B$4/100000/COUNTIF(AH:AH,$AL1777)*100,0)</f>
        <v>#DIV/0!</v>
      </c>
      <c r="AN1777" t="e">
        <f>ROUND(SUMIF(AI:AI,$AL1777,$AG:$AG)/'Stats summary'!$B$4/100000/COUNTIF(AI:AI,$AL1777)*100,0)</f>
        <v>#DIV/0!</v>
      </c>
      <c r="AO1777" t="e">
        <f>ROUND(SUMIF(AJ:AJ,$AL1777,$AG:$AG)/'Stats summary'!$B$4/100000/COUNTIF(AJ:AJ,$AL1777)*100,0)</f>
        <v>#DIV/0!</v>
      </c>
    </row>
    <row r="1778" spans="13:41">
      <c r="M1778">
        <v>2</v>
      </c>
      <c r="N1778">
        <v>492</v>
      </c>
      <c r="O1778">
        <v>185</v>
      </c>
      <c r="P1778">
        <v>91020</v>
      </c>
      <c r="R1778">
        <v>1776</v>
      </c>
      <c r="S1778">
        <v>282</v>
      </c>
      <c r="T1778">
        <v>500832</v>
      </c>
      <c r="AG1778">
        <v>1775</v>
      </c>
      <c r="AH1778">
        <v>0</v>
      </c>
      <c r="AI1778">
        <f t="shared" si="83"/>
        <v>888</v>
      </c>
      <c r="AJ1778">
        <f t="shared" si="84"/>
        <v>178</v>
      </c>
      <c r="AL1778">
        <f t="shared" si="82"/>
        <v>1776</v>
      </c>
      <c r="AM1778" t="e">
        <f>ROUND(SUMIF(AH:AH,$AL1778,$AG:$AG)/'Stats summary'!$B$4/100000/COUNTIF(AH:AH,$AL1778)*100,0)</f>
        <v>#DIV/0!</v>
      </c>
      <c r="AN1778" t="e">
        <f>ROUND(SUMIF(AI:AI,$AL1778,$AG:$AG)/'Stats summary'!$B$4/100000/COUNTIF(AI:AI,$AL1778)*100,0)</f>
        <v>#DIV/0!</v>
      </c>
      <c r="AO1778" t="e">
        <f>ROUND(SUMIF(AJ:AJ,$AL1778,$AG:$AG)/'Stats summary'!$B$4/100000/COUNTIF(AJ:AJ,$AL1778)*100,0)</f>
        <v>#DIV/0!</v>
      </c>
    </row>
    <row r="1779" spans="13:41">
      <c r="M1779">
        <v>3</v>
      </c>
      <c r="N1779">
        <v>492</v>
      </c>
      <c r="O1779">
        <v>419</v>
      </c>
      <c r="P1779">
        <v>206148</v>
      </c>
      <c r="R1779">
        <v>1777</v>
      </c>
      <c r="S1779">
        <v>52</v>
      </c>
      <c r="T1779">
        <v>92404</v>
      </c>
      <c r="AG1779">
        <v>1776</v>
      </c>
      <c r="AH1779">
        <v>0</v>
      </c>
      <c r="AI1779">
        <f t="shared" si="83"/>
        <v>889</v>
      </c>
      <c r="AJ1779">
        <f t="shared" si="84"/>
        <v>178</v>
      </c>
      <c r="AL1779">
        <f t="shared" si="82"/>
        <v>1777</v>
      </c>
      <c r="AM1779" t="e">
        <f>ROUND(SUMIF(AH:AH,$AL1779,$AG:$AG)/'Stats summary'!$B$4/100000/COUNTIF(AH:AH,$AL1779)*100,0)</f>
        <v>#DIV/0!</v>
      </c>
      <c r="AN1779" t="e">
        <f>ROUND(SUMIF(AI:AI,$AL1779,$AG:$AG)/'Stats summary'!$B$4/100000/COUNTIF(AI:AI,$AL1779)*100,0)</f>
        <v>#DIV/0!</v>
      </c>
      <c r="AO1779" t="e">
        <f>ROUND(SUMIF(AJ:AJ,$AL1779,$AG:$AG)/'Stats summary'!$B$4/100000/COUNTIF(AJ:AJ,$AL1779)*100,0)</f>
        <v>#DIV/0!</v>
      </c>
    </row>
    <row r="1780" spans="13:41">
      <c r="M1780">
        <v>0</v>
      </c>
      <c r="N1780">
        <v>493</v>
      </c>
      <c r="O1780">
        <v>4</v>
      </c>
      <c r="P1780">
        <v>1972</v>
      </c>
      <c r="R1780">
        <v>1778</v>
      </c>
      <c r="S1780">
        <v>78</v>
      </c>
      <c r="T1780">
        <v>138684</v>
      </c>
      <c r="AG1780">
        <v>1777</v>
      </c>
      <c r="AH1780">
        <v>0</v>
      </c>
      <c r="AI1780">
        <f t="shared" si="83"/>
        <v>889</v>
      </c>
      <c r="AJ1780">
        <f t="shared" si="84"/>
        <v>178</v>
      </c>
      <c r="AL1780">
        <f t="shared" si="82"/>
        <v>1778</v>
      </c>
      <c r="AM1780" t="e">
        <f>ROUND(SUMIF(AH:AH,$AL1780,$AG:$AG)/'Stats summary'!$B$4/100000/COUNTIF(AH:AH,$AL1780)*100,0)</f>
        <v>#DIV/0!</v>
      </c>
      <c r="AN1780" t="e">
        <f>ROUND(SUMIF(AI:AI,$AL1780,$AG:$AG)/'Stats summary'!$B$4/100000/COUNTIF(AI:AI,$AL1780)*100,0)</f>
        <v>#DIV/0!</v>
      </c>
      <c r="AO1780" t="e">
        <f>ROUND(SUMIF(AJ:AJ,$AL1780,$AG:$AG)/'Stats summary'!$B$4/100000/COUNTIF(AJ:AJ,$AL1780)*100,0)</f>
        <v>#DIV/0!</v>
      </c>
    </row>
    <row r="1781" spans="13:41">
      <c r="M1781">
        <v>2</v>
      </c>
      <c r="N1781">
        <v>493</v>
      </c>
      <c r="O1781">
        <v>8</v>
      </c>
      <c r="P1781">
        <v>3944</v>
      </c>
      <c r="R1781">
        <v>1779</v>
      </c>
      <c r="S1781">
        <v>58</v>
      </c>
      <c r="T1781">
        <v>103182</v>
      </c>
      <c r="AG1781">
        <v>1778</v>
      </c>
      <c r="AH1781">
        <v>0</v>
      </c>
      <c r="AI1781">
        <f t="shared" si="83"/>
        <v>890</v>
      </c>
      <c r="AJ1781">
        <f t="shared" si="84"/>
        <v>178</v>
      </c>
      <c r="AL1781">
        <f t="shared" si="82"/>
        <v>1779</v>
      </c>
      <c r="AM1781" t="e">
        <f>ROUND(SUMIF(AH:AH,$AL1781,$AG:$AG)/'Stats summary'!$B$4/100000/COUNTIF(AH:AH,$AL1781)*100,0)</f>
        <v>#DIV/0!</v>
      </c>
      <c r="AN1781" t="e">
        <f>ROUND(SUMIF(AI:AI,$AL1781,$AG:$AG)/'Stats summary'!$B$4/100000/COUNTIF(AI:AI,$AL1781)*100,0)</f>
        <v>#DIV/0!</v>
      </c>
      <c r="AO1781" t="e">
        <f>ROUND(SUMIF(AJ:AJ,$AL1781,$AG:$AG)/'Stats summary'!$B$4/100000/COUNTIF(AJ:AJ,$AL1781)*100,0)</f>
        <v>#DIV/0!</v>
      </c>
    </row>
    <row r="1782" spans="13:41">
      <c r="M1782">
        <v>0</v>
      </c>
      <c r="N1782">
        <v>494</v>
      </c>
      <c r="O1782">
        <v>8</v>
      </c>
      <c r="P1782">
        <v>3952</v>
      </c>
      <c r="R1782">
        <v>1780</v>
      </c>
      <c r="S1782">
        <v>157</v>
      </c>
      <c r="T1782">
        <v>279460</v>
      </c>
      <c r="AG1782">
        <v>1779</v>
      </c>
      <c r="AH1782">
        <v>0</v>
      </c>
      <c r="AI1782">
        <f t="shared" si="83"/>
        <v>890</v>
      </c>
      <c r="AJ1782">
        <f t="shared" si="84"/>
        <v>178</v>
      </c>
      <c r="AL1782">
        <f t="shared" si="82"/>
        <v>1780</v>
      </c>
      <c r="AM1782" t="e">
        <f>ROUND(SUMIF(AH:AH,$AL1782,$AG:$AG)/'Stats summary'!$B$4/100000/COUNTIF(AH:AH,$AL1782)*100,0)</f>
        <v>#DIV/0!</v>
      </c>
      <c r="AN1782" t="e">
        <f>ROUND(SUMIF(AI:AI,$AL1782,$AG:$AG)/'Stats summary'!$B$4/100000/COUNTIF(AI:AI,$AL1782)*100,0)</f>
        <v>#DIV/0!</v>
      </c>
      <c r="AO1782" t="e">
        <f>ROUND(SUMIF(AJ:AJ,$AL1782,$AG:$AG)/'Stats summary'!$B$4/100000/COUNTIF(AJ:AJ,$AL1782)*100,0)</f>
        <v>#DIV/0!</v>
      </c>
    </row>
    <row r="1783" spans="13:41">
      <c r="M1783">
        <v>2</v>
      </c>
      <c r="N1783">
        <v>494</v>
      </c>
      <c r="O1783">
        <v>17</v>
      </c>
      <c r="P1783">
        <v>8398</v>
      </c>
      <c r="R1783">
        <v>1781</v>
      </c>
      <c r="S1783">
        <v>65</v>
      </c>
      <c r="T1783">
        <v>115765</v>
      </c>
      <c r="AG1783">
        <v>1780</v>
      </c>
      <c r="AH1783">
        <v>0</v>
      </c>
      <c r="AI1783">
        <f t="shared" si="83"/>
        <v>891</v>
      </c>
      <c r="AJ1783">
        <f t="shared" si="84"/>
        <v>179</v>
      </c>
      <c r="AL1783">
        <f t="shared" si="82"/>
        <v>1781</v>
      </c>
      <c r="AM1783" t="e">
        <f>ROUND(SUMIF(AH:AH,$AL1783,$AG:$AG)/'Stats summary'!$B$4/100000/COUNTIF(AH:AH,$AL1783)*100,0)</f>
        <v>#DIV/0!</v>
      </c>
      <c r="AN1783" t="e">
        <f>ROUND(SUMIF(AI:AI,$AL1783,$AG:$AG)/'Stats summary'!$B$4/100000/COUNTIF(AI:AI,$AL1783)*100,0)</f>
        <v>#DIV/0!</v>
      </c>
      <c r="AO1783" t="e">
        <f>ROUND(SUMIF(AJ:AJ,$AL1783,$AG:$AG)/'Stats summary'!$B$4/100000/COUNTIF(AJ:AJ,$AL1783)*100,0)</f>
        <v>#DIV/0!</v>
      </c>
    </row>
    <row r="1784" spans="13:41">
      <c r="M1784">
        <v>0</v>
      </c>
      <c r="N1784">
        <v>495</v>
      </c>
      <c r="O1784">
        <v>5</v>
      </c>
      <c r="P1784">
        <v>2475</v>
      </c>
      <c r="R1784">
        <v>1782</v>
      </c>
      <c r="S1784">
        <v>142</v>
      </c>
      <c r="T1784">
        <v>253044</v>
      </c>
      <c r="AG1784">
        <v>1781</v>
      </c>
      <c r="AH1784">
        <v>0</v>
      </c>
      <c r="AI1784">
        <f t="shared" si="83"/>
        <v>891</v>
      </c>
      <c r="AJ1784">
        <f t="shared" si="84"/>
        <v>179</v>
      </c>
      <c r="AL1784">
        <f t="shared" si="82"/>
        <v>1782</v>
      </c>
      <c r="AM1784" t="e">
        <f>ROUND(SUMIF(AH:AH,$AL1784,$AG:$AG)/'Stats summary'!$B$4/100000/COUNTIF(AH:AH,$AL1784)*100,0)</f>
        <v>#DIV/0!</v>
      </c>
      <c r="AN1784" t="e">
        <f>ROUND(SUMIF(AI:AI,$AL1784,$AG:$AG)/'Stats summary'!$B$4/100000/COUNTIF(AI:AI,$AL1784)*100,0)</f>
        <v>#DIV/0!</v>
      </c>
      <c r="AO1784" t="e">
        <f>ROUND(SUMIF(AJ:AJ,$AL1784,$AG:$AG)/'Stats summary'!$B$4/100000/COUNTIF(AJ:AJ,$AL1784)*100,0)</f>
        <v>#DIV/0!</v>
      </c>
    </row>
    <row r="1785" spans="13:41">
      <c r="M1785">
        <v>2</v>
      </c>
      <c r="N1785">
        <v>495</v>
      </c>
      <c r="O1785">
        <v>82</v>
      </c>
      <c r="P1785">
        <v>40590</v>
      </c>
      <c r="R1785">
        <v>1783</v>
      </c>
      <c r="S1785">
        <v>63</v>
      </c>
      <c r="T1785">
        <v>112329</v>
      </c>
      <c r="AG1785">
        <v>1782</v>
      </c>
      <c r="AH1785">
        <v>0</v>
      </c>
      <c r="AI1785">
        <f t="shared" si="83"/>
        <v>892</v>
      </c>
      <c r="AJ1785">
        <f t="shared" si="84"/>
        <v>179</v>
      </c>
      <c r="AL1785">
        <f t="shared" si="82"/>
        <v>1783</v>
      </c>
      <c r="AM1785" t="e">
        <f>ROUND(SUMIF(AH:AH,$AL1785,$AG:$AG)/'Stats summary'!$B$4/100000/COUNTIF(AH:AH,$AL1785)*100,0)</f>
        <v>#DIV/0!</v>
      </c>
      <c r="AN1785" t="e">
        <f>ROUND(SUMIF(AI:AI,$AL1785,$AG:$AG)/'Stats summary'!$B$4/100000/COUNTIF(AI:AI,$AL1785)*100,0)</f>
        <v>#DIV/0!</v>
      </c>
      <c r="AO1785" t="e">
        <f>ROUND(SUMIF(AJ:AJ,$AL1785,$AG:$AG)/'Stats summary'!$B$4/100000/COUNTIF(AJ:AJ,$AL1785)*100,0)</f>
        <v>#DIV/0!</v>
      </c>
    </row>
    <row r="1786" spans="13:41">
      <c r="M1786">
        <v>3</v>
      </c>
      <c r="N1786">
        <v>495</v>
      </c>
      <c r="O1786">
        <v>2</v>
      </c>
      <c r="P1786">
        <v>990</v>
      </c>
      <c r="R1786">
        <v>1784</v>
      </c>
      <c r="S1786">
        <v>156</v>
      </c>
      <c r="T1786">
        <v>278304</v>
      </c>
      <c r="AG1786">
        <v>1783</v>
      </c>
      <c r="AH1786">
        <v>0</v>
      </c>
      <c r="AI1786">
        <f t="shared" si="83"/>
        <v>892</v>
      </c>
      <c r="AJ1786">
        <f t="shared" si="84"/>
        <v>179</v>
      </c>
      <c r="AL1786">
        <f t="shared" si="82"/>
        <v>1784</v>
      </c>
      <c r="AM1786" t="e">
        <f>ROUND(SUMIF(AH:AH,$AL1786,$AG:$AG)/'Stats summary'!$B$4/100000/COUNTIF(AH:AH,$AL1786)*100,0)</f>
        <v>#DIV/0!</v>
      </c>
      <c r="AN1786" t="e">
        <f>ROUND(SUMIF(AI:AI,$AL1786,$AG:$AG)/'Stats summary'!$B$4/100000/COUNTIF(AI:AI,$AL1786)*100,0)</f>
        <v>#DIV/0!</v>
      </c>
      <c r="AO1786" t="e">
        <f>ROUND(SUMIF(AJ:AJ,$AL1786,$AG:$AG)/'Stats summary'!$B$4/100000/COUNTIF(AJ:AJ,$AL1786)*100,0)</f>
        <v>#DIV/0!</v>
      </c>
    </row>
    <row r="1787" spans="13:41">
      <c r="M1787">
        <v>0</v>
      </c>
      <c r="N1787">
        <v>496</v>
      </c>
      <c r="O1787">
        <v>14</v>
      </c>
      <c r="P1787">
        <v>6944</v>
      </c>
      <c r="R1787">
        <v>1785</v>
      </c>
      <c r="S1787">
        <v>61</v>
      </c>
      <c r="T1787">
        <v>108885</v>
      </c>
      <c r="AG1787">
        <v>1784</v>
      </c>
      <c r="AH1787">
        <v>0</v>
      </c>
      <c r="AI1787">
        <f t="shared" si="83"/>
        <v>893</v>
      </c>
      <c r="AJ1787">
        <f t="shared" si="84"/>
        <v>179</v>
      </c>
      <c r="AL1787">
        <f t="shared" si="82"/>
        <v>1785</v>
      </c>
      <c r="AM1787" t="e">
        <f>ROUND(SUMIF(AH:AH,$AL1787,$AG:$AG)/'Stats summary'!$B$4/100000/COUNTIF(AH:AH,$AL1787)*100,0)</f>
        <v>#DIV/0!</v>
      </c>
      <c r="AN1787" t="e">
        <f>ROUND(SUMIF(AI:AI,$AL1787,$AG:$AG)/'Stats summary'!$B$4/100000/COUNTIF(AI:AI,$AL1787)*100,0)</f>
        <v>#DIV/0!</v>
      </c>
      <c r="AO1787" t="e">
        <f>ROUND(SUMIF(AJ:AJ,$AL1787,$AG:$AG)/'Stats summary'!$B$4/100000/COUNTIF(AJ:AJ,$AL1787)*100,0)</f>
        <v>#DIV/0!</v>
      </c>
    </row>
    <row r="1788" spans="13:41">
      <c r="M1788">
        <v>1</v>
      </c>
      <c r="N1788">
        <v>496</v>
      </c>
      <c r="O1788">
        <v>2668</v>
      </c>
      <c r="P1788">
        <v>1323328</v>
      </c>
      <c r="R1788">
        <v>1786</v>
      </c>
      <c r="S1788">
        <v>87</v>
      </c>
      <c r="T1788">
        <v>155382</v>
      </c>
      <c r="AG1788">
        <v>1785</v>
      </c>
      <c r="AH1788">
        <v>0</v>
      </c>
      <c r="AI1788">
        <f t="shared" si="83"/>
        <v>893</v>
      </c>
      <c r="AJ1788">
        <f t="shared" si="84"/>
        <v>179</v>
      </c>
      <c r="AL1788">
        <f t="shared" si="82"/>
        <v>1786</v>
      </c>
      <c r="AM1788" t="e">
        <f>ROUND(SUMIF(AH:AH,$AL1788,$AG:$AG)/'Stats summary'!$B$4/100000/COUNTIF(AH:AH,$AL1788)*100,0)</f>
        <v>#DIV/0!</v>
      </c>
      <c r="AN1788" t="e">
        <f>ROUND(SUMIF(AI:AI,$AL1788,$AG:$AG)/'Stats summary'!$B$4/100000/COUNTIF(AI:AI,$AL1788)*100,0)</f>
        <v>#DIV/0!</v>
      </c>
      <c r="AO1788" t="e">
        <f>ROUND(SUMIF(AJ:AJ,$AL1788,$AG:$AG)/'Stats summary'!$B$4/100000/COUNTIF(AJ:AJ,$AL1788)*100,0)</f>
        <v>#DIV/0!</v>
      </c>
    </row>
    <row r="1789" spans="13:41">
      <c r="M1789">
        <v>2</v>
      </c>
      <c r="N1789">
        <v>496</v>
      </c>
      <c r="O1789">
        <v>23</v>
      </c>
      <c r="P1789">
        <v>11408</v>
      </c>
      <c r="R1789">
        <v>1787</v>
      </c>
      <c r="S1789">
        <v>59</v>
      </c>
      <c r="T1789">
        <v>105433</v>
      </c>
      <c r="AG1789">
        <v>1786</v>
      </c>
      <c r="AH1789">
        <v>0</v>
      </c>
      <c r="AI1789">
        <f t="shared" si="83"/>
        <v>894</v>
      </c>
      <c r="AJ1789">
        <f t="shared" si="84"/>
        <v>179</v>
      </c>
      <c r="AL1789">
        <f t="shared" si="82"/>
        <v>1787</v>
      </c>
      <c r="AM1789" t="e">
        <f>ROUND(SUMIF(AH:AH,$AL1789,$AG:$AG)/'Stats summary'!$B$4/100000/COUNTIF(AH:AH,$AL1789)*100,0)</f>
        <v>#DIV/0!</v>
      </c>
      <c r="AN1789" t="e">
        <f>ROUND(SUMIF(AI:AI,$AL1789,$AG:$AG)/'Stats summary'!$B$4/100000/COUNTIF(AI:AI,$AL1789)*100,0)</f>
        <v>#DIV/0!</v>
      </c>
      <c r="AO1789" t="e">
        <f>ROUND(SUMIF(AJ:AJ,$AL1789,$AG:$AG)/'Stats summary'!$B$4/100000/COUNTIF(AJ:AJ,$AL1789)*100,0)</f>
        <v>#DIV/0!</v>
      </c>
    </row>
    <row r="1790" spans="13:41">
      <c r="M1790">
        <v>3</v>
      </c>
      <c r="N1790">
        <v>496</v>
      </c>
      <c r="O1790">
        <v>1417</v>
      </c>
      <c r="P1790">
        <v>702832</v>
      </c>
      <c r="R1790">
        <v>1788</v>
      </c>
      <c r="S1790">
        <v>174</v>
      </c>
      <c r="T1790">
        <v>311112</v>
      </c>
      <c r="AG1790">
        <v>1787</v>
      </c>
      <c r="AH1790">
        <v>0</v>
      </c>
      <c r="AI1790">
        <f t="shared" si="83"/>
        <v>894</v>
      </c>
      <c r="AJ1790">
        <f t="shared" si="84"/>
        <v>179</v>
      </c>
      <c r="AL1790">
        <f t="shared" si="82"/>
        <v>1788</v>
      </c>
      <c r="AM1790" t="e">
        <f>ROUND(SUMIF(AH:AH,$AL1790,$AG:$AG)/'Stats summary'!$B$4/100000/COUNTIF(AH:AH,$AL1790)*100,0)</f>
        <v>#DIV/0!</v>
      </c>
      <c r="AN1790" t="e">
        <f>ROUND(SUMIF(AI:AI,$AL1790,$AG:$AG)/'Stats summary'!$B$4/100000/COUNTIF(AI:AI,$AL1790)*100,0)</f>
        <v>#DIV/0!</v>
      </c>
      <c r="AO1790" t="e">
        <f>ROUND(SUMIF(AJ:AJ,$AL1790,$AG:$AG)/'Stats summary'!$B$4/100000/COUNTIF(AJ:AJ,$AL1790)*100,0)</f>
        <v>#DIV/0!</v>
      </c>
    </row>
    <row r="1791" spans="13:41">
      <c r="M1791">
        <v>2</v>
      </c>
      <c r="N1791">
        <v>497</v>
      </c>
      <c r="O1791">
        <v>2</v>
      </c>
      <c r="P1791">
        <v>994</v>
      </c>
      <c r="R1791">
        <v>1789</v>
      </c>
      <c r="S1791">
        <v>64</v>
      </c>
      <c r="T1791">
        <v>114496</v>
      </c>
      <c r="AG1791">
        <v>1788</v>
      </c>
      <c r="AH1791">
        <v>0</v>
      </c>
      <c r="AI1791">
        <f t="shared" si="83"/>
        <v>895</v>
      </c>
      <c r="AJ1791">
        <f t="shared" si="84"/>
        <v>179</v>
      </c>
      <c r="AL1791">
        <f t="shared" si="82"/>
        <v>1789</v>
      </c>
      <c r="AM1791" t="e">
        <f>ROUND(SUMIF(AH:AH,$AL1791,$AG:$AG)/'Stats summary'!$B$4/100000/COUNTIF(AH:AH,$AL1791)*100,0)</f>
        <v>#DIV/0!</v>
      </c>
      <c r="AN1791" t="e">
        <f>ROUND(SUMIF(AI:AI,$AL1791,$AG:$AG)/'Stats summary'!$B$4/100000/COUNTIF(AI:AI,$AL1791)*100,0)</f>
        <v>#DIV/0!</v>
      </c>
      <c r="AO1791" t="e">
        <f>ROUND(SUMIF(AJ:AJ,$AL1791,$AG:$AG)/'Stats summary'!$B$4/100000/COUNTIF(AJ:AJ,$AL1791)*100,0)</f>
        <v>#DIV/0!</v>
      </c>
    </row>
    <row r="1792" spans="13:41">
      <c r="M1792">
        <v>0</v>
      </c>
      <c r="N1792">
        <v>498</v>
      </c>
      <c r="O1792">
        <v>34</v>
      </c>
      <c r="P1792">
        <v>16932</v>
      </c>
      <c r="R1792">
        <v>1790</v>
      </c>
      <c r="S1792">
        <v>87</v>
      </c>
      <c r="T1792">
        <v>155730</v>
      </c>
      <c r="AG1792">
        <v>1789</v>
      </c>
      <c r="AH1792">
        <v>0</v>
      </c>
      <c r="AI1792">
        <f t="shared" si="83"/>
        <v>895</v>
      </c>
      <c r="AJ1792">
        <f t="shared" si="84"/>
        <v>179</v>
      </c>
      <c r="AL1792">
        <f t="shared" si="82"/>
        <v>1790</v>
      </c>
      <c r="AM1792" t="e">
        <f>ROUND(SUMIF(AH:AH,$AL1792,$AG:$AG)/'Stats summary'!$B$4/100000/COUNTIF(AH:AH,$AL1792)*100,0)</f>
        <v>#DIV/0!</v>
      </c>
      <c r="AN1792" t="e">
        <f>ROUND(SUMIF(AI:AI,$AL1792,$AG:$AG)/'Stats summary'!$B$4/100000/COUNTIF(AI:AI,$AL1792)*100,0)</f>
        <v>#DIV/0!</v>
      </c>
      <c r="AO1792" t="e">
        <f>ROUND(SUMIF(AJ:AJ,$AL1792,$AG:$AG)/'Stats summary'!$B$4/100000/COUNTIF(AJ:AJ,$AL1792)*100,0)</f>
        <v>#DIV/0!</v>
      </c>
    </row>
    <row r="1793" spans="13:41">
      <c r="M1793">
        <v>2</v>
      </c>
      <c r="N1793">
        <v>498</v>
      </c>
      <c r="O1793">
        <v>93</v>
      </c>
      <c r="P1793">
        <v>46314</v>
      </c>
      <c r="R1793">
        <v>1791</v>
      </c>
      <c r="S1793">
        <v>93</v>
      </c>
      <c r="T1793">
        <v>166563</v>
      </c>
      <c r="AG1793">
        <v>1790</v>
      </c>
      <c r="AH1793">
        <v>0</v>
      </c>
      <c r="AI1793">
        <f t="shared" si="83"/>
        <v>896</v>
      </c>
      <c r="AJ1793">
        <f t="shared" si="84"/>
        <v>180</v>
      </c>
      <c r="AL1793">
        <f t="shared" si="82"/>
        <v>1791</v>
      </c>
      <c r="AM1793" t="e">
        <f>ROUND(SUMIF(AH:AH,$AL1793,$AG:$AG)/'Stats summary'!$B$4/100000/COUNTIF(AH:AH,$AL1793)*100,0)</f>
        <v>#DIV/0!</v>
      </c>
      <c r="AN1793" t="e">
        <f>ROUND(SUMIF(AI:AI,$AL1793,$AG:$AG)/'Stats summary'!$B$4/100000/COUNTIF(AI:AI,$AL1793)*100,0)</f>
        <v>#DIV/0!</v>
      </c>
      <c r="AO1793" t="e">
        <f>ROUND(SUMIF(AJ:AJ,$AL1793,$AG:$AG)/'Stats summary'!$B$4/100000/COUNTIF(AJ:AJ,$AL1793)*100,0)</f>
        <v>#DIV/0!</v>
      </c>
    </row>
    <row r="1794" spans="13:41">
      <c r="M1794">
        <v>0</v>
      </c>
      <c r="N1794">
        <v>499</v>
      </c>
      <c r="O1794">
        <v>5</v>
      </c>
      <c r="P1794">
        <v>2495</v>
      </c>
      <c r="R1794">
        <v>1792</v>
      </c>
      <c r="S1794">
        <v>291</v>
      </c>
      <c r="T1794">
        <v>521472</v>
      </c>
      <c r="AG1794">
        <v>1791</v>
      </c>
      <c r="AH1794">
        <v>0</v>
      </c>
      <c r="AI1794">
        <f t="shared" si="83"/>
        <v>896</v>
      </c>
      <c r="AJ1794">
        <f t="shared" si="84"/>
        <v>180</v>
      </c>
      <c r="AL1794">
        <f t="shared" si="82"/>
        <v>1792</v>
      </c>
      <c r="AM1794" t="e">
        <f>ROUND(SUMIF(AH:AH,$AL1794,$AG:$AG)/'Stats summary'!$B$4/100000/COUNTIF(AH:AH,$AL1794)*100,0)</f>
        <v>#DIV/0!</v>
      </c>
      <c r="AN1794" t="e">
        <f>ROUND(SUMIF(AI:AI,$AL1794,$AG:$AG)/'Stats summary'!$B$4/100000/COUNTIF(AI:AI,$AL1794)*100,0)</f>
        <v>#DIV/0!</v>
      </c>
      <c r="AO1794" t="e">
        <f>ROUND(SUMIF(AJ:AJ,$AL1794,$AG:$AG)/'Stats summary'!$B$4/100000/COUNTIF(AJ:AJ,$AL1794)*100,0)</f>
        <v>#DIV/0!</v>
      </c>
    </row>
    <row r="1795" spans="13:41">
      <c r="M1795">
        <v>1</v>
      </c>
      <c r="N1795">
        <v>499</v>
      </c>
      <c r="O1795">
        <v>3</v>
      </c>
      <c r="P1795">
        <v>1497</v>
      </c>
      <c r="R1795">
        <v>1793</v>
      </c>
      <c r="S1795">
        <v>81</v>
      </c>
      <c r="T1795">
        <v>145233</v>
      </c>
      <c r="AG1795">
        <v>1792</v>
      </c>
      <c r="AH1795">
        <v>0</v>
      </c>
      <c r="AI1795">
        <f t="shared" si="83"/>
        <v>897</v>
      </c>
      <c r="AJ1795">
        <f t="shared" si="84"/>
        <v>180</v>
      </c>
      <c r="AL1795">
        <f t="shared" si="82"/>
        <v>1793</v>
      </c>
      <c r="AM1795" t="e">
        <f>ROUND(SUMIF(AH:AH,$AL1795,$AG:$AG)/'Stats summary'!$B$4/100000/COUNTIF(AH:AH,$AL1795)*100,0)</f>
        <v>#DIV/0!</v>
      </c>
      <c r="AN1795" t="e">
        <f>ROUND(SUMIF(AI:AI,$AL1795,$AG:$AG)/'Stats summary'!$B$4/100000/COUNTIF(AI:AI,$AL1795)*100,0)</f>
        <v>#DIV/0!</v>
      </c>
      <c r="AO1795" t="e">
        <f>ROUND(SUMIF(AJ:AJ,$AL1795,$AG:$AG)/'Stats summary'!$B$4/100000/COUNTIF(AJ:AJ,$AL1795)*100,0)</f>
        <v>#DIV/0!</v>
      </c>
    </row>
    <row r="1796" spans="13:41">
      <c r="M1796">
        <v>2</v>
      </c>
      <c r="N1796">
        <v>499</v>
      </c>
      <c r="O1796">
        <v>4</v>
      </c>
      <c r="P1796">
        <v>1996</v>
      </c>
      <c r="R1796">
        <v>1794</v>
      </c>
      <c r="S1796">
        <v>93</v>
      </c>
      <c r="T1796">
        <v>166842</v>
      </c>
      <c r="AG1796">
        <v>1793</v>
      </c>
      <c r="AH1796">
        <v>0</v>
      </c>
      <c r="AI1796">
        <f t="shared" si="83"/>
        <v>897</v>
      </c>
      <c r="AJ1796">
        <f t="shared" si="84"/>
        <v>180</v>
      </c>
      <c r="AL1796">
        <f t="shared" ref="AL1796:AL1859" si="85">AL1795+1</f>
        <v>1794</v>
      </c>
      <c r="AM1796" t="e">
        <f>ROUND(SUMIF(AH:AH,$AL1796,$AG:$AG)/'Stats summary'!$B$4/100000/COUNTIF(AH:AH,$AL1796)*100,0)</f>
        <v>#DIV/0!</v>
      </c>
      <c r="AN1796" t="e">
        <f>ROUND(SUMIF(AI:AI,$AL1796,$AG:$AG)/'Stats summary'!$B$4/100000/COUNTIF(AI:AI,$AL1796)*100,0)</f>
        <v>#DIV/0!</v>
      </c>
      <c r="AO1796" t="e">
        <f>ROUND(SUMIF(AJ:AJ,$AL1796,$AG:$AG)/'Stats summary'!$B$4/100000/COUNTIF(AJ:AJ,$AL1796)*100,0)</f>
        <v>#DIV/0!</v>
      </c>
    </row>
    <row r="1797" spans="13:41">
      <c r="M1797">
        <v>0</v>
      </c>
      <c r="N1797">
        <v>500</v>
      </c>
      <c r="O1797">
        <v>20</v>
      </c>
      <c r="P1797">
        <v>10000</v>
      </c>
      <c r="R1797">
        <v>1795</v>
      </c>
      <c r="S1797">
        <v>70</v>
      </c>
      <c r="T1797">
        <v>125650</v>
      </c>
      <c r="AG1797">
        <v>1794</v>
      </c>
      <c r="AH1797">
        <v>0</v>
      </c>
      <c r="AI1797">
        <f t="shared" si="83"/>
        <v>898</v>
      </c>
      <c r="AJ1797">
        <f t="shared" si="84"/>
        <v>180</v>
      </c>
      <c r="AL1797">
        <f t="shared" si="85"/>
        <v>1795</v>
      </c>
      <c r="AM1797" t="e">
        <f>ROUND(SUMIF(AH:AH,$AL1797,$AG:$AG)/'Stats summary'!$B$4/100000/COUNTIF(AH:AH,$AL1797)*100,0)</f>
        <v>#DIV/0!</v>
      </c>
      <c r="AN1797" t="e">
        <f>ROUND(SUMIF(AI:AI,$AL1797,$AG:$AG)/'Stats summary'!$B$4/100000/COUNTIF(AI:AI,$AL1797)*100,0)</f>
        <v>#DIV/0!</v>
      </c>
      <c r="AO1797" t="e">
        <f>ROUND(SUMIF(AJ:AJ,$AL1797,$AG:$AG)/'Stats summary'!$B$4/100000/COUNTIF(AJ:AJ,$AL1797)*100,0)</f>
        <v>#DIV/0!</v>
      </c>
    </row>
    <row r="1798" spans="13:41">
      <c r="M1798">
        <v>1</v>
      </c>
      <c r="N1798">
        <v>500</v>
      </c>
      <c r="O1798">
        <v>340</v>
      </c>
      <c r="P1798">
        <v>170000</v>
      </c>
      <c r="R1798">
        <v>1796</v>
      </c>
      <c r="S1798">
        <v>136</v>
      </c>
      <c r="T1798">
        <v>244256</v>
      </c>
      <c r="AG1798">
        <v>1795</v>
      </c>
      <c r="AH1798">
        <v>0</v>
      </c>
      <c r="AI1798">
        <f t="shared" ref="AI1798:AI1861" si="86">AI1796+1</f>
        <v>898</v>
      </c>
      <c r="AJ1798">
        <f t="shared" si="84"/>
        <v>180</v>
      </c>
      <c r="AL1798">
        <f t="shared" si="85"/>
        <v>1796</v>
      </c>
      <c r="AM1798" t="e">
        <f>ROUND(SUMIF(AH:AH,$AL1798,$AG:$AG)/'Stats summary'!$B$4/100000/COUNTIF(AH:AH,$AL1798)*100,0)</f>
        <v>#DIV/0!</v>
      </c>
      <c r="AN1798" t="e">
        <f>ROUND(SUMIF(AI:AI,$AL1798,$AG:$AG)/'Stats summary'!$B$4/100000/COUNTIF(AI:AI,$AL1798)*100,0)</f>
        <v>#DIV/0!</v>
      </c>
      <c r="AO1798" t="e">
        <f>ROUND(SUMIF(AJ:AJ,$AL1798,$AG:$AG)/'Stats summary'!$B$4/100000/COUNTIF(AJ:AJ,$AL1798)*100,0)</f>
        <v>#DIV/0!</v>
      </c>
    </row>
    <row r="1799" spans="13:41">
      <c r="M1799">
        <v>2</v>
      </c>
      <c r="N1799">
        <v>500</v>
      </c>
      <c r="O1799">
        <v>52</v>
      </c>
      <c r="P1799">
        <v>26000</v>
      </c>
      <c r="R1799">
        <v>1797</v>
      </c>
      <c r="S1799">
        <v>65</v>
      </c>
      <c r="T1799">
        <v>116805</v>
      </c>
      <c r="AG1799">
        <v>1796</v>
      </c>
      <c r="AH1799">
        <v>0</v>
      </c>
      <c r="AI1799">
        <f t="shared" si="86"/>
        <v>899</v>
      </c>
      <c r="AJ1799">
        <f t="shared" si="84"/>
        <v>180</v>
      </c>
      <c r="AL1799">
        <f t="shared" si="85"/>
        <v>1797</v>
      </c>
      <c r="AM1799" t="e">
        <f>ROUND(SUMIF(AH:AH,$AL1799,$AG:$AG)/'Stats summary'!$B$4/100000/COUNTIF(AH:AH,$AL1799)*100,0)</f>
        <v>#DIV/0!</v>
      </c>
      <c r="AN1799" t="e">
        <f>ROUND(SUMIF(AI:AI,$AL1799,$AG:$AG)/'Stats summary'!$B$4/100000/COUNTIF(AI:AI,$AL1799)*100,0)</f>
        <v>#DIV/0!</v>
      </c>
      <c r="AO1799" t="e">
        <f>ROUND(SUMIF(AJ:AJ,$AL1799,$AG:$AG)/'Stats summary'!$B$4/100000/COUNTIF(AJ:AJ,$AL1799)*100,0)</f>
        <v>#DIV/0!</v>
      </c>
    </row>
    <row r="1800" spans="13:41">
      <c r="M1800">
        <v>3</v>
      </c>
      <c r="N1800">
        <v>500</v>
      </c>
      <c r="O1800">
        <v>340</v>
      </c>
      <c r="P1800">
        <v>170000</v>
      </c>
      <c r="R1800">
        <v>1798</v>
      </c>
      <c r="S1800">
        <v>77</v>
      </c>
      <c r="T1800">
        <v>138446</v>
      </c>
      <c r="AG1800">
        <v>1797</v>
      </c>
      <c r="AH1800">
        <v>0</v>
      </c>
      <c r="AI1800">
        <f t="shared" si="86"/>
        <v>899</v>
      </c>
      <c r="AJ1800">
        <f t="shared" si="84"/>
        <v>180</v>
      </c>
      <c r="AL1800">
        <f t="shared" si="85"/>
        <v>1798</v>
      </c>
      <c r="AM1800" t="e">
        <f>ROUND(SUMIF(AH:AH,$AL1800,$AG:$AG)/'Stats summary'!$B$4/100000/COUNTIF(AH:AH,$AL1800)*100,0)</f>
        <v>#DIV/0!</v>
      </c>
      <c r="AN1800" t="e">
        <f>ROUND(SUMIF(AI:AI,$AL1800,$AG:$AG)/'Stats summary'!$B$4/100000/COUNTIF(AI:AI,$AL1800)*100,0)</f>
        <v>#DIV/0!</v>
      </c>
      <c r="AO1800" t="e">
        <f>ROUND(SUMIF(AJ:AJ,$AL1800,$AG:$AG)/'Stats summary'!$B$4/100000/COUNTIF(AJ:AJ,$AL1800)*100,0)</f>
        <v>#DIV/0!</v>
      </c>
    </row>
    <row r="1801" spans="13:41">
      <c r="M1801">
        <v>0</v>
      </c>
      <c r="N1801">
        <v>501</v>
      </c>
      <c r="O1801">
        <v>16</v>
      </c>
      <c r="P1801">
        <v>8016</v>
      </c>
      <c r="R1801">
        <v>1799</v>
      </c>
      <c r="S1801">
        <v>51</v>
      </c>
      <c r="T1801">
        <v>91749</v>
      </c>
      <c r="AG1801">
        <v>1798</v>
      </c>
      <c r="AH1801">
        <v>0</v>
      </c>
      <c r="AI1801">
        <f t="shared" si="86"/>
        <v>900</v>
      </c>
      <c r="AJ1801">
        <f t="shared" si="84"/>
        <v>180</v>
      </c>
      <c r="AL1801">
        <f t="shared" si="85"/>
        <v>1799</v>
      </c>
      <c r="AM1801" t="e">
        <f>ROUND(SUMIF(AH:AH,$AL1801,$AG:$AG)/'Stats summary'!$B$4/100000/COUNTIF(AH:AH,$AL1801)*100,0)</f>
        <v>#DIV/0!</v>
      </c>
      <c r="AN1801" t="e">
        <f>ROUND(SUMIF(AI:AI,$AL1801,$AG:$AG)/'Stats summary'!$B$4/100000/COUNTIF(AI:AI,$AL1801)*100,0)</f>
        <v>#DIV/0!</v>
      </c>
      <c r="AO1801" t="e">
        <f>ROUND(SUMIF(AJ:AJ,$AL1801,$AG:$AG)/'Stats summary'!$B$4/100000/COUNTIF(AJ:AJ,$AL1801)*100,0)</f>
        <v>#DIV/0!</v>
      </c>
    </row>
    <row r="1802" spans="13:41">
      <c r="M1802">
        <v>2</v>
      </c>
      <c r="N1802">
        <v>501</v>
      </c>
      <c r="O1802">
        <v>50</v>
      </c>
      <c r="P1802">
        <v>25050</v>
      </c>
      <c r="R1802">
        <v>1800</v>
      </c>
      <c r="S1802">
        <v>198</v>
      </c>
      <c r="T1802">
        <v>356400</v>
      </c>
      <c r="AG1802">
        <v>1799</v>
      </c>
      <c r="AH1802">
        <v>0</v>
      </c>
      <c r="AI1802">
        <f t="shared" si="86"/>
        <v>900</v>
      </c>
      <c r="AJ1802">
        <f t="shared" si="84"/>
        <v>180</v>
      </c>
      <c r="AL1802">
        <f t="shared" si="85"/>
        <v>1800</v>
      </c>
      <c r="AM1802" t="e">
        <f>ROUND(SUMIF(AH:AH,$AL1802,$AG:$AG)/'Stats summary'!$B$4/100000/COUNTIF(AH:AH,$AL1802)*100,0)</f>
        <v>#DIV/0!</v>
      </c>
      <c r="AN1802" t="e">
        <f>ROUND(SUMIF(AI:AI,$AL1802,$AG:$AG)/'Stats summary'!$B$4/100000/COUNTIF(AI:AI,$AL1802)*100,0)</f>
        <v>#DIV/0!</v>
      </c>
      <c r="AO1802" t="e">
        <f>ROUND(SUMIF(AJ:AJ,$AL1802,$AG:$AG)/'Stats summary'!$B$4/100000/COUNTIF(AJ:AJ,$AL1802)*100,0)</f>
        <v>#DIV/0!</v>
      </c>
    </row>
    <row r="1803" spans="13:41">
      <c r="M1803">
        <v>3</v>
      </c>
      <c r="N1803">
        <v>501</v>
      </c>
      <c r="O1803">
        <v>3</v>
      </c>
      <c r="P1803">
        <v>1503</v>
      </c>
      <c r="R1803">
        <v>1801</v>
      </c>
      <c r="S1803">
        <v>65</v>
      </c>
      <c r="T1803">
        <v>117065</v>
      </c>
      <c r="AG1803">
        <v>1800</v>
      </c>
      <c r="AH1803">
        <v>0</v>
      </c>
      <c r="AI1803">
        <f t="shared" si="86"/>
        <v>901</v>
      </c>
      <c r="AJ1803">
        <f t="shared" si="84"/>
        <v>181</v>
      </c>
      <c r="AL1803">
        <f t="shared" si="85"/>
        <v>1801</v>
      </c>
      <c r="AM1803" t="e">
        <f>ROUND(SUMIF(AH:AH,$AL1803,$AG:$AG)/'Stats summary'!$B$4/100000/COUNTIF(AH:AH,$AL1803)*100,0)</f>
        <v>#DIV/0!</v>
      </c>
      <c r="AN1803" t="e">
        <f>ROUND(SUMIF(AI:AI,$AL1803,$AG:$AG)/'Stats summary'!$B$4/100000/COUNTIF(AI:AI,$AL1803)*100,0)</f>
        <v>#DIV/0!</v>
      </c>
      <c r="AO1803" t="e">
        <f>ROUND(SUMIF(AJ:AJ,$AL1803,$AG:$AG)/'Stats summary'!$B$4/100000/COUNTIF(AJ:AJ,$AL1803)*100,0)</f>
        <v>#DIV/0!</v>
      </c>
    </row>
    <row r="1804" spans="13:41">
      <c r="M1804">
        <v>2</v>
      </c>
      <c r="N1804">
        <v>502</v>
      </c>
      <c r="O1804">
        <v>14</v>
      </c>
      <c r="P1804">
        <v>7028</v>
      </c>
      <c r="R1804">
        <v>1802</v>
      </c>
      <c r="S1804">
        <v>88</v>
      </c>
      <c r="T1804">
        <v>158576</v>
      </c>
      <c r="AG1804">
        <v>1801</v>
      </c>
      <c r="AH1804">
        <v>0</v>
      </c>
      <c r="AI1804">
        <f t="shared" si="86"/>
        <v>901</v>
      </c>
      <c r="AJ1804">
        <f t="shared" si="84"/>
        <v>181</v>
      </c>
      <c r="AL1804">
        <f t="shared" si="85"/>
        <v>1802</v>
      </c>
      <c r="AM1804" t="e">
        <f>ROUND(SUMIF(AH:AH,$AL1804,$AG:$AG)/'Stats summary'!$B$4/100000/COUNTIF(AH:AH,$AL1804)*100,0)</f>
        <v>#DIV/0!</v>
      </c>
      <c r="AN1804" t="e">
        <f>ROUND(SUMIF(AI:AI,$AL1804,$AG:$AG)/'Stats summary'!$B$4/100000/COUNTIF(AI:AI,$AL1804)*100,0)</f>
        <v>#DIV/0!</v>
      </c>
      <c r="AO1804" t="e">
        <f>ROUND(SUMIF(AJ:AJ,$AL1804,$AG:$AG)/'Stats summary'!$B$4/100000/COUNTIF(AJ:AJ,$AL1804)*100,0)</f>
        <v>#DIV/0!</v>
      </c>
    </row>
    <row r="1805" spans="13:41">
      <c r="M1805">
        <v>0</v>
      </c>
      <c r="N1805">
        <v>503</v>
      </c>
      <c r="O1805">
        <v>3</v>
      </c>
      <c r="P1805">
        <v>1509</v>
      </c>
      <c r="R1805">
        <v>1803</v>
      </c>
      <c r="S1805">
        <v>72</v>
      </c>
      <c r="T1805">
        <v>129816</v>
      </c>
      <c r="AG1805">
        <v>1802</v>
      </c>
      <c r="AH1805">
        <v>0</v>
      </c>
      <c r="AI1805">
        <f t="shared" si="86"/>
        <v>902</v>
      </c>
      <c r="AJ1805">
        <f t="shared" si="84"/>
        <v>181</v>
      </c>
      <c r="AL1805">
        <f t="shared" si="85"/>
        <v>1803</v>
      </c>
      <c r="AM1805" t="e">
        <f>ROUND(SUMIF(AH:AH,$AL1805,$AG:$AG)/'Stats summary'!$B$4/100000/COUNTIF(AH:AH,$AL1805)*100,0)</f>
        <v>#DIV/0!</v>
      </c>
      <c r="AN1805" t="e">
        <f>ROUND(SUMIF(AI:AI,$AL1805,$AG:$AG)/'Stats summary'!$B$4/100000/COUNTIF(AI:AI,$AL1805)*100,0)</f>
        <v>#DIV/0!</v>
      </c>
      <c r="AO1805" t="e">
        <f>ROUND(SUMIF(AJ:AJ,$AL1805,$AG:$AG)/'Stats summary'!$B$4/100000/COUNTIF(AJ:AJ,$AL1805)*100,0)</f>
        <v>#DIV/0!</v>
      </c>
    </row>
    <row r="1806" spans="13:41">
      <c r="M1806">
        <v>0</v>
      </c>
      <c r="N1806">
        <v>504</v>
      </c>
      <c r="O1806">
        <v>120</v>
      </c>
      <c r="P1806">
        <v>60480</v>
      </c>
      <c r="R1806">
        <v>1804</v>
      </c>
      <c r="S1806">
        <v>145</v>
      </c>
      <c r="T1806">
        <v>261580</v>
      </c>
      <c r="AG1806">
        <v>1803</v>
      </c>
      <c r="AH1806">
        <v>0</v>
      </c>
      <c r="AI1806">
        <f t="shared" si="86"/>
        <v>902</v>
      </c>
      <c r="AJ1806">
        <f t="shared" ref="AJ1806:AJ1869" si="87">AJ1796+1</f>
        <v>181</v>
      </c>
      <c r="AL1806">
        <f t="shared" si="85"/>
        <v>1804</v>
      </c>
      <c r="AM1806" t="e">
        <f>ROUND(SUMIF(AH:AH,$AL1806,$AG:$AG)/'Stats summary'!$B$4/100000/COUNTIF(AH:AH,$AL1806)*100,0)</f>
        <v>#DIV/0!</v>
      </c>
      <c r="AN1806" t="e">
        <f>ROUND(SUMIF(AI:AI,$AL1806,$AG:$AG)/'Stats summary'!$B$4/100000/COUNTIF(AI:AI,$AL1806)*100,0)</f>
        <v>#DIV/0!</v>
      </c>
      <c r="AO1806" t="e">
        <f>ROUND(SUMIF(AJ:AJ,$AL1806,$AG:$AG)/'Stats summary'!$B$4/100000/COUNTIF(AJ:AJ,$AL1806)*100,0)</f>
        <v>#DIV/0!</v>
      </c>
    </row>
    <row r="1807" spans="13:41">
      <c r="M1807">
        <v>1</v>
      </c>
      <c r="N1807">
        <v>504</v>
      </c>
      <c r="O1807">
        <v>1196</v>
      </c>
      <c r="P1807">
        <v>602784</v>
      </c>
      <c r="R1807">
        <v>1805</v>
      </c>
      <c r="S1807">
        <v>67</v>
      </c>
      <c r="T1807">
        <v>120935</v>
      </c>
      <c r="AG1807">
        <v>1804</v>
      </c>
      <c r="AH1807">
        <v>0</v>
      </c>
      <c r="AI1807">
        <f t="shared" si="86"/>
        <v>903</v>
      </c>
      <c r="AJ1807">
        <f t="shared" si="87"/>
        <v>181</v>
      </c>
      <c r="AL1807">
        <f t="shared" si="85"/>
        <v>1805</v>
      </c>
      <c r="AM1807" t="e">
        <f>ROUND(SUMIF(AH:AH,$AL1807,$AG:$AG)/'Stats summary'!$B$4/100000/COUNTIF(AH:AH,$AL1807)*100,0)</f>
        <v>#DIV/0!</v>
      </c>
      <c r="AN1807" t="e">
        <f>ROUND(SUMIF(AI:AI,$AL1807,$AG:$AG)/'Stats summary'!$B$4/100000/COUNTIF(AI:AI,$AL1807)*100,0)</f>
        <v>#DIV/0!</v>
      </c>
      <c r="AO1807" t="e">
        <f>ROUND(SUMIF(AJ:AJ,$AL1807,$AG:$AG)/'Stats summary'!$B$4/100000/COUNTIF(AJ:AJ,$AL1807)*100,0)</f>
        <v>#DIV/0!</v>
      </c>
    </row>
    <row r="1808" spans="13:41">
      <c r="M1808">
        <v>2</v>
      </c>
      <c r="N1808">
        <v>504</v>
      </c>
      <c r="O1808">
        <v>294</v>
      </c>
      <c r="P1808">
        <v>148176</v>
      </c>
      <c r="R1808">
        <v>1806</v>
      </c>
      <c r="S1808">
        <v>67</v>
      </c>
      <c r="T1808">
        <v>121002</v>
      </c>
      <c r="AG1808">
        <v>1805</v>
      </c>
      <c r="AH1808">
        <v>0</v>
      </c>
      <c r="AI1808">
        <f t="shared" si="86"/>
        <v>903</v>
      </c>
      <c r="AJ1808">
        <f t="shared" si="87"/>
        <v>181</v>
      </c>
      <c r="AL1808">
        <f t="shared" si="85"/>
        <v>1806</v>
      </c>
      <c r="AM1808" t="e">
        <f>ROUND(SUMIF(AH:AH,$AL1808,$AG:$AG)/'Stats summary'!$B$4/100000/COUNTIF(AH:AH,$AL1808)*100,0)</f>
        <v>#DIV/0!</v>
      </c>
      <c r="AN1808" t="e">
        <f>ROUND(SUMIF(AI:AI,$AL1808,$AG:$AG)/'Stats summary'!$B$4/100000/COUNTIF(AI:AI,$AL1808)*100,0)</f>
        <v>#DIV/0!</v>
      </c>
      <c r="AO1808" t="e">
        <f>ROUND(SUMIF(AJ:AJ,$AL1808,$AG:$AG)/'Stats summary'!$B$4/100000/COUNTIF(AJ:AJ,$AL1808)*100,0)</f>
        <v>#DIV/0!</v>
      </c>
    </row>
    <row r="1809" spans="13:41">
      <c r="M1809">
        <v>3</v>
      </c>
      <c r="N1809">
        <v>504</v>
      </c>
      <c r="O1809">
        <v>5295</v>
      </c>
      <c r="P1809">
        <v>2668680</v>
      </c>
      <c r="R1809">
        <v>1807</v>
      </c>
      <c r="S1809">
        <v>66</v>
      </c>
      <c r="T1809">
        <v>119262</v>
      </c>
      <c r="AG1809">
        <v>1806</v>
      </c>
      <c r="AH1809">
        <v>0</v>
      </c>
      <c r="AI1809">
        <f t="shared" si="86"/>
        <v>904</v>
      </c>
      <c r="AJ1809">
        <f t="shared" si="87"/>
        <v>181</v>
      </c>
      <c r="AL1809">
        <f t="shared" si="85"/>
        <v>1807</v>
      </c>
      <c r="AM1809" t="e">
        <f>ROUND(SUMIF(AH:AH,$AL1809,$AG:$AG)/'Stats summary'!$B$4/100000/COUNTIF(AH:AH,$AL1809)*100,0)</f>
        <v>#DIV/0!</v>
      </c>
      <c r="AN1809" t="e">
        <f>ROUND(SUMIF(AI:AI,$AL1809,$AG:$AG)/'Stats summary'!$B$4/100000/COUNTIF(AI:AI,$AL1809)*100,0)</f>
        <v>#DIV/0!</v>
      </c>
      <c r="AO1809" t="e">
        <f>ROUND(SUMIF(AJ:AJ,$AL1809,$AG:$AG)/'Stats summary'!$B$4/100000/COUNTIF(AJ:AJ,$AL1809)*100,0)</f>
        <v>#DIV/0!</v>
      </c>
    </row>
    <row r="1810" spans="13:41">
      <c r="M1810">
        <v>0</v>
      </c>
      <c r="N1810">
        <v>505</v>
      </c>
      <c r="O1810">
        <v>6</v>
      </c>
      <c r="P1810">
        <v>3030</v>
      </c>
      <c r="R1810">
        <v>1808</v>
      </c>
      <c r="S1810">
        <v>229</v>
      </c>
      <c r="T1810">
        <v>414032</v>
      </c>
      <c r="AG1810">
        <v>1807</v>
      </c>
      <c r="AH1810">
        <v>0</v>
      </c>
      <c r="AI1810">
        <f t="shared" si="86"/>
        <v>904</v>
      </c>
      <c r="AJ1810">
        <f t="shared" si="87"/>
        <v>181</v>
      </c>
      <c r="AL1810">
        <f t="shared" si="85"/>
        <v>1808</v>
      </c>
      <c r="AM1810" t="e">
        <f>ROUND(SUMIF(AH:AH,$AL1810,$AG:$AG)/'Stats summary'!$B$4/100000/COUNTIF(AH:AH,$AL1810)*100,0)</f>
        <v>#DIV/0!</v>
      </c>
      <c r="AN1810" t="e">
        <f>ROUND(SUMIF(AI:AI,$AL1810,$AG:$AG)/'Stats summary'!$B$4/100000/COUNTIF(AI:AI,$AL1810)*100,0)</f>
        <v>#DIV/0!</v>
      </c>
      <c r="AO1810" t="e">
        <f>ROUND(SUMIF(AJ:AJ,$AL1810,$AG:$AG)/'Stats summary'!$B$4/100000/COUNTIF(AJ:AJ,$AL1810)*100,0)</f>
        <v>#DIV/0!</v>
      </c>
    </row>
    <row r="1811" spans="13:41">
      <c r="M1811">
        <v>2</v>
      </c>
      <c r="N1811">
        <v>505</v>
      </c>
      <c r="O1811">
        <v>7</v>
      </c>
      <c r="P1811">
        <v>3535</v>
      </c>
      <c r="R1811">
        <v>1809</v>
      </c>
      <c r="S1811">
        <v>48</v>
      </c>
      <c r="T1811">
        <v>86832</v>
      </c>
      <c r="AG1811">
        <v>1808</v>
      </c>
      <c r="AH1811">
        <v>0</v>
      </c>
      <c r="AI1811">
        <f t="shared" si="86"/>
        <v>905</v>
      </c>
      <c r="AJ1811">
        <f t="shared" si="87"/>
        <v>181</v>
      </c>
      <c r="AL1811">
        <f t="shared" si="85"/>
        <v>1809</v>
      </c>
      <c r="AM1811" t="e">
        <f>ROUND(SUMIF(AH:AH,$AL1811,$AG:$AG)/'Stats summary'!$B$4/100000/COUNTIF(AH:AH,$AL1811)*100,0)</f>
        <v>#DIV/0!</v>
      </c>
      <c r="AN1811" t="e">
        <f>ROUND(SUMIF(AI:AI,$AL1811,$AG:$AG)/'Stats summary'!$B$4/100000/COUNTIF(AI:AI,$AL1811)*100,0)</f>
        <v>#DIV/0!</v>
      </c>
      <c r="AO1811" t="e">
        <f>ROUND(SUMIF(AJ:AJ,$AL1811,$AG:$AG)/'Stats summary'!$B$4/100000/COUNTIF(AJ:AJ,$AL1811)*100,0)</f>
        <v>#DIV/0!</v>
      </c>
    </row>
    <row r="1812" spans="13:41">
      <c r="M1812">
        <v>2</v>
      </c>
      <c r="N1812">
        <v>506</v>
      </c>
      <c r="O1812">
        <v>17</v>
      </c>
      <c r="P1812">
        <v>8602</v>
      </c>
      <c r="R1812">
        <v>1810</v>
      </c>
      <c r="S1812">
        <v>79</v>
      </c>
      <c r="T1812">
        <v>142990</v>
      </c>
      <c r="AG1812">
        <v>1809</v>
      </c>
      <c r="AH1812">
        <v>0</v>
      </c>
      <c r="AI1812">
        <f t="shared" si="86"/>
        <v>905</v>
      </c>
      <c r="AJ1812">
        <f t="shared" si="87"/>
        <v>181</v>
      </c>
      <c r="AL1812">
        <f t="shared" si="85"/>
        <v>1810</v>
      </c>
      <c r="AM1812" t="e">
        <f>ROUND(SUMIF(AH:AH,$AL1812,$AG:$AG)/'Stats summary'!$B$4/100000/COUNTIF(AH:AH,$AL1812)*100,0)</f>
        <v>#DIV/0!</v>
      </c>
      <c r="AN1812" t="e">
        <f>ROUND(SUMIF(AI:AI,$AL1812,$AG:$AG)/'Stats summary'!$B$4/100000/COUNTIF(AI:AI,$AL1812)*100,0)</f>
        <v>#DIV/0!</v>
      </c>
      <c r="AO1812" t="e">
        <f>ROUND(SUMIF(AJ:AJ,$AL1812,$AG:$AG)/'Stats summary'!$B$4/100000/COUNTIF(AJ:AJ,$AL1812)*100,0)</f>
        <v>#DIV/0!</v>
      </c>
    </row>
    <row r="1813" spans="13:41">
      <c r="M1813">
        <v>0</v>
      </c>
      <c r="N1813">
        <v>507</v>
      </c>
      <c r="O1813">
        <v>7</v>
      </c>
      <c r="P1813">
        <v>3549</v>
      </c>
      <c r="R1813">
        <v>1811</v>
      </c>
      <c r="S1813">
        <v>34</v>
      </c>
      <c r="T1813">
        <v>61574</v>
      </c>
      <c r="AG1813">
        <v>1810</v>
      </c>
      <c r="AH1813">
        <v>0</v>
      </c>
      <c r="AI1813">
        <f t="shared" si="86"/>
        <v>906</v>
      </c>
      <c r="AJ1813">
        <f t="shared" si="87"/>
        <v>182</v>
      </c>
      <c r="AL1813">
        <f t="shared" si="85"/>
        <v>1811</v>
      </c>
      <c r="AM1813" t="e">
        <f>ROUND(SUMIF(AH:AH,$AL1813,$AG:$AG)/'Stats summary'!$B$4/100000/COUNTIF(AH:AH,$AL1813)*100,0)</f>
        <v>#DIV/0!</v>
      </c>
      <c r="AN1813" t="e">
        <f>ROUND(SUMIF(AI:AI,$AL1813,$AG:$AG)/'Stats summary'!$B$4/100000/COUNTIF(AI:AI,$AL1813)*100,0)</f>
        <v>#DIV/0!</v>
      </c>
      <c r="AO1813" t="e">
        <f>ROUND(SUMIF(AJ:AJ,$AL1813,$AG:$AG)/'Stats summary'!$B$4/100000/COUNTIF(AJ:AJ,$AL1813)*100,0)</f>
        <v>#DIV/0!</v>
      </c>
    </row>
    <row r="1814" spans="13:41">
      <c r="M1814">
        <v>2</v>
      </c>
      <c r="N1814">
        <v>507</v>
      </c>
      <c r="O1814">
        <v>16</v>
      </c>
      <c r="P1814">
        <v>8112</v>
      </c>
      <c r="R1814">
        <v>1812</v>
      </c>
      <c r="S1814">
        <v>164</v>
      </c>
      <c r="T1814">
        <v>297168</v>
      </c>
      <c r="AG1814">
        <v>1811</v>
      </c>
      <c r="AH1814">
        <v>0</v>
      </c>
      <c r="AI1814">
        <f t="shared" si="86"/>
        <v>906</v>
      </c>
      <c r="AJ1814">
        <f t="shared" si="87"/>
        <v>182</v>
      </c>
      <c r="AL1814">
        <f t="shared" si="85"/>
        <v>1812</v>
      </c>
      <c r="AM1814" t="e">
        <f>ROUND(SUMIF(AH:AH,$AL1814,$AG:$AG)/'Stats summary'!$B$4/100000/COUNTIF(AH:AH,$AL1814)*100,0)</f>
        <v>#DIV/0!</v>
      </c>
      <c r="AN1814" t="e">
        <f>ROUND(SUMIF(AI:AI,$AL1814,$AG:$AG)/'Stats summary'!$B$4/100000/COUNTIF(AI:AI,$AL1814)*100,0)</f>
        <v>#DIV/0!</v>
      </c>
      <c r="AO1814" t="e">
        <f>ROUND(SUMIF(AJ:AJ,$AL1814,$AG:$AG)/'Stats summary'!$B$4/100000/COUNTIF(AJ:AJ,$AL1814)*100,0)</f>
        <v>#DIV/0!</v>
      </c>
    </row>
    <row r="1815" spans="13:41">
      <c r="M1815">
        <v>0</v>
      </c>
      <c r="N1815">
        <v>508</v>
      </c>
      <c r="O1815">
        <v>6</v>
      </c>
      <c r="P1815">
        <v>3048</v>
      </c>
      <c r="R1815">
        <v>1813</v>
      </c>
      <c r="S1815">
        <v>71</v>
      </c>
      <c r="T1815">
        <v>128723</v>
      </c>
      <c r="AG1815">
        <v>1812</v>
      </c>
      <c r="AH1815">
        <v>0</v>
      </c>
      <c r="AI1815">
        <f t="shared" si="86"/>
        <v>907</v>
      </c>
      <c r="AJ1815">
        <f t="shared" si="87"/>
        <v>182</v>
      </c>
      <c r="AL1815">
        <f t="shared" si="85"/>
        <v>1813</v>
      </c>
      <c r="AM1815" t="e">
        <f>ROUND(SUMIF(AH:AH,$AL1815,$AG:$AG)/'Stats summary'!$B$4/100000/COUNTIF(AH:AH,$AL1815)*100,0)</f>
        <v>#DIV/0!</v>
      </c>
      <c r="AN1815" t="e">
        <f>ROUND(SUMIF(AI:AI,$AL1815,$AG:$AG)/'Stats summary'!$B$4/100000/COUNTIF(AI:AI,$AL1815)*100,0)</f>
        <v>#DIV/0!</v>
      </c>
      <c r="AO1815" t="e">
        <f>ROUND(SUMIF(AJ:AJ,$AL1815,$AG:$AG)/'Stats summary'!$B$4/100000/COUNTIF(AJ:AJ,$AL1815)*100,0)</f>
        <v>#DIV/0!</v>
      </c>
    </row>
    <row r="1816" spans="13:41">
      <c r="M1816">
        <v>1</v>
      </c>
      <c r="N1816">
        <v>508</v>
      </c>
      <c r="O1816">
        <v>545</v>
      </c>
      <c r="P1816">
        <v>276860</v>
      </c>
      <c r="R1816">
        <v>1814</v>
      </c>
      <c r="S1816">
        <v>62</v>
      </c>
      <c r="T1816">
        <v>112468</v>
      </c>
      <c r="AG1816">
        <v>1813</v>
      </c>
      <c r="AH1816">
        <v>0</v>
      </c>
      <c r="AI1816">
        <f t="shared" si="86"/>
        <v>907</v>
      </c>
      <c r="AJ1816">
        <f t="shared" si="87"/>
        <v>182</v>
      </c>
      <c r="AL1816">
        <f t="shared" si="85"/>
        <v>1814</v>
      </c>
      <c r="AM1816" t="e">
        <f>ROUND(SUMIF(AH:AH,$AL1816,$AG:$AG)/'Stats summary'!$B$4/100000/COUNTIF(AH:AH,$AL1816)*100,0)</f>
        <v>#DIV/0!</v>
      </c>
      <c r="AN1816" t="e">
        <f>ROUND(SUMIF(AI:AI,$AL1816,$AG:$AG)/'Stats summary'!$B$4/100000/COUNTIF(AI:AI,$AL1816)*100,0)</f>
        <v>#DIV/0!</v>
      </c>
      <c r="AO1816" t="e">
        <f>ROUND(SUMIF(AJ:AJ,$AL1816,$AG:$AG)/'Stats summary'!$B$4/100000/COUNTIF(AJ:AJ,$AL1816)*100,0)</f>
        <v>#DIV/0!</v>
      </c>
    </row>
    <row r="1817" spans="13:41">
      <c r="M1817">
        <v>2</v>
      </c>
      <c r="N1817">
        <v>508</v>
      </c>
      <c r="O1817">
        <v>57</v>
      </c>
      <c r="P1817">
        <v>28956</v>
      </c>
      <c r="R1817">
        <v>1815</v>
      </c>
      <c r="S1817">
        <v>46</v>
      </c>
      <c r="T1817">
        <v>83490</v>
      </c>
      <c r="AG1817">
        <v>1814</v>
      </c>
      <c r="AH1817">
        <v>0</v>
      </c>
      <c r="AI1817">
        <f t="shared" si="86"/>
        <v>908</v>
      </c>
      <c r="AJ1817">
        <f t="shared" si="87"/>
        <v>182</v>
      </c>
      <c r="AL1817">
        <f t="shared" si="85"/>
        <v>1815</v>
      </c>
      <c r="AM1817" t="e">
        <f>ROUND(SUMIF(AH:AH,$AL1817,$AG:$AG)/'Stats summary'!$B$4/100000/COUNTIF(AH:AH,$AL1817)*100,0)</f>
        <v>#DIV/0!</v>
      </c>
      <c r="AN1817" t="e">
        <f>ROUND(SUMIF(AI:AI,$AL1817,$AG:$AG)/'Stats summary'!$B$4/100000/COUNTIF(AI:AI,$AL1817)*100,0)</f>
        <v>#DIV/0!</v>
      </c>
      <c r="AO1817" t="e">
        <f>ROUND(SUMIF(AJ:AJ,$AL1817,$AG:$AG)/'Stats summary'!$B$4/100000/COUNTIF(AJ:AJ,$AL1817)*100,0)</f>
        <v>#DIV/0!</v>
      </c>
    </row>
    <row r="1818" spans="13:41">
      <c r="M1818">
        <v>3</v>
      </c>
      <c r="N1818">
        <v>508</v>
      </c>
      <c r="O1818">
        <v>76</v>
      </c>
      <c r="P1818">
        <v>38608</v>
      </c>
      <c r="R1818">
        <v>1816</v>
      </c>
      <c r="S1818">
        <v>165</v>
      </c>
      <c r="T1818">
        <v>299640</v>
      </c>
      <c r="AG1818">
        <v>1815</v>
      </c>
      <c r="AH1818">
        <v>0</v>
      </c>
      <c r="AI1818">
        <f t="shared" si="86"/>
        <v>908</v>
      </c>
      <c r="AJ1818">
        <f t="shared" si="87"/>
        <v>182</v>
      </c>
      <c r="AL1818">
        <f t="shared" si="85"/>
        <v>1816</v>
      </c>
      <c r="AM1818" t="e">
        <f>ROUND(SUMIF(AH:AH,$AL1818,$AG:$AG)/'Stats summary'!$B$4/100000/COUNTIF(AH:AH,$AL1818)*100,0)</f>
        <v>#DIV/0!</v>
      </c>
      <c r="AN1818" t="e">
        <f>ROUND(SUMIF(AI:AI,$AL1818,$AG:$AG)/'Stats summary'!$B$4/100000/COUNTIF(AI:AI,$AL1818)*100,0)</f>
        <v>#DIV/0!</v>
      </c>
      <c r="AO1818" t="e">
        <f>ROUND(SUMIF(AJ:AJ,$AL1818,$AG:$AG)/'Stats summary'!$B$4/100000/COUNTIF(AJ:AJ,$AL1818)*100,0)</f>
        <v>#DIV/0!</v>
      </c>
    </row>
    <row r="1819" spans="13:41">
      <c r="M1819">
        <v>0</v>
      </c>
      <c r="N1819">
        <v>509</v>
      </c>
      <c r="O1819">
        <v>5</v>
      </c>
      <c r="P1819">
        <v>2545</v>
      </c>
      <c r="R1819">
        <v>1817</v>
      </c>
      <c r="S1819">
        <v>62</v>
      </c>
      <c r="T1819">
        <v>112654</v>
      </c>
      <c r="AG1819">
        <v>1816</v>
      </c>
      <c r="AH1819">
        <v>0</v>
      </c>
      <c r="AI1819">
        <f t="shared" si="86"/>
        <v>909</v>
      </c>
      <c r="AJ1819">
        <f t="shared" si="87"/>
        <v>182</v>
      </c>
      <c r="AL1819">
        <f t="shared" si="85"/>
        <v>1817</v>
      </c>
      <c r="AM1819" t="e">
        <f>ROUND(SUMIF(AH:AH,$AL1819,$AG:$AG)/'Stats summary'!$B$4/100000/COUNTIF(AH:AH,$AL1819)*100,0)</f>
        <v>#DIV/0!</v>
      </c>
      <c r="AN1819" t="e">
        <f>ROUND(SUMIF(AI:AI,$AL1819,$AG:$AG)/'Stats summary'!$B$4/100000/COUNTIF(AI:AI,$AL1819)*100,0)</f>
        <v>#DIV/0!</v>
      </c>
      <c r="AO1819" t="e">
        <f>ROUND(SUMIF(AJ:AJ,$AL1819,$AG:$AG)/'Stats summary'!$B$4/100000/COUNTIF(AJ:AJ,$AL1819)*100,0)</f>
        <v>#DIV/0!</v>
      </c>
    </row>
    <row r="1820" spans="13:41">
      <c r="M1820">
        <v>0</v>
      </c>
      <c r="N1820">
        <v>510</v>
      </c>
      <c r="O1820">
        <v>7</v>
      </c>
      <c r="P1820">
        <v>3570</v>
      </c>
      <c r="R1820">
        <v>1818</v>
      </c>
      <c r="S1820">
        <v>101</v>
      </c>
      <c r="T1820">
        <v>183618</v>
      </c>
      <c r="AG1820">
        <v>1817</v>
      </c>
      <c r="AH1820">
        <v>0</v>
      </c>
      <c r="AI1820">
        <f t="shared" si="86"/>
        <v>909</v>
      </c>
      <c r="AJ1820">
        <f t="shared" si="87"/>
        <v>182</v>
      </c>
      <c r="AL1820">
        <f t="shared" si="85"/>
        <v>1818</v>
      </c>
      <c r="AM1820" t="e">
        <f>ROUND(SUMIF(AH:AH,$AL1820,$AG:$AG)/'Stats summary'!$B$4/100000/COUNTIF(AH:AH,$AL1820)*100,0)</f>
        <v>#DIV/0!</v>
      </c>
      <c r="AN1820" t="e">
        <f>ROUND(SUMIF(AI:AI,$AL1820,$AG:$AG)/'Stats summary'!$B$4/100000/COUNTIF(AI:AI,$AL1820)*100,0)</f>
        <v>#DIV/0!</v>
      </c>
      <c r="AO1820" t="e">
        <f>ROUND(SUMIF(AJ:AJ,$AL1820,$AG:$AG)/'Stats summary'!$B$4/100000/COUNTIF(AJ:AJ,$AL1820)*100,0)</f>
        <v>#DIV/0!</v>
      </c>
    </row>
    <row r="1821" spans="13:41">
      <c r="M1821">
        <v>1</v>
      </c>
      <c r="N1821">
        <v>510</v>
      </c>
      <c r="O1821">
        <v>1</v>
      </c>
      <c r="P1821">
        <v>510</v>
      </c>
      <c r="R1821">
        <v>1819</v>
      </c>
      <c r="S1821">
        <v>42</v>
      </c>
      <c r="T1821">
        <v>76398</v>
      </c>
      <c r="AG1821">
        <v>1818</v>
      </c>
      <c r="AH1821">
        <v>0</v>
      </c>
      <c r="AI1821">
        <f t="shared" si="86"/>
        <v>910</v>
      </c>
      <c r="AJ1821">
        <f t="shared" si="87"/>
        <v>182</v>
      </c>
      <c r="AL1821">
        <f t="shared" si="85"/>
        <v>1819</v>
      </c>
      <c r="AM1821" t="e">
        <f>ROUND(SUMIF(AH:AH,$AL1821,$AG:$AG)/'Stats summary'!$B$4/100000/COUNTIF(AH:AH,$AL1821)*100,0)</f>
        <v>#DIV/0!</v>
      </c>
      <c r="AN1821" t="e">
        <f>ROUND(SUMIF(AI:AI,$AL1821,$AG:$AG)/'Stats summary'!$B$4/100000/COUNTIF(AI:AI,$AL1821)*100,0)</f>
        <v>#DIV/0!</v>
      </c>
      <c r="AO1821" t="e">
        <f>ROUND(SUMIF(AJ:AJ,$AL1821,$AG:$AG)/'Stats summary'!$B$4/100000/COUNTIF(AJ:AJ,$AL1821)*100,0)</f>
        <v>#DIV/0!</v>
      </c>
    </row>
    <row r="1822" spans="13:41">
      <c r="M1822">
        <v>2</v>
      </c>
      <c r="N1822">
        <v>510</v>
      </c>
      <c r="O1822">
        <v>53</v>
      </c>
      <c r="P1822">
        <v>27030</v>
      </c>
      <c r="R1822">
        <v>1820</v>
      </c>
      <c r="S1822">
        <v>141</v>
      </c>
      <c r="T1822">
        <v>256620</v>
      </c>
      <c r="AG1822">
        <v>1819</v>
      </c>
      <c r="AH1822">
        <v>0</v>
      </c>
      <c r="AI1822">
        <f t="shared" si="86"/>
        <v>910</v>
      </c>
      <c r="AJ1822">
        <f t="shared" si="87"/>
        <v>182</v>
      </c>
      <c r="AL1822">
        <f t="shared" si="85"/>
        <v>1820</v>
      </c>
      <c r="AM1822" t="e">
        <f>ROUND(SUMIF(AH:AH,$AL1822,$AG:$AG)/'Stats summary'!$B$4/100000/COUNTIF(AH:AH,$AL1822)*100,0)</f>
        <v>#DIV/0!</v>
      </c>
      <c r="AN1822" t="e">
        <f>ROUND(SUMIF(AI:AI,$AL1822,$AG:$AG)/'Stats summary'!$B$4/100000/COUNTIF(AI:AI,$AL1822)*100,0)</f>
        <v>#DIV/0!</v>
      </c>
      <c r="AO1822" t="e">
        <f>ROUND(SUMIF(AJ:AJ,$AL1822,$AG:$AG)/'Stats summary'!$B$4/100000/COUNTIF(AJ:AJ,$AL1822)*100,0)</f>
        <v>#DIV/0!</v>
      </c>
    </row>
    <row r="1823" spans="13:41">
      <c r="M1823">
        <v>3</v>
      </c>
      <c r="N1823">
        <v>510</v>
      </c>
      <c r="O1823">
        <v>3</v>
      </c>
      <c r="P1823">
        <v>1530</v>
      </c>
      <c r="R1823">
        <v>1821</v>
      </c>
      <c r="S1823">
        <v>54</v>
      </c>
      <c r="T1823">
        <v>98334</v>
      </c>
      <c r="AG1823">
        <v>1820</v>
      </c>
      <c r="AH1823">
        <v>0</v>
      </c>
      <c r="AI1823">
        <f t="shared" si="86"/>
        <v>911</v>
      </c>
      <c r="AJ1823">
        <f t="shared" si="87"/>
        <v>183</v>
      </c>
      <c r="AL1823">
        <f t="shared" si="85"/>
        <v>1821</v>
      </c>
      <c r="AM1823" t="e">
        <f>ROUND(SUMIF(AH:AH,$AL1823,$AG:$AG)/'Stats summary'!$B$4/100000/COUNTIF(AH:AH,$AL1823)*100,0)</f>
        <v>#DIV/0!</v>
      </c>
      <c r="AN1823" t="e">
        <f>ROUND(SUMIF(AI:AI,$AL1823,$AG:$AG)/'Stats summary'!$B$4/100000/COUNTIF(AI:AI,$AL1823)*100,0)</f>
        <v>#DIV/0!</v>
      </c>
      <c r="AO1823" t="e">
        <f>ROUND(SUMIF(AJ:AJ,$AL1823,$AG:$AG)/'Stats summary'!$B$4/100000/COUNTIF(AJ:AJ,$AL1823)*100,0)</f>
        <v>#DIV/0!</v>
      </c>
    </row>
    <row r="1824" spans="13:41">
      <c r="M1824">
        <v>0</v>
      </c>
      <c r="N1824">
        <v>511</v>
      </c>
      <c r="O1824">
        <v>4</v>
      </c>
      <c r="P1824">
        <v>2044</v>
      </c>
      <c r="R1824">
        <v>1822</v>
      </c>
      <c r="S1824">
        <v>81</v>
      </c>
      <c r="T1824">
        <v>147582</v>
      </c>
      <c r="AG1824">
        <v>1821</v>
      </c>
      <c r="AH1824">
        <v>0</v>
      </c>
      <c r="AI1824">
        <f t="shared" si="86"/>
        <v>911</v>
      </c>
      <c r="AJ1824">
        <f t="shared" si="87"/>
        <v>183</v>
      </c>
      <c r="AL1824">
        <f t="shared" si="85"/>
        <v>1822</v>
      </c>
      <c r="AM1824" t="e">
        <f>ROUND(SUMIF(AH:AH,$AL1824,$AG:$AG)/'Stats summary'!$B$4/100000/COUNTIF(AH:AH,$AL1824)*100,0)</f>
        <v>#DIV/0!</v>
      </c>
      <c r="AN1824" t="e">
        <f>ROUND(SUMIF(AI:AI,$AL1824,$AG:$AG)/'Stats summary'!$B$4/100000/COUNTIF(AI:AI,$AL1824)*100,0)</f>
        <v>#DIV/0!</v>
      </c>
      <c r="AO1824" t="e">
        <f>ROUND(SUMIF(AJ:AJ,$AL1824,$AG:$AG)/'Stats summary'!$B$4/100000/COUNTIF(AJ:AJ,$AL1824)*100,0)</f>
        <v>#DIV/0!</v>
      </c>
    </row>
    <row r="1825" spans="13:41">
      <c r="M1825">
        <v>1</v>
      </c>
      <c r="N1825">
        <v>511</v>
      </c>
      <c r="O1825">
        <v>1</v>
      </c>
      <c r="P1825">
        <v>511</v>
      </c>
      <c r="R1825">
        <v>1823</v>
      </c>
      <c r="S1825">
        <v>44</v>
      </c>
      <c r="T1825">
        <v>80212</v>
      </c>
      <c r="AG1825">
        <v>1822</v>
      </c>
      <c r="AH1825">
        <v>0</v>
      </c>
      <c r="AI1825">
        <f t="shared" si="86"/>
        <v>912</v>
      </c>
      <c r="AJ1825">
        <f t="shared" si="87"/>
        <v>183</v>
      </c>
      <c r="AL1825">
        <f t="shared" si="85"/>
        <v>1823</v>
      </c>
      <c r="AM1825" t="e">
        <f>ROUND(SUMIF(AH:AH,$AL1825,$AG:$AG)/'Stats summary'!$B$4/100000/COUNTIF(AH:AH,$AL1825)*100,0)</f>
        <v>#DIV/0!</v>
      </c>
      <c r="AN1825" t="e">
        <f>ROUND(SUMIF(AI:AI,$AL1825,$AG:$AG)/'Stats summary'!$B$4/100000/COUNTIF(AI:AI,$AL1825)*100,0)</f>
        <v>#DIV/0!</v>
      </c>
      <c r="AO1825" t="e">
        <f>ROUND(SUMIF(AJ:AJ,$AL1825,$AG:$AG)/'Stats summary'!$B$4/100000/COUNTIF(AJ:AJ,$AL1825)*100,0)</f>
        <v>#DIV/0!</v>
      </c>
    </row>
    <row r="1826" spans="13:41">
      <c r="M1826">
        <v>2</v>
      </c>
      <c r="N1826">
        <v>511</v>
      </c>
      <c r="O1826">
        <v>2</v>
      </c>
      <c r="P1826">
        <v>1022</v>
      </c>
      <c r="R1826">
        <v>1824</v>
      </c>
      <c r="S1826">
        <v>308</v>
      </c>
      <c r="T1826">
        <v>561792</v>
      </c>
      <c r="AG1826">
        <v>1823</v>
      </c>
      <c r="AH1826">
        <v>0</v>
      </c>
      <c r="AI1826">
        <f t="shared" si="86"/>
        <v>912</v>
      </c>
      <c r="AJ1826">
        <f t="shared" si="87"/>
        <v>183</v>
      </c>
      <c r="AL1826">
        <f t="shared" si="85"/>
        <v>1824</v>
      </c>
      <c r="AM1826" t="e">
        <f>ROUND(SUMIF(AH:AH,$AL1826,$AG:$AG)/'Stats summary'!$B$4/100000/COUNTIF(AH:AH,$AL1826)*100,0)</f>
        <v>#DIV/0!</v>
      </c>
      <c r="AN1826" t="e">
        <f>ROUND(SUMIF(AI:AI,$AL1826,$AG:$AG)/'Stats summary'!$B$4/100000/COUNTIF(AI:AI,$AL1826)*100,0)</f>
        <v>#DIV/0!</v>
      </c>
      <c r="AO1826" t="e">
        <f>ROUND(SUMIF(AJ:AJ,$AL1826,$AG:$AG)/'Stats summary'!$B$4/100000/COUNTIF(AJ:AJ,$AL1826)*100,0)</f>
        <v>#DIV/0!</v>
      </c>
    </row>
    <row r="1827" spans="13:41">
      <c r="M1827">
        <v>0</v>
      </c>
      <c r="N1827">
        <v>512</v>
      </c>
      <c r="O1827">
        <v>34</v>
      </c>
      <c r="P1827">
        <v>17408</v>
      </c>
      <c r="R1827">
        <v>1825</v>
      </c>
      <c r="S1827">
        <v>48</v>
      </c>
      <c r="T1827">
        <v>87600</v>
      </c>
      <c r="AG1827">
        <v>1824</v>
      </c>
      <c r="AH1827">
        <v>0</v>
      </c>
      <c r="AI1827">
        <f t="shared" si="86"/>
        <v>913</v>
      </c>
      <c r="AJ1827">
        <f t="shared" si="87"/>
        <v>183</v>
      </c>
      <c r="AL1827">
        <f t="shared" si="85"/>
        <v>1825</v>
      </c>
      <c r="AM1827" t="e">
        <f>ROUND(SUMIF(AH:AH,$AL1827,$AG:$AG)/'Stats summary'!$B$4/100000/COUNTIF(AH:AH,$AL1827)*100,0)</f>
        <v>#DIV/0!</v>
      </c>
      <c r="AN1827" t="e">
        <f>ROUND(SUMIF(AI:AI,$AL1827,$AG:$AG)/'Stats summary'!$B$4/100000/COUNTIF(AI:AI,$AL1827)*100,0)</f>
        <v>#DIV/0!</v>
      </c>
      <c r="AO1827" t="e">
        <f>ROUND(SUMIF(AJ:AJ,$AL1827,$AG:$AG)/'Stats summary'!$B$4/100000/COUNTIF(AJ:AJ,$AL1827)*100,0)</f>
        <v>#DIV/0!</v>
      </c>
    </row>
    <row r="1828" spans="13:41">
      <c r="M1828">
        <v>1</v>
      </c>
      <c r="N1828">
        <v>512</v>
      </c>
      <c r="O1828">
        <v>5398</v>
      </c>
      <c r="P1828">
        <v>2763776</v>
      </c>
      <c r="R1828">
        <v>1826</v>
      </c>
      <c r="S1828">
        <v>109</v>
      </c>
      <c r="T1828">
        <v>199034</v>
      </c>
      <c r="AG1828">
        <v>1825</v>
      </c>
      <c r="AH1828">
        <v>0</v>
      </c>
      <c r="AI1828">
        <f t="shared" si="86"/>
        <v>913</v>
      </c>
      <c r="AJ1828">
        <f t="shared" si="87"/>
        <v>183</v>
      </c>
      <c r="AL1828">
        <f t="shared" si="85"/>
        <v>1826</v>
      </c>
      <c r="AM1828" t="e">
        <f>ROUND(SUMIF(AH:AH,$AL1828,$AG:$AG)/'Stats summary'!$B$4/100000/COUNTIF(AH:AH,$AL1828)*100,0)</f>
        <v>#DIV/0!</v>
      </c>
      <c r="AN1828" t="e">
        <f>ROUND(SUMIF(AI:AI,$AL1828,$AG:$AG)/'Stats summary'!$B$4/100000/COUNTIF(AI:AI,$AL1828)*100,0)</f>
        <v>#DIV/0!</v>
      </c>
      <c r="AO1828" t="e">
        <f>ROUND(SUMIF(AJ:AJ,$AL1828,$AG:$AG)/'Stats summary'!$B$4/100000/COUNTIF(AJ:AJ,$AL1828)*100,0)</f>
        <v>#DIV/0!</v>
      </c>
    </row>
    <row r="1829" spans="13:41">
      <c r="M1829">
        <v>2</v>
      </c>
      <c r="N1829">
        <v>512</v>
      </c>
      <c r="O1829">
        <v>106</v>
      </c>
      <c r="P1829">
        <v>54272</v>
      </c>
      <c r="R1829">
        <v>1827</v>
      </c>
      <c r="S1829">
        <v>48</v>
      </c>
      <c r="T1829">
        <v>87696</v>
      </c>
      <c r="AG1829">
        <v>1826</v>
      </c>
      <c r="AH1829">
        <v>0</v>
      </c>
      <c r="AI1829">
        <f t="shared" si="86"/>
        <v>914</v>
      </c>
      <c r="AJ1829">
        <f t="shared" si="87"/>
        <v>183</v>
      </c>
      <c r="AL1829">
        <f t="shared" si="85"/>
        <v>1827</v>
      </c>
      <c r="AM1829" t="e">
        <f>ROUND(SUMIF(AH:AH,$AL1829,$AG:$AG)/'Stats summary'!$B$4/100000/COUNTIF(AH:AH,$AL1829)*100,0)</f>
        <v>#DIV/0!</v>
      </c>
      <c r="AN1829" t="e">
        <f>ROUND(SUMIF(AI:AI,$AL1829,$AG:$AG)/'Stats summary'!$B$4/100000/COUNTIF(AI:AI,$AL1829)*100,0)</f>
        <v>#DIV/0!</v>
      </c>
      <c r="AO1829" t="e">
        <f>ROUND(SUMIF(AJ:AJ,$AL1829,$AG:$AG)/'Stats summary'!$B$4/100000/COUNTIF(AJ:AJ,$AL1829)*100,0)</f>
        <v>#DIV/0!</v>
      </c>
    </row>
    <row r="1830" spans="13:41">
      <c r="M1830">
        <v>3</v>
      </c>
      <c r="N1830">
        <v>512</v>
      </c>
      <c r="O1830">
        <v>2730</v>
      </c>
      <c r="P1830">
        <v>1397760</v>
      </c>
      <c r="R1830">
        <v>1828</v>
      </c>
      <c r="S1830">
        <v>132</v>
      </c>
      <c r="T1830">
        <v>241296</v>
      </c>
      <c r="AG1830">
        <v>1827</v>
      </c>
      <c r="AH1830">
        <v>0</v>
      </c>
      <c r="AI1830">
        <f t="shared" si="86"/>
        <v>914</v>
      </c>
      <c r="AJ1830">
        <f t="shared" si="87"/>
        <v>183</v>
      </c>
      <c r="AL1830">
        <f t="shared" si="85"/>
        <v>1828</v>
      </c>
      <c r="AM1830" t="e">
        <f>ROUND(SUMIF(AH:AH,$AL1830,$AG:$AG)/'Stats summary'!$B$4/100000/COUNTIF(AH:AH,$AL1830)*100,0)</f>
        <v>#DIV/0!</v>
      </c>
      <c r="AN1830" t="e">
        <f>ROUND(SUMIF(AI:AI,$AL1830,$AG:$AG)/'Stats summary'!$B$4/100000/COUNTIF(AI:AI,$AL1830)*100,0)</f>
        <v>#DIV/0!</v>
      </c>
      <c r="AO1830" t="e">
        <f>ROUND(SUMIF(AJ:AJ,$AL1830,$AG:$AG)/'Stats summary'!$B$4/100000/COUNTIF(AJ:AJ,$AL1830)*100,0)</f>
        <v>#DIV/0!</v>
      </c>
    </row>
    <row r="1831" spans="13:41">
      <c r="M1831">
        <v>0</v>
      </c>
      <c r="N1831">
        <v>513</v>
      </c>
      <c r="O1831">
        <v>3</v>
      </c>
      <c r="P1831">
        <v>1539</v>
      </c>
      <c r="R1831">
        <v>1829</v>
      </c>
      <c r="S1831">
        <v>56</v>
      </c>
      <c r="T1831">
        <v>102424</v>
      </c>
      <c r="AG1831">
        <v>1828</v>
      </c>
      <c r="AH1831">
        <v>0</v>
      </c>
      <c r="AI1831">
        <f t="shared" si="86"/>
        <v>915</v>
      </c>
      <c r="AJ1831">
        <f t="shared" si="87"/>
        <v>183</v>
      </c>
      <c r="AL1831">
        <f t="shared" si="85"/>
        <v>1829</v>
      </c>
      <c r="AM1831" t="e">
        <f>ROUND(SUMIF(AH:AH,$AL1831,$AG:$AG)/'Stats summary'!$B$4/100000/COUNTIF(AH:AH,$AL1831)*100,0)</f>
        <v>#DIV/0!</v>
      </c>
      <c r="AN1831" t="e">
        <f>ROUND(SUMIF(AI:AI,$AL1831,$AG:$AG)/'Stats summary'!$B$4/100000/COUNTIF(AI:AI,$AL1831)*100,0)</f>
        <v>#DIV/0!</v>
      </c>
      <c r="AO1831" t="e">
        <f>ROUND(SUMIF(AJ:AJ,$AL1831,$AG:$AG)/'Stats summary'!$B$4/100000/COUNTIF(AJ:AJ,$AL1831)*100,0)</f>
        <v>#DIV/0!</v>
      </c>
    </row>
    <row r="1832" spans="13:41">
      <c r="M1832">
        <v>1</v>
      </c>
      <c r="N1832">
        <v>513</v>
      </c>
      <c r="O1832">
        <v>1</v>
      </c>
      <c r="P1832">
        <v>513</v>
      </c>
      <c r="R1832">
        <v>1830</v>
      </c>
      <c r="S1832">
        <v>102</v>
      </c>
      <c r="T1832">
        <v>186660</v>
      </c>
      <c r="AG1832">
        <v>1829</v>
      </c>
      <c r="AH1832">
        <v>0</v>
      </c>
      <c r="AI1832">
        <f t="shared" si="86"/>
        <v>915</v>
      </c>
      <c r="AJ1832">
        <f t="shared" si="87"/>
        <v>183</v>
      </c>
      <c r="AL1832">
        <f t="shared" si="85"/>
        <v>1830</v>
      </c>
      <c r="AM1832" t="e">
        <f>ROUND(SUMIF(AH:AH,$AL1832,$AG:$AG)/'Stats summary'!$B$4/100000/COUNTIF(AH:AH,$AL1832)*100,0)</f>
        <v>#DIV/0!</v>
      </c>
      <c r="AN1832" t="e">
        <f>ROUND(SUMIF(AI:AI,$AL1832,$AG:$AG)/'Stats summary'!$B$4/100000/COUNTIF(AI:AI,$AL1832)*100,0)</f>
        <v>#DIV/0!</v>
      </c>
      <c r="AO1832" t="e">
        <f>ROUND(SUMIF(AJ:AJ,$AL1832,$AG:$AG)/'Stats summary'!$B$4/100000/COUNTIF(AJ:AJ,$AL1832)*100,0)</f>
        <v>#DIV/0!</v>
      </c>
    </row>
    <row r="1833" spans="13:41">
      <c r="M1833">
        <v>2</v>
      </c>
      <c r="N1833">
        <v>513</v>
      </c>
      <c r="O1833">
        <v>55</v>
      </c>
      <c r="P1833">
        <v>28215</v>
      </c>
      <c r="R1833">
        <v>1831</v>
      </c>
      <c r="S1833">
        <v>57</v>
      </c>
      <c r="T1833">
        <v>104367</v>
      </c>
      <c r="AG1833">
        <v>1830</v>
      </c>
      <c r="AH1833">
        <v>0</v>
      </c>
      <c r="AI1833">
        <f t="shared" si="86"/>
        <v>916</v>
      </c>
      <c r="AJ1833">
        <f t="shared" si="87"/>
        <v>184</v>
      </c>
      <c r="AL1833">
        <f t="shared" si="85"/>
        <v>1831</v>
      </c>
      <c r="AM1833" t="e">
        <f>ROUND(SUMIF(AH:AH,$AL1833,$AG:$AG)/'Stats summary'!$B$4/100000/COUNTIF(AH:AH,$AL1833)*100,0)</f>
        <v>#DIV/0!</v>
      </c>
      <c r="AN1833" t="e">
        <f>ROUND(SUMIF(AI:AI,$AL1833,$AG:$AG)/'Stats summary'!$B$4/100000/COUNTIF(AI:AI,$AL1833)*100,0)</f>
        <v>#DIV/0!</v>
      </c>
      <c r="AO1833" t="e">
        <f>ROUND(SUMIF(AJ:AJ,$AL1833,$AG:$AG)/'Stats summary'!$B$4/100000/COUNTIF(AJ:AJ,$AL1833)*100,0)</f>
        <v>#DIV/0!</v>
      </c>
    </row>
    <row r="1834" spans="13:41">
      <c r="M1834">
        <v>2</v>
      </c>
      <c r="N1834">
        <v>514</v>
      </c>
      <c r="O1834">
        <v>17</v>
      </c>
      <c r="P1834">
        <v>8738</v>
      </c>
      <c r="R1834">
        <v>1832</v>
      </c>
      <c r="S1834">
        <v>130</v>
      </c>
      <c r="T1834">
        <v>238160</v>
      </c>
      <c r="AG1834">
        <v>1831</v>
      </c>
      <c r="AH1834">
        <v>0</v>
      </c>
      <c r="AI1834">
        <f t="shared" si="86"/>
        <v>916</v>
      </c>
      <c r="AJ1834">
        <f t="shared" si="87"/>
        <v>184</v>
      </c>
      <c r="AL1834">
        <f t="shared" si="85"/>
        <v>1832</v>
      </c>
      <c r="AM1834" t="e">
        <f>ROUND(SUMIF(AH:AH,$AL1834,$AG:$AG)/'Stats summary'!$B$4/100000/COUNTIF(AH:AH,$AL1834)*100,0)</f>
        <v>#DIV/0!</v>
      </c>
      <c r="AN1834" t="e">
        <f>ROUND(SUMIF(AI:AI,$AL1834,$AG:$AG)/'Stats summary'!$B$4/100000/COUNTIF(AI:AI,$AL1834)*100,0)</f>
        <v>#DIV/0!</v>
      </c>
      <c r="AO1834" t="e">
        <f>ROUND(SUMIF(AJ:AJ,$AL1834,$AG:$AG)/'Stats summary'!$B$4/100000/COUNTIF(AJ:AJ,$AL1834)*100,0)</f>
        <v>#DIV/0!</v>
      </c>
    </row>
    <row r="1835" spans="13:41">
      <c r="M1835">
        <v>0</v>
      </c>
      <c r="N1835">
        <v>516</v>
      </c>
      <c r="O1835">
        <v>26</v>
      </c>
      <c r="P1835">
        <v>13416</v>
      </c>
      <c r="R1835">
        <v>1833</v>
      </c>
      <c r="S1835">
        <v>44</v>
      </c>
      <c r="T1835">
        <v>80652</v>
      </c>
      <c r="AG1835">
        <v>1832</v>
      </c>
      <c r="AH1835">
        <v>0</v>
      </c>
      <c r="AI1835">
        <f t="shared" si="86"/>
        <v>917</v>
      </c>
      <c r="AJ1835">
        <f t="shared" si="87"/>
        <v>184</v>
      </c>
      <c r="AL1835">
        <f t="shared" si="85"/>
        <v>1833</v>
      </c>
      <c r="AM1835" t="e">
        <f>ROUND(SUMIF(AH:AH,$AL1835,$AG:$AG)/'Stats summary'!$B$4/100000/COUNTIF(AH:AH,$AL1835)*100,0)</f>
        <v>#DIV/0!</v>
      </c>
      <c r="AN1835" t="e">
        <f>ROUND(SUMIF(AI:AI,$AL1835,$AG:$AG)/'Stats summary'!$B$4/100000/COUNTIF(AI:AI,$AL1835)*100,0)</f>
        <v>#DIV/0!</v>
      </c>
      <c r="AO1835" t="e">
        <f>ROUND(SUMIF(AJ:AJ,$AL1835,$AG:$AG)/'Stats summary'!$B$4/100000/COUNTIF(AJ:AJ,$AL1835)*100,0)</f>
        <v>#DIV/0!</v>
      </c>
    </row>
    <row r="1836" spans="13:41">
      <c r="M1836">
        <v>1</v>
      </c>
      <c r="N1836">
        <v>516</v>
      </c>
      <c r="O1836">
        <v>761</v>
      </c>
      <c r="P1836">
        <v>392676</v>
      </c>
      <c r="R1836">
        <v>1834</v>
      </c>
      <c r="S1836">
        <v>71</v>
      </c>
      <c r="T1836">
        <v>130214</v>
      </c>
      <c r="AG1836">
        <v>1833</v>
      </c>
      <c r="AH1836">
        <v>0</v>
      </c>
      <c r="AI1836">
        <f t="shared" si="86"/>
        <v>917</v>
      </c>
      <c r="AJ1836">
        <f t="shared" si="87"/>
        <v>184</v>
      </c>
      <c r="AL1836">
        <f t="shared" si="85"/>
        <v>1834</v>
      </c>
      <c r="AM1836" t="e">
        <f>ROUND(SUMIF(AH:AH,$AL1836,$AG:$AG)/'Stats summary'!$B$4/100000/COUNTIF(AH:AH,$AL1836)*100,0)</f>
        <v>#DIV/0!</v>
      </c>
      <c r="AN1836" t="e">
        <f>ROUND(SUMIF(AI:AI,$AL1836,$AG:$AG)/'Stats summary'!$B$4/100000/COUNTIF(AI:AI,$AL1836)*100,0)</f>
        <v>#DIV/0!</v>
      </c>
      <c r="AO1836" t="e">
        <f>ROUND(SUMIF(AJ:AJ,$AL1836,$AG:$AG)/'Stats summary'!$B$4/100000/COUNTIF(AJ:AJ,$AL1836)*100,0)</f>
        <v>#DIV/0!</v>
      </c>
    </row>
    <row r="1837" spans="13:41">
      <c r="M1837">
        <v>2</v>
      </c>
      <c r="N1837">
        <v>516</v>
      </c>
      <c r="O1837">
        <v>130</v>
      </c>
      <c r="P1837">
        <v>67080</v>
      </c>
      <c r="R1837">
        <v>1835</v>
      </c>
      <c r="S1837">
        <v>67</v>
      </c>
      <c r="T1837">
        <v>122945</v>
      </c>
      <c r="AG1837">
        <v>1834</v>
      </c>
      <c r="AH1837">
        <v>0</v>
      </c>
      <c r="AI1837">
        <f t="shared" si="86"/>
        <v>918</v>
      </c>
      <c r="AJ1837">
        <f t="shared" si="87"/>
        <v>184</v>
      </c>
      <c r="AL1837">
        <f t="shared" si="85"/>
        <v>1835</v>
      </c>
      <c r="AM1837" t="e">
        <f>ROUND(SUMIF(AH:AH,$AL1837,$AG:$AG)/'Stats summary'!$B$4/100000/COUNTIF(AH:AH,$AL1837)*100,0)</f>
        <v>#DIV/0!</v>
      </c>
      <c r="AN1837" t="e">
        <f>ROUND(SUMIF(AI:AI,$AL1837,$AG:$AG)/'Stats summary'!$B$4/100000/COUNTIF(AI:AI,$AL1837)*100,0)</f>
        <v>#DIV/0!</v>
      </c>
      <c r="AO1837" t="e">
        <f>ROUND(SUMIF(AJ:AJ,$AL1837,$AG:$AG)/'Stats summary'!$B$4/100000/COUNTIF(AJ:AJ,$AL1837)*100,0)</f>
        <v>#DIV/0!</v>
      </c>
    </row>
    <row r="1838" spans="13:41">
      <c r="M1838">
        <v>3</v>
      </c>
      <c r="N1838">
        <v>516</v>
      </c>
      <c r="O1838">
        <v>596</v>
      </c>
      <c r="P1838">
        <v>307536</v>
      </c>
      <c r="R1838">
        <v>1836</v>
      </c>
      <c r="S1838">
        <v>164</v>
      </c>
      <c r="T1838">
        <v>301104</v>
      </c>
      <c r="AG1838">
        <v>1835</v>
      </c>
      <c r="AH1838">
        <v>0</v>
      </c>
      <c r="AI1838">
        <f t="shared" si="86"/>
        <v>918</v>
      </c>
      <c r="AJ1838">
        <f t="shared" si="87"/>
        <v>184</v>
      </c>
      <c r="AL1838">
        <f t="shared" si="85"/>
        <v>1836</v>
      </c>
      <c r="AM1838" t="e">
        <f>ROUND(SUMIF(AH:AH,$AL1838,$AG:$AG)/'Stats summary'!$B$4/100000/COUNTIF(AH:AH,$AL1838)*100,0)</f>
        <v>#DIV/0!</v>
      </c>
      <c r="AN1838" t="e">
        <f>ROUND(SUMIF(AI:AI,$AL1838,$AG:$AG)/'Stats summary'!$B$4/100000/COUNTIF(AI:AI,$AL1838)*100,0)</f>
        <v>#DIV/0!</v>
      </c>
      <c r="AO1838" t="e">
        <f>ROUND(SUMIF(AJ:AJ,$AL1838,$AG:$AG)/'Stats summary'!$B$4/100000/COUNTIF(AJ:AJ,$AL1838)*100,0)</f>
        <v>#DIV/0!</v>
      </c>
    </row>
    <row r="1839" spans="13:41">
      <c r="M1839">
        <v>2</v>
      </c>
      <c r="N1839">
        <v>517</v>
      </c>
      <c r="O1839">
        <v>2</v>
      </c>
      <c r="P1839">
        <v>1034</v>
      </c>
      <c r="R1839">
        <v>1837</v>
      </c>
      <c r="S1839">
        <v>79</v>
      </c>
      <c r="T1839">
        <v>145123</v>
      </c>
      <c r="AG1839">
        <v>1836</v>
      </c>
      <c r="AH1839">
        <v>0</v>
      </c>
      <c r="AI1839">
        <f t="shared" si="86"/>
        <v>919</v>
      </c>
      <c r="AJ1839">
        <f t="shared" si="87"/>
        <v>184</v>
      </c>
      <c r="AL1839">
        <f t="shared" si="85"/>
        <v>1837</v>
      </c>
      <c r="AM1839" t="e">
        <f>ROUND(SUMIF(AH:AH,$AL1839,$AG:$AG)/'Stats summary'!$B$4/100000/COUNTIF(AH:AH,$AL1839)*100,0)</f>
        <v>#DIV/0!</v>
      </c>
      <c r="AN1839" t="e">
        <f>ROUND(SUMIF(AI:AI,$AL1839,$AG:$AG)/'Stats summary'!$B$4/100000/COUNTIF(AI:AI,$AL1839)*100,0)</f>
        <v>#DIV/0!</v>
      </c>
      <c r="AO1839" t="e">
        <f>ROUND(SUMIF(AJ:AJ,$AL1839,$AG:$AG)/'Stats summary'!$B$4/100000/COUNTIF(AJ:AJ,$AL1839)*100,0)</f>
        <v>#DIV/0!</v>
      </c>
    </row>
    <row r="1840" spans="13:41">
      <c r="M1840">
        <v>0</v>
      </c>
      <c r="N1840">
        <v>518</v>
      </c>
      <c r="O1840">
        <v>7</v>
      </c>
      <c r="P1840">
        <v>3626</v>
      </c>
      <c r="R1840">
        <v>1838</v>
      </c>
      <c r="S1840">
        <v>70</v>
      </c>
      <c r="T1840">
        <v>128660</v>
      </c>
      <c r="AG1840">
        <v>1837</v>
      </c>
      <c r="AH1840">
        <v>0</v>
      </c>
      <c r="AI1840">
        <f t="shared" si="86"/>
        <v>919</v>
      </c>
      <c r="AJ1840">
        <f t="shared" si="87"/>
        <v>184</v>
      </c>
      <c r="AL1840">
        <f t="shared" si="85"/>
        <v>1838</v>
      </c>
      <c r="AM1840" t="e">
        <f>ROUND(SUMIF(AH:AH,$AL1840,$AG:$AG)/'Stats summary'!$B$4/100000/COUNTIF(AH:AH,$AL1840)*100,0)</f>
        <v>#DIV/0!</v>
      </c>
      <c r="AN1840" t="e">
        <f>ROUND(SUMIF(AI:AI,$AL1840,$AG:$AG)/'Stats summary'!$B$4/100000/COUNTIF(AI:AI,$AL1840)*100,0)</f>
        <v>#DIV/0!</v>
      </c>
      <c r="AO1840" t="e">
        <f>ROUND(SUMIF(AJ:AJ,$AL1840,$AG:$AG)/'Stats summary'!$B$4/100000/COUNTIF(AJ:AJ,$AL1840)*100,0)</f>
        <v>#DIV/0!</v>
      </c>
    </row>
    <row r="1841" spans="13:41">
      <c r="M1841">
        <v>2</v>
      </c>
      <c r="N1841">
        <v>518</v>
      </c>
      <c r="O1841">
        <v>16</v>
      </c>
      <c r="P1841">
        <v>8288</v>
      </c>
      <c r="R1841">
        <v>1839</v>
      </c>
      <c r="S1841">
        <v>71</v>
      </c>
      <c r="T1841">
        <v>130569</v>
      </c>
      <c r="AG1841">
        <v>1838</v>
      </c>
      <c r="AH1841">
        <v>0</v>
      </c>
      <c r="AI1841">
        <f t="shared" si="86"/>
        <v>920</v>
      </c>
      <c r="AJ1841">
        <f t="shared" si="87"/>
        <v>184</v>
      </c>
      <c r="AL1841">
        <f t="shared" si="85"/>
        <v>1839</v>
      </c>
      <c r="AM1841" t="e">
        <f>ROUND(SUMIF(AH:AH,$AL1841,$AG:$AG)/'Stats summary'!$B$4/100000/COUNTIF(AH:AH,$AL1841)*100,0)</f>
        <v>#DIV/0!</v>
      </c>
      <c r="AN1841" t="e">
        <f>ROUND(SUMIF(AI:AI,$AL1841,$AG:$AG)/'Stats summary'!$B$4/100000/COUNTIF(AI:AI,$AL1841)*100,0)</f>
        <v>#DIV/0!</v>
      </c>
      <c r="AO1841" t="e">
        <f>ROUND(SUMIF(AJ:AJ,$AL1841,$AG:$AG)/'Stats summary'!$B$4/100000/COUNTIF(AJ:AJ,$AL1841)*100,0)</f>
        <v>#DIV/0!</v>
      </c>
    </row>
    <row r="1842" spans="13:41">
      <c r="M1842">
        <v>0</v>
      </c>
      <c r="N1842">
        <v>519</v>
      </c>
      <c r="O1842">
        <v>1</v>
      </c>
      <c r="P1842">
        <v>519</v>
      </c>
      <c r="R1842">
        <v>1840</v>
      </c>
      <c r="S1842">
        <v>172</v>
      </c>
      <c r="T1842">
        <v>316480</v>
      </c>
      <c r="AG1842">
        <v>1839</v>
      </c>
      <c r="AH1842">
        <v>0</v>
      </c>
      <c r="AI1842">
        <f t="shared" si="86"/>
        <v>920</v>
      </c>
      <c r="AJ1842">
        <f t="shared" si="87"/>
        <v>184</v>
      </c>
      <c r="AL1842">
        <f t="shared" si="85"/>
        <v>1840</v>
      </c>
      <c r="AM1842" t="e">
        <f>ROUND(SUMIF(AH:AH,$AL1842,$AG:$AG)/'Stats summary'!$B$4/100000/COUNTIF(AH:AH,$AL1842)*100,0)</f>
        <v>#DIV/0!</v>
      </c>
      <c r="AN1842" t="e">
        <f>ROUND(SUMIF(AI:AI,$AL1842,$AG:$AG)/'Stats summary'!$B$4/100000/COUNTIF(AI:AI,$AL1842)*100,0)</f>
        <v>#DIV/0!</v>
      </c>
      <c r="AO1842" t="e">
        <f>ROUND(SUMIF(AJ:AJ,$AL1842,$AG:$AG)/'Stats summary'!$B$4/100000/COUNTIF(AJ:AJ,$AL1842)*100,0)</f>
        <v>#DIV/0!</v>
      </c>
    </row>
    <row r="1843" spans="13:41">
      <c r="M1843">
        <v>2</v>
      </c>
      <c r="N1843">
        <v>519</v>
      </c>
      <c r="O1843">
        <v>17</v>
      </c>
      <c r="P1843">
        <v>8823</v>
      </c>
      <c r="R1843">
        <v>1841</v>
      </c>
      <c r="S1843">
        <v>49</v>
      </c>
      <c r="T1843">
        <v>90209</v>
      </c>
      <c r="AG1843">
        <v>1840</v>
      </c>
      <c r="AH1843">
        <v>0</v>
      </c>
      <c r="AI1843">
        <f t="shared" si="86"/>
        <v>921</v>
      </c>
      <c r="AJ1843">
        <f t="shared" si="87"/>
        <v>185</v>
      </c>
      <c r="AL1843">
        <f t="shared" si="85"/>
        <v>1841</v>
      </c>
      <c r="AM1843" t="e">
        <f>ROUND(SUMIF(AH:AH,$AL1843,$AG:$AG)/'Stats summary'!$B$4/100000/COUNTIF(AH:AH,$AL1843)*100,0)</f>
        <v>#DIV/0!</v>
      </c>
      <c r="AN1843" t="e">
        <f>ROUND(SUMIF(AI:AI,$AL1843,$AG:$AG)/'Stats summary'!$B$4/100000/COUNTIF(AI:AI,$AL1843)*100,0)</f>
        <v>#DIV/0!</v>
      </c>
      <c r="AO1843" t="e">
        <f>ROUND(SUMIF(AJ:AJ,$AL1843,$AG:$AG)/'Stats summary'!$B$4/100000/COUNTIF(AJ:AJ,$AL1843)*100,0)</f>
        <v>#DIV/0!</v>
      </c>
    </row>
    <row r="1844" spans="13:41">
      <c r="M1844">
        <v>0</v>
      </c>
      <c r="N1844">
        <v>520</v>
      </c>
      <c r="O1844">
        <v>1</v>
      </c>
      <c r="P1844">
        <v>520</v>
      </c>
      <c r="R1844">
        <v>1842</v>
      </c>
      <c r="S1844">
        <v>96</v>
      </c>
      <c r="T1844">
        <v>176832</v>
      </c>
      <c r="AG1844">
        <v>1841</v>
      </c>
      <c r="AH1844">
        <v>0</v>
      </c>
      <c r="AI1844">
        <f t="shared" si="86"/>
        <v>921</v>
      </c>
      <c r="AJ1844">
        <f t="shared" si="87"/>
        <v>185</v>
      </c>
      <c r="AL1844">
        <f t="shared" si="85"/>
        <v>1842</v>
      </c>
      <c r="AM1844" t="e">
        <f>ROUND(SUMIF(AH:AH,$AL1844,$AG:$AG)/'Stats summary'!$B$4/100000/COUNTIF(AH:AH,$AL1844)*100,0)</f>
        <v>#DIV/0!</v>
      </c>
      <c r="AN1844" t="e">
        <f>ROUND(SUMIF(AI:AI,$AL1844,$AG:$AG)/'Stats summary'!$B$4/100000/COUNTIF(AI:AI,$AL1844)*100,0)</f>
        <v>#DIV/0!</v>
      </c>
      <c r="AO1844" t="e">
        <f>ROUND(SUMIF(AJ:AJ,$AL1844,$AG:$AG)/'Stats summary'!$B$4/100000/COUNTIF(AJ:AJ,$AL1844)*100,0)</f>
        <v>#DIV/0!</v>
      </c>
    </row>
    <row r="1845" spans="13:41">
      <c r="M1845">
        <v>1</v>
      </c>
      <c r="N1845">
        <v>520</v>
      </c>
      <c r="O1845">
        <v>445</v>
      </c>
      <c r="P1845">
        <v>231400</v>
      </c>
      <c r="R1845">
        <v>1843</v>
      </c>
      <c r="S1845">
        <v>44</v>
      </c>
      <c r="T1845">
        <v>81092</v>
      </c>
      <c r="AG1845">
        <v>1842</v>
      </c>
      <c r="AH1845">
        <v>0</v>
      </c>
      <c r="AI1845">
        <f t="shared" si="86"/>
        <v>922</v>
      </c>
      <c r="AJ1845">
        <f t="shared" si="87"/>
        <v>185</v>
      </c>
      <c r="AL1845">
        <f t="shared" si="85"/>
        <v>1843</v>
      </c>
      <c r="AM1845" t="e">
        <f>ROUND(SUMIF(AH:AH,$AL1845,$AG:$AG)/'Stats summary'!$B$4/100000/COUNTIF(AH:AH,$AL1845)*100,0)</f>
        <v>#DIV/0!</v>
      </c>
      <c r="AN1845" t="e">
        <f>ROUND(SUMIF(AI:AI,$AL1845,$AG:$AG)/'Stats summary'!$B$4/100000/COUNTIF(AI:AI,$AL1845)*100,0)</f>
        <v>#DIV/0!</v>
      </c>
      <c r="AO1845" t="e">
        <f>ROUND(SUMIF(AJ:AJ,$AL1845,$AG:$AG)/'Stats summary'!$B$4/100000/COUNTIF(AJ:AJ,$AL1845)*100,0)</f>
        <v>#DIV/0!</v>
      </c>
    </row>
    <row r="1846" spans="13:41">
      <c r="M1846">
        <v>2</v>
      </c>
      <c r="N1846">
        <v>520</v>
      </c>
      <c r="O1846">
        <v>18</v>
      </c>
      <c r="P1846">
        <v>9360</v>
      </c>
      <c r="R1846">
        <v>1844</v>
      </c>
      <c r="S1846">
        <v>114</v>
      </c>
      <c r="T1846">
        <v>210216</v>
      </c>
      <c r="AG1846">
        <v>1843</v>
      </c>
      <c r="AH1846">
        <v>0</v>
      </c>
      <c r="AI1846">
        <f t="shared" si="86"/>
        <v>922</v>
      </c>
      <c r="AJ1846">
        <f t="shared" si="87"/>
        <v>185</v>
      </c>
      <c r="AL1846">
        <f t="shared" si="85"/>
        <v>1844</v>
      </c>
      <c r="AM1846" t="e">
        <f>ROUND(SUMIF(AH:AH,$AL1846,$AG:$AG)/'Stats summary'!$B$4/100000/COUNTIF(AH:AH,$AL1846)*100,0)</f>
        <v>#DIV/0!</v>
      </c>
      <c r="AN1846" t="e">
        <f>ROUND(SUMIF(AI:AI,$AL1846,$AG:$AG)/'Stats summary'!$B$4/100000/COUNTIF(AI:AI,$AL1846)*100,0)</f>
        <v>#DIV/0!</v>
      </c>
      <c r="AO1846" t="e">
        <f>ROUND(SUMIF(AJ:AJ,$AL1846,$AG:$AG)/'Stats summary'!$B$4/100000/COUNTIF(AJ:AJ,$AL1846)*100,0)</f>
        <v>#DIV/0!</v>
      </c>
    </row>
    <row r="1847" spans="13:41">
      <c r="M1847">
        <v>3</v>
      </c>
      <c r="N1847">
        <v>520</v>
      </c>
      <c r="O1847">
        <v>2396</v>
      </c>
      <c r="P1847">
        <v>1245920</v>
      </c>
      <c r="R1847">
        <v>1845</v>
      </c>
      <c r="S1847">
        <v>62</v>
      </c>
      <c r="T1847">
        <v>114390</v>
      </c>
      <c r="AG1847">
        <v>1844</v>
      </c>
      <c r="AH1847">
        <v>0</v>
      </c>
      <c r="AI1847">
        <f t="shared" si="86"/>
        <v>923</v>
      </c>
      <c r="AJ1847">
        <f t="shared" si="87"/>
        <v>185</v>
      </c>
      <c r="AL1847">
        <f t="shared" si="85"/>
        <v>1845</v>
      </c>
      <c r="AM1847" t="e">
        <f>ROUND(SUMIF(AH:AH,$AL1847,$AG:$AG)/'Stats summary'!$B$4/100000/COUNTIF(AH:AH,$AL1847)*100,0)</f>
        <v>#DIV/0!</v>
      </c>
      <c r="AN1847" t="e">
        <f>ROUND(SUMIF(AI:AI,$AL1847,$AG:$AG)/'Stats summary'!$B$4/100000/COUNTIF(AI:AI,$AL1847)*100,0)</f>
        <v>#DIV/0!</v>
      </c>
      <c r="AO1847" t="e">
        <f>ROUND(SUMIF(AJ:AJ,$AL1847,$AG:$AG)/'Stats summary'!$B$4/100000/COUNTIF(AJ:AJ,$AL1847)*100,0)</f>
        <v>#DIV/0!</v>
      </c>
    </row>
    <row r="1848" spans="13:41">
      <c r="M1848">
        <v>2</v>
      </c>
      <c r="N1848">
        <v>521</v>
      </c>
      <c r="O1848">
        <v>1</v>
      </c>
      <c r="P1848">
        <v>521</v>
      </c>
      <c r="R1848">
        <v>1846</v>
      </c>
      <c r="S1848">
        <v>75</v>
      </c>
      <c r="T1848">
        <v>138450</v>
      </c>
      <c r="AG1848">
        <v>1845</v>
      </c>
      <c r="AH1848">
        <v>0</v>
      </c>
      <c r="AI1848">
        <f t="shared" si="86"/>
        <v>923</v>
      </c>
      <c r="AJ1848">
        <f t="shared" si="87"/>
        <v>185</v>
      </c>
      <c r="AL1848">
        <f t="shared" si="85"/>
        <v>1846</v>
      </c>
      <c r="AM1848" t="e">
        <f>ROUND(SUMIF(AH:AH,$AL1848,$AG:$AG)/'Stats summary'!$B$4/100000/COUNTIF(AH:AH,$AL1848)*100,0)</f>
        <v>#DIV/0!</v>
      </c>
      <c r="AN1848" t="e">
        <f>ROUND(SUMIF(AI:AI,$AL1848,$AG:$AG)/'Stats summary'!$B$4/100000/COUNTIF(AI:AI,$AL1848)*100,0)</f>
        <v>#DIV/0!</v>
      </c>
      <c r="AO1848" t="e">
        <f>ROUND(SUMIF(AJ:AJ,$AL1848,$AG:$AG)/'Stats summary'!$B$4/100000/COUNTIF(AJ:AJ,$AL1848)*100,0)</f>
        <v>#DIV/0!</v>
      </c>
    </row>
    <row r="1849" spans="13:41">
      <c r="M1849">
        <v>2</v>
      </c>
      <c r="N1849">
        <v>522</v>
      </c>
      <c r="O1849">
        <v>62</v>
      </c>
      <c r="P1849">
        <v>32364</v>
      </c>
      <c r="R1849">
        <v>1847</v>
      </c>
      <c r="S1849">
        <v>43</v>
      </c>
      <c r="T1849">
        <v>79421</v>
      </c>
      <c r="AG1849">
        <v>1846</v>
      </c>
      <c r="AH1849">
        <v>0</v>
      </c>
      <c r="AI1849">
        <f t="shared" si="86"/>
        <v>924</v>
      </c>
      <c r="AJ1849">
        <f t="shared" si="87"/>
        <v>185</v>
      </c>
      <c r="AL1849">
        <f t="shared" si="85"/>
        <v>1847</v>
      </c>
      <c r="AM1849" t="e">
        <f>ROUND(SUMIF(AH:AH,$AL1849,$AG:$AG)/'Stats summary'!$B$4/100000/COUNTIF(AH:AH,$AL1849)*100,0)</f>
        <v>#DIV/0!</v>
      </c>
      <c r="AN1849" t="e">
        <f>ROUND(SUMIF(AI:AI,$AL1849,$AG:$AG)/'Stats summary'!$B$4/100000/COUNTIF(AI:AI,$AL1849)*100,0)</f>
        <v>#DIV/0!</v>
      </c>
      <c r="AO1849" t="e">
        <f>ROUND(SUMIF(AJ:AJ,$AL1849,$AG:$AG)/'Stats summary'!$B$4/100000/COUNTIF(AJ:AJ,$AL1849)*100,0)</f>
        <v>#DIV/0!</v>
      </c>
    </row>
    <row r="1850" spans="13:41">
      <c r="M1850">
        <v>0</v>
      </c>
      <c r="N1850">
        <v>524</v>
      </c>
      <c r="O1850">
        <v>3</v>
      </c>
      <c r="P1850">
        <v>1572</v>
      </c>
      <c r="R1850">
        <v>1848</v>
      </c>
      <c r="S1850">
        <v>195</v>
      </c>
      <c r="T1850">
        <v>360360</v>
      </c>
      <c r="AG1850">
        <v>1847</v>
      </c>
      <c r="AH1850">
        <v>0</v>
      </c>
      <c r="AI1850">
        <f t="shared" si="86"/>
        <v>924</v>
      </c>
      <c r="AJ1850">
        <f t="shared" si="87"/>
        <v>185</v>
      </c>
      <c r="AL1850">
        <f t="shared" si="85"/>
        <v>1848</v>
      </c>
      <c r="AM1850" t="e">
        <f>ROUND(SUMIF(AH:AH,$AL1850,$AG:$AG)/'Stats summary'!$B$4/100000/COUNTIF(AH:AH,$AL1850)*100,0)</f>
        <v>#DIV/0!</v>
      </c>
      <c r="AN1850" t="e">
        <f>ROUND(SUMIF(AI:AI,$AL1850,$AG:$AG)/'Stats summary'!$B$4/100000/COUNTIF(AI:AI,$AL1850)*100,0)</f>
        <v>#DIV/0!</v>
      </c>
      <c r="AO1850" t="e">
        <f>ROUND(SUMIF(AJ:AJ,$AL1850,$AG:$AG)/'Stats summary'!$B$4/100000/COUNTIF(AJ:AJ,$AL1850)*100,0)</f>
        <v>#DIV/0!</v>
      </c>
    </row>
    <row r="1851" spans="13:41">
      <c r="M1851">
        <v>1</v>
      </c>
      <c r="N1851">
        <v>524</v>
      </c>
      <c r="O1851">
        <v>191</v>
      </c>
      <c r="P1851">
        <v>100084</v>
      </c>
      <c r="R1851">
        <v>1849</v>
      </c>
      <c r="S1851">
        <v>45</v>
      </c>
      <c r="T1851">
        <v>83205</v>
      </c>
      <c r="AG1851">
        <v>1848</v>
      </c>
      <c r="AH1851">
        <v>0</v>
      </c>
      <c r="AI1851">
        <f t="shared" si="86"/>
        <v>925</v>
      </c>
      <c r="AJ1851">
        <f t="shared" si="87"/>
        <v>185</v>
      </c>
      <c r="AL1851">
        <f t="shared" si="85"/>
        <v>1849</v>
      </c>
      <c r="AM1851" t="e">
        <f>ROUND(SUMIF(AH:AH,$AL1851,$AG:$AG)/'Stats summary'!$B$4/100000/COUNTIF(AH:AH,$AL1851)*100,0)</f>
        <v>#DIV/0!</v>
      </c>
      <c r="AN1851" t="e">
        <f>ROUND(SUMIF(AI:AI,$AL1851,$AG:$AG)/'Stats summary'!$B$4/100000/COUNTIF(AI:AI,$AL1851)*100,0)</f>
        <v>#DIV/0!</v>
      </c>
      <c r="AO1851" t="e">
        <f>ROUND(SUMIF(AJ:AJ,$AL1851,$AG:$AG)/'Stats summary'!$B$4/100000/COUNTIF(AJ:AJ,$AL1851)*100,0)</f>
        <v>#DIV/0!</v>
      </c>
    </row>
    <row r="1852" spans="13:41">
      <c r="M1852">
        <v>2</v>
      </c>
      <c r="N1852">
        <v>524</v>
      </c>
      <c r="O1852">
        <v>13</v>
      </c>
      <c r="P1852">
        <v>6812</v>
      </c>
      <c r="R1852">
        <v>1850</v>
      </c>
      <c r="S1852">
        <v>69</v>
      </c>
      <c r="T1852">
        <v>127650</v>
      </c>
      <c r="AG1852">
        <v>1849</v>
      </c>
      <c r="AH1852">
        <v>0</v>
      </c>
      <c r="AI1852">
        <f t="shared" si="86"/>
        <v>925</v>
      </c>
      <c r="AJ1852">
        <f t="shared" si="87"/>
        <v>185</v>
      </c>
      <c r="AL1852">
        <f t="shared" si="85"/>
        <v>1850</v>
      </c>
      <c r="AM1852" t="e">
        <f>ROUND(SUMIF(AH:AH,$AL1852,$AG:$AG)/'Stats summary'!$B$4/100000/COUNTIF(AH:AH,$AL1852)*100,0)</f>
        <v>#DIV/0!</v>
      </c>
      <c r="AN1852" t="e">
        <f>ROUND(SUMIF(AI:AI,$AL1852,$AG:$AG)/'Stats summary'!$B$4/100000/COUNTIF(AI:AI,$AL1852)*100,0)</f>
        <v>#DIV/0!</v>
      </c>
      <c r="AO1852" t="e">
        <f>ROUND(SUMIF(AJ:AJ,$AL1852,$AG:$AG)/'Stats summary'!$B$4/100000/COUNTIF(AJ:AJ,$AL1852)*100,0)</f>
        <v>#DIV/0!</v>
      </c>
    </row>
    <row r="1853" spans="13:41">
      <c r="M1853">
        <v>3</v>
      </c>
      <c r="N1853">
        <v>524</v>
      </c>
      <c r="O1853">
        <v>56</v>
      </c>
      <c r="P1853">
        <v>29344</v>
      </c>
      <c r="R1853">
        <v>1851</v>
      </c>
      <c r="S1853">
        <v>60</v>
      </c>
      <c r="T1853">
        <v>111060</v>
      </c>
      <c r="AG1853">
        <v>1850</v>
      </c>
      <c r="AH1853">
        <v>0</v>
      </c>
      <c r="AI1853">
        <f t="shared" si="86"/>
        <v>926</v>
      </c>
      <c r="AJ1853">
        <f t="shared" si="87"/>
        <v>186</v>
      </c>
      <c r="AL1853">
        <f t="shared" si="85"/>
        <v>1851</v>
      </c>
      <c r="AM1853" t="e">
        <f>ROUND(SUMIF(AH:AH,$AL1853,$AG:$AG)/'Stats summary'!$B$4/100000/COUNTIF(AH:AH,$AL1853)*100,0)</f>
        <v>#DIV/0!</v>
      </c>
      <c r="AN1853" t="e">
        <f>ROUND(SUMIF(AI:AI,$AL1853,$AG:$AG)/'Stats summary'!$B$4/100000/COUNTIF(AI:AI,$AL1853)*100,0)</f>
        <v>#DIV/0!</v>
      </c>
      <c r="AO1853" t="e">
        <f>ROUND(SUMIF(AJ:AJ,$AL1853,$AG:$AG)/'Stats summary'!$B$4/100000/COUNTIF(AJ:AJ,$AL1853)*100,0)</f>
        <v>#DIV/0!</v>
      </c>
    </row>
    <row r="1854" spans="13:41">
      <c r="M1854">
        <v>2</v>
      </c>
      <c r="N1854">
        <v>525</v>
      </c>
      <c r="O1854">
        <v>17</v>
      </c>
      <c r="P1854">
        <v>8925</v>
      </c>
      <c r="R1854">
        <v>1852</v>
      </c>
      <c r="S1854">
        <v>108</v>
      </c>
      <c r="T1854">
        <v>200016</v>
      </c>
      <c r="AG1854">
        <v>1851</v>
      </c>
      <c r="AH1854">
        <v>0</v>
      </c>
      <c r="AI1854">
        <f t="shared" si="86"/>
        <v>926</v>
      </c>
      <c r="AJ1854">
        <f t="shared" si="87"/>
        <v>186</v>
      </c>
      <c r="AL1854">
        <f t="shared" si="85"/>
        <v>1852</v>
      </c>
      <c r="AM1854" t="e">
        <f>ROUND(SUMIF(AH:AH,$AL1854,$AG:$AG)/'Stats summary'!$B$4/100000/COUNTIF(AH:AH,$AL1854)*100,0)</f>
        <v>#DIV/0!</v>
      </c>
      <c r="AN1854" t="e">
        <f>ROUND(SUMIF(AI:AI,$AL1854,$AG:$AG)/'Stats summary'!$B$4/100000/COUNTIF(AI:AI,$AL1854)*100,0)</f>
        <v>#DIV/0!</v>
      </c>
      <c r="AO1854" t="e">
        <f>ROUND(SUMIF(AJ:AJ,$AL1854,$AG:$AG)/'Stats summary'!$B$4/100000/COUNTIF(AJ:AJ,$AL1854)*100,0)</f>
        <v>#DIV/0!</v>
      </c>
    </row>
    <row r="1855" spans="13:41">
      <c r="M1855">
        <v>0</v>
      </c>
      <c r="N1855">
        <v>526</v>
      </c>
      <c r="O1855">
        <v>1</v>
      </c>
      <c r="P1855">
        <v>526</v>
      </c>
      <c r="R1855">
        <v>1853</v>
      </c>
      <c r="S1855">
        <v>43</v>
      </c>
      <c r="T1855">
        <v>79679</v>
      </c>
      <c r="AG1855">
        <v>1852</v>
      </c>
      <c r="AH1855">
        <v>0</v>
      </c>
      <c r="AI1855">
        <f t="shared" si="86"/>
        <v>927</v>
      </c>
      <c r="AJ1855">
        <f t="shared" si="87"/>
        <v>186</v>
      </c>
      <c r="AL1855">
        <f t="shared" si="85"/>
        <v>1853</v>
      </c>
      <c r="AM1855" t="e">
        <f>ROUND(SUMIF(AH:AH,$AL1855,$AG:$AG)/'Stats summary'!$B$4/100000/COUNTIF(AH:AH,$AL1855)*100,0)</f>
        <v>#DIV/0!</v>
      </c>
      <c r="AN1855" t="e">
        <f>ROUND(SUMIF(AI:AI,$AL1855,$AG:$AG)/'Stats summary'!$B$4/100000/COUNTIF(AI:AI,$AL1855)*100,0)</f>
        <v>#DIV/0!</v>
      </c>
      <c r="AO1855" t="e">
        <f>ROUND(SUMIF(AJ:AJ,$AL1855,$AG:$AG)/'Stats summary'!$B$4/100000/COUNTIF(AJ:AJ,$AL1855)*100,0)</f>
        <v>#DIV/0!</v>
      </c>
    </row>
    <row r="1856" spans="13:41">
      <c r="M1856">
        <v>2</v>
      </c>
      <c r="N1856">
        <v>526</v>
      </c>
      <c r="O1856">
        <v>7</v>
      </c>
      <c r="P1856">
        <v>3682</v>
      </c>
      <c r="R1856">
        <v>1854</v>
      </c>
      <c r="S1856">
        <v>45</v>
      </c>
      <c r="T1856">
        <v>83430</v>
      </c>
      <c r="AG1856">
        <v>1853</v>
      </c>
      <c r="AH1856">
        <v>0</v>
      </c>
      <c r="AI1856">
        <f t="shared" si="86"/>
        <v>927</v>
      </c>
      <c r="AJ1856">
        <f t="shared" si="87"/>
        <v>186</v>
      </c>
      <c r="AL1856">
        <f t="shared" si="85"/>
        <v>1854</v>
      </c>
      <c r="AM1856" t="e">
        <f>ROUND(SUMIF(AH:AH,$AL1856,$AG:$AG)/'Stats summary'!$B$4/100000/COUNTIF(AH:AH,$AL1856)*100,0)</f>
        <v>#DIV/0!</v>
      </c>
      <c r="AN1856" t="e">
        <f>ROUND(SUMIF(AI:AI,$AL1856,$AG:$AG)/'Stats summary'!$B$4/100000/COUNTIF(AI:AI,$AL1856)*100,0)</f>
        <v>#DIV/0!</v>
      </c>
      <c r="AO1856" t="e">
        <f>ROUND(SUMIF(AJ:AJ,$AL1856,$AG:$AG)/'Stats summary'!$B$4/100000/COUNTIF(AJ:AJ,$AL1856)*100,0)</f>
        <v>#DIV/0!</v>
      </c>
    </row>
    <row r="1857" spans="13:41">
      <c r="M1857">
        <v>2</v>
      </c>
      <c r="N1857">
        <v>527</v>
      </c>
      <c r="O1857">
        <v>3</v>
      </c>
      <c r="P1857">
        <v>1581</v>
      </c>
      <c r="R1857">
        <v>1855</v>
      </c>
      <c r="S1857">
        <v>35</v>
      </c>
      <c r="T1857">
        <v>64925</v>
      </c>
      <c r="AG1857">
        <v>1854</v>
      </c>
      <c r="AH1857">
        <v>0</v>
      </c>
      <c r="AI1857">
        <f t="shared" si="86"/>
        <v>928</v>
      </c>
      <c r="AJ1857">
        <f t="shared" si="87"/>
        <v>186</v>
      </c>
      <c r="AL1857">
        <f t="shared" si="85"/>
        <v>1855</v>
      </c>
      <c r="AM1857" t="e">
        <f>ROUND(SUMIF(AH:AH,$AL1857,$AG:$AG)/'Stats summary'!$B$4/100000/COUNTIF(AH:AH,$AL1857)*100,0)</f>
        <v>#DIV/0!</v>
      </c>
      <c r="AN1857" t="e">
        <f>ROUND(SUMIF(AI:AI,$AL1857,$AG:$AG)/'Stats summary'!$B$4/100000/COUNTIF(AI:AI,$AL1857)*100,0)</f>
        <v>#DIV/0!</v>
      </c>
      <c r="AO1857" t="e">
        <f>ROUND(SUMIF(AJ:AJ,$AL1857,$AG:$AG)/'Stats summary'!$B$4/100000/COUNTIF(AJ:AJ,$AL1857)*100,0)</f>
        <v>#DIV/0!</v>
      </c>
    </row>
    <row r="1858" spans="13:41">
      <c r="M1858">
        <v>0</v>
      </c>
      <c r="N1858">
        <v>528</v>
      </c>
      <c r="O1858">
        <v>20803</v>
      </c>
      <c r="P1858">
        <v>10983984</v>
      </c>
      <c r="R1858">
        <v>1856</v>
      </c>
      <c r="S1858">
        <v>247</v>
      </c>
      <c r="T1858">
        <v>458432</v>
      </c>
      <c r="AG1858">
        <v>1855</v>
      </c>
      <c r="AH1858">
        <v>0</v>
      </c>
      <c r="AI1858">
        <f t="shared" si="86"/>
        <v>928</v>
      </c>
      <c r="AJ1858">
        <f t="shared" si="87"/>
        <v>186</v>
      </c>
      <c r="AL1858">
        <f t="shared" si="85"/>
        <v>1856</v>
      </c>
      <c r="AM1858" t="e">
        <f>ROUND(SUMIF(AH:AH,$AL1858,$AG:$AG)/'Stats summary'!$B$4/100000/COUNTIF(AH:AH,$AL1858)*100,0)</f>
        <v>#DIV/0!</v>
      </c>
      <c r="AN1858" t="e">
        <f>ROUND(SUMIF(AI:AI,$AL1858,$AG:$AG)/'Stats summary'!$B$4/100000/COUNTIF(AI:AI,$AL1858)*100,0)</f>
        <v>#DIV/0!</v>
      </c>
      <c r="AO1858" t="e">
        <f>ROUND(SUMIF(AJ:AJ,$AL1858,$AG:$AG)/'Stats summary'!$B$4/100000/COUNTIF(AJ:AJ,$AL1858)*100,0)</f>
        <v>#DIV/0!</v>
      </c>
    </row>
    <row r="1859" spans="13:41">
      <c r="M1859">
        <v>1</v>
      </c>
      <c r="N1859">
        <v>528</v>
      </c>
      <c r="O1859">
        <v>25667</v>
      </c>
      <c r="P1859">
        <v>13552176</v>
      </c>
      <c r="R1859">
        <v>1857</v>
      </c>
      <c r="S1859">
        <v>62</v>
      </c>
      <c r="T1859">
        <v>115134</v>
      </c>
      <c r="AG1859">
        <v>1856</v>
      </c>
      <c r="AH1859">
        <v>0</v>
      </c>
      <c r="AI1859">
        <f t="shared" si="86"/>
        <v>929</v>
      </c>
      <c r="AJ1859">
        <f t="shared" si="87"/>
        <v>186</v>
      </c>
      <c r="AL1859">
        <f t="shared" si="85"/>
        <v>1857</v>
      </c>
      <c r="AM1859" t="e">
        <f>ROUND(SUMIF(AH:AH,$AL1859,$AG:$AG)/'Stats summary'!$B$4/100000/COUNTIF(AH:AH,$AL1859)*100,0)</f>
        <v>#DIV/0!</v>
      </c>
      <c r="AN1859" t="e">
        <f>ROUND(SUMIF(AI:AI,$AL1859,$AG:$AG)/'Stats summary'!$B$4/100000/COUNTIF(AI:AI,$AL1859)*100,0)</f>
        <v>#DIV/0!</v>
      </c>
      <c r="AO1859" t="e">
        <f>ROUND(SUMIF(AJ:AJ,$AL1859,$AG:$AG)/'Stats summary'!$B$4/100000/COUNTIF(AJ:AJ,$AL1859)*100,0)</f>
        <v>#DIV/0!</v>
      </c>
    </row>
    <row r="1860" spans="13:41">
      <c r="M1860">
        <v>2</v>
      </c>
      <c r="N1860">
        <v>528</v>
      </c>
      <c r="O1860">
        <v>2957</v>
      </c>
      <c r="P1860">
        <v>1561296</v>
      </c>
      <c r="R1860">
        <v>1858</v>
      </c>
      <c r="S1860">
        <v>72</v>
      </c>
      <c r="T1860">
        <v>133776</v>
      </c>
      <c r="AG1860">
        <v>1857</v>
      </c>
      <c r="AH1860">
        <v>0</v>
      </c>
      <c r="AI1860">
        <f t="shared" si="86"/>
        <v>929</v>
      </c>
      <c r="AJ1860">
        <f t="shared" si="87"/>
        <v>186</v>
      </c>
      <c r="AL1860">
        <f t="shared" ref="AL1860:AL1923" si="88">AL1859+1</f>
        <v>1858</v>
      </c>
      <c r="AM1860" t="e">
        <f>ROUND(SUMIF(AH:AH,$AL1860,$AG:$AG)/'Stats summary'!$B$4/100000/COUNTIF(AH:AH,$AL1860)*100,0)</f>
        <v>#DIV/0!</v>
      </c>
      <c r="AN1860" t="e">
        <f>ROUND(SUMIF(AI:AI,$AL1860,$AG:$AG)/'Stats summary'!$B$4/100000/COUNTIF(AI:AI,$AL1860)*100,0)</f>
        <v>#DIV/0!</v>
      </c>
      <c r="AO1860" t="e">
        <f>ROUND(SUMIF(AJ:AJ,$AL1860,$AG:$AG)/'Stats summary'!$B$4/100000/COUNTIF(AJ:AJ,$AL1860)*100,0)</f>
        <v>#DIV/0!</v>
      </c>
    </row>
    <row r="1861" spans="13:41">
      <c r="M1861">
        <v>3</v>
      </c>
      <c r="N1861">
        <v>528</v>
      </c>
      <c r="O1861">
        <v>19467</v>
      </c>
      <c r="P1861">
        <v>10278576</v>
      </c>
      <c r="R1861">
        <v>1859</v>
      </c>
      <c r="S1861">
        <v>39</v>
      </c>
      <c r="T1861">
        <v>72501</v>
      </c>
      <c r="AG1861">
        <v>1858</v>
      </c>
      <c r="AH1861">
        <v>0</v>
      </c>
      <c r="AI1861">
        <f t="shared" si="86"/>
        <v>930</v>
      </c>
      <c r="AJ1861">
        <f t="shared" si="87"/>
        <v>186</v>
      </c>
      <c r="AL1861">
        <f t="shared" si="88"/>
        <v>1859</v>
      </c>
      <c r="AM1861" t="e">
        <f>ROUND(SUMIF(AH:AH,$AL1861,$AG:$AG)/'Stats summary'!$B$4/100000/COUNTIF(AH:AH,$AL1861)*100,0)</f>
        <v>#DIV/0!</v>
      </c>
      <c r="AN1861" t="e">
        <f>ROUND(SUMIF(AI:AI,$AL1861,$AG:$AG)/'Stats summary'!$B$4/100000/COUNTIF(AI:AI,$AL1861)*100,0)</f>
        <v>#DIV/0!</v>
      </c>
      <c r="AO1861" t="e">
        <f>ROUND(SUMIF(AJ:AJ,$AL1861,$AG:$AG)/'Stats summary'!$B$4/100000/COUNTIF(AJ:AJ,$AL1861)*100,0)</f>
        <v>#DIV/0!</v>
      </c>
    </row>
    <row r="1862" spans="13:41">
      <c r="M1862">
        <v>0</v>
      </c>
      <c r="N1862">
        <v>529</v>
      </c>
      <c r="O1862">
        <v>3</v>
      </c>
      <c r="P1862">
        <v>1587</v>
      </c>
      <c r="R1862">
        <v>1860</v>
      </c>
      <c r="S1862">
        <v>145</v>
      </c>
      <c r="T1862">
        <v>269700</v>
      </c>
      <c r="AG1862">
        <v>1859</v>
      </c>
      <c r="AH1862">
        <v>0</v>
      </c>
      <c r="AI1862">
        <f t="shared" ref="AI1862:AI1925" si="89">AI1860+1</f>
        <v>930</v>
      </c>
      <c r="AJ1862">
        <f t="shared" si="87"/>
        <v>186</v>
      </c>
      <c r="AL1862">
        <f t="shared" si="88"/>
        <v>1860</v>
      </c>
      <c r="AM1862" t="e">
        <f>ROUND(SUMIF(AH:AH,$AL1862,$AG:$AG)/'Stats summary'!$B$4/100000/COUNTIF(AH:AH,$AL1862)*100,0)</f>
        <v>#DIV/0!</v>
      </c>
      <c r="AN1862" t="e">
        <f>ROUND(SUMIF(AI:AI,$AL1862,$AG:$AG)/'Stats summary'!$B$4/100000/COUNTIF(AI:AI,$AL1862)*100,0)</f>
        <v>#DIV/0!</v>
      </c>
      <c r="AO1862" t="e">
        <f>ROUND(SUMIF(AJ:AJ,$AL1862,$AG:$AG)/'Stats summary'!$B$4/100000/COUNTIF(AJ:AJ,$AL1862)*100,0)</f>
        <v>#DIV/0!</v>
      </c>
    </row>
    <row r="1863" spans="13:41">
      <c r="M1863">
        <v>2</v>
      </c>
      <c r="N1863">
        <v>529</v>
      </c>
      <c r="O1863">
        <v>1</v>
      </c>
      <c r="P1863">
        <v>529</v>
      </c>
      <c r="R1863">
        <v>1861</v>
      </c>
      <c r="S1863">
        <v>65</v>
      </c>
      <c r="T1863">
        <v>120965</v>
      </c>
      <c r="AG1863">
        <v>1860</v>
      </c>
      <c r="AH1863">
        <v>0</v>
      </c>
      <c r="AI1863">
        <f t="shared" si="89"/>
        <v>931</v>
      </c>
      <c r="AJ1863">
        <f t="shared" si="87"/>
        <v>187</v>
      </c>
      <c r="AL1863">
        <f t="shared" si="88"/>
        <v>1861</v>
      </c>
      <c r="AM1863" t="e">
        <f>ROUND(SUMIF(AH:AH,$AL1863,$AG:$AG)/'Stats summary'!$B$4/100000/COUNTIF(AH:AH,$AL1863)*100,0)</f>
        <v>#DIV/0!</v>
      </c>
      <c r="AN1863" t="e">
        <f>ROUND(SUMIF(AI:AI,$AL1863,$AG:$AG)/'Stats summary'!$B$4/100000/COUNTIF(AI:AI,$AL1863)*100,0)</f>
        <v>#DIV/0!</v>
      </c>
      <c r="AO1863" t="e">
        <f>ROUND(SUMIF(AJ:AJ,$AL1863,$AG:$AG)/'Stats summary'!$B$4/100000/COUNTIF(AJ:AJ,$AL1863)*100,0)</f>
        <v>#DIV/0!</v>
      </c>
    </row>
    <row r="1864" spans="13:41">
      <c r="M1864">
        <v>0</v>
      </c>
      <c r="N1864">
        <v>530</v>
      </c>
      <c r="O1864">
        <v>3</v>
      </c>
      <c r="P1864">
        <v>1590</v>
      </c>
      <c r="R1864">
        <v>1862</v>
      </c>
      <c r="S1864">
        <v>55</v>
      </c>
      <c r="T1864">
        <v>102410</v>
      </c>
      <c r="AG1864">
        <v>1861</v>
      </c>
      <c r="AH1864">
        <v>0</v>
      </c>
      <c r="AI1864">
        <f t="shared" si="89"/>
        <v>931</v>
      </c>
      <c r="AJ1864">
        <f t="shared" si="87"/>
        <v>187</v>
      </c>
      <c r="AL1864">
        <f t="shared" si="88"/>
        <v>1862</v>
      </c>
      <c r="AM1864" t="e">
        <f>ROUND(SUMIF(AH:AH,$AL1864,$AG:$AG)/'Stats summary'!$B$4/100000/COUNTIF(AH:AH,$AL1864)*100,0)</f>
        <v>#DIV/0!</v>
      </c>
      <c r="AN1864" t="e">
        <f>ROUND(SUMIF(AI:AI,$AL1864,$AG:$AG)/'Stats summary'!$B$4/100000/COUNTIF(AI:AI,$AL1864)*100,0)</f>
        <v>#DIV/0!</v>
      </c>
      <c r="AO1864" t="e">
        <f>ROUND(SUMIF(AJ:AJ,$AL1864,$AG:$AG)/'Stats summary'!$B$4/100000/COUNTIF(AJ:AJ,$AL1864)*100,0)</f>
        <v>#DIV/0!</v>
      </c>
    </row>
    <row r="1865" spans="13:41">
      <c r="M1865">
        <v>2</v>
      </c>
      <c r="N1865">
        <v>530</v>
      </c>
      <c r="O1865">
        <v>5</v>
      </c>
      <c r="P1865">
        <v>2650</v>
      </c>
      <c r="R1865">
        <v>1863</v>
      </c>
      <c r="S1865">
        <v>60</v>
      </c>
      <c r="T1865">
        <v>111780</v>
      </c>
      <c r="AG1865">
        <v>1862</v>
      </c>
      <c r="AH1865">
        <v>0</v>
      </c>
      <c r="AI1865">
        <f t="shared" si="89"/>
        <v>932</v>
      </c>
      <c r="AJ1865">
        <f t="shared" si="87"/>
        <v>187</v>
      </c>
      <c r="AL1865">
        <f t="shared" si="88"/>
        <v>1863</v>
      </c>
      <c r="AM1865" t="e">
        <f>ROUND(SUMIF(AH:AH,$AL1865,$AG:$AG)/'Stats summary'!$B$4/100000/COUNTIF(AH:AH,$AL1865)*100,0)</f>
        <v>#DIV/0!</v>
      </c>
      <c r="AN1865" t="e">
        <f>ROUND(SUMIF(AI:AI,$AL1865,$AG:$AG)/'Stats summary'!$B$4/100000/COUNTIF(AI:AI,$AL1865)*100,0)</f>
        <v>#DIV/0!</v>
      </c>
      <c r="AO1865" t="e">
        <f>ROUND(SUMIF(AJ:AJ,$AL1865,$AG:$AG)/'Stats summary'!$B$4/100000/COUNTIF(AJ:AJ,$AL1865)*100,0)</f>
        <v>#DIV/0!</v>
      </c>
    </row>
    <row r="1866" spans="13:41">
      <c r="M1866">
        <v>3</v>
      </c>
      <c r="N1866">
        <v>530</v>
      </c>
      <c r="O1866">
        <v>2</v>
      </c>
      <c r="P1866">
        <v>1060</v>
      </c>
      <c r="R1866">
        <v>1864</v>
      </c>
      <c r="S1866">
        <v>156</v>
      </c>
      <c r="T1866">
        <v>290784</v>
      </c>
      <c r="AG1866">
        <v>1863</v>
      </c>
      <c r="AH1866">
        <v>0</v>
      </c>
      <c r="AI1866">
        <f t="shared" si="89"/>
        <v>932</v>
      </c>
      <c r="AJ1866">
        <f t="shared" si="87"/>
        <v>187</v>
      </c>
      <c r="AL1866">
        <f t="shared" si="88"/>
        <v>1864</v>
      </c>
      <c r="AM1866" t="e">
        <f>ROUND(SUMIF(AH:AH,$AL1866,$AG:$AG)/'Stats summary'!$B$4/100000/COUNTIF(AH:AH,$AL1866)*100,0)</f>
        <v>#DIV/0!</v>
      </c>
      <c r="AN1866" t="e">
        <f>ROUND(SUMIF(AI:AI,$AL1866,$AG:$AG)/'Stats summary'!$B$4/100000/COUNTIF(AI:AI,$AL1866)*100,0)</f>
        <v>#DIV/0!</v>
      </c>
      <c r="AO1866" t="e">
        <f>ROUND(SUMIF(AJ:AJ,$AL1866,$AG:$AG)/'Stats summary'!$B$4/100000/COUNTIF(AJ:AJ,$AL1866)*100,0)</f>
        <v>#DIV/0!</v>
      </c>
    </row>
    <row r="1867" spans="13:41">
      <c r="M1867">
        <v>0</v>
      </c>
      <c r="N1867">
        <v>531</v>
      </c>
      <c r="O1867">
        <v>208</v>
      </c>
      <c r="P1867">
        <v>110448</v>
      </c>
      <c r="R1867">
        <v>1865</v>
      </c>
      <c r="S1867">
        <v>58</v>
      </c>
      <c r="T1867">
        <v>108170</v>
      </c>
      <c r="AG1867">
        <v>1864</v>
      </c>
      <c r="AH1867">
        <v>0</v>
      </c>
      <c r="AI1867">
        <f t="shared" si="89"/>
        <v>933</v>
      </c>
      <c r="AJ1867">
        <f t="shared" si="87"/>
        <v>187</v>
      </c>
      <c r="AL1867">
        <f t="shared" si="88"/>
        <v>1865</v>
      </c>
      <c r="AM1867" t="e">
        <f>ROUND(SUMIF(AH:AH,$AL1867,$AG:$AG)/'Stats summary'!$B$4/100000/COUNTIF(AH:AH,$AL1867)*100,0)</f>
        <v>#DIV/0!</v>
      </c>
      <c r="AN1867" t="e">
        <f>ROUND(SUMIF(AI:AI,$AL1867,$AG:$AG)/'Stats summary'!$B$4/100000/COUNTIF(AI:AI,$AL1867)*100,0)</f>
        <v>#DIV/0!</v>
      </c>
      <c r="AO1867" t="e">
        <f>ROUND(SUMIF(AJ:AJ,$AL1867,$AG:$AG)/'Stats summary'!$B$4/100000/COUNTIF(AJ:AJ,$AL1867)*100,0)</f>
        <v>#DIV/0!</v>
      </c>
    </row>
    <row r="1868" spans="13:41">
      <c r="M1868">
        <v>1</v>
      </c>
      <c r="N1868">
        <v>531</v>
      </c>
      <c r="O1868">
        <v>6</v>
      </c>
      <c r="P1868">
        <v>3186</v>
      </c>
      <c r="R1868">
        <v>1866</v>
      </c>
      <c r="S1868">
        <v>82</v>
      </c>
      <c r="T1868">
        <v>153012</v>
      </c>
      <c r="AG1868">
        <v>1865</v>
      </c>
      <c r="AH1868">
        <v>0</v>
      </c>
      <c r="AI1868">
        <f t="shared" si="89"/>
        <v>933</v>
      </c>
      <c r="AJ1868">
        <f t="shared" si="87"/>
        <v>187</v>
      </c>
      <c r="AL1868">
        <f t="shared" si="88"/>
        <v>1866</v>
      </c>
      <c r="AM1868" t="e">
        <f>ROUND(SUMIF(AH:AH,$AL1868,$AG:$AG)/'Stats summary'!$B$4/100000/COUNTIF(AH:AH,$AL1868)*100,0)</f>
        <v>#DIV/0!</v>
      </c>
      <c r="AN1868" t="e">
        <f>ROUND(SUMIF(AI:AI,$AL1868,$AG:$AG)/'Stats summary'!$B$4/100000/COUNTIF(AI:AI,$AL1868)*100,0)</f>
        <v>#DIV/0!</v>
      </c>
      <c r="AO1868" t="e">
        <f>ROUND(SUMIF(AJ:AJ,$AL1868,$AG:$AG)/'Stats summary'!$B$4/100000/COUNTIF(AJ:AJ,$AL1868)*100,0)</f>
        <v>#DIV/0!</v>
      </c>
    </row>
    <row r="1869" spans="13:41">
      <c r="M1869">
        <v>2</v>
      </c>
      <c r="N1869">
        <v>531</v>
      </c>
      <c r="O1869">
        <v>24</v>
      </c>
      <c r="P1869">
        <v>12744</v>
      </c>
      <c r="R1869">
        <v>1867</v>
      </c>
      <c r="S1869">
        <v>38</v>
      </c>
      <c r="T1869">
        <v>70946</v>
      </c>
      <c r="AG1869">
        <v>1866</v>
      </c>
      <c r="AH1869">
        <v>0</v>
      </c>
      <c r="AI1869">
        <f t="shared" si="89"/>
        <v>934</v>
      </c>
      <c r="AJ1869">
        <f t="shared" si="87"/>
        <v>187</v>
      </c>
      <c r="AL1869">
        <f t="shared" si="88"/>
        <v>1867</v>
      </c>
      <c r="AM1869" t="e">
        <f>ROUND(SUMIF(AH:AH,$AL1869,$AG:$AG)/'Stats summary'!$B$4/100000/COUNTIF(AH:AH,$AL1869)*100,0)</f>
        <v>#DIV/0!</v>
      </c>
      <c r="AN1869" t="e">
        <f>ROUND(SUMIF(AI:AI,$AL1869,$AG:$AG)/'Stats summary'!$B$4/100000/COUNTIF(AI:AI,$AL1869)*100,0)</f>
        <v>#DIV/0!</v>
      </c>
      <c r="AO1869" t="e">
        <f>ROUND(SUMIF(AJ:AJ,$AL1869,$AG:$AG)/'Stats summary'!$B$4/100000/COUNTIF(AJ:AJ,$AL1869)*100,0)</f>
        <v>#DIV/0!</v>
      </c>
    </row>
    <row r="1870" spans="13:41">
      <c r="M1870">
        <v>3</v>
      </c>
      <c r="N1870">
        <v>531</v>
      </c>
      <c r="O1870">
        <v>1</v>
      </c>
      <c r="P1870">
        <v>531</v>
      </c>
      <c r="R1870">
        <v>1868</v>
      </c>
      <c r="S1870">
        <v>140</v>
      </c>
      <c r="T1870">
        <v>261520</v>
      </c>
      <c r="AG1870">
        <v>1867</v>
      </c>
      <c r="AH1870">
        <v>0</v>
      </c>
      <c r="AI1870">
        <f t="shared" si="89"/>
        <v>934</v>
      </c>
      <c r="AJ1870">
        <f t="shared" ref="AJ1870:AJ1933" si="90">AJ1860+1</f>
        <v>187</v>
      </c>
      <c r="AL1870">
        <f t="shared" si="88"/>
        <v>1868</v>
      </c>
      <c r="AM1870" t="e">
        <f>ROUND(SUMIF(AH:AH,$AL1870,$AG:$AG)/'Stats summary'!$B$4/100000/COUNTIF(AH:AH,$AL1870)*100,0)</f>
        <v>#DIV/0!</v>
      </c>
      <c r="AN1870" t="e">
        <f>ROUND(SUMIF(AI:AI,$AL1870,$AG:$AG)/'Stats summary'!$B$4/100000/COUNTIF(AI:AI,$AL1870)*100,0)</f>
        <v>#DIV/0!</v>
      </c>
      <c r="AO1870" t="e">
        <f>ROUND(SUMIF(AJ:AJ,$AL1870,$AG:$AG)/'Stats summary'!$B$4/100000/COUNTIF(AJ:AJ,$AL1870)*100,0)</f>
        <v>#DIV/0!</v>
      </c>
    </row>
    <row r="1871" spans="13:41">
      <c r="M1871">
        <v>0</v>
      </c>
      <c r="N1871">
        <v>532</v>
      </c>
      <c r="O1871">
        <v>199</v>
      </c>
      <c r="P1871">
        <v>105868</v>
      </c>
      <c r="R1871">
        <v>1869</v>
      </c>
      <c r="S1871">
        <v>45</v>
      </c>
      <c r="T1871">
        <v>84105</v>
      </c>
      <c r="AG1871">
        <v>1868</v>
      </c>
      <c r="AH1871">
        <v>0</v>
      </c>
      <c r="AI1871">
        <f t="shared" si="89"/>
        <v>935</v>
      </c>
      <c r="AJ1871">
        <f t="shared" si="90"/>
        <v>187</v>
      </c>
      <c r="AL1871">
        <f t="shared" si="88"/>
        <v>1869</v>
      </c>
      <c r="AM1871" t="e">
        <f>ROUND(SUMIF(AH:AH,$AL1871,$AG:$AG)/'Stats summary'!$B$4/100000/COUNTIF(AH:AH,$AL1871)*100,0)</f>
        <v>#DIV/0!</v>
      </c>
      <c r="AN1871" t="e">
        <f>ROUND(SUMIF(AI:AI,$AL1871,$AG:$AG)/'Stats summary'!$B$4/100000/COUNTIF(AI:AI,$AL1871)*100,0)</f>
        <v>#DIV/0!</v>
      </c>
      <c r="AO1871" t="e">
        <f>ROUND(SUMIF(AJ:AJ,$AL1871,$AG:$AG)/'Stats summary'!$B$4/100000/COUNTIF(AJ:AJ,$AL1871)*100,0)</f>
        <v>#DIV/0!</v>
      </c>
    </row>
    <row r="1872" spans="13:41">
      <c r="M1872">
        <v>1</v>
      </c>
      <c r="N1872">
        <v>532</v>
      </c>
      <c r="O1872">
        <v>429</v>
      </c>
      <c r="P1872">
        <v>228228</v>
      </c>
      <c r="R1872">
        <v>1870</v>
      </c>
      <c r="S1872">
        <v>73</v>
      </c>
      <c r="T1872">
        <v>136510</v>
      </c>
      <c r="AG1872">
        <v>1869</v>
      </c>
      <c r="AH1872">
        <v>0</v>
      </c>
      <c r="AI1872">
        <f t="shared" si="89"/>
        <v>935</v>
      </c>
      <c r="AJ1872">
        <f t="shared" si="90"/>
        <v>187</v>
      </c>
      <c r="AL1872">
        <f t="shared" si="88"/>
        <v>1870</v>
      </c>
      <c r="AM1872" t="e">
        <f>ROUND(SUMIF(AH:AH,$AL1872,$AG:$AG)/'Stats summary'!$B$4/100000/COUNTIF(AH:AH,$AL1872)*100,0)</f>
        <v>#DIV/0!</v>
      </c>
      <c r="AN1872" t="e">
        <f>ROUND(SUMIF(AI:AI,$AL1872,$AG:$AG)/'Stats summary'!$B$4/100000/COUNTIF(AI:AI,$AL1872)*100,0)</f>
        <v>#DIV/0!</v>
      </c>
      <c r="AO1872" t="e">
        <f>ROUND(SUMIF(AJ:AJ,$AL1872,$AG:$AG)/'Stats summary'!$B$4/100000/COUNTIF(AJ:AJ,$AL1872)*100,0)</f>
        <v>#DIV/0!</v>
      </c>
    </row>
    <row r="1873" spans="13:41">
      <c r="M1873">
        <v>2</v>
      </c>
      <c r="N1873">
        <v>532</v>
      </c>
      <c r="O1873">
        <v>41</v>
      </c>
      <c r="P1873">
        <v>21812</v>
      </c>
      <c r="R1873">
        <v>1871</v>
      </c>
      <c r="S1873">
        <v>45</v>
      </c>
      <c r="T1873">
        <v>84195</v>
      </c>
      <c r="AG1873">
        <v>1870</v>
      </c>
      <c r="AH1873">
        <v>0</v>
      </c>
      <c r="AI1873">
        <f t="shared" si="89"/>
        <v>936</v>
      </c>
      <c r="AJ1873">
        <f t="shared" si="90"/>
        <v>188</v>
      </c>
      <c r="AL1873">
        <f t="shared" si="88"/>
        <v>1871</v>
      </c>
      <c r="AM1873" t="e">
        <f>ROUND(SUMIF(AH:AH,$AL1873,$AG:$AG)/'Stats summary'!$B$4/100000/COUNTIF(AH:AH,$AL1873)*100,0)</f>
        <v>#DIV/0!</v>
      </c>
      <c r="AN1873" t="e">
        <f>ROUND(SUMIF(AI:AI,$AL1873,$AG:$AG)/'Stats summary'!$B$4/100000/COUNTIF(AI:AI,$AL1873)*100,0)</f>
        <v>#DIV/0!</v>
      </c>
      <c r="AO1873" t="e">
        <f>ROUND(SUMIF(AJ:AJ,$AL1873,$AG:$AG)/'Stats summary'!$B$4/100000/COUNTIF(AJ:AJ,$AL1873)*100,0)</f>
        <v>#DIV/0!</v>
      </c>
    </row>
    <row r="1874" spans="13:41">
      <c r="M1874">
        <v>3</v>
      </c>
      <c r="N1874">
        <v>532</v>
      </c>
      <c r="O1874">
        <v>99</v>
      </c>
      <c r="P1874">
        <v>52668</v>
      </c>
      <c r="R1874">
        <v>1872</v>
      </c>
      <c r="S1874">
        <v>422</v>
      </c>
      <c r="T1874">
        <v>789984</v>
      </c>
      <c r="AG1874">
        <v>1871</v>
      </c>
      <c r="AH1874">
        <v>0</v>
      </c>
      <c r="AI1874">
        <f t="shared" si="89"/>
        <v>936</v>
      </c>
      <c r="AJ1874">
        <f t="shared" si="90"/>
        <v>188</v>
      </c>
      <c r="AL1874">
        <f t="shared" si="88"/>
        <v>1872</v>
      </c>
      <c r="AM1874" t="e">
        <f>ROUND(SUMIF(AH:AH,$AL1874,$AG:$AG)/'Stats summary'!$B$4/100000/COUNTIF(AH:AH,$AL1874)*100,0)</f>
        <v>#DIV/0!</v>
      </c>
      <c r="AN1874" t="e">
        <f>ROUND(SUMIF(AI:AI,$AL1874,$AG:$AG)/'Stats summary'!$B$4/100000/COUNTIF(AI:AI,$AL1874)*100,0)</f>
        <v>#DIV/0!</v>
      </c>
      <c r="AO1874" t="e">
        <f>ROUND(SUMIF(AJ:AJ,$AL1874,$AG:$AG)/'Stats summary'!$B$4/100000/COUNTIF(AJ:AJ,$AL1874)*100,0)</f>
        <v>#DIV/0!</v>
      </c>
    </row>
    <row r="1875" spans="13:41">
      <c r="M1875">
        <v>0</v>
      </c>
      <c r="N1875">
        <v>533</v>
      </c>
      <c r="O1875">
        <v>78</v>
      </c>
      <c r="P1875">
        <v>41574</v>
      </c>
      <c r="R1875">
        <v>1873</v>
      </c>
      <c r="S1875">
        <v>67</v>
      </c>
      <c r="T1875">
        <v>125491</v>
      </c>
      <c r="AG1875">
        <v>1872</v>
      </c>
      <c r="AH1875">
        <v>0</v>
      </c>
      <c r="AI1875">
        <f t="shared" si="89"/>
        <v>937</v>
      </c>
      <c r="AJ1875">
        <f t="shared" si="90"/>
        <v>188</v>
      </c>
      <c r="AL1875">
        <f t="shared" si="88"/>
        <v>1873</v>
      </c>
      <c r="AM1875" t="e">
        <f>ROUND(SUMIF(AH:AH,$AL1875,$AG:$AG)/'Stats summary'!$B$4/100000/COUNTIF(AH:AH,$AL1875)*100,0)</f>
        <v>#DIV/0!</v>
      </c>
      <c r="AN1875" t="e">
        <f>ROUND(SUMIF(AI:AI,$AL1875,$AG:$AG)/'Stats summary'!$B$4/100000/COUNTIF(AI:AI,$AL1875)*100,0)</f>
        <v>#DIV/0!</v>
      </c>
      <c r="AO1875" t="e">
        <f>ROUND(SUMIF(AJ:AJ,$AL1875,$AG:$AG)/'Stats summary'!$B$4/100000/COUNTIF(AJ:AJ,$AL1875)*100,0)</f>
        <v>#DIV/0!</v>
      </c>
    </row>
    <row r="1876" spans="13:41">
      <c r="M1876">
        <v>1</v>
      </c>
      <c r="N1876">
        <v>533</v>
      </c>
      <c r="O1876">
        <v>6</v>
      </c>
      <c r="P1876">
        <v>3198</v>
      </c>
      <c r="R1876">
        <v>1874</v>
      </c>
      <c r="S1876">
        <v>80</v>
      </c>
      <c r="T1876">
        <v>149920</v>
      </c>
      <c r="AG1876">
        <v>1873</v>
      </c>
      <c r="AH1876">
        <v>0</v>
      </c>
      <c r="AI1876">
        <f t="shared" si="89"/>
        <v>937</v>
      </c>
      <c r="AJ1876">
        <f t="shared" si="90"/>
        <v>188</v>
      </c>
      <c r="AL1876">
        <f t="shared" si="88"/>
        <v>1874</v>
      </c>
      <c r="AM1876" t="e">
        <f>ROUND(SUMIF(AH:AH,$AL1876,$AG:$AG)/'Stats summary'!$B$4/100000/COUNTIF(AH:AH,$AL1876)*100,0)</f>
        <v>#DIV/0!</v>
      </c>
      <c r="AN1876" t="e">
        <f>ROUND(SUMIF(AI:AI,$AL1876,$AG:$AG)/'Stats summary'!$B$4/100000/COUNTIF(AI:AI,$AL1876)*100,0)</f>
        <v>#DIV/0!</v>
      </c>
      <c r="AO1876" t="e">
        <f>ROUND(SUMIF(AJ:AJ,$AL1876,$AG:$AG)/'Stats summary'!$B$4/100000/COUNTIF(AJ:AJ,$AL1876)*100,0)</f>
        <v>#DIV/0!</v>
      </c>
    </row>
    <row r="1877" spans="13:41">
      <c r="M1877">
        <v>2</v>
      </c>
      <c r="N1877">
        <v>533</v>
      </c>
      <c r="O1877">
        <v>3</v>
      </c>
      <c r="P1877">
        <v>1599</v>
      </c>
      <c r="R1877">
        <v>1875</v>
      </c>
      <c r="S1877">
        <v>87</v>
      </c>
      <c r="T1877">
        <v>163125</v>
      </c>
      <c r="AG1877">
        <v>1874</v>
      </c>
      <c r="AH1877">
        <v>0</v>
      </c>
      <c r="AI1877">
        <f t="shared" si="89"/>
        <v>938</v>
      </c>
      <c r="AJ1877">
        <f t="shared" si="90"/>
        <v>188</v>
      </c>
      <c r="AL1877">
        <f t="shared" si="88"/>
        <v>1875</v>
      </c>
      <c r="AM1877" t="e">
        <f>ROUND(SUMIF(AH:AH,$AL1877,$AG:$AG)/'Stats summary'!$B$4/100000/COUNTIF(AH:AH,$AL1877)*100,0)</f>
        <v>#DIV/0!</v>
      </c>
      <c r="AN1877" t="e">
        <f>ROUND(SUMIF(AI:AI,$AL1877,$AG:$AG)/'Stats summary'!$B$4/100000/COUNTIF(AI:AI,$AL1877)*100,0)</f>
        <v>#DIV/0!</v>
      </c>
      <c r="AO1877" t="e">
        <f>ROUND(SUMIF(AJ:AJ,$AL1877,$AG:$AG)/'Stats summary'!$B$4/100000/COUNTIF(AJ:AJ,$AL1877)*100,0)</f>
        <v>#DIV/0!</v>
      </c>
    </row>
    <row r="1878" spans="13:41">
      <c r="M1878">
        <v>0</v>
      </c>
      <c r="N1878">
        <v>534</v>
      </c>
      <c r="O1878">
        <v>174</v>
      </c>
      <c r="P1878">
        <v>92916</v>
      </c>
      <c r="R1878">
        <v>1876</v>
      </c>
      <c r="S1878">
        <v>136</v>
      </c>
      <c r="T1878">
        <v>255136</v>
      </c>
      <c r="AG1878">
        <v>1875</v>
      </c>
      <c r="AH1878">
        <v>0</v>
      </c>
      <c r="AI1878">
        <f t="shared" si="89"/>
        <v>938</v>
      </c>
      <c r="AJ1878">
        <f t="shared" si="90"/>
        <v>188</v>
      </c>
      <c r="AL1878">
        <f t="shared" si="88"/>
        <v>1876</v>
      </c>
      <c r="AM1878" t="e">
        <f>ROUND(SUMIF(AH:AH,$AL1878,$AG:$AG)/'Stats summary'!$B$4/100000/COUNTIF(AH:AH,$AL1878)*100,0)</f>
        <v>#DIV/0!</v>
      </c>
      <c r="AN1878" t="e">
        <f>ROUND(SUMIF(AI:AI,$AL1878,$AG:$AG)/'Stats summary'!$B$4/100000/COUNTIF(AI:AI,$AL1878)*100,0)</f>
        <v>#DIV/0!</v>
      </c>
      <c r="AO1878" t="e">
        <f>ROUND(SUMIF(AJ:AJ,$AL1878,$AG:$AG)/'Stats summary'!$B$4/100000/COUNTIF(AJ:AJ,$AL1878)*100,0)</f>
        <v>#DIV/0!</v>
      </c>
    </row>
    <row r="1879" spans="13:41">
      <c r="M1879">
        <v>1</v>
      </c>
      <c r="N1879">
        <v>534</v>
      </c>
      <c r="O1879">
        <v>3</v>
      </c>
      <c r="P1879">
        <v>1602</v>
      </c>
      <c r="R1879">
        <v>1877</v>
      </c>
      <c r="S1879">
        <v>53</v>
      </c>
      <c r="T1879">
        <v>99481</v>
      </c>
      <c r="AG1879">
        <v>1876</v>
      </c>
      <c r="AH1879">
        <v>0</v>
      </c>
      <c r="AI1879">
        <f t="shared" si="89"/>
        <v>939</v>
      </c>
      <c r="AJ1879">
        <f t="shared" si="90"/>
        <v>188</v>
      </c>
      <c r="AL1879">
        <f t="shared" si="88"/>
        <v>1877</v>
      </c>
      <c r="AM1879" t="e">
        <f>ROUND(SUMIF(AH:AH,$AL1879,$AG:$AG)/'Stats summary'!$B$4/100000/COUNTIF(AH:AH,$AL1879)*100,0)</f>
        <v>#DIV/0!</v>
      </c>
      <c r="AN1879" t="e">
        <f>ROUND(SUMIF(AI:AI,$AL1879,$AG:$AG)/'Stats summary'!$B$4/100000/COUNTIF(AI:AI,$AL1879)*100,0)</f>
        <v>#DIV/0!</v>
      </c>
      <c r="AO1879" t="e">
        <f>ROUND(SUMIF(AJ:AJ,$AL1879,$AG:$AG)/'Stats summary'!$B$4/100000/COUNTIF(AJ:AJ,$AL1879)*100,0)</f>
        <v>#DIV/0!</v>
      </c>
    </row>
    <row r="1880" spans="13:41">
      <c r="M1880">
        <v>2</v>
      </c>
      <c r="N1880">
        <v>534</v>
      </c>
      <c r="O1880">
        <v>85</v>
      </c>
      <c r="P1880">
        <v>45390</v>
      </c>
      <c r="R1880">
        <v>1878</v>
      </c>
      <c r="S1880">
        <v>74</v>
      </c>
      <c r="T1880">
        <v>138972</v>
      </c>
      <c r="AG1880">
        <v>1877</v>
      </c>
      <c r="AH1880">
        <v>0</v>
      </c>
      <c r="AI1880">
        <f t="shared" si="89"/>
        <v>939</v>
      </c>
      <c r="AJ1880">
        <f t="shared" si="90"/>
        <v>188</v>
      </c>
      <c r="AL1880">
        <f t="shared" si="88"/>
        <v>1878</v>
      </c>
      <c r="AM1880" t="e">
        <f>ROUND(SUMIF(AH:AH,$AL1880,$AG:$AG)/'Stats summary'!$B$4/100000/COUNTIF(AH:AH,$AL1880)*100,0)</f>
        <v>#DIV/0!</v>
      </c>
      <c r="AN1880" t="e">
        <f>ROUND(SUMIF(AI:AI,$AL1880,$AG:$AG)/'Stats summary'!$B$4/100000/COUNTIF(AI:AI,$AL1880)*100,0)</f>
        <v>#DIV/0!</v>
      </c>
      <c r="AO1880" t="e">
        <f>ROUND(SUMIF(AJ:AJ,$AL1880,$AG:$AG)/'Stats summary'!$B$4/100000/COUNTIF(AJ:AJ,$AL1880)*100,0)</f>
        <v>#DIV/0!</v>
      </c>
    </row>
    <row r="1881" spans="13:41">
      <c r="M1881">
        <v>3</v>
      </c>
      <c r="N1881">
        <v>534</v>
      </c>
      <c r="O1881">
        <v>10</v>
      </c>
      <c r="P1881">
        <v>5340</v>
      </c>
      <c r="R1881">
        <v>1879</v>
      </c>
      <c r="S1881">
        <v>52</v>
      </c>
      <c r="T1881">
        <v>97708</v>
      </c>
      <c r="AG1881">
        <v>1878</v>
      </c>
      <c r="AH1881">
        <v>0</v>
      </c>
      <c r="AI1881">
        <f t="shared" si="89"/>
        <v>940</v>
      </c>
      <c r="AJ1881">
        <f t="shared" si="90"/>
        <v>188</v>
      </c>
      <c r="AL1881">
        <f t="shared" si="88"/>
        <v>1879</v>
      </c>
      <c r="AM1881" t="e">
        <f>ROUND(SUMIF(AH:AH,$AL1881,$AG:$AG)/'Stats summary'!$B$4/100000/COUNTIF(AH:AH,$AL1881)*100,0)</f>
        <v>#DIV/0!</v>
      </c>
      <c r="AN1881" t="e">
        <f>ROUND(SUMIF(AI:AI,$AL1881,$AG:$AG)/'Stats summary'!$B$4/100000/COUNTIF(AI:AI,$AL1881)*100,0)</f>
        <v>#DIV/0!</v>
      </c>
      <c r="AO1881" t="e">
        <f>ROUND(SUMIF(AJ:AJ,$AL1881,$AG:$AG)/'Stats summary'!$B$4/100000/COUNTIF(AJ:AJ,$AL1881)*100,0)</f>
        <v>#DIV/0!</v>
      </c>
    </row>
    <row r="1882" spans="13:41">
      <c r="M1882">
        <v>0</v>
      </c>
      <c r="N1882">
        <v>535</v>
      </c>
      <c r="O1882">
        <v>76</v>
      </c>
      <c r="P1882">
        <v>40660</v>
      </c>
      <c r="R1882">
        <v>1880</v>
      </c>
      <c r="S1882">
        <v>152</v>
      </c>
      <c r="T1882">
        <v>285760</v>
      </c>
      <c r="AG1882">
        <v>1879</v>
      </c>
      <c r="AH1882">
        <v>0</v>
      </c>
      <c r="AI1882">
        <f t="shared" si="89"/>
        <v>940</v>
      </c>
      <c r="AJ1882">
        <f t="shared" si="90"/>
        <v>188</v>
      </c>
      <c r="AL1882">
        <f t="shared" si="88"/>
        <v>1880</v>
      </c>
      <c r="AM1882" t="e">
        <f>ROUND(SUMIF(AH:AH,$AL1882,$AG:$AG)/'Stats summary'!$B$4/100000/COUNTIF(AH:AH,$AL1882)*100,0)</f>
        <v>#DIV/0!</v>
      </c>
      <c r="AN1882" t="e">
        <f>ROUND(SUMIF(AI:AI,$AL1882,$AG:$AG)/'Stats summary'!$B$4/100000/COUNTIF(AI:AI,$AL1882)*100,0)</f>
        <v>#DIV/0!</v>
      </c>
      <c r="AO1882" t="e">
        <f>ROUND(SUMIF(AJ:AJ,$AL1882,$AG:$AG)/'Stats summary'!$B$4/100000/COUNTIF(AJ:AJ,$AL1882)*100,0)</f>
        <v>#DIV/0!</v>
      </c>
    </row>
    <row r="1883" spans="13:41">
      <c r="M1883">
        <v>1</v>
      </c>
      <c r="N1883">
        <v>535</v>
      </c>
      <c r="O1883">
        <v>5</v>
      </c>
      <c r="P1883">
        <v>2675</v>
      </c>
      <c r="R1883">
        <v>1881</v>
      </c>
      <c r="S1883">
        <v>74</v>
      </c>
      <c r="T1883">
        <v>139194</v>
      </c>
      <c r="AG1883">
        <v>1880</v>
      </c>
      <c r="AH1883">
        <v>0</v>
      </c>
      <c r="AI1883">
        <f t="shared" si="89"/>
        <v>941</v>
      </c>
      <c r="AJ1883">
        <f t="shared" si="90"/>
        <v>189</v>
      </c>
      <c r="AL1883">
        <f t="shared" si="88"/>
        <v>1881</v>
      </c>
      <c r="AM1883" t="e">
        <f>ROUND(SUMIF(AH:AH,$AL1883,$AG:$AG)/'Stats summary'!$B$4/100000/COUNTIF(AH:AH,$AL1883)*100,0)</f>
        <v>#DIV/0!</v>
      </c>
      <c r="AN1883" t="e">
        <f>ROUND(SUMIF(AI:AI,$AL1883,$AG:$AG)/'Stats summary'!$B$4/100000/COUNTIF(AI:AI,$AL1883)*100,0)</f>
        <v>#DIV/0!</v>
      </c>
      <c r="AO1883" t="e">
        <f>ROUND(SUMIF(AJ:AJ,$AL1883,$AG:$AG)/'Stats summary'!$B$4/100000/COUNTIF(AJ:AJ,$AL1883)*100,0)</f>
        <v>#DIV/0!</v>
      </c>
    </row>
    <row r="1884" spans="13:41">
      <c r="M1884">
        <v>2</v>
      </c>
      <c r="N1884">
        <v>535</v>
      </c>
      <c r="O1884">
        <v>13</v>
      </c>
      <c r="P1884">
        <v>6955</v>
      </c>
      <c r="R1884">
        <v>1882</v>
      </c>
      <c r="S1884">
        <v>67</v>
      </c>
      <c r="T1884">
        <v>126094</v>
      </c>
      <c r="AG1884">
        <v>1881</v>
      </c>
      <c r="AH1884">
        <v>0</v>
      </c>
      <c r="AI1884">
        <f t="shared" si="89"/>
        <v>941</v>
      </c>
      <c r="AJ1884">
        <f t="shared" si="90"/>
        <v>189</v>
      </c>
      <c r="AL1884">
        <f t="shared" si="88"/>
        <v>1882</v>
      </c>
      <c r="AM1884" t="e">
        <f>ROUND(SUMIF(AH:AH,$AL1884,$AG:$AG)/'Stats summary'!$B$4/100000/COUNTIF(AH:AH,$AL1884)*100,0)</f>
        <v>#DIV/0!</v>
      </c>
      <c r="AN1884" t="e">
        <f>ROUND(SUMIF(AI:AI,$AL1884,$AG:$AG)/'Stats summary'!$B$4/100000/COUNTIF(AI:AI,$AL1884)*100,0)</f>
        <v>#DIV/0!</v>
      </c>
      <c r="AO1884" t="e">
        <f>ROUND(SUMIF(AJ:AJ,$AL1884,$AG:$AG)/'Stats summary'!$B$4/100000/COUNTIF(AJ:AJ,$AL1884)*100,0)</f>
        <v>#DIV/0!</v>
      </c>
    </row>
    <row r="1885" spans="13:41">
      <c r="M1885">
        <v>3</v>
      </c>
      <c r="N1885">
        <v>535</v>
      </c>
      <c r="O1885">
        <v>4</v>
      </c>
      <c r="P1885">
        <v>2140</v>
      </c>
      <c r="R1885">
        <v>1883</v>
      </c>
      <c r="S1885">
        <v>57</v>
      </c>
      <c r="T1885">
        <v>107331</v>
      </c>
      <c r="AG1885">
        <v>1882</v>
      </c>
      <c r="AH1885">
        <v>0</v>
      </c>
      <c r="AI1885">
        <f t="shared" si="89"/>
        <v>942</v>
      </c>
      <c r="AJ1885">
        <f t="shared" si="90"/>
        <v>189</v>
      </c>
      <c r="AL1885">
        <f t="shared" si="88"/>
        <v>1883</v>
      </c>
      <c r="AM1885" t="e">
        <f>ROUND(SUMIF(AH:AH,$AL1885,$AG:$AG)/'Stats summary'!$B$4/100000/COUNTIF(AH:AH,$AL1885)*100,0)</f>
        <v>#DIV/0!</v>
      </c>
      <c r="AN1885" t="e">
        <f>ROUND(SUMIF(AI:AI,$AL1885,$AG:$AG)/'Stats summary'!$B$4/100000/COUNTIF(AI:AI,$AL1885)*100,0)</f>
        <v>#DIV/0!</v>
      </c>
      <c r="AO1885" t="e">
        <f>ROUND(SUMIF(AJ:AJ,$AL1885,$AG:$AG)/'Stats summary'!$B$4/100000/COUNTIF(AJ:AJ,$AL1885)*100,0)</f>
        <v>#DIV/0!</v>
      </c>
    </row>
    <row r="1886" spans="13:41">
      <c r="M1886">
        <v>0</v>
      </c>
      <c r="N1886">
        <v>536</v>
      </c>
      <c r="O1886">
        <v>231</v>
      </c>
      <c r="P1886">
        <v>123816</v>
      </c>
      <c r="R1886">
        <v>1884</v>
      </c>
      <c r="S1886">
        <v>159</v>
      </c>
      <c r="T1886">
        <v>299556</v>
      </c>
      <c r="AG1886">
        <v>1883</v>
      </c>
      <c r="AH1886">
        <v>0</v>
      </c>
      <c r="AI1886">
        <f t="shared" si="89"/>
        <v>942</v>
      </c>
      <c r="AJ1886">
        <f t="shared" si="90"/>
        <v>189</v>
      </c>
      <c r="AL1886">
        <f t="shared" si="88"/>
        <v>1884</v>
      </c>
      <c r="AM1886" t="e">
        <f>ROUND(SUMIF(AH:AH,$AL1886,$AG:$AG)/'Stats summary'!$B$4/100000/COUNTIF(AH:AH,$AL1886)*100,0)</f>
        <v>#DIV/0!</v>
      </c>
      <c r="AN1886" t="e">
        <f>ROUND(SUMIF(AI:AI,$AL1886,$AG:$AG)/'Stats summary'!$B$4/100000/COUNTIF(AI:AI,$AL1886)*100,0)</f>
        <v>#DIV/0!</v>
      </c>
      <c r="AO1886" t="e">
        <f>ROUND(SUMIF(AJ:AJ,$AL1886,$AG:$AG)/'Stats summary'!$B$4/100000/COUNTIF(AJ:AJ,$AL1886)*100,0)</f>
        <v>#DIV/0!</v>
      </c>
    </row>
    <row r="1887" spans="13:41">
      <c r="M1887">
        <v>1</v>
      </c>
      <c r="N1887">
        <v>536</v>
      </c>
      <c r="O1887">
        <v>524</v>
      </c>
      <c r="P1887">
        <v>280864</v>
      </c>
      <c r="R1887">
        <v>1885</v>
      </c>
      <c r="S1887">
        <v>48</v>
      </c>
      <c r="T1887">
        <v>90480</v>
      </c>
      <c r="AG1887">
        <v>1884</v>
      </c>
      <c r="AH1887">
        <v>0</v>
      </c>
      <c r="AI1887">
        <f t="shared" si="89"/>
        <v>943</v>
      </c>
      <c r="AJ1887">
        <f t="shared" si="90"/>
        <v>189</v>
      </c>
      <c r="AL1887">
        <f t="shared" si="88"/>
        <v>1885</v>
      </c>
      <c r="AM1887" t="e">
        <f>ROUND(SUMIF(AH:AH,$AL1887,$AG:$AG)/'Stats summary'!$B$4/100000/COUNTIF(AH:AH,$AL1887)*100,0)</f>
        <v>#DIV/0!</v>
      </c>
      <c r="AN1887" t="e">
        <f>ROUND(SUMIF(AI:AI,$AL1887,$AG:$AG)/'Stats summary'!$B$4/100000/COUNTIF(AI:AI,$AL1887)*100,0)</f>
        <v>#DIV/0!</v>
      </c>
      <c r="AO1887" t="e">
        <f>ROUND(SUMIF(AJ:AJ,$AL1887,$AG:$AG)/'Stats summary'!$B$4/100000/COUNTIF(AJ:AJ,$AL1887)*100,0)</f>
        <v>#DIV/0!</v>
      </c>
    </row>
    <row r="1888" spans="13:41">
      <c r="M1888">
        <v>2</v>
      </c>
      <c r="N1888">
        <v>536</v>
      </c>
      <c r="O1888">
        <v>43</v>
      </c>
      <c r="P1888">
        <v>23048</v>
      </c>
      <c r="R1888">
        <v>1886</v>
      </c>
      <c r="S1888">
        <v>91</v>
      </c>
      <c r="T1888">
        <v>171626</v>
      </c>
      <c r="AG1888">
        <v>1885</v>
      </c>
      <c r="AH1888">
        <v>0</v>
      </c>
      <c r="AI1888">
        <f t="shared" si="89"/>
        <v>943</v>
      </c>
      <c r="AJ1888">
        <f t="shared" si="90"/>
        <v>189</v>
      </c>
      <c r="AL1888">
        <f t="shared" si="88"/>
        <v>1886</v>
      </c>
      <c r="AM1888" t="e">
        <f>ROUND(SUMIF(AH:AH,$AL1888,$AG:$AG)/'Stats summary'!$B$4/100000/COUNTIF(AH:AH,$AL1888)*100,0)</f>
        <v>#DIV/0!</v>
      </c>
      <c r="AN1888" t="e">
        <f>ROUND(SUMIF(AI:AI,$AL1888,$AG:$AG)/'Stats summary'!$B$4/100000/COUNTIF(AI:AI,$AL1888)*100,0)</f>
        <v>#DIV/0!</v>
      </c>
      <c r="AO1888" t="e">
        <f>ROUND(SUMIF(AJ:AJ,$AL1888,$AG:$AG)/'Stats summary'!$B$4/100000/COUNTIF(AJ:AJ,$AL1888)*100,0)</f>
        <v>#DIV/0!</v>
      </c>
    </row>
    <row r="1889" spans="13:41">
      <c r="M1889">
        <v>3</v>
      </c>
      <c r="N1889">
        <v>536</v>
      </c>
      <c r="O1889">
        <v>312</v>
      </c>
      <c r="P1889">
        <v>167232</v>
      </c>
      <c r="R1889">
        <v>1887</v>
      </c>
      <c r="S1889">
        <v>69</v>
      </c>
      <c r="T1889">
        <v>130203</v>
      </c>
      <c r="AG1889">
        <v>1886</v>
      </c>
      <c r="AH1889">
        <v>0</v>
      </c>
      <c r="AI1889">
        <f t="shared" si="89"/>
        <v>944</v>
      </c>
      <c r="AJ1889">
        <f t="shared" si="90"/>
        <v>189</v>
      </c>
      <c r="AL1889">
        <f t="shared" si="88"/>
        <v>1887</v>
      </c>
      <c r="AM1889" t="e">
        <f>ROUND(SUMIF(AH:AH,$AL1889,$AG:$AG)/'Stats summary'!$B$4/100000/COUNTIF(AH:AH,$AL1889)*100,0)</f>
        <v>#DIV/0!</v>
      </c>
      <c r="AN1889" t="e">
        <f>ROUND(SUMIF(AI:AI,$AL1889,$AG:$AG)/'Stats summary'!$B$4/100000/COUNTIF(AI:AI,$AL1889)*100,0)</f>
        <v>#DIV/0!</v>
      </c>
      <c r="AO1889" t="e">
        <f>ROUND(SUMIF(AJ:AJ,$AL1889,$AG:$AG)/'Stats summary'!$B$4/100000/COUNTIF(AJ:AJ,$AL1889)*100,0)</f>
        <v>#DIV/0!</v>
      </c>
    </row>
    <row r="1890" spans="13:41">
      <c r="M1890">
        <v>0</v>
      </c>
      <c r="N1890">
        <v>537</v>
      </c>
      <c r="O1890">
        <v>12</v>
      </c>
      <c r="P1890">
        <v>6444</v>
      </c>
      <c r="R1890">
        <v>1888</v>
      </c>
      <c r="S1890">
        <v>255</v>
      </c>
      <c r="T1890">
        <v>481440</v>
      </c>
      <c r="AG1890">
        <v>1887</v>
      </c>
      <c r="AH1890">
        <v>0</v>
      </c>
      <c r="AI1890">
        <f t="shared" si="89"/>
        <v>944</v>
      </c>
      <c r="AJ1890">
        <f t="shared" si="90"/>
        <v>189</v>
      </c>
      <c r="AL1890">
        <f t="shared" si="88"/>
        <v>1888</v>
      </c>
      <c r="AM1890" t="e">
        <f>ROUND(SUMIF(AH:AH,$AL1890,$AG:$AG)/'Stats summary'!$B$4/100000/COUNTIF(AH:AH,$AL1890)*100,0)</f>
        <v>#DIV/0!</v>
      </c>
      <c r="AN1890" t="e">
        <f>ROUND(SUMIF(AI:AI,$AL1890,$AG:$AG)/'Stats summary'!$B$4/100000/COUNTIF(AI:AI,$AL1890)*100,0)</f>
        <v>#DIV/0!</v>
      </c>
      <c r="AO1890" t="e">
        <f>ROUND(SUMIF(AJ:AJ,$AL1890,$AG:$AG)/'Stats summary'!$B$4/100000/COUNTIF(AJ:AJ,$AL1890)*100,0)</f>
        <v>#DIV/0!</v>
      </c>
    </row>
    <row r="1891" spans="13:41">
      <c r="M1891">
        <v>1</v>
      </c>
      <c r="N1891">
        <v>537</v>
      </c>
      <c r="O1891">
        <v>4</v>
      </c>
      <c r="P1891">
        <v>2148</v>
      </c>
      <c r="R1891">
        <v>1889</v>
      </c>
      <c r="S1891">
        <v>55</v>
      </c>
      <c r="T1891">
        <v>103895</v>
      </c>
      <c r="AG1891">
        <v>1888</v>
      </c>
      <c r="AH1891">
        <v>0</v>
      </c>
      <c r="AI1891">
        <f t="shared" si="89"/>
        <v>945</v>
      </c>
      <c r="AJ1891">
        <f t="shared" si="90"/>
        <v>189</v>
      </c>
      <c r="AL1891">
        <f t="shared" si="88"/>
        <v>1889</v>
      </c>
      <c r="AM1891" t="e">
        <f>ROUND(SUMIF(AH:AH,$AL1891,$AG:$AG)/'Stats summary'!$B$4/100000/COUNTIF(AH:AH,$AL1891)*100,0)</f>
        <v>#DIV/0!</v>
      </c>
      <c r="AN1891" t="e">
        <f>ROUND(SUMIF(AI:AI,$AL1891,$AG:$AG)/'Stats summary'!$B$4/100000/COUNTIF(AI:AI,$AL1891)*100,0)</f>
        <v>#DIV/0!</v>
      </c>
      <c r="AO1891" t="e">
        <f>ROUND(SUMIF(AJ:AJ,$AL1891,$AG:$AG)/'Stats summary'!$B$4/100000/COUNTIF(AJ:AJ,$AL1891)*100,0)</f>
        <v>#DIV/0!</v>
      </c>
    </row>
    <row r="1892" spans="13:41">
      <c r="M1892">
        <v>2</v>
      </c>
      <c r="N1892">
        <v>537</v>
      </c>
      <c r="O1892">
        <v>14</v>
      </c>
      <c r="P1892">
        <v>7518</v>
      </c>
      <c r="R1892">
        <v>1890</v>
      </c>
      <c r="S1892">
        <v>100</v>
      </c>
      <c r="T1892">
        <v>189000</v>
      </c>
      <c r="AG1892">
        <v>1889</v>
      </c>
      <c r="AH1892">
        <v>0</v>
      </c>
      <c r="AI1892">
        <f t="shared" si="89"/>
        <v>945</v>
      </c>
      <c r="AJ1892">
        <f t="shared" si="90"/>
        <v>189</v>
      </c>
      <c r="AL1892">
        <f t="shared" si="88"/>
        <v>1890</v>
      </c>
      <c r="AM1892" t="e">
        <f>ROUND(SUMIF(AH:AH,$AL1892,$AG:$AG)/'Stats summary'!$B$4/100000/COUNTIF(AH:AH,$AL1892)*100,0)</f>
        <v>#DIV/0!</v>
      </c>
      <c r="AN1892" t="e">
        <f>ROUND(SUMIF(AI:AI,$AL1892,$AG:$AG)/'Stats summary'!$B$4/100000/COUNTIF(AI:AI,$AL1892)*100,0)</f>
        <v>#DIV/0!</v>
      </c>
      <c r="AO1892" t="e">
        <f>ROUND(SUMIF(AJ:AJ,$AL1892,$AG:$AG)/'Stats summary'!$B$4/100000/COUNTIF(AJ:AJ,$AL1892)*100,0)</f>
        <v>#DIV/0!</v>
      </c>
    </row>
    <row r="1893" spans="13:41">
      <c r="M1893">
        <v>3</v>
      </c>
      <c r="N1893">
        <v>537</v>
      </c>
      <c r="O1893">
        <v>8</v>
      </c>
      <c r="P1893">
        <v>4296</v>
      </c>
      <c r="R1893">
        <v>1891</v>
      </c>
      <c r="S1893">
        <v>71</v>
      </c>
      <c r="T1893">
        <v>134261</v>
      </c>
      <c r="AG1893">
        <v>1890</v>
      </c>
      <c r="AH1893">
        <v>0</v>
      </c>
      <c r="AI1893">
        <f t="shared" si="89"/>
        <v>946</v>
      </c>
      <c r="AJ1893">
        <f t="shared" si="90"/>
        <v>190</v>
      </c>
      <c r="AL1893">
        <f t="shared" si="88"/>
        <v>1891</v>
      </c>
      <c r="AM1893" t="e">
        <f>ROUND(SUMIF(AH:AH,$AL1893,$AG:$AG)/'Stats summary'!$B$4/100000/COUNTIF(AH:AH,$AL1893)*100,0)</f>
        <v>#DIV/0!</v>
      </c>
      <c r="AN1893" t="e">
        <f>ROUND(SUMIF(AI:AI,$AL1893,$AG:$AG)/'Stats summary'!$B$4/100000/COUNTIF(AI:AI,$AL1893)*100,0)</f>
        <v>#DIV/0!</v>
      </c>
      <c r="AO1893" t="e">
        <f>ROUND(SUMIF(AJ:AJ,$AL1893,$AG:$AG)/'Stats summary'!$B$4/100000/COUNTIF(AJ:AJ,$AL1893)*100,0)</f>
        <v>#DIV/0!</v>
      </c>
    </row>
    <row r="1894" spans="13:41">
      <c r="M1894">
        <v>0</v>
      </c>
      <c r="N1894">
        <v>538</v>
      </c>
      <c r="O1894">
        <v>30</v>
      </c>
      <c r="P1894">
        <v>16140</v>
      </c>
      <c r="R1894">
        <v>1892</v>
      </c>
      <c r="S1894">
        <v>126</v>
      </c>
      <c r="T1894">
        <v>238392</v>
      </c>
      <c r="AG1894">
        <v>1891</v>
      </c>
      <c r="AH1894">
        <v>0</v>
      </c>
      <c r="AI1894">
        <f t="shared" si="89"/>
        <v>946</v>
      </c>
      <c r="AJ1894">
        <f t="shared" si="90"/>
        <v>190</v>
      </c>
      <c r="AL1894">
        <f t="shared" si="88"/>
        <v>1892</v>
      </c>
      <c r="AM1894" t="e">
        <f>ROUND(SUMIF(AH:AH,$AL1894,$AG:$AG)/'Stats summary'!$B$4/100000/COUNTIF(AH:AH,$AL1894)*100,0)</f>
        <v>#DIV/0!</v>
      </c>
      <c r="AN1894" t="e">
        <f>ROUND(SUMIF(AI:AI,$AL1894,$AG:$AG)/'Stats summary'!$B$4/100000/COUNTIF(AI:AI,$AL1894)*100,0)</f>
        <v>#DIV/0!</v>
      </c>
      <c r="AO1894" t="e">
        <f>ROUND(SUMIF(AJ:AJ,$AL1894,$AG:$AG)/'Stats summary'!$B$4/100000/COUNTIF(AJ:AJ,$AL1894)*100,0)</f>
        <v>#DIV/0!</v>
      </c>
    </row>
    <row r="1895" spans="13:41">
      <c r="M1895">
        <v>1</v>
      </c>
      <c r="N1895">
        <v>538</v>
      </c>
      <c r="O1895">
        <v>7</v>
      </c>
      <c r="P1895">
        <v>3766</v>
      </c>
      <c r="R1895">
        <v>1893</v>
      </c>
      <c r="S1895">
        <v>42</v>
      </c>
      <c r="T1895">
        <v>79506</v>
      </c>
      <c r="AG1895">
        <v>1892</v>
      </c>
      <c r="AH1895">
        <v>0</v>
      </c>
      <c r="AI1895">
        <f t="shared" si="89"/>
        <v>947</v>
      </c>
      <c r="AJ1895">
        <f t="shared" si="90"/>
        <v>190</v>
      </c>
      <c r="AL1895">
        <f t="shared" si="88"/>
        <v>1893</v>
      </c>
      <c r="AM1895" t="e">
        <f>ROUND(SUMIF(AH:AH,$AL1895,$AG:$AG)/'Stats summary'!$B$4/100000/COUNTIF(AH:AH,$AL1895)*100,0)</f>
        <v>#DIV/0!</v>
      </c>
      <c r="AN1895" t="e">
        <f>ROUND(SUMIF(AI:AI,$AL1895,$AG:$AG)/'Stats summary'!$B$4/100000/COUNTIF(AI:AI,$AL1895)*100,0)</f>
        <v>#DIV/0!</v>
      </c>
      <c r="AO1895" t="e">
        <f>ROUND(SUMIF(AJ:AJ,$AL1895,$AG:$AG)/'Stats summary'!$B$4/100000/COUNTIF(AJ:AJ,$AL1895)*100,0)</f>
        <v>#DIV/0!</v>
      </c>
    </row>
    <row r="1896" spans="13:41">
      <c r="M1896">
        <v>2</v>
      </c>
      <c r="N1896">
        <v>538</v>
      </c>
      <c r="O1896">
        <v>16</v>
      </c>
      <c r="P1896">
        <v>8608</v>
      </c>
      <c r="R1896">
        <v>1894</v>
      </c>
      <c r="S1896">
        <v>72</v>
      </c>
      <c r="T1896">
        <v>136368</v>
      </c>
      <c r="AG1896">
        <v>1893</v>
      </c>
      <c r="AH1896">
        <v>0</v>
      </c>
      <c r="AI1896">
        <f t="shared" si="89"/>
        <v>947</v>
      </c>
      <c r="AJ1896">
        <f t="shared" si="90"/>
        <v>190</v>
      </c>
      <c r="AL1896">
        <f t="shared" si="88"/>
        <v>1894</v>
      </c>
      <c r="AM1896" t="e">
        <f>ROUND(SUMIF(AH:AH,$AL1896,$AG:$AG)/'Stats summary'!$B$4/100000/COUNTIF(AH:AH,$AL1896)*100,0)</f>
        <v>#DIV/0!</v>
      </c>
      <c r="AN1896" t="e">
        <f>ROUND(SUMIF(AI:AI,$AL1896,$AG:$AG)/'Stats summary'!$B$4/100000/COUNTIF(AI:AI,$AL1896)*100,0)</f>
        <v>#DIV/0!</v>
      </c>
      <c r="AO1896" t="e">
        <f>ROUND(SUMIF(AJ:AJ,$AL1896,$AG:$AG)/'Stats summary'!$B$4/100000/COUNTIF(AJ:AJ,$AL1896)*100,0)</f>
        <v>#DIV/0!</v>
      </c>
    </row>
    <row r="1897" spans="13:41">
      <c r="M1897">
        <v>3</v>
      </c>
      <c r="N1897">
        <v>538</v>
      </c>
      <c r="O1897">
        <v>7</v>
      </c>
      <c r="P1897">
        <v>3766</v>
      </c>
      <c r="R1897">
        <v>1895</v>
      </c>
      <c r="S1897">
        <v>55</v>
      </c>
      <c r="T1897">
        <v>104225</v>
      </c>
      <c r="AG1897">
        <v>1894</v>
      </c>
      <c r="AH1897">
        <v>0</v>
      </c>
      <c r="AI1897">
        <f t="shared" si="89"/>
        <v>948</v>
      </c>
      <c r="AJ1897">
        <f t="shared" si="90"/>
        <v>190</v>
      </c>
      <c r="AL1897">
        <f t="shared" si="88"/>
        <v>1895</v>
      </c>
      <c r="AM1897" t="e">
        <f>ROUND(SUMIF(AH:AH,$AL1897,$AG:$AG)/'Stats summary'!$B$4/100000/COUNTIF(AH:AH,$AL1897)*100,0)</f>
        <v>#DIV/0!</v>
      </c>
      <c r="AN1897" t="e">
        <f>ROUND(SUMIF(AI:AI,$AL1897,$AG:$AG)/'Stats summary'!$B$4/100000/COUNTIF(AI:AI,$AL1897)*100,0)</f>
        <v>#DIV/0!</v>
      </c>
      <c r="AO1897" t="e">
        <f>ROUND(SUMIF(AJ:AJ,$AL1897,$AG:$AG)/'Stats summary'!$B$4/100000/COUNTIF(AJ:AJ,$AL1897)*100,0)</f>
        <v>#DIV/0!</v>
      </c>
    </row>
    <row r="1898" spans="13:41">
      <c r="M1898">
        <v>0</v>
      </c>
      <c r="N1898">
        <v>539</v>
      </c>
      <c r="O1898">
        <v>5</v>
      </c>
      <c r="P1898">
        <v>2695</v>
      </c>
      <c r="R1898">
        <v>1896</v>
      </c>
      <c r="S1898">
        <v>202</v>
      </c>
      <c r="T1898">
        <v>382992</v>
      </c>
      <c r="AG1898">
        <v>1895</v>
      </c>
      <c r="AH1898">
        <v>0</v>
      </c>
      <c r="AI1898">
        <f t="shared" si="89"/>
        <v>948</v>
      </c>
      <c r="AJ1898">
        <f t="shared" si="90"/>
        <v>190</v>
      </c>
      <c r="AL1898">
        <f t="shared" si="88"/>
        <v>1896</v>
      </c>
      <c r="AM1898" t="e">
        <f>ROUND(SUMIF(AH:AH,$AL1898,$AG:$AG)/'Stats summary'!$B$4/100000/COUNTIF(AH:AH,$AL1898)*100,0)</f>
        <v>#DIV/0!</v>
      </c>
      <c r="AN1898" t="e">
        <f>ROUND(SUMIF(AI:AI,$AL1898,$AG:$AG)/'Stats summary'!$B$4/100000/COUNTIF(AI:AI,$AL1898)*100,0)</f>
        <v>#DIV/0!</v>
      </c>
      <c r="AO1898" t="e">
        <f>ROUND(SUMIF(AJ:AJ,$AL1898,$AG:$AG)/'Stats summary'!$B$4/100000/COUNTIF(AJ:AJ,$AL1898)*100,0)</f>
        <v>#DIV/0!</v>
      </c>
    </row>
    <row r="1899" spans="13:41">
      <c r="M1899">
        <v>2</v>
      </c>
      <c r="N1899">
        <v>539</v>
      </c>
      <c r="O1899">
        <v>3</v>
      </c>
      <c r="P1899">
        <v>1617</v>
      </c>
      <c r="R1899">
        <v>1897</v>
      </c>
      <c r="S1899">
        <v>67</v>
      </c>
      <c r="T1899">
        <v>127099</v>
      </c>
      <c r="AG1899">
        <v>1896</v>
      </c>
      <c r="AH1899">
        <v>0</v>
      </c>
      <c r="AI1899">
        <f t="shared" si="89"/>
        <v>949</v>
      </c>
      <c r="AJ1899">
        <f t="shared" si="90"/>
        <v>190</v>
      </c>
      <c r="AL1899">
        <f t="shared" si="88"/>
        <v>1897</v>
      </c>
      <c r="AM1899" t="e">
        <f>ROUND(SUMIF(AH:AH,$AL1899,$AG:$AG)/'Stats summary'!$B$4/100000/COUNTIF(AH:AH,$AL1899)*100,0)</f>
        <v>#DIV/0!</v>
      </c>
      <c r="AN1899" t="e">
        <f>ROUND(SUMIF(AI:AI,$AL1899,$AG:$AG)/'Stats summary'!$B$4/100000/COUNTIF(AI:AI,$AL1899)*100,0)</f>
        <v>#DIV/0!</v>
      </c>
      <c r="AO1899" t="e">
        <f>ROUND(SUMIF(AJ:AJ,$AL1899,$AG:$AG)/'Stats summary'!$B$4/100000/COUNTIF(AJ:AJ,$AL1899)*100,0)</f>
        <v>#DIV/0!</v>
      </c>
    </row>
    <row r="1900" spans="13:41">
      <c r="M1900">
        <v>0</v>
      </c>
      <c r="N1900">
        <v>540</v>
      </c>
      <c r="O1900">
        <v>81</v>
      </c>
      <c r="P1900">
        <v>43740</v>
      </c>
      <c r="R1900">
        <v>1898</v>
      </c>
      <c r="S1900">
        <v>80</v>
      </c>
      <c r="T1900">
        <v>151840</v>
      </c>
      <c r="AG1900">
        <v>1897</v>
      </c>
      <c r="AH1900">
        <v>0</v>
      </c>
      <c r="AI1900">
        <f t="shared" si="89"/>
        <v>949</v>
      </c>
      <c r="AJ1900">
        <f t="shared" si="90"/>
        <v>190</v>
      </c>
      <c r="AL1900">
        <f t="shared" si="88"/>
        <v>1898</v>
      </c>
      <c r="AM1900" t="e">
        <f>ROUND(SUMIF(AH:AH,$AL1900,$AG:$AG)/'Stats summary'!$B$4/100000/COUNTIF(AH:AH,$AL1900)*100,0)</f>
        <v>#DIV/0!</v>
      </c>
      <c r="AN1900" t="e">
        <f>ROUND(SUMIF(AI:AI,$AL1900,$AG:$AG)/'Stats summary'!$B$4/100000/COUNTIF(AI:AI,$AL1900)*100,0)</f>
        <v>#DIV/0!</v>
      </c>
      <c r="AO1900" t="e">
        <f>ROUND(SUMIF(AJ:AJ,$AL1900,$AG:$AG)/'Stats summary'!$B$4/100000/COUNTIF(AJ:AJ,$AL1900)*100,0)</f>
        <v>#DIV/0!</v>
      </c>
    </row>
    <row r="1901" spans="13:41">
      <c r="M1901">
        <v>1</v>
      </c>
      <c r="N1901">
        <v>540</v>
      </c>
      <c r="O1901">
        <v>525</v>
      </c>
      <c r="P1901">
        <v>283500</v>
      </c>
      <c r="R1901">
        <v>1899</v>
      </c>
      <c r="S1901">
        <v>89</v>
      </c>
      <c r="T1901">
        <v>169011</v>
      </c>
      <c r="AG1901">
        <v>1898</v>
      </c>
      <c r="AH1901">
        <v>0</v>
      </c>
      <c r="AI1901">
        <f t="shared" si="89"/>
        <v>950</v>
      </c>
      <c r="AJ1901">
        <f t="shared" si="90"/>
        <v>190</v>
      </c>
      <c r="AL1901">
        <f t="shared" si="88"/>
        <v>1899</v>
      </c>
      <c r="AM1901" t="e">
        <f>ROUND(SUMIF(AH:AH,$AL1901,$AG:$AG)/'Stats summary'!$B$4/100000/COUNTIF(AH:AH,$AL1901)*100,0)</f>
        <v>#DIV/0!</v>
      </c>
      <c r="AN1901" t="e">
        <f>ROUND(SUMIF(AI:AI,$AL1901,$AG:$AG)/'Stats summary'!$B$4/100000/COUNTIF(AI:AI,$AL1901)*100,0)</f>
        <v>#DIV/0!</v>
      </c>
      <c r="AO1901" t="e">
        <f>ROUND(SUMIF(AJ:AJ,$AL1901,$AG:$AG)/'Stats summary'!$B$4/100000/COUNTIF(AJ:AJ,$AL1901)*100,0)</f>
        <v>#DIV/0!</v>
      </c>
    </row>
    <row r="1902" spans="13:41">
      <c r="M1902">
        <v>2</v>
      </c>
      <c r="N1902">
        <v>540</v>
      </c>
      <c r="O1902">
        <v>175</v>
      </c>
      <c r="P1902">
        <v>94500</v>
      </c>
      <c r="R1902">
        <v>1900</v>
      </c>
      <c r="S1902">
        <v>144</v>
      </c>
      <c r="T1902">
        <v>273600</v>
      </c>
      <c r="AG1902">
        <v>1899</v>
      </c>
      <c r="AH1902">
        <v>0</v>
      </c>
      <c r="AI1902">
        <f t="shared" si="89"/>
        <v>950</v>
      </c>
      <c r="AJ1902">
        <f t="shared" si="90"/>
        <v>190</v>
      </c>
      <c r="AL1902">
        <f t="shared" si="88"/>
        <v>1900</v>
      </c>
      <c r="AM1902" t="e">
        <f>ROUND(SUMIF(AH:AH,$AL1902,$AG:$AG)/'Stats summary'!$B$4/100000/COUNTIF(AH:AH,$AL1902)*100,0)</f>
        <v>#DIV/0!</v>
      </c>
      <c r="AN1902" t="e">
        <f>ROUND(SUMIF(AI:AI,$AL1902,$AG:$AG)/'Stats summary'!$B$4/100000/COUNTIF(AI:AI,$AL1902)*100,0)</f>
        <v>#DIV/0!</v>
      </c>
      <c r="AO1902" t="e">
        <f>ROUND(SUMIF(AJ:AJ,$AL1902,$AG:$AG)/'Stats summary'!$B$4/100000/COUNTIF(AJ:AJ,$AL1902)*100,0)</f>
        <v>#DIV/0!</v>
      </c>
    </row>
    <row r="1903" spans="13:41">
      <c r="M1903">
        <v>3</v>
      </c>
      <c r="N1903">
        <v>540</v>
      </c>
      <c r="O1903">
        <v>1061</v>
      </c>
      <c r="P1903">
        <v>572940</v>
      </c>
      <c r="R1903">
        <v>1901</v>
      </c>
      <c r="S1903">
        <v>44</v>
      </c>
      <c r="T1903">
        <v>83644</v>
      </c>
      <c r="AG1903">
        <v>1900</v>
      </c>
      <c r="AH1903">
        <v>0</v>
      </c>
      <c r="AI1903">
        <f t="shared" si="89"/>
        <v>951</v>
      </c>
      <c r="AJ1903">
        <f t="shared" si="90"/>
        <v>191</v>
      </c>
      <c r="AL1903">
        <f t="shared" si="88"/>
        <v>1901</v>
      </c>
      <c r="AM1903" t="e">
        <f>ROUND(SUMIF(AH:AH,$AL1903,$AG:$AG)/'Stats summary'!$B$4/100000/COUNTIF(AH:AH,$AL1903)*100,0)</f>
        <v>#DIV/0!</v>
      </c>
      <c r="AN1903" t="e">
        <f>ROUND(SUMIF(AI:AI,$AL1903,$AG:$AG)/'Stats summary'!$B$4/100000/COUNTIF(AI:AI,$AL1903)*100,0)</f>
        <v>#DIV/0!</v>
      </c>
      <c r="AO1903" t="e">
        <f>ROUND(SUMIF(AJ:AJ,$AL1903,$AG:$AG)/'Stats summary'!$B$4/100000/COUNTIF(AJ:AJ,$AL1903)*100,0)</f>
        <v>#DIV/0!</v>
      </c>
    </row>
    <row r="1904" spans="13:41">
      <c r="M1904">
        <v>0</v>
      </c>
      <c r="N1904">
        <v>541</v>
      </c>
      <c r="O1904">
        <v>45</v>
      </c>
      <c r="P1904">
        <v>24345</v>
      </c>
      <c r="R1904">
        <v>1902</v>
      </c>
      <c r="S1904">
        <v>87</v>
      </c>
      <c r="T1904">
        <v>165474</v>
      </c>
      <c r="AG1904">
        <v>1901</v>
      </c>
      <c r="AH1904">
        <v>0</v>
      </c>
      <c r="AI1904">
        <f t="shared" si="89"/>
        <v>951</v>
      </c>
      <c r="AJ1904">
        <f t="shared" si="90"/>
        <v>191</v>
      </c>
      <c r="AL1904">
        <f t="shared" si="88"/>
        <v>1902</v>
      </c>
      <c r="AM1904" t="e">
        <f>ROUND(SUMIF(AH:AH,$AL1904,$AG:$AG)/'Stats summary'!$B$4/100000/COUNTIF(AH:AH,$AL1904)*100,0)</f>
        <v>#DIV/0!</v>
      </c>
      <c r="AN1904" t="e">
        <f>ROUND(SUMIF(AI:AI,$AL1904,$AG:$AG)/'Stats summary'!$B$4/100000/COUNTIF(AI:AI,$AL1904)*100,0)</f>
        <v>#DIV/0!</v>
      </c>
      <c r="AO1904" t="e">
        <f>ROUND(SUMIF(AJ:AJ,$AL1904,$AG:$AG)/'Stats summary'!$B$4/100000/COUNTIF(AJ:AJ,$AL1904)*100,0)</f>
        <v>#DIV/0!</v>
      </c>
    </row>
    <row r="1905" spans="13:41">
      <c r="M1905">
        <v>1</v>
      </c>
      <c r="N1905">
        <v>541</v>
      </c>
      <c r="O1905">
        <v>2</v>
      </c>
      <c r="P1905">
        <v>1082</v>
      </c>
      <c r="R1905">
        <v>1903</v>
      </c>
      <c r="S1905">
        <v>51</v>
      </c>
      <c r="T1905">
        <v>97053</v>
      </c>
      <c r="AG1905">
        <v>1902</v>
      </c>
      <c r="AH1905">
        <v>0</v>
      </c>
      <c r="AI1905">
        <f t="shared" si="89"/>
        <v>952</v>
      </c>
      <c r="AJ1905">
        <f t="shared" si="90"/>
        <v>191</v>
      </c>
      <c r="AL1905">
        <f t="shared" si="88"/>
        <v>1903</v>
      </c>
      <c r="AM1905" t="e">
        <f>ROUND(SUMIF(AH:AH,$AL1905,$AG:$AG)/'Stats summary'!$B$4/100000/COUNTIF(AH:AH,$AL1905)*100,0)</f>
        <v>#DIV/0!</v>
      </c>
      <c r="AN1905" t="e">
        <f>ROUND(SUMIF(AI:AI,$AL1905,$AG:$AG)/'Stats summary'!$B$4/100000/COUNTIF(AI:AI,$AL1905)*100,0)</f>
        <v>#DIV/0!</v>
      </c>
      <c r="AO1905" t="e">
        <f>ROUND(SUMIF(AJ:AJ,$AL1905,$AG:$AG)/'Stats summary'!$B$4/100000/COUNTIF(AJ:AJ,$AL1905)*100,0)</f>
        <v>#DIV/0!</v>
      </c>
    </row>
    <row r="1906" spans="13:41">
      <c r="M1906">
        <v>2</v>
      </c>
      <c r="N1906">
        <v>541</v>
      </c>
      <c r="O1906">
        <v>3</v>
      </c>
      <c r="P1906">
        <v>1623</v>
      </c>
      <c r="R1906">
        <v>1904</v>
      </c>
      <c r="S1906">
        <v>217</v>
      </c>
      <c r="T1906">
        <v>413168</v>
      </c>
      <c r="AG1906">
        <v>1903</v>
      </c>
      <c r="AH1906">
        <v>0</v>
      </c>
      <c r="AI1906">
        <f t="shared" si="89"/>
        <v>952</v>
      </c>
      <c r="AJ1906">
        <f t="shared" si="90"/>
        <v>191</v>
      </c>
      <c r="AL1906">
        <f t="shared" si="88"/>
        <v>1904</v>
      </c>
      <c r="AM1906" t="e">
        <f>ROUND(SUMIF(AH:AH,$AL1906,$AG:$AG)/'Stats summary'!$B$4/100000/COUNTIF(AH:AH,$AL1906)*100,0)</f>
        <v>#DIV/0!</v>
      </c>
      <c r="AN1906" t="e">
        <f>ROUND(SUMIF(AI:AI,$AL1906,$AG:$AG)/'Stats summary'!$B$4/100000/COUNTIF(AI:AI,$AL1906)*100,0)</f>
        <v>#DIV/0!</v>
      </c>
      <c r="AO1906" t="e">
        <f>ROUND(SUMIF(AJ:AJ,$AL1906,$AG:$AG)/'Stats summary'!$B$4/100000/COUNTIF(AJ:AJ,$AL1906)*100,0)</f>
        <v>#DIV/0!</v>
      </c>
    </row>
    <row r="1907" spans="13:41">
      <c r="M1907">
        <v>0</v>
      </c>
      <c r="N1907">
        <v>542</v>
      </c>
      <c r="O1907">
        <v>102</v>
      </c>
      <c r="P1907">
        <v>55284</v>
      </c>
      <c r="R1907">
        <v>1905</v>
      </c>
      <c r="S1907">
        <v>65</v>
      </c>
      <c r="T1907">
        <v>123825</v>
      </c>
      <c r="AG1907">
        <v>1904</v>
      </c>
      <c r="AH1907">
        <v>0</v>
      </c>
      <c r="AI1907">
        <f t="shared" si="89"/>
        <v>953</v>
      </c>
      <c r="AJ1907">
        <f t="shared" si="90"/>
        <v>191</v>
      </c>
      <c r="AL1907">
        <f t="shared" si="88"/>
        <v>1905</v>
      </c>
      <c r="AM1907" t="e">
        <f>ROUND(SUMIF(AH:AH,$AL1907,$AG:$AG)/'Stats summary'!$B$4/100000/COUNTIF(AH:AH,$AL1907)*100,0)</f>
        <v>#DIV/0!</v>
      </c>
      <c r="AN1907" t="e">
        <f>ROUND(SUMIF(AI:AI,$AL1907,$AG:$AG)/'Stats summary'!$B$4/100000/COUNTIF(AI:AI,$AL1907)*100,0)</f>
        <v>#DIV/0!</v>
      </c>
      <c r="AO1907" t="e">
        <f>ROUND(SUMIF(AJ:AJ,$AL1907,$AG:$AG)/'Stats summary'!$B$4/100000/COUNTIF(AJ:AJ,$AL1907)*100,0)</f>
        <v>#DIV/0!</v>
      </c>
    </row>
    <row r="1908" spans="13:41">
      <c r="M1908">
        <v>1</v>
      </c>
      <c r="N1908">
        <v>542</v>
      </c>
      <c r="O1908">
        <v>1</v>
      </c>
      <c r="P1908">
        <v>542</v>
      </c>
      <c r="R1908">
        <v>1906</v>
      </c>
      <c r="S1908">
        <v>80</v>
      </c>
      <c r="T1908">
        <v>152480</v>
      </c>
      <c r="AG1908">
        <v>1905</v>
      </c>
      <c r="AH1908">
        <v>0</v>
      </c>
      <c r="AI1908">
        <f t="shared" si="89"/>
        <v>953</v>
      </c>
      <c r="AJ1908">
        <f t="shared" si="90"/>
        <v>191</v>
      </c>
      <c r="AL1908">
        <f t="shared" si="88"/>
        <v>1906</v>
      </c>
      <c r="AM1908" t="e">
        <f>ROUND(SUMIF(AH:AH,$AL1908,$AG:$AG)/'Stats summary'!$B$4/100000/COUNTIF(AH:AH,$AL1908)*100,0)</f>
        <v>#DIV/0!</v>
      </c>
      <c r="AN1908" t="e">
        <f>ROUND(SUMIF(AI:AI,$AL1908,$AG:$AG)/'Stats summary'!$B$4/100000/COUNTIF(AI:AI,$AL1908)*100,0)</f>
        <v>#DIV/0!</v>
      </c>
      <c r="AO1908" t="e">
        <f>ROUND(SUMIF(AJ:AJ,$AL1908,$AG:$AG)/'Stats summary'!$B$4/100000/COUNTIF(AJ:AJ,$AL1908)*100,0)</f>
        <v>#DIV/0!</v>
      </c>
    </row>
    <row r="1909" spans="13:41">
      <c r="M1909">
        <v>2</v>
      </c>
      <c r="N1909">
        <v>542</v>
      </c>
      <c r="O1909">
        <v>14</v>
      </c>
      <c r="P1909">
        <v>7588</v>
      </c>
      <c r="R1909">
        <v>1907</v>
      </c>
      <c r="S1909">
        <v>50</v>
      </c>
      <c r="T1909">
        <v>95350</v>
      </c>
      <c r="AG1909">
        <v>1906</v>
      </c>
      <c r="AH1909">
        <v>0</v>
      </c>
      <c r="AI1909">
        <f t="shared" si="89"/>
        <v>954</v>
      </c>
      <c r="AJ1909">
        <f t="shared" si="90"/>
        <v>191</v>
      </c>
      <c r="AL1909">
        <f t="shared" si="88"/>
        <v>1907</v>
      </c>
      <c r="AM1909" t="e">
        <f>ROUND(SUMIF(AH:AH,$AL1909,$AG:$AG)/'Stats summary'!$B$4/100000/COUNTIF(AH:AH,$AL1909)*100,0)</f>
        <v>#DIV/0!</v>
      </c>
      <c r="AN1909" t="e">
        <f>ROUND(SUMIF(AI:AI,$AL1909,$AG:$AG)/'Stats summary'!$B$4/100000/COUNTIF(AI:AI,$AL1909)*100,0)</f>
        <v>#DIV/0!</v>
      </c>
      <c r="AO1909" t="e">
        <f>ROUND(SUMIF(AJ:AJ,$AL1909,$AG:$AG)/'Stats summary'!$B$4/100000/COUNTIF(AJ:AJ,$AL1909)*100,0)</f>
        <v>#DIV/0!</v>
      </c>
    </row>
    <row r="1910" spans="13:41">
      <c r="M1910">
        <v>0</v>
      </c>
      <c r="N1910">
        <v>543</v>
      </c>
      <c r="O1910">
        <v>10</v>
      </c>
      <c r="P1910">
        <v>5430</v>
      </c>
      <c r="R1910">
        <v>1908</v>
      </c>
      <c r="S1910">
        <v>133</v>
      </c>
      <c r="T1910">
        <v>253764</v>
      </c>
      <c r="AG1910">
        <v>1907</v>
      </c>
      <c r="AH1910">
        <v>0</v>
      </c>
      <c r="AI1910">
        <f t="shared" si="89"/>
        <v>954</v>
      </c>
      <c r="AJ1910">
        <f t="shared" si="90"/>
        <v>191</v>
      </c>
      <c r="AL1910">
        <f t="shared" si="88"/>
        <v>1908</v>
      </c>
      <c r="AM1910" t="e">
        <f>ROUND(SUMIF(AH:AH,$AL1910,$AG:$AG)/'Stats summary'!$B$4/100000/COUNTIF(AH:AH,$AL1910)*100,0)</f>
        <v>#DIV/0!</v>
      </c>
      <c r="AN1910" t="e">
        <f>ROUND(SUMIF(AI:AI,$AL1910,$AG:$AG)/'Stats summary'!$B$4/100000/COUNTIF(AI:AI,$AL1910)*100,0)</f>
        <v>#DIV/0!</v>
      </c>
      <c r="AO1910" t="e">
        <f>ROUND(SUMIF(AJ:AJ,$AL1910,$AG:$AG)/'Stats summary'!$B$4/100000/COUNTIF(AJ:AJ,$AL1910)*100,0)</f>
        <v>#DIV/0!</v>
      </c>
    </row>
    <row r="1911" spans="13:41">
      <c r="M1911">
        <v>1</v>
      </c>
      <c r="N1911">
        <v>543</v>
      </c>
      <c r="O1911">
        <v>4</v>
      </c>
      <c r="P1911">
        <v>2172</v>
      </c>
      <c r="R1911">
        <v>1909</v>
      </c>
      <c r="S1911">
        <v>46</v>
      </c>
      <c r="T1911">
        <v>87814</v>
      </c>
      <c r="AG1911">
        <v>1908</v>
      </c>
      <c r="AH1911">
        <v>0</v>
      </c>
      <c r="AI1911">
        <f t="shared" si="89"/>
        <v>955</v>
      </c>
      <c r="AJ1911">
        <f t="shared" si="90"/>
        <v>191</v>
      </c>
      <c r="AL1911">
        <f t="shared" si="88"/>
        <v>1909</v>
      </c>
      <c r="AM1911" t="e">
        <f>ROUND(SUMIF(AH:AH,$AL1911,$AG:$AG)/'Stats summary'!$B$4/100000/COUNTIF(AH:AH,$AL1911)*100,0)</f>
        <v>#DIV/0!</v>
      </c>
      <c r="AN1911" t="e">
        <f>ROUND(SUMIF(AI:AI,$AL1911,$AG:$AG)/'Stats summary'!$B$4/100000/COUNTIF(AI:AI,$AL1911)*100,0)</f>
        <v>#DIV/0!</v>
      </c>
      <c r="AO1911" t="e">
        <f>ROUND(SUMIF(AJ:AJ,$AL1911,$AG:$AG)/'Stats summary'!$B$4/100000/COUNTIF(AJ:AJ,$AL1911)*100,0)</f>
        <v>#DIV/0!</v>
      </c>
    </row>
    <row r="1912" spans="13:41">
      <c r="M1912">
        <v>2</v>
      </c>
      <c r="N1912">
        <v>543</v>
      </c>
      <c r="O1912">
        <v>24</v>
      </c>
      <c r="P1912">
        <v>13032</v>
      </c>
      <c r="R1912">
        <v>1910</v>
      </c>
      <c r="S1912">
        <v>66</v>
      </c>
      <c r="T1912">
        <v>126060</v>
      </c>
      <c r="AG1912">
        <v>1909</v>
      </c>
      <c r="AH1912">
        <v>0</v>
      </c>
      <c r="AI1912">
        <f t="shared" si="89"/>
        <v>955</v>
      </c>
      <c r="AJ1912">
        <f t="shared" si="90"/>
        <v>191</v>
      </c>
      <c r="AL1912">
        <f t="shared" si="88"/>
        <v>1910</v>
      </c>
      <c r="AM1912" t="e">
        <f>ROUND(SUMIF(AH:AH,$AL1912,$AG:$AG)/'Stats summary'!$B$4/100000/COUNTIF(AH:AH,$AL1912)*100,0)</f>
        <v>#DIV/0!</v>
      </c>
      <c r="AN1912" t="e">
        <f>ROUND(SUMIF(AI:AI,$AL1912,$AG:$AG)/'Stats summary'!$B$4/100000/COUNTIF(AI:AI,$AL1912)*100,0)</f>
        <v>#DIV/0!</v>
      </c>
      <c r="AO1912" t="e">
        <f>ROUND(SUMIF(AJ:AJ,$AL1912,$AG:$AG)/'Stats summary'!$B$4/100000/COUNTIF(AJ:AJ,$AL1912)*100,0)</f>
        <v>#DIV/0!</v>
      </c>
    </row>
    <row r="1913" spans="13:41">
      <c r="M1913">
        <v>3</v>
      </c>
      <c r="N1913">
        <v>543</v>
      </c>
      <c r="O1913">
        <v>3</v>
      </c>
      <c r="P1913">
        <v>1629</v>
      </c>
      <c r="R1913">
        <v>1911</v>
      </c>
      <c r="S1913">
        <v>46</v>
      </c>
      <c r="T1913">
        <v>87906</v>
      </c>
      <c r="AG1913">
        <v>1910</v>
      </c>
      <c r="AH1913">
        <v>0</v>
      </c>
      <c r="AI1913">
        <f t="shared" si="89"/>
        <v>956</v>
      </c>
      <c r="AJ1913">
        <f t="shared" si="90"/>
        <v>192</v>
      </c>
      <c r="AL1913">
        <f t="shared" si="88"/>
        <v>1911</v>
      </c>
      <c r="AM1913" t="e">
        <f>ROUND(SUMIF(AH:AH,$AL1913,$AG:$AG)/'Stats summary'!$B$4/100000/COUNTIF(AH:AH,$AL1913)*100,0)</f>
        <v>#DIV/0!</v>
      </c>
      <c r="AN1913" t="e">
        <f>ROUND(SUMIF(AI:AI,$AL1913,$AG:$AG)/'Stats summary'!$B$4/100000/COUNTIF(AI:AI,$AL1913)*100,0)</f>
        <v>#DIV/0!</v>
      </c>
      <c r="AO1913" t="e">
        <f>ROUND(SUMIF(AJ:AJ,$AL1913,$AG:$AG)/'Stats summary'!$B$4/100000/COUNTIF(AJ:AJ,$AL1913)*100,0)</f>
        <v>#DIV/0!</v>
      </c>
    </row>
    <row r="1914" spans="13:41">
      <c r="M1914">
        <v>0</v>
      </c>
      <c r="N1914">
        <v>544</v>
      </c>
      <c r="O1914">
        <v>30</v>
      </c>
      <c r="P1914">
        <v>16320</v>
      </c>
      <c r="R1914">
        <v>1912</v>
      </c>
      <c r="S1914">
        <v>209</v>
      </c>
      <c r="T1914">
        <v>399608</v>
      </c>
      <c r="AG1914">
        <v>1911</v>
      </c>
      <c r="AH1914">
        <v>0</v>
      </c>
      <c r="AI1914">
        <f t="shared" si="89"/>
        <v>956</v>
      </c>
      <c r="AJ1914">
        <f t="shared" si="90"/>
        <v>192</v>
      </c>
      <c r="AL1914">
        <f t="shared" si="88"/>
        <v>1912</v>
      </c>
      <c r="AM1914" t="e">
        <f>ROUND(SUMIF(AH:AH,$AL1914,$AG:$AG)/'Stats summary'!$B$4/100000/COUNTIF(AH:AH,$AL1914)*100,0)</f>
        <v>#DIV/0!</v>
      </c>
      <c r="AN1914" t="e">
        <f>ROUND(SUMIF(AI:AI,$AL1914,$AG:$AG)/'Stats summary'!$B$4/100000/COUNTIF(AI:AI,$AL1914)*100,0)</f>
        <v>#DIV/0!</v>
      </c>
      <c r="AO1914" t="e">
        <f>ROUND(SUMIF(AJ:AJ,$AL1914,$AG:$AG)/'Stats summary'!$B$4/100000/COUNTIF(AJ:AJ,$AL1914)*100,0)</f>
        <v>#DIV/0!</v>
      </c>
    </row>
    <row r="1915" spans="13:41">
      <c r="M1915">
        <v>1</v>
      </c>
      <c r="N1915">
        <v>544</v>
      </c>
      <c r="O1915">
        <v>2218</v>
      </c>
      <c r="P1915">
        <v>1206592</v>
      </c>
      <c r="R1915">
        <v>1913</v>
      </c>
      <c r="S1915">
        <v>45</v>
      </c>
      <c r="T1915">
        <v>86085</v>
      </c>
      <c r="AG1915">
        <v>1912</v>
      </c>
      <c r="AH1915">
        <v>0</v>
      </c>
      <c r="AI1915">
        <f t="shared" si="89"/>
        <v>957</v>
      </c>
      <c r="AJ1915">
        <f t="shared" si="90"/>
        <v>192</v>
      </c>
      <c r="AL1915">
        <f t="shared" si="88"/>
        <v>1913</v>
      </c>
      <c r="AM1915" t="e">
        <f>ROUND(SUMIF(AH:AH,$AL1915,$AG:$AG)/'Stats summary'!$B$4/100000/COUNTIF(AH:AH,$AL1915)*100,0)</f>
        <v>#DIV/0!</v>
      </c>
      <c r="AN1915" t="e">
        <f>ROUND(SUMIF(AI:AI,$AL1915,$AG:$AG)/'Stats summary'!$B$4/100000/COUNTIF(AI:AI,$AL1915)*100,0)</f>
        <v>#DIV/0!</v>
      </c>
      <c r="AO1915" t="e">
        <f>ROUND(SUMIF(AJ:AJ,$AL1915,$AG:$AG)/'Stats summary'!$B$4/100000/COUNTIF(AJ:AJ,$AL1915)*100,0)</f>
        <v>#DIV/0!</v>
      </c>
    </row>
    <row r="1916" spans="13:41">
      <c r="M1916">
        <v>2</v>
      </c>
      <c r="N1916">
        <v>544</v>
      </c>
      <c r="O1916">
        <v>33</v>
      </c>
      <c r="P1916">
        <v>17952</v>
      </c>
      <c r="R1916">
        <v>1914</v>
      </c>
      <c r="S1916">
        <v>63</v>
      </c>
      <c r="T1916">
        <v>120582</v>
      </c>
      <c r="AG1916">
        <v>1913</v>
      </c>
      <c r="AH1916">
        <v>0</v>
      </c>
      <c r="AI1916">
        <f t="shared" si="89"/>
        <v>957</v>
      </c>
      <c r="AJ1916">
        <f t="shared" si="90"/>
        <v>192</v>
      </c>
      <c r="AL1916">
        <f t="shared" si="88"/>
        <v>1914</v>
      </c>
      <c r="AM1916" t="e">
        <f>ROUND(SUMIF(AH:AH,$AL1916,$AG:$AG)/'Stats summary'!$B$4/100000/COUNTIF(AH:AH,$AL1916)*100,0)</f>
        <v>#DIV/0!</v>
      </c>
      <c r="AN1916" t="e">
        <f>ROUND(SUMIF(AI:AI,$AL1916,$AG:$AG)/'Stats summary'!$B$4/100000/COUNTIF(AI:AI,$AL1916)*100,0)</f>
        <v>#DIV/0!</v>
      </c>
      <c r="AO1916" t="e">
        <f>ROUND(SUMIF(AJ:AJ,$AL1916,$AG:$AG)/'Stats summary'!$B$4/100000/COUNTIF(AJ:AJ,$AL1916)*100,0)</f>
        <v>#DIV/0!</v>
      </c>
    </row>
    <row r="1917" spans="13:41">
      <c r="M1917">
        <v>3</v>
      </c>
      <c r="N1917">
        <v>544</v>
      </c>
      <c r="O1917">
        <v>1177</v>
      </c>
      <c r="P1917">
        <v>640288</v>
      </c>
      <c r="R1917">
        <v>1915</v>
      </c>
      <c r="S1917">
        <v>53</v>
      </c>
      <c r="T1917">
        <v>101495</v>
      </c>
      <c r="AG1917">
        <v>1914</v>
      </c>
      <c r="AH1917">
        <v>0</v>
      </c>
      <c r="AI1917">
        <f t="shared" si="89"/>
        <v>958</v>
      </c>
      <c r="AJ1917">
        <f t="shared" si="90"/>
        <v>192</v>
      </c>
      <c r="AL1917">
        <f t="shared" si="88"/>
        <v>1915</v>
      </c>
      <c r="AM1917" t="e">
        <f>ROUND(SUMIF(AH:AH,$AL1917,$AG:$AG)/'Stats summary'!$B$4/100000/COUNTIF(AH:AH,$AL1917)*100,0)</f>
        <v>#DIV/0!</v>
      </c>
      <c r="AN1917" t="e">
        <f>ROUND(SUMIF(AI:AI,$AL1917,$AG:$AG)/'Stats summary'!$B$4/100000/COUNTIF(AI:AI,$AL1917)*100,0)</f>
        <v>#DIV/0!</v>
      </c>
      <c r="AO1917" t="e">
        <f>ROUND(SUMIF(AJ:AJ,$AL1917,$AG:$AG)/'Stats summary'!$B$4/100000/COUNTIF(AJ:AJ,$AL1917)*100,0)</f>
        <v>#DIV/0!</v>
      </c>
    </row>
    <row r="1918" spans="13:41">
      <c r="M1918">
        <v>0</v>
      </c>
      <c r="N1918">
        <v>545</v>
      </c>
      <c r="O1918">
        <v>16</v>
      </c>
      <c r="P1918">
        <v>8720</v>
      </c>
      <c r="R1918">
        <v>1916</v>
      </c>
      <c r="S1918">
        <v>123</v>
      </c>
      <c r="T1918">
        <v>235668</v>
      </c>
      <c r="AG1918">
        <v>1915</v>
      </c>
      <c r="AH1918">
        <v>0</v>
      </c>
      <c r="AI1918">
        <f t="shared" si="89"/>
        <v>958</v>
      </c>
      <c r="AJ1918">
        <f t="shared" si="90"/>
        <v>192</v>
      </c>
      <c r="AL1918">
        <f t="shared" si="88"/>
        <v>1916</v>
      </c>
      <c r="AM1918" t="e">
        <f>ROUND(SUMIF(AH:AH,$AL1918,$AG:$AG)/'Stats summary'!$B$4/100000/COUNTIF(AH:AH,$AL1918)*100,0)</f>
        <v>#DIV/0!</v>
      </c>
      <c r="AN1918" t="e">
        <f>ROUND(SUMIF(AI:AI,$AL1918,$AG:$AG)/'Stats summary'!$B$4/100000/COUNTIF(AI:AI,$AL1918)*100,0)</f>
        <v>#DIV/0!</v>
      </c>
      <c r="AO1918" t="e">
        <f>ROUND(SUMIF(AJ:AJ,$AL1918,$AG:$AG)/'Stats summary'!$B$4/100000/COUNTIF(AJ:AJ,$AL1918)*100,0)</f>
        <v>#DIV/0!</v>
      </c>
    </row>
    <row r="1919" spans="13:41">
      <c r="M1919">
        <v>0</v>
      </c>
      <c r="N1919">
        <v>546</v>
      </c>
      <c r="O1919">
        <v>7</v>
      </c>
      <c r="P1919">
        <v>3822</v>
      </c>
      <c r="R1919">
        <v>1917</v>
      </c>
      <c r="S1919">
        <v>61</v>
      </c>
      <c r="T1919">
        <v>116937</v>
      </c>
      <c r="AG1919">
        <v>1916</v>
      </c>
      <c r="AH1919">
        <v>0</v>
      </c>
      <c r="AI1919">
        <f t="shared" si="89"/>
        <v>959</v>
      </c>
      <c r="AJ1919">
        <f t="shared" si="90"/>
        <v>192</v>
      </c>
      <c r="AL1919">
        <f t="shared" si="88"/>
        <v>1917</v>
      </c>
      <c r="AM1919" t="e">
        <f>ROUND(SUMIF(AH:AH,$AL1919,$AG:$AG)/'Stats summary'!$B$4/100000/COUNTIF(AH:AH,$AL1919)*100,0)</f>
        <v>#DIV/0!</v>
      </c>
      <c r="AN1919" t="e">
        <f>ROUND(SUMIF(AI:AI,$AL1919,$AG:$AG)/'Stats summary'!$B$4/100000/COUNTIF(AI:AI,$AL1919)*100,0)</f>
        <v>#DIV/0!</v>
      </c>
      <c r="AO1919" t="e">
        <f>ROUND(SUMIF(AJ:AJ,$AL1919,$AG:$AG)/'Stats summary'!$B$4/100000/COUNTIF(AJ:AJ,$AL1919)*100,0)</f>
        <v>#DIV/0!</v>
      </c>
    </row>
    <row r="1920" spans="13:41">
      <c r="M1920">
        <v>2</v>
      </c>
      <c r="N1920">
        <v>546</v>
      </c>
      <c r="O1920">
        <v>34</v>
      </c>
      <c r="P1920">
        <v>18564</v>
      </c>
      <c r="R1920">
        <v>1918</v>
      </c>
      <c r="S1920">
        <v>47</v>
      </c>
      <c r="T1920">
        <v>90146</v>
      </c>
      <c r="AG1920">
        <v>1917</v>
      </c>
      <c r="AH1920">
        <v>0</v>
      </c>
      <c r="AI1920">
        <f t="shared" si="89"/>
        <v>959</v>
      </c>
      <c r="AJ1920">
        <f t="shared" si="90"/>
        <v>192</v>
      </c>
      <c r="AL1920">
        <f t="shared" si="88"/>
        <v>1918</v>
      </c>
      <c r="AM1920" t="e">
        <f>ROUND(SUMIF(AH:AH,$AL1920,$AG:$AG)/'Stats summary'!$B$4/100000/COUNTIF(AH:AH,$AL1920)*100,0)</f>
        <v>#DIV/0!</v>
      </c>
      <c r="AN1920" t="e">
        <f>ROUND(SUMIF(AI:AI,$AL1920,$AG:$AG)/'Stats summary'!$B$4/100000/COUNTIF(AI:AI,$AL1920)*100,0)</f>
        <v>#DIV/0!</v>
      </c>
      <c r="AO1920" t="e">
        <f>ROUND(SUMIF(AJ:AJ,$AL1920,$AG:$AG)/'Stats summary'!$B$4/100000/COUNTIF(AJ:AJ,$AL1920)*100,0)</f>
        <v>#DIV/0!</v>
      </c>
    </row>
    <row r="1921" spans="13:41">
      <c r="M1921">
        <v>3</v>
      </c>
      <c r="N1921">
        <v>546</v>
      </c>
      <c r="O1921">
        <v>15</v>
      </c>
      <c r="P1921">
        <v>8190</v>
      </c>
      <c r="R1921">
        <v>1919</v>
      </c>
      <c r="S1921">
        <v>36</v>
      </c>
      <c r="T1921">
        <v>69084</v>
      </c>
      <c r="AG1921">
        <v>1918</v>
      </c>
      <c r="AH1921">
        <v>0</v>
      </c>
      <c r="AI1921">
        <f t="shared" si="89"/>
        <v>960</v>
      </c>
      <c r="AJ1921">
        <f t="shared" si="90"/>
        <v>192</v>
      </c>
      <c r="AL1921">
        <f t="shared" si="88"/>
        <v>1919</v>
      </c>
      <c r="AM1921" t="e">
        <f>ROUND(SUMIF(AH:AH,$AL1921,$AG:$AG)/'Stats summary'!$B$4/100000/COUNTIF(AH:AH,$AL1921)*100,0)</f>
        <v>#DIV/0!</v>
      </c>
      <c r="AN1921" t="e">
        <f>ROUND(SUMIF(AI:AI,$AL1921,$AG:$AG)/'Stats summary'!$B$4/100000/COUNTIF(AI:AI,$AL1921)*100,0)</f>
        <v>#DIV/0!</v>
      </c>
      <c r="AO1921" t="e">
        <f>ROUND(SUMIF(AJ:AJ,$AL1921,$AG:$AG)/'Stats summary'!$B$4/100000/COUNTIF(AJ:AJ,$AL1921)*100,0)</f>
        <v>#DIV/0!</v>
      </c>
    </row>
    <row r="1922" spans="13:41">
      <c r="M1922">
        <v>0</v>
      </c>
      <c r="N1922">
        <v>547</v>
      </c>
      <c r="O1922">
        <v>5</v>
      </c>
      <c r="P1922">
        <v>2735</v>
      </c>
      <c r="R1922">
        <v>1920</v>
      </c>
      <c r="S1922">
        <v>332</v>
      </c>
      <c r="T1922">
        <v>637440</v>
      </c>
      <c r="AG1922">
        <v>1919</v>
      </c>
      <c r="AH1922">
        <v>0</v>
      </c>
      <c r="AI1922">
        <f t="shared" si="89"/>
        <v>960</v>
      </c>
      <c r="AJ1922">
        <f t="shared" si="90"/>
        <v>192</v>
      </c>
      <c r="AL1922">
        <f t="shared" si="88"/>
        <v>1920</v>
      </c>
      <c r="AM1922" t="e">
        <f>ROUND(SUMIF(AH:AH,$AL1922,$AG:$AG)/'Stats summary'!$B$4/100000/COUNTIF(AH:AH,$AL1922)*100,0)</f>
        <v>#DIV/0!</v>
      </c>
      <c r="AN1922" t="e">
        <f>ROUND(SUMIF(AI:AI,$AL1922,$AG:$AG)/'Stats summary'!$B$4/100000/COUNTIF(AI:AI,$AL1922)*100,0)</f>
        <v>#DIV/0!</v>
      </c>
      <c r="AO1922" t="e">
        <f>ROUND(SUMIF(AJ:AJ,$AL1922,$AG:$AG)/'Stats summary'!$B$4/100000/COUNTIF(AJ:AJ,$AL1922)*100,0)</f>
        <v>#DIV/0!</v>
      </c>
    </row>
    <row r="1923" spans="13:41">
      <c r="M1923">
        <v>2</v>
      </c>
      <c r="N1923">
        <v>547</v>
      </c>
      <c r="O1923">
        <v>10</v>
      </c>
      <c r="P1923">
        <v>5470</v>
      </c>
      <c r="R1923">
        <v>1921</v>
      </c>
      <c r="S1923">
        <v>38</v>
      </c>
      <c r="T1923">
        <v>72998</v>
      </c>
      <c r="AG1923">
        <v>1920</v>
      </c>
      <c r="AH1923">
        <v>0</v>
      </c>
      <c r="AI1923">
        <f t="shared" si="89"/>
        <v>961</v>
      </c>
      <c r="AJ1923">
        <f t="shared" si="90"/>
        <v>193</v>
      </c>
      <c r="AL1923">
        <f t="shared" si="88"/>
        <v>1921</v>
      </c>
      <c r="AM1923" t="e">
        <f>ROUND(SUMIF(AH:AH,$AL1923,$AG:$AG)/'Stats summary'!$B$4/100000/COUNTIF(AH:AH,$AL1923)*100,0)</f>
        <v>#DIV/0!</v>
      </c>
      <c r="AN1923" t="e">
        <f>ROUND(SUMIF(AI:AI,$AL1923,$AG:$AG)/'Stats summary'!$B$4/100000/COUNTIF(AI:AI,$AL1923)*100,0)</f>
        <v>#DIV/0!</v>
      </c>
      <c r="AO1923" t="e">
        <f>ROUND(SUMIF(AJ:AJ,$AL1923,$AG:$AG)/'Stats summary'!$B$4/100000/COUNTIF(AJ:AJ,$AL1923)*100,0)</f>
        <v>#DIV/0!</v>
      </c>
    </row>
    <row r="1924" spans="13:41">
      <c r="M1924">
        <v>0</v>
      </c>
      <c r="N1924">
        <v>548</v>
      </c>
      <c r="O1924">
        <v>30</v>
      </c>
      <c r="P1924">
        <v>16440</v>
      </c>
      <c r="R1924">
        <v>1922</v>
      </c>
      <c r="S1924">
        <v>41</v>
      </c>
      <c r="T1924">
        <v>78802</v>
      </c>
      <c r="AG1924">
        <v>1921</v>
      </c>
      <c r="AH1924">
        <v>0</v>
      </c>
      <c r="AI1924">
        <f t="shared" si="89"/>
        <v>961</v>
      </c>
      <c r="AJ1924">
        <f t="shared" si="90"/>
        <v>193</v>
      </c>
      <c r="AL1924">
        <f t="shared" ref="AL1924:AL1987" si="91">AL1923+1</f>
        <v>1922</v>
      </c>
      <c r="AM1924" t="e">
        <f>ROUND(SUMIF(AH:AH,$AL1924,$AG:$AG)/'Stats summary'!$B$4/100000/COUNTIF(AH:AH,$AL1924)*100,0)</f>
        <v>#DIV/0!</v>
      </c>
      <c r="AN1924" t="e">
        <f>ROUND(SUMIF(AI:AI,$AL1924,$AG:$AG)/'Stats summary'!$B$4/100000/COUNTIF(AI:AI,$AL1924)*100,0)</f>
        <v>#DIV/0!</v>
      </c>
      <c r="AO1924" t="e">
        <f>ROUND(SUMIF(AJ:AJ,$AL1924,$AG:$AG)/'Stats summary'!$B$4/100000/COUNTIF(AJ:AJ,$AL1924)*100,0)</f>
        <v>#DIV/0!</v>
      </c>
    </row>
    <row r="1925" spans="13:41">
      <c r="M1925">
        <v>1</v>
      </c>
      <c r="N1925">
        <v>548</v>
      </c>
      <c r="O1925">
        <v>669</v>
      </c>
      <c r="P1925">
        <v>366612</v>
      </c>
      <c r="R1925">
        <v>1923</v>
      </c>
      <c r="S1925">
        <v>64</v>
      </c>
      <c r="T1925">
        <v>123072</v>
      </c>
      <c r="AG1925">
        <v>1922</v>
      </c>
      <c r="AH1925">
        <v>0</v>
      </c>
      <c r="AI1925">
        <f t="shared" si="89"/>
        <v>962</v>
      </c>
      <c r="AJ1925">
        <f t="shared" si="90"/>
        <v>193</v>
      </c>
      <c r="AL1925">
        <f t="shared" si="91"/>
        <v>1923</v>
      </c>
      <c r="AM1925" t="e">
        <f>ROUND(SUMIF(AH:AH,$AL1925,$AG:$AG)/'Stats summary'!$B$4/100000/COUNTIF(AH:AH,$AL1925)*100,0)</f>
        <v>#DIV/0!</v>
      </c>
      <c r="AN1925" t="e">
        <f>ROUND(SUMIF(AI:AI,$AL1925,$AG:$AG)/'Stats summary'!$B$4/100000/COUNTIF(AI:AI,$AL1925)*100,0)</f>
        <v>#DIV/0!</v>
      </c>
      <c r="AO1925" t="e">
        <f>ROUND(SUMIF(AJ:AJ,$AL1925,$AG:$AG)/'Stats summary'!$B$4/100000/COUNTIF(AJ:AJ,$AL1925)*100,0)</f>
        <v>#DIV/0!</v>
      </c>
    </row>
    <row r="1926" spans="13:41">
      <c r="M1926">
        <v>2</v>
      </c>
      <c r="N1926">
        <v>548</v>
      </c>
      <c r="O1926">
        <v>35</v>
      </c>
      <c r="P1926">
        <v>19180</v>
      </c>
      <c r="R1926">
        <v>1924</v>
      </c>
      <c r="S1926">
        <v>136</v>
      </c>
      <c r="T1926">
        <v>261664</v>
      </c>
      <c r="AG1926">
        <v>1923</v>
      </c>
      <c r="AH1926">
        <v>0</v>
      </c>
      <c r="AI1926">
        <f t="shared" ref="AI1926:AI1989" si="92">AI1924+1</f>
        <v>962</v>
      </c>
      <c r="AJ1926">
        <f t="shared" si="90"/>
        <v>193</v>
      </c>
      <c r="AL1926">
        <f t="shared" si="91"/>
        <v>1924</v>
      </c>
      <c r="AM1926" t="e">
        <f>ROUND(SUMIF(AH:AH,$AL1926,$AG:$AG)/'Stats summary'!$B$4/100000/COUNTIF(AH:AH,$AL1926)*100,0)</f>
        <v>#DIV/0!</v>
      </c>
      <c r="AN1926" t="e">
        <f>ROUND(SUMIF(AI:AI,$AL1926,$AG:$AG)/'Stats summary'!$B$4/100000/COUNTIF(AI:AI,$AL1926)*100,0)</f>
        <v>#DIV/0!</v>
      </c>
      <c r="AO1926" t="e">
        <f>ROUND(SUMIF(AJ:AJ,$AL1926,$AG:$AG)/'Stats summary'!$B$4/100000/COUNTIF(AJ:AJ,$AL1926)*100,0)</f>
        <v>#DIV/0!</v>
      </c>
    </row>
    <row r="1927" spans="13:41">
      <c r="M1927">
        <v>3</v>
      </c>
      <c r="N1927">
        <v>548</v>
      </c>
      <c r="O1927">
        <v>177</v>
      </c>
      <c r="P1927">
        <v>96996</v>
      </c>
      <c r="R1927">
        <v>1925</v>
      </c>
      <c r="S1927">
        <v>37</v>
      </c>
      <c r="T1927">
        <v>71225</v>
      </c>
      <c r="AG1927">
        <v>1924</v>
      </c>
      <c r="AH1927">
        <v>0</v>
      </c>
      <c r="AI1927">
        <f t="shared" si="92"/>
        <v>963</v>
      </c>
      <c r="AJ1927">
        <f t="shared" si="90"/>
        <v>193</v>
      </c>
      <c r="AL1927">
        <f t="shared" si="91"/>
        <v>1925</v>
      </c>
      <c r="AM1927" t="e">
        <f>ROUND(SUMIF(AH:AH,$AL1927,$AG:$AG)/'Stats summary'!$B$4/100000/COUNTIF(AH:AH,$AL1927)*100,0)</f>
        <v>#DIV/0!</v>
      </c>
      <c r="AN1927" t="e">
        <f>ROUND(SUMIF(AI:AI,$AL1927,$AG:$AG)/'Stats summary'!$B$4/100000/COUNTIF(AI:AI,$AL1927)*100,0)</f>
        <v>#DIV/0!</v>
      </c>
      <c r="AO1927" t="e">
        <f>ROUND(SUMIF(AJ:AJ,$AL1927,$AG:$AG)/'Stats summary'!$B$4/100000/COUNTIF(AJ:AJ,$AL1927)*100,0)</f>
        <v>#DIV/0!</v>
      </c>
    </row>
    <row r="1928" spans="13:41">
      <c r="M1928">
        <v>0</v>
      </c>
      <c r="N1928">
        <v>549</v>
      </c>
      <c r="O1928">
        <v>9</v>
      </c>
      <c r="P1928">
        <v>4941</v>
      </c>
      <c r="R1928">
        <v>1926</v>
      </c>
      <c r="S1928">
        <v>87</v>
      </c>
      <c r="T1928">
        <v>167562</v>
      </c>
      <c r="AG1928">
        <v>1925</v>
      </c>
      <c r="AH1928">
        <v>0</v>
      </c>
      <c r="AI1928">
        <f t="shared" si="92"/>
        <v>963</v>
      </c>
      <c r="AJ1928">
        <f t="shared" si="90"/>
        <v>193</v>
      </c>
      <c r="AL1928">
        <f t="shared" si="91"/>
        <v>1926</v>
      </c>
      <c r="AM1928" t="e">
        <f>ROUND(SUMIF(AH:AH,$AL1928,$AG:$AG)/'Stats summary'!$B$4/100000/COUNTIF(AH:AH,$AL1928)*100,0)</f>
        <v>#DIV/0!</v>
      </c>
      <c r="AN1928" t="e">
        <f>ROUND(SUMIF(AI:AI,$AL1928,$AG:$AG)/'Stats summary'!$B$4/100000/COUNTIF(AI:AI,$AL1928)*100,0)</f>
        <v>#DIV/0!</v>
      </c>
      <c r="AO1928" t="e">
        <f>ROUND(SUMIF(AJ:AJ,$AL1928,$AG:$AG)/'Stats summary'!$B$4/100000/COUNTIF(AJ:AJ,$AL1928)*100,0)</f>
        <v>#DIV/0!</v>
      </c>
    </row>
    <row r="1929" spans="13:41">
      <c r="M1929">
        <v>2</v>
      </c>
      <c r="N1929">
        <v>549</v>
      </c>
      <c r="O1929">
        <v>17</v>
      </c>
      <c r="P1929">
        <v>9333</v>
      </c>
      <c r="R1929">
        <v>1927</v>
      </c>
      <c r="S1929">
        <v>67</v>
      </c>
      <c r="T1929">
        <v>129109</v>
      </c>
      <c r="AG1929">
        <v>1926</v>
      </c>
      <c r="AH1929">
        <v>0</v>
      </c>
      <c r="AI1929">
        <f t="shared" si="92"/>
        <v>964</v>
      </c>
      <c r="AJ1929">
        <f t="shared" si="90"/>
        <v>193</v>
      </c>
      <c r="AL1929">
        <f t="shared" si="91"/>
        <v>1927</v>
      </c>
      <c r="AM1929" t="e">
        <f>ROUND(SUMIF(AH:AH,$AL1929,$AG:$AG)/'Stats summary'!$B$4/100000/COUNTIF(AH:AH,$AL1929)*100,0)</f>
        <v>#DIV/0!</v>
      </c>
      <c r="AN1929" t="e">
        <f>ROUND(SUMIF(AI:AI,$AL1929,$AG:$AG)/'Stats summary'!$B$4/100000/COUNTIF(AI:AI,$AL1929)*100,0)</f>
        <v>#DIV/0!</v>
      </c>
      <c r="AO1929" t="e">
        <f>ROUND(SUMIF(AJ:AJ,$AL1929,$AG:$AG)/'Stats summary'!$B$4/100000/COUNTIF(AJ:AJ,$AL1929)*100,0)</f>
        <v>#DIV/0!</v>
      </c>
    </row>
    <row r="1930" spans="13:41">
      <c r="M1930">
        <v>3</v>
      </c>
      <c r="N1930">
        <v>549</v>
      </c>
      <c r="O1930">
        <v>6</v>
      </c>
      <c r="P1930">
        <v>3294</v>
      </c>
      <c r="R1930">
        <v>1928</v>
      </c>
      <c r="S1930">
        <v>179</v>
      </c>
      <c r="T1930">
        <v>345112</v>
      </c>
      <c r="AG1930">
        <v>1927</v>
      </c>
      <c r="AH1930">
        <v>0</v>
      </c>
      <c r="AI1930">
        <f t="shared" si="92"/>
        <v>964</v>
      </c>
      <c r="AJ1930">
        <f t="shared" si="90"/>
        <v>193</v>
      </c>
      <c r="AL1930">
        <f t="shared" si="91"/>
        <v>1928</v>
      </c>
      <c r="AM1930" t="e">
        <f>ROUND(SUMIF(AH:AH,$AL1930,$AG:$AG)/'Stats summary'!$B$4/100000/COUNTIF(AH:AH,$AL1930)*100,0)</f>
        <v>#DIV/0!</v>
      </c>
      <c r="AN1930" t="e">
        <f>ROUND(SUMIF(AI:AI,$AL1930,$AG:$AG)/'Stats summary'!$B$4/100000/COUNTIF(AI:AI,$AL1930)*100,0)</f>
        <v>#DIV/0!</v>
      </c>
      <c r="AO1930" t="e">
        <f>ROUND(SUMIF(AJ:AJ,$AL1930,$AG:$AG)/'Stats summary'!$B$4/100000/COUNTIF(AJ:AJ,$AL1930)*100,0)</f>
        <v>#DIV/0!</v>
      </c>
    </row>
    <row r="1931" spans="13:41">
      <c r="M1931">
        <v>0</v>
      </c>
      <c r="N1931">
        <v>550</v>
      </c>
      <c r="O1931">
        <v>6</v>
      </c>
      <c r="P1931">
        <v>3300</v>
      </c>
      <c r="R1931">
        <v>1929</v>
      </c>
      <c r="S1931">
        <v>49</v>
      </c>
      <c r="T1931">
        <v>94521</v>
      </c>
      <c r="AG1931">
        <v>1928</v>
      </c>
      <c r="AH1931">
        <v>0</v>
      </c>
      <c r="AI1931">
        <f t="shared" si="92"/>
        <v>965</v>
      </c>
      <c r="AJ1931">
        <f t="shared" si="90"/>
        <v>193</v>
      </c>
      <c r="AL1931">
        <f t="shared" si="91"/>
        <v>1929</v>
      </c>
      <c r="AM1931" t="e">
        <f>ROUND(SUMIF(AH:AH,$AL1931,$AG:$AG)/'Stats summary'!$B$4/100000/COUNTIF(AH:AH,$AL1931)*100,0)</f>
        <v>#DIV/0!</v>
      </c>
      <c r="AN1931" t="e">
        <f>ROUND(SUMIF(AI:AI,$AL1931,$AG:$AG)/'Stats summary'!$B$4/100000/COUNTIF(AI:AI,$AL1931)*100,0)</f>
        <v>#DIV/0!</v>
      </c>
      <c r="AO1931" t="e">
        <f>ROUND(SUMIF(AJ:AJ,$AL1931,$AG:$AG)/'Stats summary'!$B$4/100000/COUNTIF(AJ:AJ,$AL1931)*100,0)</f>
        <v>#DIV/0!</v>
      </c>
    </row>
    <row r="1932" spans="13:41">
      <c r="M1932">
        <v>2</v>
      </c>
      <c r="N1932">
        <v>550</v>
      </c>
      <c r="O1932">
        <v>4</v>
      </c>
      <c r="P1932">
        <v>2200</v>
      </c>
      <c r="R1932">
        <v>1930</v>
      </c>
      <c r="S1932">
        <v>82</v>
      </c>
      <c r="T1932">
        <v>158260</v>
      </c>
      <c r="AG1932">
        <v>1929</v>
      </c>
      <c r="AH1932">
        <v>0</v>
      </c>
      <c r="AI1932">
        <f t="shared" si="92"/>
        <v>965</v>
      </c>
      <c r="AJ1932">
        <f t="shared" si="90"/>
        <v>193</v>
      </c>
      <c r="AL1932">
        <f t="shared" si="91"/>
        <v>1930</v>
      </c>
      <c r="AM1932" t="e">
        <f>ROUND(SUMIF(AH:AH,$AL1932,$AG:$AG)/'Stats summary'!$B$4/100000/COUNTIF(AH:AH,$AL1932)*100,0)</f>
        <v>#DIV/0!</v>
      </c>
      <c r="AN1932" t="e">
        <f>ROUND(SUMIF(AI:AI,$AL1932,$AG:$AG)/'Stats summary'!$B$4/100000/COUNTIF(AI:AI,$AL1932)*100,0)</f>
        <v>#DIV/0!</v>
      </c>
      <c r="AO1932" t="e">
        <f>ROUND(SUMIF(AJ:AJ,$AL1932,$AG:$AG)/'Stats summary'!$B$4/100000/COUNTIF(AJ:AJ,$AL1932)*100,0)</f>
        <v>#DIV/0!</v>
      </c>
    </row>
    <row r="1933" spans="13:41">
      <c r="M1933">
        <v>3</v>
      </c>
      <c r="N1933">
        <v>550</v>
      </c>
      <c r="O1933">
        <v>3</v>
      </c>
      <c r="P1933">
        <v>1650</v>
      </c>
      <c r="R1933">
        <v>1931</v>
      </c>
      <c r="S1933">
        <v>43</v>
      </c>
      <c r="T1933">
        <v>83033</v>
      </c>
      <c r="AG1933">
        <v>1930</v>
      </c>
      <c r="AH1933">
        <v>0</v>
      </c>
      <c r="AI1933">
        <f t="shared" si="92"/>
        <v>966</v>
      </c>
      <c r="AJ1933">
        <f t="shared" si="90"/>
        <v>194</v>
      </c>
      <c r="AL1933">
        <f t="shared" si="91"/>
        <v>1931</v>
      </c>
      <c r="AM1933" t="e">
        <f>ROUND(SUMIF(AH:AH,$AL1933,$AG:$AG)/'Stats summary'!$B$4/100000/COUNTIF(AH:AH,$AL1933)*100,0)</f>
        <v>#DIV/0!</v>
      </c>
      <c r="AN1933" t="e">
        <f>ROUND(SUMIF(AI:AI,$AL1933,$AG:$AG)/'Stats summary'!$B$4/100000/COUNTIF(AI:AI,$AL1933)*100,0)</f>
        <v>#DIV/0!</v>
      </c>
      <c r="AO1933" t="e">
        <f>ROUND(SUMIF(AJ:AJ,$AL1933,$AG:$AG)/'Stats summary'!$B$4/100000/COUNTIF(AJ:AJ,$AL1933)*100,0)</f>
        <v>#DIV/0!</v>
      </c>
    </row>
    <row r="1934" spans="13:41">
      <c r="M1934">
        <v>2</v>
      </c>
      <c r="N1934">
        <v>551</v>
      </c>
      <c r="O1934">
        <v>3</v>
      </c>
      <c r="P1934">
        <v>1653</v>
      </c>
      <c r="R1934">
        <v>1932</v>
      </c>
      <c r="S1934">
        <v>173</v>
      </c>
      <c r="T1934">
        <v>334236</v>
      </c>
      <c r="AG1934">
        <v>1931</v>
      </c>
      <c r="AH1934">
        <v>0</v>
      </c>
      <c r="AI1934">
        <f t="shared" si="92"/>
        <v>966</v>
      </c>
      <c r="AJ1934">
        <f t="shared" ref="AJ1934:AJ1997" si="93">AJ1924+1</f>
        <v>194</v>
      </c>
      <c r="AL1934">
        <f t="shared" si="91"/>
        <v>1932</v>
      </c>
      <c r="AM1934" t="e">
        <f>ROUND(SUMIF(AH:AH,$AL1934,$AG:$AG)/'Stats summary'!$B$4/100000/COUNTIF(AH:AH,$AL1934)*100,0)</f>
        <v>#DIV/0!</v>
      </c>
      <c r="AN1934" t="e">
        <f>ROUND(SUMIF(AI:AI,$AL1934,$AG:$AG)/'Stats summary'!$B$4/100000/COUNTIF(AI:AI,$AL1934)*100,0)</f>
        <v>#DIV/0!</v>
      </c>
      <c r="AO1934" t="e">
        <f>ROUND(SUMIF(AJ:AJ,$AL1934,$AG:$AG)/'Stats summary'!$B$4/100000/COUNTIF(AJ:AJ,$AL1934)*100,0)</f>
        <v>#DIV/0!</v>
      </c>
    </row>
    <row r="1935" spans="13:41">
      <c r="M1935">
        <v>0</v>
      </c>
      <c r="N1935">
        <v>552</v>
      </c>
      <c r="O1935">
        <v>31</v>
      </c>
      <c r="P1935">
        <v>17112</v>
      </c>
      <c r="R1935">
        <v>1933</v>
      </c>
      <c r="S1935">
        <v>37</v>
      </c>
      <c r="T1935">
        <v>71521</v>
      </c>
      <c r="AG1935">
        <v>1932</v>
      </c>
      <c r="AH1935">
        <v>0</v>
      </c>
      <c r="AI1935">
        <f t="shared" si="92"/>
        <v>967</v>
      </c>
      <c r="AJ1935">
        <f t="shared" si="93"/>
        <v>194</v>
      </c>
      <c r="AL1935">
        <f t="shared" si="91"/>
        <v>1933</v>
      </c>
      <c r="AM1935" t="e">
        <f>ROUND(SUMIF(AH:AH,$AL1935,$AG:$AG)/'Stats summary'!$B$4/100000/COUNTIF(AH:AH,$AL1935)*100,0)</f>
        <v>#DIV/0!</v>
      </c>
      <c r="AN1935" t="e">
        <f>ROUND(SUMIF(AI:AI,$AL1935,$AG:$AG)/'Stats summary'!$B$4/100000/COUNTIF(AI:AI,$AL1935)*100,0)</f>
        <v>#DIV/0!</v>
      </c>
      <c r="AO1935" t="e">
        <f>ROUND(SUMIF(AJ:AJ,$AL1935,$AG:$AG)/'Stats summary'!$B$4/100000/COUNTIF(AJ:AJ,$AL1935)*100,0)</f>
        <v>#DIV/0!</v>
      </c>
    </row>
    <row r="1936" spans="13:41">
      <c r="M1936">
        <v>1</v>
      </c>
      <c r="N1936">
        <v>552</v>
      </c>
      <c r="O1936">
        <v>944</v>
      </c>
      <c r="P1936">
        <v>521088</v>
      </c>
      <c r="R1936">
        <v>1934</v>
      </c>
      <c r="S1936">
        <v>49</v>
      </c>
      <c r="T1936">
        <v>94766</v>
      </c>
      <c r="AG1936">
        <v>1933</v>
      </c>
      <c r="AH1936">
        <v>0</v>
      </c>
      <c r="AI1936">
        <f t="shared" si="92"/>
        <v>967</v>
      </c>
      <c r="AJ1936">
        <f t="shared" si="93"/>
        <v>194</v>
      </c>
      <c r="AL1936">
        <f t="shared" si="91"/>
        <v>1934</v>
      </c>
      <c r="AM1936" t="e">
        <f>ROUND(SUMIF(AH:AH,$AL1936,$AG:$AG)/'Stats summary'!$B$4/100000/COUNTIF(AH:AH,$AL1936)*100,0)</f>
        <v>#DIV/0!</v>
      </c>
      <c r="AN1936" t="e">
        <f>ROUND(SUMIF(AI:AI,$AL1936,$AG:$AG)/'Stats summary'!$B$4/100000/COUNTIF(AI:AI,$AL1936)*100,0)</f>
        <v>#DIV/0!</v>
      </c>
      <c r="AO1936" t="e">
        <f>ROUND(SUMIF(AJ:AJ,$AL1936,$AG:$AG)/'Stats summary'!$B$4/100000/COUNTIF(AJ:AJ,$AL1936)*100,0)</f>
        <v>#DIV/0!</v>
      </c>
    </row>
    <row r="1937" spans="13:41">
      <c r="M1937">
        <v>2</v>
      </c>
      <c r="N1937">
        <v>552</v>
      </c>
      <c r="O1937">
        <v>79</v>
      </c>
      <c r="P1937">
        <v>43608</v>
      </c>
      <c r="R1937">
        <v>1935</v>
      </c>
      <c r="S1937">
        <v>53</v>
      </c>
      <c r="T1937">
        <v>102555</v>
      </c>
      <c r="AG1937">
        <v>1934</v>
      </c>
      <c r="AH1937">
        <v>0</v>
      </c>
      <c r="AI1937">
        <f t="shared" si="92"/>
        <v>968</v>
      </c>
      <c r="AJ1937">
        <f t="shared" si="93"/>
        <v>194</v>
      </c>
      <c r="AL1937">
        <f t="shared" si="91"/>
        <v>1935</v>
      </c>
      <c r="AM1937" t="e">
        <f>ROUND(SUMIF(AH:AH,$AL1937,$AG:$AG)/'Stats summary'!$B$4/100000/COUNTIF(AH:AH,$AL1937)*100,0)</f>
        <v>#DIV/0!</v>
      </c>
      <c r="AN1937" t="e">
        <f>ROUND(SUMIF(AI:AI,$AL1937,$AG:$AG)/'Stats summary'!$B$4/100000/COUNTIF(AI:AI,$AL1937)*100,0)</f>
        <v>#DIV/0!</v>
      </c>
      <c r="AO1937" t="e">
        <f>ROUND(SUMIF(AJ:AJ,$AL1937,$AG:$AG)/'Stats summary'!$B$4/100000/COUNTIF(AJ:AJ,$AL1937)*100,0)</f>
        <v>#DIV/0!</v>
      </c>
    </row>
    <row r="1938" spans="13:41">
      <c r="M1938">
        <v>3</v>
      </c>
      <c r="N1938">
        <v>552</v>
      </c>
      <c r="O1938">
        <v>1034</v>
      </c>
      <c r="P1938">
        <v>570768</v>
      </c>
      <c r="R1938">
        <v>1936</v>
      </c>
      <c r="S1938">
        <v>224</v>
      </c>
      <c r="T1938">
        <v>433664</v>
      </c>
      <c r="AG1938">
        <v>1935</v>
      </c>
      <c r="AH1938">
        <v>0</v>
      </c>
      <c r="AI1938">
        <f t="shared" si="92"/>
        <v>968</v>
      </c>
      <c r="AJ1938">
        <f t="shared" si="93"/>
        <v>194</v>
      </c>
      <c r="AL1938">
        <f t="shared" si="91"/>
        <v>1936</v>
      </c>
      <c r="AM1938" t="e">
        <f>ROUND(SUMIF(AH:AH,$AL1938,$AG:$AG)/'Stats summary'!$B$4/100000/COUNTIF(AH:AH,$AL1938)*100,0)</f>
        <v>#DIV/0!</v>
      </c>
      <c r="AN1938" t="e">
        <f>ROUND(SUMIF(AI:AI,$AL1938,$AG:$AG)/'Stats summary'!$B$4/100000/COUNTIF(AI:AI,$AL1938)*100,0)</f>
        <v>#DIV/0!</v>
      </c>
      <c r="AO1938" t="e">
        <f>ROUND(SUMIF(AJ:AJ,$AL1938,$AG:$AG)/'Stats summary'!$B$4/100000/COUNTIF(AJ:AJ,$AL1938)*100,0)</f>
        <v>#DIV/0!</v>
      </c>
    </row>
    <row r="1939" spans="13:41">
      <c r="M1939">
        <v>1</v>
      </c>
      <c r="N1939">
        <v>553</v>
      </c>
      <c r="O1939">
        <v>4</v>
      </c>
      <c r="P1939">
        <v>2212</v>
      </c>
      <c r="R1939">
        <v>1937</v>
      </c>
      <c r="S1939">
        <v>49</v>
      </c>
      <c r="T1939">
        <v>94913</v>
      </c>
      <c r="AG1939">
        <v>1936</v>
      </c>
      <c r="AH1939">
        <v>0</v>
      </c>
      <c r="AI1939">
        <f t="shared" si="92"/>
        <v>969</v>
      </c>
      <c r="AJ1939">
        <f t="shared" si="93"/>
        <v>194</v>
      </c>
      <c r="AL1939">
        <f t="shared" si="91"/>
        <v>1937</v>
      </c>
      <c r="AM1939" t="e">
        <f>ROUND(SUMIF(AH:AH,$AL1939,$AG:$AG)/'Stats summary'!$B$4/100000/COUNTIF(AH:AH,$AL1939)*100,0)</f>
        <v>#DIV/0!</v>
      </c>
      <c r="AN1939" t="e">
        <f>ROUND(SUMIF(AI:AI,$AL1939,$AG:$AG)/'Stats summary'!$B$4/100000/COUNTIF(AI:AI,$AL1939)*100,0)</f>
        <v>#DIV/0!</v>
      </c>
      <c r="AO1939" t="e">
        <f>ROUND(SUMIF(AJ:AJ,$AL1939,$AG:$AG)/'Stats summary'!$B$4/100000/COUNTIF(AJ:AJ,$AL1939)*100,0)</f>
        <v>#DIV/0!</v>
      </c>
    </row>
    <row r="1940" spans="13:41">
      <c r="M1940">
        <v>2</v>
      </c>
      <c r="N1940">
        <v>553</v>
      </c>
      <c r="O1940">
        <v>3</v>
      </c>
      <c r="P1940">
        <v>1659</v>
      </c>
      <c r="R1940">
        <v>1938</v>
      </c>
      <c r="S1940">
        <v>56</v>
      </c>
      <c r="T1940">
        <v>108528</v>
      </c>
      <c r="AG1940">
        <v>1937</v>
      </c>
      <c r="AH1940">
        <v>0</v>
      </c>
      <c r="AI1940">
        <f t="shared" si="92"/>
        <v>969</v>
      </c>
      <c r="AJ1940">
        <f t="shared" si="93"/>
        <v>194</v>
      </c>
      <c r="AL1940">
        <f t="shared" si="91"/>
        <v>1938</v>
      </c>
      <c r="AM1940" t="e">
        <f>ROUND(SUMIF(AH:AH,$AL1940,$AG:$AG)/'Stats summary'!$B$4/100000/COUNTIF(AH:AH,$AL1940)*100,0)</f>
        <v>#DIV/0!</v>
      </c>
      <c r="AN1940" t="e">
        <f>ROUND(SUMIF(AI:AI,$AL1940,$AG:$AG)/'Stats summary'!$B$4/100000/COUNTIF(AI:AI,$AL1940)*100,0)</f>
        <v>#DIV/0!</v>
      </c>
      <c r="AO1940" t="e">
        <f>ROUND(SUMIF(AJ:AJ,$AL1940,$AG:$AG)/'Stats summary'!$B$4/100000/COUNTIF(AJ:AJ,$AL1940)*100,0)</f>
        <v>#DIV/0!</v>
      </c>
    </row>
    <row r="1941" spans="13:41">
      <c r="M1941">
        <v>0</v>
      </c>
      <c r="N1941">
        <v>554</v>
      </c>
      <c r="O1941">
        <v>58</v>
      </c>
      <c r="P1941">
        <v>32132</v>
      </c>
      <c r="R1941">
        <v>1939</v>
      </c>
      <c r="S1941">
        <v>36</v>
      </c>
      <c r="T1941">
        <v>69804</v>
      </c>
      <c r="AG1941">
        <v>1938</v>
      </c>
      <c r="AH1941">
        <v>0</v>
      </c>
      <c r="AI1941">
        <f t="shared" si="92"/>
        <v>970</v>
      </c>
      <c r="AJ1941">
        <f t="shared" si="93"/>
        <v>194</v>
      </c>
      <c r="AL1941">
        <f t="shared" si="91"/>
        <v>1939</v>
      </c>
      <c r="AM1941" t="e">
        <f>ROUND(SUMIF(AH:AH,$AL1941,$AG:$AG)/'Stats summary'!$B$4/100000/COUNTIF(AH:AH,$AL1941)*100,0)</f>
        <v>#DIV/0!</v>
      </c>
      <c r="AN1941" t="e">
        <f>ROUND(SUMIF(AI:AI,$AL1941,$AG:$AG)/'Stats summary'!$B$4/100000/COUNTIF(AI:AI,$AL1941)*100,0)</f>
        <v>#DIV/0!</v>
      </c>
      <c r="AO1941" t="e">
        <f>ROUND(SUMIF(AJ:AJ,$AL1941,$AG:$AG)/'Stats summary'!$B$4/100000/COUNTIF(AJ:AJ,$AL1941)*100,0)</f>
        <v>#DIV/0!</v>
      </c>
    </row>
    <row r="1942" spans="13:41">
      <c r="M1942">
        <v>2</v>
      </c>
      <c r="N1942">
        <v>554</v>
      </c>
      <c r="O1942">
        <v>19</v>
      </c>
      <c r="P1942">
        <v>10526</v>
      </c>
      <c r="R1942">
        <v>1940</v>
      </c>
      <c r="S1942">
        <v>118</v>
      </c>
      <c r="T1942">
        <v>228920</v>
      </c>
      <c r="AG1942">
        <v>1939</v>
      </c>
      <c r="AH1942">
        <v>0</v>
      </c>
      <c r="AI1942">
        <f t="shared" si="92"/>
        <v>970</v>
      </c>
      <c r="AJ1942">
        <f t="shared" si="93"/>
        <v>194</v>
      </c>
      <c r="AL1942">
        <f t="shared" si="91"/>
        <v>1940</v>
      </c>
      <c r="AM1942" t="e">
        <f>ROUND(SUMIF(AH:AH,$AL1942,$AG:$AG)/'Stats summary'!$B$4/100000/COUNTIF(AH:AH,$AL1942)*100,0)</f>
        <v>#DIV/0!</v>
      </c>
      <c r="AN1942" t="e">
        <f>ROUND(SUMIF(AI:AI,$AL1942,$AG:$AG)/'Stats summary'!$B$4/100000/COUNTIF(AI:AI,$AL1942)*100,0)</f>
        <v>#DIV/0!</v>
      </c>
      <c r="AO1942" t="e">
        <f>ROUND(SUMIF(AJ:AJ,$AL1942,$AG:$AG)/'Stats summary'!$B$4/100000/COUNTIF(AJ:AJ,$AL1942)*100,0)</f>
        <v>#DIV/0!</v>
      </c>
    </row>
    <row r="1943" spans="13:41">
      <c r="M1943">
        <v>0</v>
      </c>
      <c r="N1943">
        <v>555</v>
      </c>
      <c r="O1943">
        <v>8</v>
      </c>
      <c r="P1943">
        <v>4440</v>
      </c>
      <c r="R1943">
        <v>1941</v>
      </c>
      <c r="S1943">
        <v>60</v>
      </c>
      <c r="T1943">
        <v>116460</v>
      </c>
      <c r="AG1943">
        <v>1940</v>
      </c>
      <c r="AH1943">
        <v>0</v>
      </c>
      <c r="AI1943">
        <f t="shared" si="92"/>
        <v>971</v>
      </c>
      <c r="AJ1943">
        <f t="shared" si="93"/>
        <v>195</v>
      </c>
      <c r="AL1943">
        <f t="shared" si="91"/>
        <v>1941</v>
      </c>
      <c r="AM1943" t="e">
        <f>ROUND(SUMIF(AH:AH,$AL1943,$AG:$AG)/'Stats summary'!$B$4/100000/COUNTIF(AH:AH,$AL1943)*100,0)</f>
        <v>#DIV/0!</v>
      </c>
      <c r="AN1943" t="e">
        <f>ROUND(SUMIF(AI:AI,$AL1943,$AG:$AG)/'Stats summary'!$B$4/100000/COUNTIF(AI:AI,$AL1943)*100,0)</f>
        <v>#DIV/0!</v>
      </c>
      <c r="AO1943" t="e">
        <f>ROUND(SUMIF(AJ:AJ,$AL1943,$AG:$AG)/'Stats summary'!$B$4/100000/COUNTIF(AJ:AJ,$AL1943)*100,0)</f>
        <v>#DIV/0!</v>
      </c>
    </row>
    <row r="1944" spans="13:41">
      <c r="M1944">
        <v>2</v>
      </c>
      <c r="N1944">
        <v>555</v>
      </c>
      <c r="O1944">
        <v>11</v>
      </c>
      <c r="P1944">
        <v>6105</v>
      </c>
      <c r="R1944">
        <v>1942</v>
      </c>
      <c r="S1944">
        <v>56</v>
      </c>
      <c r="T1944">
        <v>108752</v>
      </c>
      <c r="AG1944">
        <v>1941</v>
      </c>
      <c r="AH1944">
        <v>0</v>
      </c>
      <c r="AI1944">
        <f t="shared" si="92"/>
        <v>971</v>
      </c>
      <c r="AJ1944">
        <f t="shared" si="93"/>
        <v>195</v>
      </c>
      <c r="AL1944">
        <f t="shared" si="91"/>
        <v>1942</v>
      </c>
      <c r="AM1944" t="e">
        <f>ROUND(SUMIF(AH:AH,$AL1944,$AG:$AG)/'Stats summary'!$B$4/100000/COUNTIF(AH:AH,$AL1944)*100,0)</f>
        <v>#DIV/0!</v>
      </c>
      <c r="AN1944" t="e">
        <f>ROUND(SUMIF(AI:AI,$AL1944,$AG:$AG)/'Stats summary'!$B$4/100000/COUNTIF(AI:AI,$AL1944)*100,0)</f>
        <v>#DIV/0!</v>
      </c>
      <c r="AO1944" t="e">
        <f>ROUND(SUMIF(AJ:AJ,$AL1944,$AG:$AG)/'Stats summary'!$B$4/100000/COUNTIF(AJ:AJ,$AL1944)*100,0)</f>
        <v>#DIV/0!</v>
      </c>
    </row>
    <row r="1945" spans="13:41">
      <c r="M1945">
        <v>0</v>
      </c>
      <c r="N1945">
        <v>556</v>
      </c>
      <c r="O1945">
        <v>22</v>
      </c>
      <c r="P1945">
        <v>12232</v>
      </c>
      <c r="R1945">
        <v>1943</v>
      </c>
      <c r="S1945">
        <v>56</v>
      </c>
      <c r="T1945">
        <v>108808</v>
      </c>
      <c r="AG1945">
        <v>1942</v>
      </c>
      <c r="AH1945">
        <v>0</v>
      </c>
      <c r="AI1945">
        <f t="shared" si="92"/>
        <v>972</v>
      </c>
      <c r="AJ1945">
        <f t="shared" si="93"/>
        <v>195</v>
      </c>
      <c r="AL1945">
        <f t="shared" si="91"/>
        <v>1943</v>
      </c>
      <c r="AM1945" t="e">
        <f>ROUND(SUMIF(AH:AH,$AL1945,$AG:$AG)/'Stats summary'!$B$4/100000/COUNTIF(AH:AH,$AL1945)*100,0)</f>
        <v>#DIV/0!</v>
      </c>
      <c r="AN1945" t="e">
        <f>ROUND(SUMIF(AI:AI,$AL1945,$AG:$AG)/'Stats summary'!$B$4/100000/COUNTIF(AI:AI,$AL1945)*100,0)</f>
        <v>#DIV/0!</v>
      </c>
      <c r="AO1945" t="e">
        <f>ROUND(SUMIF(AJ:AJ,$AL1945,$AG:$AG)/'Stats summary'!$B$4/100000/COUNTIF(AJ:AJ,$AL1945)*100,0)</f>
        <v>#DIV/0!</v>
      </c>
    </row>
    <row r="1946" spans="13:41">
      <c r="M1946">
        <v>1</v>
      </c>
      <c r="N1946">
        <v>556</v>
      </c>
      <c r="O1946">
        <v>532</v>
      </c>
      <c r="P1946">
        <v>295792</v>
      </c>
      <c r="R1946">
        <v>1944</v>
      </c>
      <c r="S1946">
        <v>150</v>
      </c>
      <c r="T1946">
        <v>291600</v>
      </c>
      <c r="AG1946">
        <v>1943</v>
      </c>
      <c r="AH1946">
        <v>0</v>
      </c>
      <c r="AI1946">
        <f t="shared" si="92"/>
        <v>972</v>
      </c>
      <c r="AJ1946">
        <f t="shared" si="93"/>
        <v>195</v>
      </c>
      <c r="AL1946">
        <f t="shared" si="91"/>
        <v>1944</v>
      </c>
      <c r="AM1946" t="e">
        <f>ROUND(SUMIF(AH:AH,$AL1946,$AG:$AG)/'Stats summary'!$B$4/100000/COUNTIF(AH:AH,$AL1946)*100,0)</f>
        <v>#DIV/0!</v>
      </c>
      <c r="AN1946" t="e">
        <f>ROUND(SUMIF(AI:AI,$AL1946,$AG:$AG)/'Stats summary'!$B$4/100000/COUNTIF(AI:AI,$AL1946)*100,0)</f>
        <v>#DIV/0!</v>
      </c>
      <c r="AO1946" t="e">
        <f>ROUND(SUMIF(AJ:AJ,$AL1946,$AG:$AG)/'Stats summary'!$B$4/100000/COUNTIF(AJ:AJ,$AL1946)*100,0)</f>
        <v>#DIV/0!</v>
      </c>
    </row>
    <row r="1947" spans="13:41">
      <c r="M1947">
        <v>2</v>
      </c>
      <c r="N1947">
        <v>556</v>
      </c>
      <c r="O1947">
        <v>62</v>
      </c>
      <c r="P1947">
        <v>34472</v>
      </c>
      <c r="R1947">
        <v>1945</v>
      </c>
      <c r="S1947">
        <v>38</v>
      </c>
      <c r="T1947">
        <v>73910</v>
      </c>
      <c r="AG1947">
        <v>1944</v>
      </c>
      <c r="AH1947">
        <v>0</v>
      </c>
      <c r="AI1947">
        <f t="shared" si="92"/>
        <v>973</v>
      </c>
      <c r="AJ1947">
        <f t="shared" si="93"/>
        <v>195</v>
      </c>
      <c r="AL1947">
        <f t="shared" si="91"/>
        <v>1945</v>
      </c>
      <c r="AM1947" t="e">
        <f>ROUND(SUMIF(AH:AH,$AL1947,$AG:$AG)/'Stats summary'!$B$4/100000/COUNTIF(AH:AH,$AL1947)*100,0)</f>
        <v>#DIV/0!</v>
      </c>
      <c r="AN1947" t="e">
        <f>ROUND(SUMIF(AI:AI,$AL1947,$AG:$AG)/'Stats summary'!$B$4/100000/COUNTIF(AI:AI,$AL1947)*100,0)</f>
        <v>#DIV/0!</v>
      </c>
      <c r="AO1947" t="e">
        <f>ROUND(SUMIF(AJ:AJ,$AL1947,$AG:$AG)/'Stats summary'!$B$4/100000/COUNTIF(AJ:AJ,$AL1947)*100,0)</f>
        <v>#DIV/0!</v>
      </c>
    </row>
    <row r="1948" spans="13:41">
      <c r="M1948">
        <v>3</v>
      </c>
      <c r="N1948">
        <v>556</v>
      </c>
      <c r="O1948">
        <v>81</v>
      </c>
      <c r="P1948">
        <v>45036</v>
      </c>
      <c r="R1948">
        <v>1946</v>
      </c>
      <c r="S1948">
        <v>70</v>
      </c>
      <c r="T1948">
        <v>136220</v>
      </c>
      <c r="AG1948">
        <v>1945</v>
      </c>
      <c r="AH1948">
        <v>0</v>
      </c>
      <c r="AI1948">
        <f t="shared" si="92"/>
        <v>973</v>
      </c>
      <c r="AJ1948">
        <f t="shared" si="93"/>
        <v>195</v>
      </c>
      <c r="AL1948">
        <f t="shared" si="91"/>
        <v>1946</v>
      </c>
      <c r="AM1948" t="e">
        <f>ROUND(SUMIF(AH:AH,$AL1948,$AG:$AG)/'Stats summary'!$B$4/100000/COUNTIF(AH:AH,$AL1948)*100,0)</f>
        <v>#DIV/0!</v>
      </c>
      <c r="AN1948" t="e">
        <f>ROUND(SUMIF(AI:AI,$AL1948,$AG:$AG)/'Stats summary'!$B$4/100000/COUNTIF(AI:AI,$AL1948)*100,0)</f>
        <v>#DIV/0!</v>
      </c>
      <c r="AO1948" t="e">
        <f>ROUND(SUMIF(AJ:AJ,$AL1948,$AG:$AG)/'Stats summary'!$B$4/100000/COUNTIF(AJ:AJ,$AL1948)*100,0)</f>
        <v>#DIV/0!</v>
      </c>
    </row>
    <row r="1949" spans="13:41">
      <c r="M1949">
        <v>0</v>
      </c>
      <c r="N1949">
        <v>557</v>
      </c>
      <c r="O1949">
        <v>5</v>
      </c>
      <c r="P1949">
        <v>2785</v>
      </c>
      <c r="R1949">
        <v>1947</v>
      </c>
      <c r="S1949">
        <v>55</v>
      </c>
      <c r="T1949">
        <v>107085</v>
      </c>
      <c r="AG1949">
        <v>1946</v>
      </c>
      <c r="AH1949">
        <v>0</v>
      </c>
      <c r="AI1949">
        <f t="shared" si="92"/>
        <v>974</v>
      </c>
      <c r="AJ1949">
        <f t="shared" si="93"/>
        <v>195</v>
      </c>
      <c r="AL1949">
        <f t="shared" si="91"/>
        <v>1947</v>
      </c>
      <c r="AM1949" t="e">
        <f>ROUND(SUMIF(AH:AH,$AL1949,$AG:$AG)/'Stats summary'!$B$4/100000/COUNTIF(AH:AH,$AL1949)*100,0)</f>
        <v>#DIV/0!</v>
      </c>
      <c r="AN1949" t="e">
        <f>ROUND(SUMIF(AI:AI,$AL1949,$AG:$AG)/'Stats summary'!$B$4/100000/COUNTIF(AI:AI,$AL1949)*100,0)</f>
        <v>#DIV/0!</v>
      </c>
      <c r="AO1949" t="e">
        <f>ROUND(SUMIF(AJ:AJ,$AL1949,$AG:$AG)/'Stats summary'!$B$4/100000/COUNTIF(AJ:AJ,$AL1949)*100,0)</f>
        <v>#DIV/0!</v>
      </c>
    </row>
    <row r="1950" spans="13:41">
      <c r="M1950">
        <v>2</v>
      </c>
      <c r="N1950">
        <v>557</v>
      </c>
      <c r="O1950">
        <v>4</v>
      </c>
      <c r="P1950">
        <v>2228</v>
      </c>
      <c r="R1950">
        <v>1948</v>
      </c>
      <c r="S1950">
        <v>132</v>
      </c>
      <c r="T1950">
        <v>257136</v>
      </c>
      <c r="AG1950">
        <v>1947</v>
      </c>
      <c r="AH1950">
        <v>0</v>
      </c>
      <c r="AI1950">
        <f t="shared" si="92"/>
        <v>974</v>
      </c>
      <c r="AJ1950">
        <f t="shared" si="93"/>
        <v>195</v>
      </c>
      <c r="AL1950">
        <f t="shared" si="91"/>
        <v>1948</v>
      </c>
      <c r="AM1950" t="e">
        <f>ROUND(SUMIF(AH:AH,$AL1950,$AG:$AG)/'Stats summary'!$B$4/100000/COUNTIF(AH:AH,$AL1950)*100,0)</f>
        <v>#DIV/0!</v>
      </c>
      <c r="AN1950" t="e">
        <f>ROUND(SUMIF(AI:AI,$AL1950,$AG:$AG)/'Stats summary'!$B$4/100000/COUNTIF(AI:AI,$AL1950)*100,0)</f>
        <v>#DIV/0!</v>
      </c>
      <c r="AO1950" t="e">
        <f>ROUND(SUMIF(AJ:AJ,$AL1950,$AG:$AG)/'Stats summary'!$B$4/100000/COUNTIF(AJ:AJ,$AL1950)*100,0)</f>
        <v>#DIV/0!</v>
      </c>
    </row>
    <row r="1951" spans="13:41">
      <c r="M1951">
        <v>0</v>
      </c>
      <c r="N1951">
        <v>558</v>
      </c>
      <c r="O1951">
        <v>4</v>
      </c>
      <c r="P1951">
        <v>2232</v>
      </c>
      <c r="R1951">
        <v>1949</v>
      </c>
      <c r="S1951">
        <v>54</v>
      </c>
      <c r="T1951">
        <v>105246</v>
      </c>
      <c r="AG1951">
        <v>1948</v>
      </c>
      <c r="AH1951">
        <v>0</v>
      </c>
      <c r="AI1951">
        <f t="shared" si="92"/>
        <v>975</v>
      </c>
      <c r="AJ1951">
        <f t="shared" si="93"/>
        <v>195</v>
      </c>
      <c r="AL1951">
        <f t="shared" si="91"/>
        <v>1949</v>
      </c>
      <c r="AM1951" t="e">
        <f>ROUND(SUMIF(AH:AH,$AL1951,$AG:$AG)/'Stats summary'!$B$4/100000/COUNTIF(AH:AH,$AL1951)*100,0)</f>
        <v>#DIV/0!</v>
      </c>
      <c r="AN1951" t="e">
        <f>ROUND(SUMIF(AI:AI,$AL1951,$AG:$AG)/'Stats summary'!$B$4/100000/COUNTIF(AI:AI,$AL1951)*100,0)</f>
        <v>#DIV/0!</v>
      </c>
      <c r="AO1951" t="e">
        <f>ROUND(SUMIF(AJ:AJ,$AL1951,$AG:$AG)/'Stats summary'!$B$4/100000/COUNTIF(AJ:AJ,$AL1951)*100,0)</f>
        <v>#DIV/0!</v>
      </c>
    </row>
    <row r="1952" spans="13:41">
      <c r="M1952">
        <v>2</v>
      </c>
      <c r="N1952">
        <v>558</v>
      </c>
      <c r="O1952">
        <v>47</v>
      </c>
      <c r="P1952">
        <v>26226</v>
      </c>
      <c r="R1952">
        <v>1950</v>
      </c>
      <c r="S1952">
        <v>79</v>
      </c>
      <c r="T1952">
        <v>154050</v>
      </c>
      <c r="AG1952">
        <v>1949</v>
      </c>
      <c r="AH1952">
        <v>0</v>
      </c>
      <c r="AI1952">
        <f t="shared" si="92"/>
        <v>975</v>
      </c>
      <c r="AJ1952">
        <f t="shared" si="93"/>
        <v>195</v>
      </c>
      <c r="AL1952">
        <f t="shared" si="91"/>
        <v>1950</v>
      </c>
      <c r="AM1952" t="e">
        <f>ROUND(SUMIF(AH:AH,$AL1952,$AG:$AG)/'Stats summary'!$B$4/100000/COUNTIF(AH:AH,$AL1952)*100,0)</f>
        <v>#DIV/0!</v>
      </c>
      <c r="AN1952" t="e">
        <f>ROUND(SUMIF(AI:AI,$AL1952,$AG:$AG)/'Stats summary'!$B$4/100000/COUNTIF(AI:AI,$AL1952)*100,0)</f>
        <v>#DIV/0!</v>
      </c>
      <c r="AO1952" t="e">
        <f>ROUND(SUMIF(AJ:AJ,$AL1952,$AG:$AG)/'Stats summary'!$B$4/100000/COUNTIF(AJ:AJ,$AL1952)*100,0)</f>
        <v>#DIV/0!</v>
      </c>
    </row>
    <row r="1953" spans="13:41">
      <c r="M1953">
        <v>3</v>
      </c>
      <c r="N1953">
        <v>558</v>
      </c>
      <c r="O1953">
        <v>4</v>
      </c>
      <c r="P1953">
        <v>2232</v>
      </c>
      <c r="R1953">
        <v>1951</v>
      </c>
      <c r="S1953">
        <v>32</v>
      </c>
      <c r="T1953">
        <v>62432</v>
      </c>
      <c r="AG1953">
        <v>1950</v>
      </c>
      <c r="AH1953">
        <v>0</v>
      </c>
      <c r="AI1953">
        <f t="shared" si="92"/>
        <v>976</v>
      </c>
      <c r="AJ1953">
        <f t="shared" si="93"/>
        <v>196</v>
      </c>
      <c r="AL1953">
        <f t="shared" si="91"/>
        <v>1951</v>
      </c>
      <c r="AM1953" t="e">
        <f>ROUND(SUMIF(AH:AH,$AL1953,$AG:$AG)/'Stats summary'!$B$4/100000/COUNTIF(AH:AH,$AL1953)*100,0)</f>
        <v>#DIV/0!</v>
      </c>
      <c r="AN1953" t="e">
        <f>ROUND(SUMIF(AI:AI,$AL1953,$AG:$AG)/'Stats summary'!$B$4/100000/COUNTIF(AI:AI,$AL1953)*100,0)</f>
        <v>#DIV/0!</v>
      </c>
      <c r="AO1953" t="e">
        <f>ROUND(SUMIF(AJ:AJ,$AL1953,$AG:$AG)/'Stats summary'!$B$4/100000/COUNTIF(AJ:AJ,$AL1953)*100,0)</f>
        <v>#DIV/0!</v>
      </c>
    </row>
    <row r="1954" spans="13:41">
      <c r="M1954">
        <v>0</v>
      </c>
      <c r="N1954">
        <v>559</v>
      </c>
      <c r="O1954">
        <v>1</v>
      </c>
      <c r="P1954">
        <v>559</v>
      </c>
      <c r="R1954">
        <v>1952</v>
      </c>
      <c r="S1954">
        <v>262</v>
      </c>
      <c r="T1954">
        <v>511424</v>
      </c>
      <c r="AG1954">
        <v>1951</v>
      </c>
      <c r="AH1954">
        <v>0</v>
      </c>
      <c r="AI1954">
        <f t="shared" si="92"/>
        <v>976</v>
      </c>
      <c r="AJ1954">
        <f t="shared" si="93"/>
        <v>196</v>
      </c>
      <c r="AL1954">
        <f t="shared" si="91"/>
        <v>1952</v>
      </c>
      <c r="AM1954" t="e">
        <f>ROUND(SUMIF(AH:AH,$AL1954,$AG:$AG)/'Stats summary'!$B$4/100000/COUNTIF(AH:AH,$AL1954)*100,0)</f>
        <v>#DIV/0!</v>
      </c>
      <c r="AN1954" t="e">
        <f>ROUND(SUMIF(AI:AI,$AL1954,$AG:$AG)/'Stats summary'!$B$4/100000/COUNTIF(AI:AI,$AL1954)*100,0)</f>
        <v>#DIV/0!</v>
      </c>
      <c r="AO1954" t="e">
        <f>ROUND(SUMIF(AJ:AJ,$AL1954,$AG:$AG)/'Stats summary'!$B$4/100000/COUNTIF(AJ:AJ,$AL1954)*100,0)</f>
        <v>#DIV/0!</v>
      </c>
    </row>
    <row r="1955" spans="13:41">
      <c r="M1955">
        <v>2</v>
      </c>
      <c r="N1955">
        <v>559</v>
      </c>
      <c r="O1955">
        <v>4</v>
      </c>
      <c r="P1955">
        <v>2236</v>
      </c>
      <c r="R1955">
        <v>1953</v>
      </c>
      <c r="S1955">
        <v>53</v>
      </c>
      <c r="T1955">
        <v>103509</v>
      </c>
      <c r="AG1955">
        <v>1952</v>
      </c>
      <c r="AH1955">
        <v>0</v>
      </c>
      <c r="AI1955">
        <f t="shared" si="92"/>
        <v>977</v>
      </c>
      <c r="AJ1955">
        <f t="shared" si="93"/>
        <v>196</v>
      </c>
      <c r="AL1955">
        <f t="shared" si="91"/>
        <v>1953</v>
      </c>
      <c r="AM1955" t="e">
        <f>ROUND(SUMIF(AH:AH,$AL1955,$AG:$AG)/'Stats summary'!$B$4/100000/COUNTIF(AH:AH,$AL1955)*100,0)</f>
        <v>#DIV/0!</v>
      </c>
      <c r="AN1955" t="e">
        <f>ROUND(SUMIF(AI:AI,$AL1955,$AG:$AG)/'Stats summary'!$B$4/100000/COUNTIF(AI:AI,$AL1955)*100,0)</f>
        <v>#DIV/0!</v>
      </c>
      <c r="AO1955" t="e">
        <f>ROUND(SUMIF(AJ:AJ,$AL1955,$AG:$AG)/'Stats summary'!$B$4/100000/COUNTIF(AJ:AJ,$AL1955)*100,0)</f>
        <v>#DIV/0!</v>
      </c>
    </row>
    <row r="1956" spans="13:41">
      <c r="M1956">
        <v>0</v>
      </c>
      <c r="N1956">
        <v>560</v>
      </c>
      <c r="O1956">
        <v>13</v>
      </c>
      <c r="P1956">
        <v>7280</v>
      </c>
      <c r="R1956">
        <v>1954</v>
      </c>
      <c r="S1956">
        <v>60</v>
      </c>
      <c r="T1956">
        <v>117240</v>
      </c>
      <c r="AG1956">
        <v>1953</v>
      </c>
      <c r="AH1956">
        <v>0</v>
      </c>
      <c r="AI1956">
        <f t="shared" si="92"/>
        <v>977</v>
      </c>
      <c r="AJ1956">
        <f t="shared" si="93"/>
        <v>196</v>
      </c>
      <c r="AL1956">
        <f t="shared" si="91"/>
        <v>1954</v>
      </c>
      <c r="AM1956" t="e">
        <f>ROUND(SUMIF(AH:AH,$AL1956,$AG:$AG)/'Stats summary'!$B$4/100000/COUNTIF(AH:AH,$AL1956)*100,0)</f>
        <v>#DIV/0!</v>
      </c>
      <c r="AN1956" t="e">
        <f>ROUND(SUMIF(AI:AI,$AL1956,$AG:$AG)/'Stats summary'!$B$4/100000/COUNTIF(AI:AI,$AL1956)*100,0)</f>
        <v>#DIV/0!</v>
      </c>
      <c r="AO1956" t="e">
        <f>ROUND(SUMIF(AJ:AJ,$AL1956,$AG:$AG)/'Stats summary'!$B$4/100000/COUNTIF(AJ:AJ,$AL1956)*100,0)</f>
        <v>#DIV/0!</v>
      </c>
    </row>
    <row r="1957" spans="13:41">
      <c r="M1957">
        <v>1</v>
      </c>
      <c r="N1957">
        <v>560</v>
      </c>
      <c r="O1957">
        <v>2189</v>
      </c>
      <c r="P1957">
        <v>1225840</v>
      </c>
      <c r="R1957">
        <v>1955</v>
      </c>
      <c r="S1957">
        <v>43</v>
      </c>
      <c r="T1957">
        <v>84065</v>
      </c>
      <c r="AG1957">
        <v>1954</v>
      </c>
      <c r="AH1957">
        <v>0</v>
      </c>
      <c r="AI1957">
        <f t="shared" si="92"/>
        <v>978</v>
      </c>
      <c r="AJ1957">
        <f t="shared" si="93"/>
        <v>196</v>
      </c>
      <c r="AL1957">
        <f t="shared" si="91"/>
        <v>1955</v>
      </c>
      <c r="AM1957" t="e">
        <f>ROUND(SUMIF(AH:AH,$AL1957,$AG:$AG)/'Stats summary'!$B$4/100000/COUNTIF(AH:AH,$AL1957)*100,0)</f>
        <v>#DIV/0!</v>
      </c>
      <c r="AN1957" t="e">
        <f>ROUND(SUMIF(AI:AI,$AL1957,$AG:$AG)/'Stats summary'!$B$4/100000/COUNTIF(AI:AI,$AL1957)*100,0)</f>
        <v>#DIV/0!</v>
      </c>
      <c r="AO1957" t="e">
        <f>ROUND(SUMIF(AJ:AJ,$AL1957,$AG:$AG)/'Stats summary'!$B$4/100000/COUNTIF(AJ:AJ,$AL1957)*100,0)</f>
        <v>#DIV/0!</v>
      </c>
    </row>
    <row r="1958" spans="13:41">
      <c r="M1958">
        <v>2</v>
      </c>
      <c r="N1958">
        <v>560</v>
      </c>
      <c r="O1958">
        <v>23</v>
      </c>
      <c r="P1958">
        <v>12880</v>
      </c>
      <c r="R1958">
        <v>1956</v>
      </c>
      <c r="S1958">
        <v>182</v>
      </c>
      <c r="T1958">
        <v>355992</v>
      </c>
      <c r="AG1958">
        <v>1955</v>
      </c>
      <c r="AH1958">
        <v>0</v>
      </c>
      <c r="AI1958">
        <f t="shared" si="92"/>
        <v>978</v>
      </c>
      <c r="AJ1958">
        <f t="shared" si="93"/>
        <v>196</v>
      </c>
      <c r="AL1958">
        <f t="shared" si="91"/>
        <v>1956</v>
      </c>
      <c r="AM1958" t="e">
        <f>ROUND(SUMIF(AH:AH,$AL1958,$AG:$AG)/'Stats summary'!$B$4/100000/COUNTIF(AH:AH,$AL1958)*100,0)</f>
        <v>#DIV/0!</v>
      </c>
      <c r="AN1958" t="e">
        <f>ROUND(SUMIF(AI:AI,$AL1958,$AG:$AG)/'Stats summary'!$B$4/100000/COUNTIF(AI:AI,$AL1958)*100,0)</f>
        <v>#DIV/0!</v>
      </c>
      <c r="AO1958" t="e">
        <f>ROUND(SUMIF(AJ:AJ,$AL1958,$AG:$AG)/'Stats summary'!$B$4/100000/COUNTIF(AJ:AJ,$AL1958)*100,0)</f>
        <v>#DIV/0!</v>
      </c>
    </row>
    <row r="1959" spans="13:41">
      <c r="M1959">
        <v>3</v>
      </c>
      <c r="N1959">
        <v>560</v>
      </c>
      <c r="O1959">
        <v>2949</v>
      </c>
      <c r="P1959">
        <v>1651440</v>
      </c>
      <c r="R1959">
        <v>1957</v>
      </c>
      <c r="S1959">
        <v>49</v>
      </c>
      <c r="T1959">
        <v>95893</v>
      </c>
      <c r="AG1959">
        <v>1956</v>
      </c>
      <c r="AH1959">
        <v>0</v>
      </c>
      <c r="AI1959">
        <f t="shared" si="92"/>
        <v>979</v>
      </c>
      <c r="AJ1959">
        <f t="shared" si="93"/>
        <v>196</v>
      </c>
      <c r="AL1959">
        <f t="shared" si="91"/>
        <v>1957</v>
      </c>
      <c r="AM1959" t="e">
        <f>ROUND(SUMIF(AH:AH,$AL1959,$AG:$AG)/'Stats summary'!$B$4/100000/COUNTIF(AH:AH,$AL1959)*100,0)</f>
        <v>#DIV/0!</v>
      </c>
      <c r="AN1959" t="e">
        <f>ROUND(SUMIF(AI:AI,$AL1959,$AG:$AG)/'Stats summary'!$B$4/100000/COUNTIF(AI:AI,$AL1959)*100,0)</f>
        <v>#DIV/0!</v>
      </c>
      <c r="AO1959" t="e">
        <f>ROUND(SUMIF(AJ:AJ,$AL1959,$AG:$AG)/'Stats summary'!$B$4/100000/COUNTIF(AJ:AJ,$AL1959)*100,0)</f>
        <v>#DIV/0!</v>
      </c>
    </row>
    <row r="1960" spans="13:41">
      <c r="M1960">
        <v>1</v>
      </c>
      <c r="N1960">
        <v>561</v>
      </c>
      <c r="O1960">
        <v>3</v>
      </c>
      <c r="P1960">
        <v>1683</v>
      </c>
      <c r="R1960">
        <v>1958</v>
      </c>
      <c r="S1960">
        <v>72</v>
      </c>
      <c r="T1960">
        <v>140976</v>
      </c>
      <c r="AG1960">
        <v>1957</v>
      </c>
      <c r="AH1960">
        <v>0</v>
      </c>
      <c r="AI1960">
        <f t="shared" si="92"/>
        <v>979</v>
      </c>
      <c r="AJ1960">
        <f t="shared" si="93"/>
        <v>196</v>
      </c>
      <c r="AL1960">
        <f t="shared" si="91"/>
        <v>1958</v>
      </c>
      <c r="AM1960" t="e">
        <f>ROUND(SUMIF(AH:AH,$AL1960,$AG:$AG)/'Stats summary'!$B$4/100000/COUNTIF(AH:AH,$AL1960)*100,0)</f>
        <v>#DIV/0!</v>
      </c>
      <c r="AN1960" t="e">
        <f>ROUND(SUMIF(AI:AI,$AL1960,$AG:$AG)/'Stats summary'!$B$4/100000/COUNTIF(AI:AI,$AL1960)*100,0)</f>
        <v>#DIV/0!</v>
      </c>
      <c r="AO1960" t="e">
        <f>ROUND(SUMIF(AJ:AJ,$AL1960,$AG:$AG)/'Stats summary'!$B$4/100000/COUNTIF(AJ:AJ,$AL1960)*100,0)</f>
        <v>#DIV/0!</v>
      </c>
    </row>
    <row r="1961" spans="13:41">
      <c r="M1961">
        <v>2</v>
      </c>
      <c r="N1961">
        <v>561</v>
      </c>
      <c r="O1961">
        <v>3</v>
      </c>
      <c r="P1961">
        <v>1683</v>
      </c>
      <c r="R1961">
        <v>1959</v>
      </c>
      <c r="S1961">
        <v>68</v>
      </c>
      <c r="T1961">
        <v>133212</v>
      </c>
      <c r="AG1961">
        <v>1958</v>
      </c>
      <c r="AH1961">
        <v>0</v>
      </c>
      <c r="AI1961">
        <f t="shared" si="92"/>
        <v>980</v>
      </c>
      <c r="AJ1961">
        <f t="shared" si="93"/>
        <v>196</v>
      </c>
      <c r="AL1961">
        <f t="shared" si="91"/>
        <v>1959</v>
      </c>
      <c r="AM1961" t="e">
        <f>ROUND(SUMIF(AH:AH,$AL1961,$AG:$AG)/'Stats summary'!$B$4/100000/COUNTIF(AH:AH,$AL1961)*100,0)</f>
        <v>#DIV/0!</v>
      </c>
      <c r="AN1961" t="e">
        <f>ROUND(SUMIF(AI:AI,$AL1961,$AG:$AG)/'Stats summary'!$B$4/100000/COUNTIF(AI:AI,$AL1961)*100,0)</f>
        <v>#DIV/0!</v>
      </c>
      <c r="AO1961" t="e">
        <f>ROUND(SUMIF(AJ:AJ,$AL1961,$AG:$AG)/'Stats summary'!$B$4/100000/COUNTIF(AJ:AJ,$AL1961)*100,0)</f>
        <v>#DIV/0!</v>
      </c>
    </row>
    <row r="1962" spans="13:41">
      <c r="M1962">
        <v>3</v>
      </c>
      <c r="N1962">
        <v>561</v>
      </c>
      <c r="O1962">
        <v>3</v>
      </c>
      <c r="P1962">
        <v>1683</v>
      </c>
      <c r="R1962">
        <v>1960</v>
      </c>
      <c r="S1962">
        <v>174</v>
      </c>
      <c r="T1962">
        <v>341040</v>
      </c>
      <c r="AG1962">
        <v>1959</v>
      </c>
      <c r="AH1962">
        <v>0</v>
      </c>
      <c r="AI1962">
        <f t="shared" si="92"/>
        <v>980</v>
      </c>
      <c r="AJ1962">
        <f t="shared" si="93"/>
        <v>196</v>
      </c>
      <c r="AL1962">
        <f t="shared" si="91"/>
        <v>1960</v>
      </c>
      <c r="AM1962" t="e">
        <f>ROUND(SUMIF(AH:AH,$AL1962,$AG:$AG)/'Stats summary'!$B$4/100000/COUNTIF(AH:AH,$AL1962)*100,0)</f>
        <v>#DIV/0!</v>
      </c>
      <c r="AN1962" t="e">
        <f>ROUND(SUMIF(AI:AI,$AL1962,$AG:$AG)/'Stats summary'!$B$4/100000/COUNTIF(AI:AI,$AL1962)*100,0)</f>
        <v>#DIV/0!</v>
      </c>
      <c r="AO1962" t="e">
        <f>ROUND(SUMIF(AJ:AJ,$AL1962,$AG:$AG)/'Stats summary'!$B$4/100000/COUNTIF(AJ:AJ,$AL1962)*100,0)</f>
        <v>#DIV/0!</v>
      </c>
    </row>
    <row r="1963" spans="13:41">
      <c r="M1963">
        <v>2</v>
      </c>
      <c r="N1963">
        <v>562</v>
      </c>
      <c r="O1963">
        <v>3</v>
      </c>
      <c r="P1963">
        <v>1686</v>
      </c>
      <c r="R1963">
        <v>1961</v>
      </c>
      <c r="S1963">
        <v>74</v>
      </c>
      <c r="T1963">
        <v>145114</v>
      </c>
      <c r="AG1963">
        <v>1960</v>
      </c>
      <c r="AH1963">
        <v>0</v>
      </c>
      <c r="AI1963">
        <f t="shared" si="92"/>
        <v>981</v>
      </c>
      <c r="AJ1963">
        <f t="shared" si="93"/>
        <v>197</v>
      </c>
      <c r="AL1963">
        <f t="shared" si="91"/>
        <v>1961</v>
      </c>
      <c r="AM1963" t="e">
        <f>ROUND(SUMIF(AH:AH,$AL1963,$AG:$AG)/'Stats summary'!$B$4/100000/COUNTIF(AH:AH,$AL1963)*100,0)</f>
        <v>#DIV/0!</v>
      </c>
      <c r="AN1963" t="e">
        <f>ROUND(SUMIF(AI:AI,$AL1963,$AG:$AG)/'Stats summary'!$B$4/100000/COUNTIF(AI:AI,$AL1963)*100,0)</f>
        <v>#DIV/0!</v>
      </c>
      <c r="AO1963" t="e">
        <f>ROUND(SUMIF(AJ:AJ,$AL1963,$AG:$AG)/'Stats summary'!$B$4/100000/COUNTIF(AJ:AJ,$AL1963)*100,0)</f>
        <v>#DIV/0!</v>
      </c>
    </row>
    <row r="1964" spans="13:41">
      <c r="M1964">
        <v>0</v>
      </c>
      <c r="N1964">
        <v>563</v>
      </c>
      <c r="O1964">
        <v>5</v>
      </c>
      <c r="P1964">
        <v>2815</v>
      </c>
      <c r="R1964">
        <v>1962</v>
      </c>
      <c r="S1964">
        <v>58</v>
      </c>
      <c r="T1964">
        <v>113796</v>
      </c>
      <c r="AG1964">
        <v>1961</v>
      </c>
      <c r="AH1964">
        <v>0</v>
      </c>
      <c r="AI1964">
        <f t="shared" si="92"/>
        <v>981</v>
      </c>
      <c r="AJ1964">
        <f t="shared" si="93"/>
        <v>197</v>
      </c>
      <c r="AL1964">
        <f t="shared" si="91"/>
        <v>1962</v>
      </c>
      <c r="AM1964" t="e">
        <f>ROUND(SUMIF(AH:AH,$AL1964,$AG:$AG)/'Stats summary'!$B$4/100000/COUNTIF(AH:AH,$AL1964)*100,0)</f>
        <v>#DIV/0!</v>
      </c>
      <c r="AN1964" t="e">
        <f>ROUND(SUMIF(AI:AI,$AL1964,$AG:$AG)/'Stats summary'!$B$4/100000/COUNTIF(AI:AI,$AL1964)*100,0)</f>
        <v>#DIV/0!</v>
      </c>
      <c r="AO1964" t="e">
        <f>ROUND(SUMIF(AJ:AJ,$AL1964,$AG:$AG)/'Stats summary'!$B$4/100000/COUNTIF(AJ:AJ,$AL1964)*100,0)</f>
        <v>#DIV/0!</v>
      </c>
    </row>
    <row r="1965" spans="13:41">
      <c r="M1965">
        <v>2</v>
      </c>
      <c r="N1965">
        <v>563</v>
      </c>
      <c r="O1965">
        <v>3</v>
      </c>
      <c r="P1965">
        <v>1689</v>
      </c>
      <c r="R1965">
        <v>1963</v>
      </c>
      <c r="S1965">
        <v>48</v>
      </c>
      <c r="T1965">
        <v>94224</v>
      </c>
      <c r="AG1965">
        <v>1962</v>
      </c>
      <c r="AH1965">
        <v>0</v>
      </c>
      <c r="AI1965">
        <f t="shared" si="92"/>
        <v>982</v>
      </c>
      <c r="AJ1965">
        <f t="shared" si="93"/>
        <v>197</v>
      </c>
      <c r="AL1965">
        <f t="shared" si="91"/>
        <v>1963</v>
      </c>
      <c r="AM1965" t="e">
        <f>ROUND(SUMIF(AH:AH,$AL1965,$AG:$AG)/'Stats summary'!$B$4/100000/COUNTIF(AH:AH,$AL1965)*100,0)</f>
        <v>#DIV/0!</v>
      </c>
      <c r="AN1965" t="e">
        <f>ROUND(SUMIF(AI:AI,$AL1965,$AG:$AG)/'Stats summary'!$B$4/100000/COUNTIF(AI:AI,$AL1965)*100,0)</f>
        <v>#DIV/0!</v>
      </c>
      <c r="AO1965" t="e">
        <f>ROUND(SUMIF(AJ:AJ,$AL1965,$AG:$AG)/'Stats summary'!$B$4/100000/COUNTIF(AJ:AJ,$AL1965)*100,0)</f>
        <v>#DIV/0!</v>
      </c>
    </row>
    <row r="1966" spans="13:41">
      <c r="M1966">
        <v>0</v>
      </c>
      <c r="N1966">
        <v>564</v>
      </c>
      <c r="O1966">
        <v>7</v>
      </c>
      <c r="P1966">
        <v>3948</v>
      </c>
      <c r="R1966">
        <v>1964</v>
      </c>
      <c r="S1966">
        <v>148</v>
      </c>
      <c r="T1966">
        <v>290672</v>
      </c>
      <c r="AG1966">
        <v>1963</v>
      </c>
      <c r="AH1966">
        <v>0</v>
      </c>
      <c r="AI1966">
        <f t="shared" si="92"/>
        <v>982</v>
      </c>
      <c r="AJ1966">
        <f t="shared" si="93"/>
        <v>197</v>
      </c>
      <c r="AL1966">
        <f t="shared" si="91"/>
        <v>1964</v>
      </c>
      <c r="AM1966" t="e">
        <f>ROUND(SUMIF(AH:AH,$AL1966,$AG:$AG)/'Stats summary'!$B$4/100000/COUNTIF(AH:AH,$AL1966)*100,0)</f>
        <v>#DIV/0!</v>
      </c>
      <c r="AN1966" t="e">
        <f>ROUND(SUMIF(AI:AI,$AL1966,$AG:$AG)/'Stats summary'!$B$4/100000/COUNTIF(AI:AI,$AL1966)*100,0)</f>
        <v>#DIV/0!</v>
      </c>
      <c r="AO1966" t="e">
        <f>ROUND(SUMIF(AJ:AJ,$AL1966,$AG:$AG)/'Stats summary'!$B$4/100000/COUNTIF(AJ:AJ,$AL1966)*100,0)</f>
        <v>#DIV/0!</v>
      </c>
    </row>
    <row r="1967" spans="13:41">
      <c r="M1967">
        <v>1</v>
      </c>
      <c r="N1967">
        <v>564</v>
      </c>
      <c r="O1967">
        <v>502</v>
      </c>
      <c r="P1967">
        <v>283128</v>
      </c>
      <c r="R1967">
        <v>1965</v>
      </c>
      <c r="S1967">
        <v>56</v>
      </c>
      <c r="T1967">
        <v>110040</v>
      </c>
      <c r="AG1967">
        <v>1964</v>
      </c>
      <c r="AH1967">
        <v>0</v>
      </c>
      <c r="AI1967">
        <f t="shared" si="92"/>
        <v>983</v>
      </c>
      <c r="AJ1967">
        <f t="shared" si="93"/>
        <v>197</v>
      </c>
      <c r="AL1967">
        <f t="shared" si="91"/>
        <v>1965</v>
      </c>
      <c r="AM1967" t="e">
        <f>ROUND(SUMIF(AH:AH,$AL1967,$AG:$AG)/'Stats summary'!$B$4/100000/COUNTIF(AH:AH,$AL1967)*100,0)</f>
        <v>#DIV/0!</v>
      </c>
      <c r="AN1967" t="e">
        <f>ROUND(SUMIF(AI:AI,$AL1967,$AG:$AG)/'Stats summary'!$B$4/100000/COUNTIF(AI:AI,$AL1967)*100,0)</f>
        <v>#DIV/0!</v>
      </c>
      <c r="AO1967" t="e">
        <f>ROUND(SUMIF(AJ:AJ,$AL1967,$AG:$AG)/'Stats summary'!$B$4/100000/COUNTIF(AJ:AJ,$AL1967)*100,0)</f>
        <v>#DIV/0!</v>
      </c>
    </row>
    <row r="1968" spans="13:41">
      <c r="M1968">
        <v>2</v>
      </c>
      <c r="N1968">
        <v>564</v>
      </c>
      <c r="O1968">
        <v>48</v>
      </c>
      <c r="P1968">
        <v>27072</v>
      </c>
      <c r="R1968">
        <v>1966</v>
      </c>
      <c r="S1968">
        <v>59</v>
      </c>
      <c r="T1968">
        <v>115994</v>
      </c>
      <c r="AG1968">
        <v>1965</v>
      </c>
      <c r="AH1968">
        <v>0</v>
      </c>
      <c r="AI1968">
        <f t="shared" si="92"/>
        <v>983</v>
      </c>
      <c r="AJ1968">
        <f t="shared" si="93"/>
        <v>197</v>
      </c>
      <c r="AL1968">
        <f t="shared" si="91"/>
        <v>1966</v>
      </c>
      <c r="AM1968" t="e">
        <f>ROUND(SUMIF(AH:AH,$AL1968,$AG:$AG)/'Stats summary'!$B$4/100000/COUNTIF(AH:AH,$AL1968)*100,0)</f>
        <v>#DIV/0!</v>
      </c>
      <c r="AN1968" t="e">
        <f>ROUND(SUMIF(AI:AI,$AL1968,$AG:$AG)/'Stats summary'!$B$4/100000/COUNTIF(AI:AI,$AL1968)*100,0)</f>
        <v>#DIV/0!</v>
      </c>
      <c r="AO1968" t="e">
        <f>ROUND(SUMIF(AJ:AJ,$AL1968,$AG:$AG)/'Stats summary'!$B$4/100000/COUNTIF(AJ:AJ,$AL1968)*100,0)</f>
        <v>#DIV/0!</v>
      </c>
    </row>
    <row r="1969" spans="13:41">
      <c r="M1969">
        <v>3</v>
      </c>
      <c r="N1969">
        <v>564</v>
      </c>
      <c r="O1969">
        <v>349</v>
      </c>
      <c r="P1969">
        <v>196836</v>
      </c>
      <c r="R1969">
        <v>1967</v>
      </c>
      <c r="S1969">
        <v>51</v>
      </c>
      <c r="T1969">
        <v>100317</v>
      </c>
      <c r="AG1969">
        <v>1966</v>
      </c>
      <c r="AH1969">
        <v>0</v>
      </c>
      <c r="AI1969">
        <f t="shared" si="92"/>
        <v>984</v>
      </c>
      <c r="AJ1969">
        <f t="shared" si="93"/>
        <v>197</v>
      </c>
      <c r="AL1969">
        <f t="shared" si="91"/>
        <v>1967</v>
      </c>
      <c r="AM1969" t="e">
        <f>ROUND(SUMIF(AH:AH,$AL1969,$AG:$AG)/'Stats summary'!$B$4/100000/COUNTIF(AH:AH,$AL1969)*100,0)</f>
        <v>#DIV/0!</v>
      </c>
      <c r="AN1969" t="e">
        <f>ROUND(SUMIF(AI:AI,$AL1969,$AG:$AG)/'Stats summary'!$B$4/100000/COUNTIF(AI:AI,$AL1969)*100,0)</f>
        <v>#DIV/0!</v>
      </c>
      <c r="AO1969" t="e">
        <f>ROUND(SUMIF(AJ:AJ,$AL1969,$AG:$AG)/'Stats summary'!$B$4/100000/COUNTIF(AJ:AJ,$AL1969)*100,0)</f>
        <v>#DIV/0!</v>
      </c>
    </row>
    <row r="1970" spans="13:41">
      <c r="M1970">
        <v>2</v>
      </c>
      <c r="N1970">
        <v>565</v>
      </c>
      <c r="O1970">
        <v>3</v>
      </c>
      <c r="P1970">
        <v>1695</v>
      </c>
      <c r="R1970">
        <v>1968</v>
      </c>
      <c r="S1970">
        <v>192</v>
      </c>
      <c r="T1970">
        <v>377856</v>
      </c>
      <c r="AG1970">
        <v>1967</v>
      </c>
      <c r="AH1970">
        <v>0</v>
      </c>
      <c r="AI1970">
        <f t="shared" si="92"/>
        <v>984</v>
      </c>
      <c r="AJ1970">
        <f t="shared" si="93"/>
        <v>197</v>
      </c>
      <c r="AL1970">
        <f t="shared" si="91"/>
        <v>1968</v>
      </c>
      <c r="AM1970" t="e">
        <f>ROUND(SUMIF(AH:AH,$AL1970,$AG:$AG)/'Stats summary'!$B$4/100000/COUNTIF(AH:AH,$AL1970)*100,0)</f>
        <v>#DIV/0!</v>
      </c>
      <c r="AN1970" t="e">
        <f>ROUND(SUMIF(AI:AI,$AL1970,$AG:$AG)/'Stats summary'!$B$4/100000/COUNTIF(AI:AI,$AL1970)*100,0)</f>
        <v>#DIV/0!</v>
      </c>
      <c r="AO1970" t="e">
        <f>ROUND(SUMIF(AJ:AJ,$AL1970,$AG:$AG)/'Stats summary'!$B$4/100000/COUNTIF(AJ:AJ,$AL1970)*100,0)</f>
        <v>#DIV/0!</v>
      </c>
    </row>
    <row r="1971" spans="13:41">
      <c r="M1971">
        <v>3</v>
      </c>
      <c r="N1971">
        <v>565</v>
      </c>
      <c r="O1971">
        <v>4</v>
      </c>
      <c r="P1971">
        <v>2260</v>
      </c>
      <c r="R1971">
        <v>1969</v>
      </c>
      <c r="S1971">
        <v>47</v>
      </c>
      <c r="T1971">
        <v>92543</v>
      </c>
      <c r="AG1971">
        <v>1968</v>
      </c>
      <c r="AH1971">
        <v>0</v>
      </c>
      <c r="AI1971">
        <f t="shared" si="92"/>
        <v>985</v>
      </c>
      <c r="AJ1971">
        <f t="shared" si="93"/>
        <v>197</v>
      </c>
      <c r="AL1971">
        <f t="shared" si="91"/>
        <v>1969</v>
      </c>
      <c r="AM1971" t="e">
        <f>ROUND(SUMIF(AH:AH,$AL1971,$AG:$AG)/'Stats summary'!$B$4/100000/COUNTIF(AH:AH,$AL1971)*100,0)</f>
        <v>#DIV/0!</v>
      </c>
      <c r="AN1971" t="e">
        <f>ROUND(SUMIF(AI:AI,$AL1971,$AG:$AG)/'Stats summary'!$B$4/100000/COUNTIF(AI:AI,$AL1971)*100,0)</f>
        <v>#DIV/0!</v>
      </c>
      <c r="AO1971" t="e">
        <f>ROUND(SUMIF(AJ:AJ,$AL1971,$AG:$AG)/'Stats summary'!$B$4/100000/COUNTIF(AJ:AJ,$AL1971)*100,0)</f>
        <v>#DIV/0!</v>
      </c>
    </row>
    <row r="1972" spans="13:41">
      <c r="M1972">
        <v>2</v>
      </c>
      <c r="N1972">
        <v>566</v>
      </c>
      <c r="O1972">
        <v>4</v>
      </c>
      <c r="P1972">
        <v>2264</v>
      </c>
      <c r="R1972">
        <v>1970</v>
      </c>
      <c r="S1972">
        <v>62</v>
      </c>
      <c r="T1972">
        <v>122140</v>
      </c>
      <c r="AG1972">
        <v>1969</v>
      </c>
      <c r="AH1972">
        <v>0</v>
      </c>
      <c r="AI1972">
        <f t="shared" si="92"/>
        <v>985</v>
      </c>
      <c r="AJ1972">
        <f t="shared" si="93"/>
        <v>197</v>
      </c>
      <c r="AL1972">
        <f t="shared" si="91"/>
        <v>1970</v>
      </c>
      <c r="AM1972" t="e">
        <f>ROUND(SUMIF(AH:AH,$AL1972,$AG:$AG)/'Stats summary'!$B$4/100000/COUNTIF(AH:AH,$AL1972)*100,0)</f>
        <v>#DIV/0!</v>
      </c>
      <c r="AN1972" t="e">
        <f>ROUND(SUMIF(AI:AI,$AL1972,$AG:$AG)/'Stats summary'!$B$4/100000/COUNTIF(AI:AI,$AL1972)*100,0)</f>
        <v>#DIV/0!</v>
      </c>
      <c r="AO1972" t="e">
        <f>ROUND(SUMIF(AJ:AJ,$AL1972,$AG:$AG)/'Stats summary'!$B$4/100000/COUNTIF(AJ:AJ,$AL1972)*100,0)</f>
        <v>#DIV/0!</v>
      </c>
    </row>
    <row r="1973" spans="13:41">
      <c r="M1973">
        <v>0</v>
      </c>
      <c r="N1973">
        <v>567</v>
      </c>
      <c r="O1973">
        <v>39</v>
      </c>
      <c r="P1973">
        <v>22113</v>
      </c>
      <c r="R1973">
        <v>1971</v>
      </c>
      <c r="S1973">
        <v>28</v>
      </c>
      <c r="T1973">
        <v>55188</v>
      </c>
      <c r="AG1973">
        <v>1970</v>
      </c>
      <c r="AH1973">
        <v>0</v>
      </c>
      <c r="AI1973">
        <f t="shared" si="92"/>
        <v>986</v>
      </c>
      <c r="AJ1973">
        <f t="shared" si="93"/>
        <v>198</v>
      </c>
      <c r="AL1973">
        <f t="shared" si="91"/>
        <v>1971</v>
      </c>
      <c r="AM1973" t="e">
        <f>ROUND(SUMIF(AH:AH,$AL1973,$AG:$AG)/'Stats summary'!$B$4/100000/COUNTIF(AH:AH,$AL1973)*100,0)</f>
        <v>#DIV/0!</v>
      </c>
      <c r="AN1973" t="e">
        <f>ROUND(SUMIF(AI:AI,$AL1973,$AG:$AG)/'Stats summary'!$B$4/100000/COUNTIF(AI:AI,$AL1973)*100,0)</f>
        <v>#DIV/0!</v>
      </c>
      <c r="AO1973" t="e">
        <f>ROUND(SUMIF(AJ:AJ,$AL1973,$AG:$AG)/'Stats summary'!$B$4/100000/COUNTIF(AJ:AJ,$AL1973)*100,0)</f>
        <v>#DIV/0!</v>
      </c>
    </row>
    <row r="1974" spans="13:41">
      <c r="M1974">
        <v>2</v>
      </c>
      <c r="N1974">
        <v>567</v>
      </c>
      <c r="O1974">
        <v>49</v>
      </c>
      <c r="P1974">
        <v>27783</v>
      </c>
      <c r="R1974">
        <v>1972</v>
      </c>
      <c r="S1974">
        <v>137</v>
      </c>
      <c r="T1974">
        <v>270164</v>
      </c>
      <c r="AG1974">
        <v>1971</v>
      </c>
      <c r="AH1974">
        <v>0</v>
      </c>
      <c r="AI1974">
        <f t="shared" si="92"/>
        <v>986</v>
      </c>
      <c r="AJ1974">
        <f t="shared" si="93"/>
        <v>198</v>
      </c>
      <c r="AL1974">
        <f t="shared" si="91"/>
        <v>1972</v>
      </c>
      <c r="AM1974" t="e">
        <f>ROUND(SUMIF(AH:AH,$AL1974,$AG:$AG)/'Stats summary'!$B$4/100000/COUNTIF(AH:AH,$AL1974)*100,0)</f>
        <v>#DIV/0!</v>
      </c>
      <c r="AN1974" t="e">
        <f>ROUND(SUMIF(AI:AI,$AL1974,$AG:$AG)/'Stats summary'!$B$4/100000/COUNTIF(AI:AI,$AL1974)*100,0)</f>
        <v>#DIV/0!</v>
      </c>
      <c r="AO1974" t="e">
        <f>ROUND(SUMIF(AJ:AJ,$AL1974,$AG:$AG)/'Stats summary'!$B$4/100000/COUNTIF(AJ:AJ,$AL1974)*100,0)</f>
        <v>#DIV/0!</v>
      </c>
    </row>
    <row r="1975" spans="13:41">
      <c r="M1975">
        <v>1</v>
      </c>
      <c r="N1975">
        <v>568</v>
      </c>
      <c r="O1975">
        <v>408</v>
      </c>
      <c r="P1975">
        <v>231744</v>
      </c>
      <c r="R1975">
        <v>1973</v>
      </c>
      <c r="S1975">
        <v>42</v>
      </c>
      <c r="T1975">
        <v>82866</v>
      </c>
      <c r="AG1975">
        <v>1972</v>
      </c>
      <c r="AH1975">
        <v>0</v>
      </c>
      <c r="AI1975">
        <f t="shared" si="92"/>
        <v>987</v>
      </c>
      <c r="AJ1975">
        <f t="shared" si="93"/>
        <v>198</v>
      </c>
      <c r="AL1975">
        <f t="shared" si="91"/>
        <v>1973</v>
      </c>
      <c r="AM1975" t="e">
        <f>ROUND(SUMIF(AH:AH,$AL1975,$AG:$AG)/'Stats summary'!$B$4/100000/COUNTIF(AH:AH,$AL1975)*100,0)</f>
        <v>#DIV/0!</v>
      </c>
      <c r="AN1975" t="e">
        <f>ROUND(SUMIF(AI:AI,$AL1975,$AG:$AG)/'Stats summary'!$B$4/100000/COUNTIF(AI:AI,$AL1975)*100,0)</f>
        <v>#DIV/0!</v>
      </c>
      <c r="AO1975" t="e">
        <f>ROUND(SUMIF(AJ:AJ,$AL1975,$AG:$AG)/'Stats summary'!$B$4/100000/COUNTIF(AJ:AJ,$AL1975)*100,0)</f>
        <v>#DIV/0!</v>
      </c>
    </row>
    <row r="1976" spans="13:41">
      <c r="M1976">
        <v>2</v>
      </c>
      <c r="N1976">
        <v>568</v>
      </c>
      <c r="O1976">
        <v>15</v>
      </c>
      <c r="P1976">
        <v>8520</v>
      </c>
      <c r="R1976">
        <v>1974</v>
      </c>
      <c r="S1976">
        <v>100</v>
      </c>
      <c r="T1976">
        <v>197400</v>
      </c>
      <c r="AG1976">
        <v>1973</v>
      </c>
      <c r="AH1976">
        <v>0</v>
      </c>
      <c r="AI1976">
        <f t="shared" si="92"/>
        <v>987</v>
      </c>
      <c r="AJ1976">
        <f t="shared" si="93"/>
        <v>198</v>
      </c>
      <c r="AL1976">
        <f t="shared" si="91"/>
        <v>1974</v>
      </c>
      <c r="AM1976" t="e">
        <f>ROUND(SUMIF(AH:AH,$AL1976,$AG:$AG)/'Stats summary'!$B$4/100000/COUNTIF(AH:AH,$AL1976)*100,0)</f>
        <v>#DIV/0!</v>
      </c>
      <c r="AN1976" t="e">
        <f>ROUND(SUMIF(AI:AI,$AL1976,$AG:$AG)/'Stats summary'!$B$4/100000/COUNTIF(AI:AI,$AL1976)*100,0)</f>
        <v>#DIV/0!</v>
      </c>
      <c r="AO1976" t="e">
        <f>ROUND(SUMIF(AJ:AJ,$AL1976,$AG:$AG)/'Stats summary'!$B$4/100000/COUNTIF(AJ:AJ,$AL1976)*100,0)</f>
        <v>#DIV/0!</v>
      </c>
    </row>
    <row r="1977" spans="13:41">
      <c r="M1977">
        <v>3</v>
      </c>
      <c r="N1977">
        <v>568</v>
      </c>
      <c r="O1977">
        <v>394</v>
      </c>
      <c r="P1977">
        <v>223792</v>
      </c>
      <c r="R1977">
        <v>1975</v>
      </c>
      <c r="S1977">
        <v>41</v>
      </c>
      <c r="T1977">
        <v>80975</v>
      </c>
      <c r="AG1977">
        <v>1974</v>
      </c>
      <c r="AH1977">
        <v>0</v>
      </c>
      <c r="AI1977">
        <f t="shared" si="92"/>
        <v>988</v>
      </c>
      <c r="AJ1977">
        <f t="shared" si="93"/>
        <v>198</v>
      </c>
      <c r="AL1977">
        <f t="shared" si="91"/>
        <v>1975</v>
      </c>
      <c r="AM1977" t="e">
        <f>ROUND(SUMIF(AH:AH,$AL1977,$AG:$AG)/'Stats summary'!$B$4/100000/COUNTIF(AH:AH,$AL1977)*100,0)</f>
        <v>#DIV/0!</v>
      </c>
      <c r="AN1977" t="e">
        <f>ROUND(SUMIF(AI:AI,$AL1977,$AG:$AG)/'Stats summary'!$B$4/100000/COUNTIF(AI:AI,$AL1977)*100,0)</f>
        <v>#DIV/0!</v>
      </c>
      <c r="AO1977" t="e">
        <f>ROUND(SUMIF(AJ:AJ,$AL1977,$AG:$AG)/'Stats summary'!$B$4/100000/COUNTIF(AJ:AJ,$AL1977)*100,0)</f>
        <v>#DIV/0!</v>
      </c>
    </row>
    <row r="1978" spans="13:41">
      <c r="M1978">
        <v>1</v>
      </c>
      <c r="N1978">
        <v>569</v>
      </c>
      <c r="O1978">
        <v>3</v>
      </c>
      <c r="P1978">
        <v>1707</v>
      </c>
      <c r="R1978">
        <v>1976</v>
      </c>
      <c r="S1978">
        <v>163</v>
      </c>
      <c r="T1978">
        <v>322088</v>
      </c>
      <c r="AG1978">
        <v>1975</v>
      </c>
      <c r="AH1978">
        <v>0</v>
      </c>
      <c r="AI1978">
        <f t="shared" si="92"/>
        <v>988</v>
      </c>
      <c r="AJ1978">
        <f t="shared" si="93"/>
        <v>198</v>
      </c>
      <c r="AL1978">
        <f t="shared" si="91"/>
        <v>1976</v>
      </c>
      <c r="AM1978" t="e">
        <f>ROUND(SUMIF(AH:AH,$AL1978,$AG:$AG)/'Stats summary'!$B$4/100000/COUNTIF(AH:AH,$AL1978)*100,0)</f>
        <v>#DIV/0!</v>
      </c>
      <c r="AN1978" t="e">
        <f>ROUND(SUMIF(AI:AI,$AL1978,$AG:$AG)/'Stats summary'!$B$4/100000/COUNTIF(AI:AI,$AL1978)*100,0)</f>
        <v>#DIV/0!</v>
      </c>
      <c r="AO1978" t="e">
        <f>ROUND(SUMIF(AJ:AJ,$AL1978,$AG:$AG)/'Stats summary'!$B$4/100000/COUNTIF(AJ:AJ,$AL1978)*100,0)</f>
        <v>#DIV/0!</v>
      </c>
    </row>
    <row r="1979" spans="13:41">
      <c r="M1979">
        <v>2</v>
      </c>
      <c r="N1979">
        <v>569</v>
      </c>
      <c r="O1979">
        <v>5</v>
      </c>
      <c r="P1979">
        <v>2845</v>
      </c>
      <c r="R1979">
        <v>1977</v>
      </c>
      <c r="S1979">
        <v>84</v>
      </c>
      <c r="T1979">
        <v>166068</v>
      </c>
      <c r="AG1979">
        <v>1976</v>
      </c>
      <c r="AH1979">
        <v>0</v>
      </c>
      <c r="AI1979">
        <f t="shared" si="92"/>
        <v>989</v>
      </c>
      <c r="AJ1979">
        <f t="shared" si="93"/>
        <v>198</v>
      </c>
      <c r="AL1979">
        <f t="shared" si="91"/>
        <v>1977</v>
      </c>
      <c r="AM1979" t="e">
        <f>ROUND(SUMIF(AH:AH,$AL1979,$AG:$AG)/'Stats summary'!$B$4/100000/COUNTIF(AH:AH,$AL1979)*100,0)</f>
        <v>#DIV/0!</v>
      </c>
      <c r="AN1979" t="e">
        <f>ROUND(SUMIF(AI:AI,$AL1979,$AG:$AG)/'Stats summary'!$B$4/100000/COUNTIF(AI:AI,$AL1979)*100,0)</f>
        <v>#DIV/0!</v>
      </c>
      <c r="AO1979" t="e">
        <f>ROUND(SUMIF(AJ:AJ,$AL1979,$AG:$AG)/'Stats summary'!$B$4/100000/COUNTIF(AJ:AJ,$AL1979)*100,0)</f>
        <v>#DIV/0!</v>
      </c>
    </row>
    <row r="1980" spans="13:41">
      <c r="M1980">
        <v>0</v>
      </c>
      <c r="N1980">
        <v>570</v>
      </c>
      <c r="O1980">
        <v>7</v>
      </c>
      <c r="P1980">
        <v>3990</v>
      </c>
      <c r="R1980">
        <v>1978</v>
      </c>
      <c r="S1980">
        <v>62</v>
      </c>
      <c r="T1980">
        <v>122636</v>
      </c>
      <c r="AG1980">
        <v>1977</v>
      </c>
      <c r="AH1980">
        <v>0</v>
      </c>
      <c r="AI1980">
        <f t="shared" si="92"/>
        <v>989</v>
      </c>
      <c r="AJ1980">
        <f t="shared" si="93"/>
        <v>198</v>
      </c>
      <c r="AL1980">
        <f t="shared" si="91"/>
        <v>1978</v>
      </c>
      <c r="AM1980" t="e">
        <f>ROUND(SUMIF(AH:AH,$AL1980,$AG:$AG)/'Stats summary'!$B$4/100000/COUNTIF(AH:AH,$AL1980)*100,0)</f>
        <v>#DIV/0!</v>
      </c>
      <c r="AN1980" t="e">
        <f>ROUND(SUMIF(AI:AI,$AL1980,$AG:$AG)/'Stats summary'!$B$4/100000/COUNTIF(AI:AI,$AL1980)*100,0)</f>
        <v>#DIV/0!</v>
      </c>
      <c r="AO1980" t="e">
        <f>ROUND(SUMIF(AJ:AJ,$AL1980,$AG:$AG)/'Stats summary'!$B$4/100000/COUNTIF(AJ:AJ,$AL1980)*100,0)</f>
        <v>#DIV/0!</v>
      </c>
    </row>
    <row r="1981" spans="13:41">
      <c r="M1981">
        <v>2</v>
      </c>
      <c r="N1981">
        <v>570</v>
      </c>
      <c r="O1981">
        <v>27</v>
      </c>
      <c r="P1981">
        <v>15390</v>
      </c>
      <c r="R1981">
        <v>1979</v>
      </c>
      <c r="S1981">
        <v>33</v>
      </c>
      <c r="T1981">
        <v>65307</v>
      </c>
      <c r="AG1981">
        <v>1978</v>
      </c>
      <c r="AH1981">
        <v>0</v>
      </c>
      <c r="AI1981">
        <f t="shared" si="92"/>
        <v>990</v>
      </c>
      <c r="AJ1981">
        <f t="shared" si="93"/>
        <v>198</v>
      </c>
      <c r="AL1981">
        <f t="shared" si="91"/>
        <v>1979</v>
      </c>
      <c r="AM1981" t="e">
        <f>ROUND(SUMIF(AH:AH,$AL1981,$AG:$AG)/'Stats summary'!$B$4/100000/COUNTIF(AH:AH,$AL1981)*100,0)</f>
        <v>#DIV/0!</v>
      </c>
      <c r="AN1981" t="e">
        <f>ROUND(SUMIF(AI:AI,$AL1981,$AG:$AG)/'Stats summary'!$B$4/100000/COUNTIF(AI:AI,$AL1981)*100,0)</f>
        <v>#DIV/0!</v>
      </c>
      <c r="AO1981" t="e">
        <f>ROUND(SUMIF(AJ:AJ,$AL1981,$AG:$AG)/'Stats summary'!$B$4/100000/COUNTIF(AJ:AJ,$AL1981)*100,0)</f>
        <v>#DIV/0!</v>
      </c>
    </row>
    <row r="1982" spans="13:41">
      <c r="M1982">
        <v>3</v>
      </c>
      <c r="N1982">
        <v>570</v>
      </c>
      <c r="O1982">
        <v>1</v>
      </c>
      <c r="P1982">
        <v>570</v>
      </c>
      <c r="R1982">
        <v>1980</v>
      </c>
      <c r="S1982">
        <v>130</v>
      </c>
      <c r="T1982">
        <v>257400</v>
      </c>
      <c r="AG1982">
        <v>1979</v>
      </c>
      <c r="AH1982">
        <v>0</v>
      </c>
      <c r="AI1982">
        <f t="shared" si="92"/>
        <v>990</v>
      </c>
      <c r="AJ1982">
        <f t="shared" si="93"/>
        <v>198</v>
      </c>
      <c r="AL1982">
        <f t="shared" si="91"/>
        <v>1980</v>
      </c>
      <c r="AM1982" t="e">
        <f>ROUND(SUMIF(AH:AH,$AL1982,$AG:$AG)/'Stats summary'!$B$4/100000/COUNTIF(AH:AH,$AL1982)*100,0)</f>
        <v>#DIV/0!</v>
      </c>
      <c r="AN1982" t="e">
        <f>ROUND(SUMIF(AI:AI,$AL1982,$AG:$AG)/'Stats summary'!$B$4/100000/COUNTIF(AI:AI,$AL1982)*100,0)</f>
        <v>#DIV/0!</v>
      </c>
      <c r="AO1982" t="e">
        <f>ROUND(SUMIF(AJ:AJ,$AL1982,$AG:$AG)/'Stats summary'!$B$4/100000/COUNTIF(AJ:AJ,$AL1982)*100,0)</f>
        <v>#DIV/0!</v>
      </c>
    </row>
    <row r="1983" spans="13:41">
      <c r="M1983">
        <v>1</v>
      </c>
      <c r="N1983">
        <v>571</v>
      </c>
      <c r="O1983">
        <v>3</v>
      </c>
      <c r="P1983">
        <v>1713</v>
      </c>
      <c r="R1983">
        <v>1981</v>
      </c>
      <c r="S1983">
        <v>48</v>
      </c>
      <c r="T1983">
        <v>95088</v>
      </c>
      <c r="AG1983">
        <v>1980</v>
      </c>
      <c r="AH1983">
        <v>0</v>
      </c>
      <c r="AI1983">
        <f t="shared" si="92"/>
        <v>991</v>
      </c>
      <c r="AJ1983">
        <f t="shared" si="93"/>
        <v>199</v>
      </c>
      <c r="AL1983">
        <f t="shared" si="91"/>
        <v>1981</v>
      </c>
      <c r="AM1983" t="e">
        <f>ROUND(SUMIF(AH:AH,$AL1983,$AG:$AG)/'Stats summary'!$B$4/100000/COUNTIF(AH:AH,$AL1983)*100,0)</f>
        <v>#DIV/0!</v>
      </c>
      <c r="AN1983" t="e">
        <f>ROUND(SUMIF(AI:AI,$AL1983,$AG:$AG)/'Stats summary'!$B$4/100000/COUNTIF(AI:AI,$AL1983)*100,0)</f>
        <v>#DIV/0!</v>
      </c>
      <c r="AO1983" t="e">
        <f>ROUND(SUMIF(AJ:AJ,$AL1983,$AG:$AG)/'Stats summary'!$B$4/100000/COUNTIF(AJ:AJ,$AL1983)*100,0)</f>
        <v>#DIV/0!</v>
      </c>
    </row>
    <row r="1984" spans="13:41">
      <c r="M1984">
        <v>2</v>
      </c>
      <c r="N1984">
        <v>571</v>
      </c>
      <c r="O1984">
        <v>1</v>
      </c>
      <c r="P1984">
        <v>571</v>
      </c>
      <c r="R1984">
        <v>1982</v>
      </c>
      <c r="S1984">
        <v>60</v>
      </c>
      <c r="T1984">
        <v>118920</v>
      </c>
      <c r="AG1984">
        <v>1981</v>
      </c>
      <c r="AH1984">
        <v>0</v>
      </c>
      <c r="AI1984">
        <f t="shared" si="92"/>
        <v>991</v>
      </c>
      <c r="AJ1984">
        <f t="shared" si="93"/>
        <v>199</v>
      </c>
      <c r="AL1984">
        <f t="shared" si="91"/>
        <v>1982</v>
      </c>
      <c r="AM1984" t="e">
        <f>ROUND(SUMIF(AH:AH,$AL1984,$AG:$AG)/'Stats summary'!$B$4/100000/COUNTIF(AH:AH,$AL1984)*100,0)</f>
        <v>#DIV/0!</v>
      </c>
      <c r="AN1984" t="e">
        <f>ROUND(SUMIF(AI:AI,$AL1984,$AG:$AG)/'Stats summary'!$B$4/100000/COUNTIF(AI:AI,$AL1984)*100,0)</f>
        <v>#DIV/0!</v>
      </c>
      <c r="AO1984" t="e">
        <f>ROUND(SUMIF(AJ:AJ,$AL1984,$AG:$AG)/'Stats summary'!$B$4/100000/COUNTIF(AJ:AJ,$AL1984)*100,0)</f>
        <v>#DIV/0!</v>
      </c>
    </row>
    <row r="1985" spans="13:41">
      <c r="M1985">
        <v>0</v>
      </c>
      <c r="N1985">
        <v>572</v>
      </c>
      <c r="O1985">
        <v>1</v>
      </c>
      <c r="P1985">
        <v>572</v>
      </c>
      <c r="R1985">
        <v>1983</v>
      </c>
      <c r="S1985">
        <v>43</v>
      </c>
      <c r="T1985">
        <v>85269</v>
      </c>
      <c r="AG1985">
        <v>1982</v>
      </c>
      <c r="AH1985">
        <v>0</v>
      </c>
      <c r="AI1985">
        <f t="shared" si="92"/>
        <v>992</v>
      </c>
      <c r="AJ1985">
        <f t="shared" si="93"/>
        <v>199</v>
      </c>
      <c r="AL1985">
        <f t="shared" si="91"/>
        <v>1983</v>
      </c>
      <c r="AM1985" t="e">
        <f>ROUND(SUMIF(AH:AH,$AL1985,$AG:$AG)/'Stats summary'!$B$4/100000/COUNTIF(AH:AH,$AL1985)*100,0)</f>
        <v>#DIV/0!</v>
      </c>
      <c r="AN1985" t="e">
        <f>ROUND(SUMIF(AI:AI,$AL1985,$AG:$AG)/'Stats summary'!$B$4/100000/COUNTIF(AI:AI,$AL1985)*100,0)</f>
        <v>#DIV/0!</v>
      </c>
      <c r="AO1985" t="e">
        <f>ROUND(SUMIF(AJ:AJ,$AL1985,$AG:$AG)/'Stats summary'!$B$4/100000/COUNTIF(AJ:AJ,$AL1985)*100,0)</f>
        <v>#DIV/0!</v>
      </c>
    </row>
    <row r="1986" spans="13:41">
      <c r="M1986">
        <v>1</v>
      </c>
      <c r="N1986">
        <v>572</v>
      </c>
      <c r="O1986">
        <v>251</v>
      </c>
      <c r="P1986">
        <v>143572</v>
      </c>
      <c r="R1986">
        <v>1984</v>
      </c>
      <c r="S1986">
        <v>178</v>
      </c>
      <c r="T1986">
        <v>353152</v>
      </c>
      <c r="AG1986">
        <v>1983</v>
      </c>
      <c r="AH1986">
        <v>0</v>
      </c>
      <c r="AI1986">
        <f t="shared" si="92"/>
        <v>992</v>
      </c>
      <c r="AJ1986">
        <f t="shared" si="93"/>
        <v>199</v>
      </c>
      <c r="AL1986">
        <f t="shared" si="91"/>
        <v>1984</v>
      </c>
      <c r="AM1986" t="e">
        <f>ROUND(SUMIF(AH:AH,$AL1986,$AG:$AG)/'Stats summary'!$B$4/100000/COUNTIF(AH:AH,$AL1986)*100,0)</f>
        <v>#DIV/0!</v>
      </c>
      <c r="AN1986" t="e">
        <f>ROUND(SUMIF(AI:AI,$AL1986,$AG:$AG)/'Stats summary'!$B$4/100000/COUNTIF(AI:AI,$AL1986)*100,0)</f>
        <v>#DIV/0!</v>
      </c>
      <c r="AO1986" t="e">
        <f>ROUND(SUMIF(AJ:AJ,$AL1986,$AG:$AG)/'Stats summary'!$B$4/100000/COUNTIF(AJ:AJ,$AL1986)*100,0)</f>
        <v>#DIV/0!</v>
      </c>
    </row>
    <row r="1987" spans="13:41">
      <c r="M1987">
        <v>2</v>
      </c>
      <c r="N1987">
        <v>572</v>
      </c>
      <c r="O1987">
        <v>9</v>
      </c>
      <c r="P1987">
        <v>5148</v>
      </c>
      <c r="R1987">
        <v>1985</v>
      </c>
      <c r="S1987">
        <v>32</v>
      </c>
      <c r="T1987">
        <v>63520</v>
      </c>
      <c r="AG1987">
        <v>1984</v>
      </c>
      <c r="AH1987">
        <v>0</v>
      </c>
      <c r="AI1987">
        <f t="shared" si="92"/>
        <v>993</v>
      </c>
      <c r="AJ1987">
        <f t="shared" si="93"/>
        <v>199</v>
      </c>
      <c r="AL1987">
        <f t="shared" si="91"/>
        <v>1985</v>
      </c>
      <c r="AM1987" t="e">
        <f>ROUND(SUMIF(AH:AH,$AL1987,$AG:$AG)/'Stats summary'!$B$4/100000/COUNTIF(AH:AH,$AL1987)*100,0)</f>
        <v>#DIV/0!</v>
      </c>
      <c r="AN1987" t="e">
        <f>ROUND(SUMIF(AI:AI,$AL1987,$AG:$AG)/'Stats summary'!$B$4/100000/COUNTIF(AI:AI,$AL1987)*100,0)</f>
        <v>#DIV/0!</v>
      </c>
      <c r="AO1987" t="e">
        <f>ROUND(SUMIF(AJ:AJ,$AL1987,$AG:$AG)/'Stats summary'!$B$4/100000/COUNTIF(AJ:AJ,$AL1987)*100,0)</f>
        <v>#DIV/0!</v>
      </c>
    </row>
    <row r="1988" spans="13:41">
      <c r="M1988">
        <v>3</v>
      </c>
      <c r="N1988">
        <v>572</v>
      </c>
      <c r="O1988">
        <v>61</v>
      </c>
      <c r="P1988">
        <v>34892</v>
      </c>
      <c r="R1988">
        <v>1986</v>
      </c>
      <c r="S1988">
        <v>51</v>
      </c>
      <c r="T1988">
        <v>101286</v>
      </c>
      <c r="AG1988">
        <v>1985</v>
      </c>
      <c r="AH1988">
        <v>0</v>
      </c>
      <c r="AI1988">
        <f t="shared" si="92"/>
        <v>993</v>
      </c>
      <c r="AJ1988">
        <f t="shared" si="93"/>
        <v>199</v>
      </c>
      <c r="AL1988">
        <f t="shared" ref="AL1988:AL2002" si="94">AL1987+1</f>
        <v>1986</v>
      </c>
      <c r="AM1988" t="e">
        <f>ROUND(SUMIF(AH:AH,$AL1988,$AG:$AG)/'Stats summary'!$B$4/100000/COUNTIF(AH:AH,$AL1988)*100,0)</f>
        <v>#DIV/0!</v>
      </c>
      <c r="AN1988" t="e">
        <f>ROUND(SUMIF(AI:AI,$AL1988,$AG:$AG)/'Stats summary'!$B$4/100000/COUNTIF(AI:AI,$AL1988)*100,0)</f>
        <v>#DIV/0!</v>
      </c>
      <c r="AO1988" t="e">
        <f>ROUND(SUMIF(AJ:AJ,$AL1988,$AG:$AG)/'Stats summary'!$B$4/100000/COUNTIF(AJ:AJ,$AL1988)*100,0)</f>
        <v>#DIV/0!</v>
      </c>
    </row>
    <row r="1989" spans="13:41">
      <c r="M1989">
        <v>2</v>
      </c>
      <c r="N1989">
        <v>573</v>
      </c>
      <c r="O1989">
        <v>4</v>
      </c>
      <c r="P1989">
        <v>2292</v>
      </c>
      <c r="R1989">
        <v>1987</v>
      </c>
      <c r="S1989">
        <v>52</v>
      </c>
      <c r="T1989">
        <v>103324</v>
      </c>
      <c r="AG1989">
        <v>1986</v>
      </c>
      <c r="AH1989">
        <v>0</v>
      </c>
      <c r="AI1989">
        <f t="shared" si="92"/>
        <v>994</v>
      </c>
      <c r="AJ1989">
        <f t="shared" si="93"/>
        <v>199</v>
      </c>
      <c r="AL1989">
        <f t="shared" si="94"/>
        <v>1987</v>
      </c>
      <c r="AM1989" t="e">
        <f>ROUND(SUMIF(AH:AH,$AL1989,$AG:$AG)/'Stats summary'!$B$4/100000/COUNTIF(AH:AH,$AL1989)*100,0)</f>
        <v>#DIV/0!</v>
      </c>
      <c r="AN1989" t="e">
        <f>ROUND(SUMIF(AI:AI,$AL1989,$AG:$AG)/'Stats summary'!$B$4/100000/COUNTIF(AI:AI,$AL1989)*100,0)</f>
        <v>#DIV/0!</v>
      </c>
      <c r="AO1989" t="e">
        <f>ROUND(SUMIF(AJ:AJ,$AL1989,$AG:$AG)/'Stats summary'!$B$4/100000/COUNTIF(AJ:AJ,$AL1989)*100,0)</f>
        <v>#DIV/0!</v>
      </c>
    </row>
    <row r="1990" spans="13:41">
      <c r="M1990">
        <v>2</v>
      </c>
      <c r="N1990">
        <v>574</v>
      </c>
      <c r="O1990">
        <v>1</v>
      </c>
      <c r="P1990">
        <v>574</v>
      </c>
      <c r="R1990">
        <v>1988</v>
      </c>
      <c r="S1990">
        <v>104</v>
      </c>
      <c r="T1990">
        <v>206752</v>
      </c>
      <c r="AG1990">
        <v>1987</v>
      </c>
      <c r="AH1990">
        <v>0</v>
      </c>
      <c r="AI1990">
        <f t="shared" ref="AI1990:AI2002" si="95">AI1988+1</f>
        <v>994</v>
      </c>
      <c r="AJ1990">
        <f t="shared" si="93"/>
        <v>199</v>
      </c>
      <c r="AL1990">
        <f t="shared" si="94"/>
        <v>1988</v>
      </c>
      <c r="AM1990" t="e">
        <f>ROUND(SUMIF(AH:AH,$AL1990,$AG:$AG)/'Stats summary'!$B$4/100000/COUNTIF(AH:AH,$AL1990)*100,0)</f>
        <v>#DIV/0!</v>
      </c>
      <c r="AN1990" t="e">
        <f>ROUND(SUMIF(AI:AI,$AL1990,$AG:$AG)/'Stats summary'!$B$4/100000/COUNTIF(AI:AI,$AL1990)*100,0)</f>
        <v>#DIV/0!</v>
      </c>
      <c r="AO1990" t="e">
        <f>ROUND(SUMIF(AJ:AJ,$AL1990,$AG:$AG)/'Stats summary'!$B$4/100000/COUNTIF(AJ:AJ,$AL1990)*100,0)</f>
        <v>#DIV/0!</v>
      </c>
    </row>
    <row r="1991" spans="13:41">
      <c r="M1991">
        <v>3</v>
      </c>
      <c r="N1991">
        <v>574</v>
      </c>
      <c r="O1991">
        <v>3</v>
      </c>
      <c r="P1991">
        <v>1722</v>
      </c>
      <c r="R1991">
        <v>1989</v>
      </c>
      <c r="S1991">
        <v>58</v>
      </c>
      <c r="T1991">
        <v>115362</v>
      </c>
      <c r="AG1991">
        <v>1988</v>
      </c>
      <c r="AH1991">
        <v>0</v>
      </c>
      <c r="AI1991">
        <f t="shared" si="95"/>
        <v>995</v>
      </c>
      <c r="AJ1991">
        <f t="shared" si="93"/>
        <v>199</v>
      </c>
      <c r="AL1991">
        <f t="shared" si="94"/>
        <v>1989</v>
      </c>
      <c r="AM1991" t="e">
        <f>ROUND(SUMIF(AH:AH,$AL1991,$AG:$AG)/'Stats summary'!$B$4/100000/COUNTIF(AH:AH,$AL1991)*100,0)</f>
        <v>#DIV/0!</v>
      </c>
      <c r="AN1991" t="e">
        <f>ROUND(SUMIF(AI:AI,$AL1991,$AG:$AG)/'Stats summary'!$B$4/100000/COUNTIF(AI:AI,$AL1991)*100,0)</f>
        <v>#DIV/0!</v>
      </c>
      <c r="AO1991" t="e">
        <f>ROUND(SUMIF(AJ:AJ,$AL1991,$AG:$AG)/'Stats summary'!$B$4/100000/COUNTIF(AJ:AJ,$AL1991)*100,0)</f>
        <v>#DIV/0!</v>
      </c>
    </row>
    <row r="1992" spans="13:41">
      <c r="M1992">
        <v>2</v>
      </c>
      <c r="N1992">
        <v>575</v>
      </c>
      <c r="O1992">
        <v>6</v>
      </c>
      <c r="P1992">
        <v>3450</v>
      </c>
      <c r="R1992">
        <v>1990</v>
      </c>
      <c r="S1992">
        <v>77</v>
      </c>
      <c r="T1992">
        <v>153230</v>
      </c>
      <c r="AG1992">
        <v>1989</v>
      </c>
      <c r="AH1992">
        <v>0</v>
      </c>
      <c r="AI1992">
        <f t="shared" si="95"/>
        <v>995</v>
      </c>
      <c r="AJ1992">
        <f t="shared" si="93"/>
        <v>199</v>
      </c>
      <c r="AL1992">
        <f t="shared" si="94"/>
        <v>1990</v>
      </c>
      <c r="AM1992" t="e">
        <f>ROUND(SUMIF(AH:AH,$AL1992,$AG:$AG)/'Stats summary'!$B$4/100000/COUNTIF(AH:AH,$AL1992)*100,0)</f>
        <v>#DIV/0!</v>
      </c>
      <c r="AN1992" t="e">
        <f>ROUND(SUMIF(AI:AI,$AL1992,$AG:$AG)/'Stats summary'!$B$4/100000/COUNTIF(AI:AI,$AL1992)*100,0)</f>
        <v>#DIV/0!</v>
      </c>
      <c r="AO1992" t="e">
        <f>ROUND(SUMIF(AJ:AJ,$AL1992,$AG:$AG)/'Stats summary'!$B$4/100000/COUNTIF(AJ:AJ,$AL1992)*100,0)</f>
        <v>#DIV/0!</v>
      </c>
    </row>
    <row r="1993" spans="13:41">
      <c r="M1993">
        <v>3</v>
      </c>
      <c r="N1993">
        <v>575</v>
      </c>
      <c r="O1993">
        <v>1</v>
      </c>
      <c r="P1993">
        <v>575</v>
      </c>
      <c r="R1993">
        <v>1991</v>
      </c>
      <c r="S1993">
        <v>71</v>
      </c>
      <c r="T1993">
        <v>141361</v>
      </c>
      <c r="AG1993">
        <v>1990</v>
      </c>
      <c r="AH1993">
        <v>0</v>
      </c>
      <c r="AI1993">
        <f t="shared" si="95"/>
        <v>996</v>
      </c>
      <c r="AJ1993">
        <f t="shared" si="93"/>
        <v>200</v>
      </c>
      <c r="AL1993">
        <f t="shared" si="94"/>
        <v>1991</v>
      </c>
      <c r="AM1993" t="e">
        <f>ROUND(SUMIF(AH:AH,$AL1993,$AG:$AG)/'Stats summary'!$B$4/100000/COUNTIF(AH:AH,$AL1993)*100,0)</f>
        <v>#DIV/0!</v>
      </c>
      <c r="AN1993" t="e">
        <f>ROUND(SUMIF(AI:AI,$AL1993,$AG:$AG)/'Stats summary'!$B$4/100000/COUNTIF(AI:AI,$AL1993)*100,0)</f>
        <v>#DIV/0!</v>
      </c>
      <c r="AO1993" t="e">
        <f>ROUND(SUMIF(AJ:AJ,$AL1993,$AG:$AG)/'Stats summary'!$B$4/100000/COUNTIF(AJ:AJ,$AL1993)*100,0)</f>
        <v>#DIV/0!</v>
      </c>
    </row>
    <row r="1994" spans="13:41">
      <c r="M1994">
        <v>0</v>
      </c>
      <c r="N1994">
        <v>576</v>
      </c>
      <c r="O1994">
        <v>9319</v>
      </c>
      <c r="P1994">
        <v>5367744</v>
      </c>
      <c r="R1994">
        <v>1992</v>
      </c>
      <c r="S1994">
        <v>141</v>
      </c>
      <c r="T1994">
        <v>280872</v>
      </c>
      <c r="AG1994">
        <v>1991</v>
      </c>
      <c r="AH1994">
        <v>0</v>
      </c>
      <c r="AI1994">
        <f t="shared" si="95"/>
        <v>996</v>
      </c>
      <c r="AJ1994">
        <f t="shared" si="93"/>
        <v>200</v>
      </c>
      <c r="AL1994">
        <f t="shared" si="94"/>
        <v>1992</v>
      </c>
      <c r="AM1994" t="e">
        <f>ROUND(SUMIF(AH:AH,$AL1994,$AG:$AG)/'Stats summary'!$B$4/100000/COUNTIF(AH:AH,$AL1994)*100,0)</f>
        <v>#DIV/0!</v>
      </c>
      <c r="AN1994" t="e">
        <f>ROUND(SUMIF(AI:AI,$AL1994,$AG:$AG)/'Stats summary'!$B$4/100000/COUNTIF(AI:AI,$AL1994)*100,0)</f>
        <v>#DIV/0!</v>
      </c>
      <c r="AO1994" t="e">
        <f>ROUND(SUMIF(AJ:AJ,$AL1994,$AG:$AG)/'Stats summary'!$B$4/100000/COUNTIF(AJ:AJ,$AL1994)*100,0)</f>
        <v>#DIV/0!</v>
      </c>
    </row>
    <row r="1995" spans="13:41">
      <c r="M1995">
        <v>1</v>
      </c>
      <c r="N1995">
        <v>576</v>
      </c>
      <c r="O1995">
        <v>30101</v>
      </c>
      <c r="P1995">
        <v>17338176</v>
      </c>
      <c r="R1995">
        <v>1993</v>
      </c>
      <c r="S1995">
        <v>54</v>
      </c>
      <c r="T1995">
        <v>107622</v>
      </c>
      <c r="AG1995">
        <v>1992</v>
      </c>
      <c r="AH1995">
        <v>0</v>
      </c>
      <c r="AI1995">
        <f t="shared" si="95"/>
        <v>997</v>
      </c>
      <c r="AJ1995">
        <f t="shared" si="93"/>
        <v>200</v>
      </c>
      <c r="AL1995">
        <f t="shared" si="94"/>
        <v>1993</v>
      </c>
      <c r="AM1995" t="e">
        <f>ROUND(SUMIF(AH:AH,$AL1995,$AG:$AG)/'Stats summary'!$B$4/100000/COUNTIF(AH:AH,$AL1995)*100,0)</f>
        <v>#DIV/0!</v>
      </c>
      <c r="AN1995" t="e">
        <f>ROUND(SUMIF(AI:AI,$AL1995,$AG:$AG)/'Stats summary'!$B$4/100000/COUNTIF(AI:AI,$AL1995)*100,0)</f>
        <v>#DIV/0!</v>
      </c>
      <c r="AO1995" t="e">
        <f>ROUND(SUMIF(AJ:AJ,$AL1995,$AG:$AG)/'Stats summary'!$B$4/100000/COUNTIF(AJ:AJ,$AL1995)*100,0)</f>
        <v>#DIV/0!</v>
      </c>
    </row>
    <row r="1996" spans="13:41">
      <c r="M1996">
        <v>2</v>
      </c>
      <c r="N1996">
        <v>576</v>
      </c>
      <c r="O1996">
        <v>3062</v>
      </c>
      <c r="P1996">
        <v>1763712</v>
      </c>
      <c r="R1996">
        <v>1994</v>
      </c>
      <c r="S1996">
        <v>68</v>
      </c>
      <c r="T1996">
        <v>135592</v>
      </c>
      <c r="AG1996">
        <v>1993</v>
      </c>
      <c r="AH1996">
        <v>0</v>
      </c>
      <c r="AI1996">
        <f t="shared" si="95"/>
        <v>997</v>
      </c>
      <c r="AJ1996">
        <f t="shared" si="93"/>
        <v>200</v>
      </c>
      <c r="AL1996">
        <f t="shared" si="94"/>
        <v>1994</v>
      </c>
      <c r="AM1996" t="e">
        <f>ROUND(SUMIF(AH:AH,$AL1996,$AG:$AG)/'Stats summary'!$B$4/100000/COUNTIF(AH:AH,$AL1996)*100,0)</f>
        <v>#DIV/0!</v>
      </c>
      <c r="AN1996" t="e">
        <f>ROUND(SUMIF(AI:AI,$AL1996,$AG:$AG)/'Stats summary'!$B$4/100000/COUNTIF(AI:AI,$AL1996)*100,0)</f>
        <v>#DIV/0!</v>
      </c>
      <c r="AO1996" t="e">
        <f>ROUND(SUMIF(AJ:AJ,$AL1996,$AG:$AG)/'Stats summary'!$B$4/100000/COUNTIF(AJ:AJ,$AL1996)*100,0)</f>
        <v>#DIV/0!</v>
      </c>
    </row>
    <row r="1997" spans="13:41">
      <c r="M1997">
        <v>3</v>
      </c>
      <c r="N1997">
        <v>576</v>
      </c>
      <c r="O1997">
        <v>22764</v>
      </c>
      <c r="P1997">
        <v>13112064</v>
      </c>
      <c r="R1997">
        <v>1995</v>
      </c>
      <c r="S1997">
        <v>42</v>
      </c>
      <c r="T1997">
        <v>83790</v>
      </c>
      <c r="AG1997">
        <v>1994</v>
      </c>
      <c r="AH1997">
        <v>0</v>
      </c>
      <c r="AI1997">
        <f t="shared" si="95"/>
        <v>998</v>
      </c>
      <c r="AJ1997">
        <f t="shared" si="93"/>
        <v>200</v>
      </c>
      <c r="AL1997">
        <f t="shared" si="94"/>
        <v>1995</v>
      </c>
      <c r="AM1997" t="e">
        <f>ROUND(SUMIF(AH:AH,$AL1997,$AG:$AG)/'Stats summary'!$B$4/100000/COUNTIF(AH:AH,$AL1997)*100,0)</f>
        <v>#DIV/0!</v>
      </c>
      <c r="AN1997" t="e">
        <f>ROUND(SUMIF(AI:AI,$AL1997,$AG:$AG)/'Stats summary'!$B$4/100000/COUNTIF(AI:AI,$AL1997)*100,0)</f>
        <v>#DIV/0!</v>
      </c>
      <c r="AO1997" t="e">
        <f>ROUND(SUMIF(AJ:AJ,$AL1997,$AG:$AG)/'Stats summary'!$B$4/100000/COUNTIF(AJ:AJ,$AL1997)*100,0)</f>
        <v>#DIV/0!</v>
      </c>
    </row>
    <row r="1998" spans="13:41">
      <c r="M1998">
        <v>0</v>
      </c>
      <c r="N1998">
        <v>578</v>
      </c>
      <c r="O1998">
        <v>7</v>
      </c>
      <c r="P1998">
        <v>4046</v>
      </c>
      <c r="R1998">
        <v>1996</v>
      </c>
      <c r="S1998">
        <v>117</v>
      </c>
      <c r="T1998">
        <v>233532</v>
      </c>
      <c r="AG1998">
        <v>1995</v>
      </c>
      <c r="AH1998">
        <v>0</v>
      </c>
      <c r="AI1998">
        <f t="shared" si="95"/>
        <v>998</v>
      </c>
      <c r="AJ1998">
        <f t="shared" ref="AJ1998:AJ2002" si="96">AJ1988+1</f>
        <v>200</v>
      </c>
      <c r="AL1998">
        <f t="shared" si="94"/>
        <v>1996</v>
      </c>
      <c r="AM1998" t="e">
        <f>ROUND(SUMIF(AH:AH,$AL1998,$AG:$AG)/'Stats summary'!$B$4/100000/COUNTIF(AH:AH,$AL1998)*100,0)</f>
        <v>#DIV/0!</v>
      </c>
      <c r="AN1998" t="e">
        <f>ROUND(SUMIF(AI:AI,$AL1998,$AG:$AG)/'Stats summary'!$B$4/100000/COUNTIF(AI:AI,$AL1998)*100,0)</f>
        <v>#DIV/0!</v>
      </c>
      <c r="AO1998" t="e">
        <f>ROUND(SUMIF(AJ:AJ,$AL1998,$AG:$AG)/'Stats summary'!$B$4/100000/COUNTIF(AJ:AJ,$AL1998)*100,0)</f>
        <v>#DIV/0!</v>
      </c>
    </row>
    <row r="1999" spans="13:41">
      <c r="M1999">
        <v>1</v>
      </c>
      <c r="N1999">
        <v>578</v>
      </c>
      <c r="O1999">
        <v>6</v>
      </c>
      <c r="P1999">
        <v>3468</v>
      </c>
      <c r="R1999">
        <v>1997</v>
      </c>
      <c r="S1999">
        <v>34</v>
      </c>
      <c r="T1999">
        <v>67898</v>
      </c>
      <c r="AG1999">
        <v>1996</v>
      </c>
      <c r="AH1999">
        <v>0</v>
      </c>
      <c r="AI1999">
        <f t="shared" si="95"/>
        <v>999</v>
      </c>
      <c r="AJ1999">
        <f t="shared" si="96"/>
        <v>200</v>
      </c>
      <c r="AL1999">
        <f t="shared" si="94"/>
        <v>1997</v>
      </c>
      <c r="AM1999" t="e">
        <f>ROUND(SUMIF(AH:AH,$AL1999,$AG:$AG)/'Stats summary'!$B$4/100000/COUNTIF(AH:AH,$AL1999)*100,0)</f>
        <v>#DIV/0!</v>
      </c>
      <c r="AN1999" t="e">
        <f>ROUND(SUMIF(AI:AI,$AL1999,$AG:$AG)/'Stats summary'!$B$4/100000/COUNTIF(AI:AI,$AL1999)*100,0)</f>
        <v>#DIV/0!</v>
      </c>
      <c r="AO1999" t="e">
        <f>ROUND(SUMIF(AJ:AJ,$AL1999,$AG:$AG)/'Stats summary'!$B$4/100000/COUNTIF(AJ:AJ,$AL1999)*100,0)</f>
        <v>#DIV/0!</v>
      </c>
    </row>
    <row r="2000" spans="13:41">
      <c r="M2000">
        <v>2</v>
      </c>
      <c r="N2000">
        <v>578</v>
      </c>
      <c r="O2000">
        <v>7</v>
      </c>
      <c r="P2000">
        <v>4046</v>
      </c>
      <c r="R2000">
        <v>1998</v>
      </c>
      <c r="S2000">
        <v>67</v>
      </c>
      <c r="T2000">
        <v>133866</v>
      </c>
      <c r="AG2000">
        <v>1997</v>
      </c>
      <c r="AH2000">
        <v>0</v>
      </c>
      <c r="AI2000">
        <f t="shared" si="95"/>
        <v>999</v>
      </c>
      <c r="AJ2000">
        <f t="shared" si="96"/>
        <v>200</v>
      </c>
      <c r="AL2000">
        <f t="shared" si="94"/>
        <v>1998</v>
      </c>
      <c r="AM2000" t="e">
        <f>ROUND(SUMIF(AH:AH,$AL2000,$AG:$AG)/'Stats summary'!$B$4/100000/COUNTIF(AH:AH,$AL2000)*100,0)</f>
        <v>#DIV/0!</v>
      </c>
      <c r="AN2000" t="e">
        <f>ROUND(SUMIF(AI:AI,$AL2000,$AG:$AG)/'Stats summary'!$B$4/100000/COUNTIF(AI:AI,$AL2000)*100,0)</f>
        <v>#DIV/0!</v>
      </c>
      <c r="AO2000" t="e">
        <f>ROUND(SUMIF(AJ:AJ,$AL2000,$AG:$AG)/'Stats summary'!$B$4/100000/COUNTIF(AJ:AJ,$AL2000)*100,0)</f>
        <v>#DIV/0!</v>
      </c>
    </row>
    <row r="2001" spans="13:41">
      <c r="M2001">
        <v>2</v>
      </c>
      <c r="N2001">
        <v>579</v>
      </c>
      <c r="O2001">
        <v>5</v>
      </c>
      <c r="P2001">
        <v>2895</v>
      </c>
      <c r="R2001">
        <v>1999</v>
      </c>
      <c r="S2001">
        <v>37</v>
      </c>
      <c r="T2001">
        <v>73963</v>
      </c>
      <c r="AG2001">
        <v>1998</v>
      </c>
      <c r="AH2001">
        <v>0</v>
      </c>
      <c r="AI2001">
        <f t="shared" si="95"/>
        <v>1000</v>
      </c>
      <c r="AJ2001">
        <f t="shared" si="96"/>
        <v>200</v>
      </c>
      <c r="AL2001">
        <f t="shared" si="94"/>
        <v>1999</v>
      </c>
      <c r="AM2001" t="e">
        <f>ROUND(SUMIF(AH:AH,$AL2001,$AG:$AG)/'Stats summary'!$B$4/100000/COUNTIF(AH:AH,$AL2001)*100,0)</f>
        <v>#DIV/0!</v>
      </c>
      <c r="AN2001" t="e">
        <f>ROUND(SUMIF(AI:AI,$AL2001,$AG:$AG)/'Stats summary'!$B$4/100000/COUNTIF(AI:AI,$AL2001)*100,0)</f>
        <v>#DIV/0!</v>
      </c>
      <c r="AO2001" t="e">
        <f>ROUND(SUMIF(AJ:AJ,$AL2001,$AG:$AG)/'Stats summary'!$B$4/100000/COUNTIF(AJ:AJ,$AL2001)*100,0)</f>
        <v>#DIV/0!</v>
      </c>
    </row>
    <row r="2002" spans="13:41">
      <c r="M2002">
        <v>0</v>
      </c>
      <c r="N2002">
        <v>580</v>
      </c>
      <c r="O2002">
        <v>36</v>
      </c>
      <c r="P2002">
        <v>20880</v>
      </c>
      <c r="R2002">
        <v>2000</v>
      </c>
      <c r="S2002">
        <v>185</v>
      </c>
      <c r="T2002">
        <v>370000</v>
      </c>
      <c r="AG2002">
        <v>1999</v>
      </c>
      <c r="AH2002">
        <v>0</v>
      </c>
      <c r="AI2002">
        <f t="shared" si="95"/>
        <v>1000</v>
      </c>
      <c r="AJ2002">
        <f t="shared" si="96"/>
        <v>200</v>
      </c>
      <c r="AL2002">
        <f t="shared" si="94"/>
        <v>2000</v>
      </c>
      <c r="AM2002" t="e">
        <f>ROUND(SUMIF(AH:AH,$AL2002,$AG:$AG)/'Stats summary'!$B$4/100000/COUNTIF(AH:AH,$AL2002)*100,0)</f>
        <v>#DIV/0!</v>
      </c>
      <c r="AN2002" t="e">
        <f>ROUND(SUMIF(AI:AI,$AL2002,$AG:$AG)/'Stats summary'!$B$4/100000/COUNTIF(AI:AI,$AL2002)*100,0)</f>
        <v>#DIV/0!</v>
      </c>
      <c r="AO2002" t="e">
        <f>ROUND(SUMIF(AJ:AJ,$AL2002,$AG:$AG)/'Stats summary'!$B$4/100000/COUNTIF(AJ:AJ,$AL2002)*100,0)</f>
        <v>#DIV/0!</v>
      </c>
    </row>
    <row r="2003" spans="13:41">
      <c r="M2003">
        <v>1</v>
      </c>
      <c r="N2003">
        <v>580</v>
      </c>
      <c r="O2003">
        <v>265</v>
      </c>
      <c r="P2003">
        <v>153700</v>
      </c>
      <c r="R2003">
        <v>2001</v>
      </c>
      <c r="S2003">
        <v>43</v>
      </c>
      <c r="T2003">
        <v>86043</v>
      </c>
    </row>
    <row r="2004" spans="13:41">
      <c r="M2004">
        <v>2</v>
      </c>
      <c r="N2004">
        <v>580</v>
      </c>
      <c r="O2004">
        <v>38</v>
      </c>
      <c r="P2004">
        <v>22040</v>
      </c>
      <c r="R2004">
        <v>2002</v>
      </c>
      <c r="S2004">
        <v>91</v>
      </c>
      <c r="T2004">
        <v>182182</v>
      </c>
    </row>
    <row r="2005" spans="13:41">
      <c r="M2005">
        <v>3</v>
      </c>
      <c r="N2005">
        <v>580</v>
      </c>
      <c r="O2005">
        <v>237</v>
      </c>
      <c r="P2005">
        <v>137460</v>
      </c>
      <c r="R2005">
        <v>2003</v>
      </c>
      <c r="S2005">
        <v>58</v>
      </c>
      <c r="T2005">
        <v>116174</v>
      </c>
    </row>
    <row r="2006" spans="13:41">
      <c r="M2006">
        <v>2</v>
      </c>
      <c r="N2006">
        <v>581</v>
      </c>
      <c r="O2006">
        <v>3</v>
      </c>
      <c r="P2006">
        <v>1743</v>
      </c>
      <c r="R2006">
        <v>2004</v>
      </c>
      <c r="S2006">
        <v>130</v>
      </c>
      <c r="T2006">
        <v>260520</v>
      </c>
    </row>
    <row r="2007" spans="13:41">
      <c r="M2007">
        <v>0</v>
      </c>
      <c r="N2007">
        <v>582</v>
      </c>
      <c r="O2007">
        <v>1</v>
      </c>
      <c r="P2007">
        <v>582</v>
      </c>
      <c r="R2007">
        <v>2005</v>
      </c>
      <c r="S2007">
        <v>43</v>
      </c>
      <c r="T2007">
        <v>86215</v>
      </c>
    </row>
    <row r="2008" spans="13:41">
      <c r="M2008">
        <v>2</v>
      </c>
      <c r="N2008">
        <v>582</v>
      </c>
      <c r="O2008">
        <v>25</v>
      </c>
      <c r="P2008">
        <v>14550</v>
      </c>
      <c r="R2008">
        <v>2006</v>
      </c>
      <c r="S2008">
        <v>83</v>
      </c>
      <c r="T2008">
        <v>166498</v>
      </c>
    </row>
    <row r="2009" spans="13:41">
      <c r="M2009">
        <v>3</v>
      </c>
      <c r="N2009">
        <v>582</v>
      </c>
      <c r="O2009">
        <v>7</v>
      </c>
      <c r="P2009">
        <v>4074</v>
      </c>
      <c r="R2009">
        <v>2007</v>
      </c>
      <c r="S2009">
        <v>53</v>
      </c>
      <c r="T2009">
        <v>106371</v>
      </c>
    </row>
    <row r="2010" spans="13:41">
      <c r="M2010">
        <v>0</v>
      </c>
      <c r="N2010">
        <v>583</v>
      </c>
      <c r="O2010">
        <v>42</v>
      </c>
      <c r="P2010">
        <v>24486</v>
      </c>
      <c r="R2010">
        <v>2008</v>
      </c>
      <c r="S2010">
        <v>146</v>
      </c>
      <c r="T2010">
        <v>293168</v>
      </c>
    </row>
    <row r="2011" spans="13:41">
      <c r="M2011">
        <v>1</v>
      </c>
      <c r="N2011">
        <v>583</v>
      </c>
      <c r="O2011">
        <v>1</v>
      </c>
      <c r="P2011">
        <v>583</v>
      </c>
      <c r="R2011">
        <v>2009</v>
      </c>
      <c r="S2011">
        <v>27</v>
      </c>
      <c r="T2011">
        <v>54243</v>
      </c>
    </row>
    <row r="2012" spans="13:41">
      <c r="M2012">
        <v>2</v>
      </c>
      <c r="N2012">
        <v>583</v>
      </c>
      <c r="O2012">
        <v>16</v>
      </c>
      <c r="P2012">
        <v>9328</v>
      </c>
      <c r="R2012">
        <v>2010</v>
      </c>
      <c r="S2012">
        <v>40</v>
      </c>
      <c r="T2012">
        <v>80400</v>
      </c>
    </row>
    <row r="2013" spans="13:41">
      <c r="M2013">
        <v>3</v>
      </c>
      <c r="N2013">
        <v>583</v>
      </c>
      <c r="O2013">
        <v>3</v>
      </c>
      <c r="P2013">
        <v>1749</v>
      </c>
      <c r="R2013">
        <v>2011</v>
      </c>
      <c r="S2013">
        <v>35</v>
      </c>
      <c r="T2013">
        <v>70385</v>
      </c>
    </row>
    <row r="2014" spans="13:41">
      <c r="M2014">
        <v>0</v>
      </c>
      <c r="N2014">
        <v>584</v>
      </c>
      <c r="O2014">
        <v>21</v>
      </c>
      <c r="P2014">
        <v>12264</v>
      </c>
      <c r="R2014">
        <v>2012</v>
      </c>
      <c r="S2014">
        <v>120</v>
      </c>
      <c r="T2014">
        <v>241440</v>
      </c>
    </row>
    <row r="2015" spans="13:41">
      <c r="M2015">
        <v>1</v>
      </c>
      <c r="N2015">
        <v>584</v>
      </c>
      <c r="O2015">
        <v>695</v>
      </c>
      <c r="P2015">
        <v>405880</v>
      </c>
      <c r="R2015">
        <v>2013</v>
      </c>
      <c r="S2015">
        <v>55</v>
      </c>
      <c r="T2015">
        <v>110715</v>
      </c>
    </row>
    <row r="2016" spans="13:41">
      <c r="M2016">
        <v>2</v>
      </c>
      <c r="N2016">
        <v>584</v>
      </c>
      <c r="O2016">
        <v>59</v>
      </c>
      <c r="P2016">
        <v>34456</v>
      </c>
      <c r="R2016">
        <v>2014</v>
      </c>
      <c r="S2016">
        <v>63</v>
      </c>
      <c r="T2016">
        <v>126882</v>
      </c>
    </row>
    <row r="2017" spans="13:20">
      <c r="M2017">
        <v>3</v>
      </c>
      <c r="N2017">
        <v>584</v>
      </c>
      <c r="O2017">
        <v>297</v>
      </c>
      <c r="P2017">
        <v>173448</v>
      </c>
      <c r="R2017">
        <v>2015</v>
      </c>
      <c r="S2017">
        <v>30</v>
      </c>
      <c r="T2017">
        <v>60450</v>
      </c>
    </row>
    <row r="2018" spans="13:20">
      <c r="M2018">
        <v>1</v>
      </c>
      <c r="N2018">
        <v>585</v>
      </c>
      <c r="O2018">
        <v>3</v>
      </c>
      <c r="P2018">
        <v>1755</v>
      </c>
      <c r="R2018">
        <v>2016</v>
      </c>
      <c r="S2018">
        <v>242</v>
      </c>
      <c r="T2018">
        <v>487872</v>
      </c>
    </row>
    <row r="2019" spans="13:20">
      <c r="M2019">
        <v>2</v>
      </c>
      <c r="N2019">
        <v>585</v>
      </c>
      <c r="O2019">
        <v>16</v>
      </c>
      <c r="P2019">
        <v>9360</v>
      </c>
      <c r="R2019">
        <v>2017</v>
      </c>
      <c r="S2019">
        <v>49</v>
      </c>
      <c r="T2019">
        <v>98833</v>
      </c>
    </row>
    <row r="2020" spans="13:20">
      <c r="M2020">
        <v>0</v>
      </c>
      <c r="N2020">
        <v>586</v>
      </c>
      <c r="O2020">
        <v>4</v>
      </c>
      <c r="P2020">
        <v>2344</v>
      </c>
      <c r="R2020">
        <v>2018</v>
      </c>
      <c r="S2020">
        <v>71</v>
      </c>
      <c r="T2020">
        <v>143278</v>
      </c>
    </row>
    <row r="2021" spans="13:20">
      <c r="M2021">
        <v>2</v>
      </c>
      <c r="N2021">
        <v>586</v>
      </c>
      <c r="O2021">
        <v>7</v>
      </c>
      <c r="P2021">
        <v>4102</v>
      </c>
      <c r="R2021">
        <v>2019</v>
      </c>
      <c r="S2021">
        <v>50</v>
      </c>
      <c r="T2021">
        <v>100950</v>
      </c>
    </row>
    <row r="2022" spans="13:20">
      <c r="M2022">
        <v>3</v>
      </c>
      <c r="N2022">
        <v>586</v>
      </c>
      <c r="O2022">
        <v>9</v>
      </c>
      <c r="P2022">
        <v>5274</v>
      </c>
      <c r="R2022">
        <v>2020</v>
      </c>
      <c r="S2022">
        <v>115</v>
      </c>
      <c r="T2022">
        <v>232300</v>
      </c>
    </row>
    <row r="2023" spans="13:20">
      <c r="M2023">
        <v>0</v>
      </c>
      <c r="N2023">
        <v>587</v>
      </c>
      <c r="O2023">
        <v>1</v>
      </c>
      <c r="P2023">
        <v>587</v>
      </c>
      <c r="R2023">
        <v>2021</v>
      </c>
      <c r="S2023">
        <v>24</v>
      </c>
      <c r="T2023">
        <v>48504</v>
      </c>
    </row>
    <row r="2024" spans="13:20">
      <c r="M2024">
        <v>2</v>
      </c>
      <c r="N2024">
        <v>587</v>
      </c>
      <c r="O2024">
        <v>3</v>
      </c>
      <c r="P2024">
        <v>1761</v>
      </c>
      <c r="R2024">
        <v>2022</v>
      </c>
      <c r="S2024">
        <v>86</v>
      </c>
      <c r="T2024">
        <v>173892</v>
      </c>
    </row>
    <row r="2025" spans="13:20">
      <c r="M2025">
        <v>0</v>
      </c>
      <c r="N2025">
        <v>588</v>
      </c>
      <c r="O2025">
        <v>20</v>
      </c>
      <c r="P2025">
        <v>11760</v>
      </c>
      <c r="R2025">
        <v>2023</v>
      </c>
      <c r="S2025">
        <v>34</v>
      </c>
      <c r="T2025">
        <v>68782</v>
      </c>
    </row>
    <row r="2026" spans="13:20">
      <c r="M2026">
        <v>1</v>
      </c>
      <c r="N2026">
        <v>588</v>
      </c>
      <c r="O2026">
        <v>420</v>
      </c>
      <c r="P2026">
        <v>246960</v>
      </c>
      <c r="R2026">
        <v>2024</v>
      </c>
      <c r="S2026">
        <v>131</v>
      </c>
      <c r="T2026">
        <v>265144</v>
      </c>
    </row>
    <row r="2027" spans="13:20">
      <c r="M2027">
        <v>2</v>
      </c>
      <c r="N2027">
        <v>588</v>
      </c>
      <c r="O2027">
        <v>88</v>
      </c>
      <c r="P2027">
        <v>51744</v>
      </c>
      <c r="R2027">
        <v>2025</v>
      </c>
      <c r="S2027">
        <v>35</v>
      </c>
      <c r="T2027">
        <v>70875</v>
      </c>
    </row>
    <row r="2028" spans="13:20">
      <c r="M2028">
        <v>3</v>
      </c>
      <c r="N2028">
        <v>588</v>
      </c>
      <c r="O2028">
        <v>643</v>
      </c>
      <c r="P2028">
        <v>378084</v>
      </c>
      <c r="R2028">
        <v>2026</v>
      </c>
      <c r="S2028">
        <v>58</v>
      </c>
      <c r="T2028">
        <v>117508</v>
      </c>
    </row>
    <row r="2029" spans="13:20">
      <c r="M2029">
        <v>0</v>
      </c>
      <c r="N2029">
        <v>589</v>
      </c>
      <c r="O2029">
        <v>4</v>
      </c>
      <c r="P2029">
        <v>2356</v>
      </c>
      <c r="R2029">
        <v>2027</v>
      </c>
      <c r="S2029">
        <v>45</v>
      </c>
      <c r="T2029">
        <v>91215</v>
      </c>
    </row>
    <row r="2030" spans="13:20">
      <c r="M2030">
        <v>1</v>
      </c>
      <c r="N2030">
        <v>589</v>
      </c>
      <c r="O2030">
        <v>1</v>
      </c>
      <c r="P2030">
        <v>589</v>
      </c>
      <c r="R2030">
        <v>2028</v>
      </c>
      <c r="S2030">
        <v>113</v>
      </c>
      <c r="T2030">
        <v>229164</v>
      </c>
    </row>
    <row r="2031" spans="13:20">
      <c r="M2031">
        <v>2</v>
      </c>
      <c r="N2031">
        <v>589</v>
      </c>
      <c r="O2031">
        <v>5</v>
      </c>
      <c r="P2031">
        <v>2945</v>
      </c>
      <c r="R2031">
        <v>2029</v>
      </c>
      <c r="S2031">
        <v>44</v>
      </c>
      <c r="T2031">
        <v>89276</v>
      </c>
    </row>
    <row r="2032" spans="13:20">
      <c r="M2032">
        <v>0</v>
      </c>
      <c r="N2032">
        <v>590</v>
      </c>
      <c r="O2032">
        <v>16</v>
      </c>
      <c r="P2032">
        <v>9440</v>
      </c>
      <c r="R2032">
        <v>2030</v>
      </c>
      <c r="S2032">
        <v>67</v>
      </c>
      <c r="T2032">
        <v>136010</v>
      </c>
    </row>
    <row r="2033" spans="13:20">
      <c r="M2033">
        <v>2</v>
      </c>
      <c r="N2033">
        <v>590</v>
      </c>
      <c r="O2033">
        <v>33</v>
      </c>
      <c r="P2033">
        <v>19470</v>
      </c>
      <c r="R2033">
        <v>2031</v>
      </c>
      <c r="S2033">
        <v>53</v>
      </c>
      <c r="T2033">
        <v>107643</v>
      </c>
    </row>
    <row r="2034" spans="13:20">
      <c r="M2034">
        <v>3</v>
      </c>
      <c r="N2034">
        <v>590</v>
      </c>
      <c r="O2034">
        <v>4</v>
      </c>
      <c r="P2034">
        <v>2360</v>
      </c>
      <c r="R2034">
        <v>2032</v>
      </c>
      <c r="S2034">
        <v>225</v>
      </c>
      <c r="T2034">
        <v>457200</v>
      </c>
    </row>
    <row r="2035" spans="13:20">
      <c r="M2035">
        <v>2</v>
      </c>
      <c r="N2035">
        <v>591</v>
      </c>
      <c r="O2035">
        <v>5</v>
      </c>
      <c r="P2035">
        <v>2955</v>
      </c>
      <c r="R2035">
        <v>2033</v>
      </c>
      <c r="S2035">
        <v>43</v>
      </c>
      <c r="T2035">
        <v>87419</v>
      </c>
    </row>
    <row r="2036" spans="13:20">
      <c r="M2036">
        <v>0</v>
      </c>
      <c r="N2036">
        <v>592</v>
      </c>
      <c r="O2036">
        <v>6</v>
      </c>
      <c r="P2036">
        <v>3552</v>
      </c>
      <c r="R2036">
        <v>2034</v>
      </c>
      <c r="S2036">
        <v>53</v>
      </c>
      <c r="T2036">
        <v>107802</v>
      </c>
    </row>
    <row r="2037" spans="13:20">
      <c r="M2037">
        <v>1</v>
      </c>
      <c r="N2037">
        <v>592</v>
      </c>
      <c r="O2037">
        <v>2691</v>
      </c>
      <c r="P2037">
        <v>1593072</v>
      </c>
      <c r="R2037">
        <v>2035</v>
      </c>
      <c r="S2037">
        <v>50</v>
      </c>
      <c r="T2037">
        <v>101750</v>
      </c>
    </row>
    <row r="2038" spans="13:20">
      <c r="M2038">
        <v>2</v>
      </c>
      <c r="N2038">
        <v>592</v>
      </c>
      <c r="O2038">
        <v>23</v>
      </c>
      <c r="P2038">
        <v>13616</v>
      </c>
      <c r="R2038">
        <v>2036</v>
      </c>
      <c r="S2038">
        <v>91</v>
      </c>
      <c r="T2038">
        <v>185276</v>
      </c>
    </row>
    <row r="2039" spans="13:20">
      <c r="M2039">
        <v>3</v>
      </c>
      <c r="N2039">
        <v>592</v>
      </c>
      <c r="O2039">
        <v>1088</v>
      </c>
      <c r="P2039">
        <v>644096</v>
      </c>
      <c r="R2039">
        <v>2037</v>
      </c>
      <c r="S2039">
        <v>61</v>
      </c>
      <c r="T2039">
        <v>124257</v>
      </c>
    </row>
    <row r="2040" spans="13:20">
      <c r="M2040">
        <v>0</v>
      </c>
      <c r="N2040">
        <v>594</v>
      </c>
      <c r="O2040">
        <v>4661</v>
      </c>
      <c r="P2040">
        <v>2768634</v>
      </c>
      <c r="R2040">
        <v>2038</v>
      </c>
      <c r="S2040">
        <v>66</v>
      </c>
      <c r="T2040">
        <v>134508</v>
      </c>
    </row>
    <row r="2041" spans="13:20">
      <c r="M2041">
        <v>2</v>
      </c>
      <c r="N2041">
        <v>594</v>
      </c>
      <c r="O2041">
        <v>284</v>
      </c>
      <c r="P2041">
        <v>168696</v>
      </c>
      <c r="R2041">
        <v>2039</v>
      </c>
      <c r="S2041">
        <v>50</v>
      </c>
      <c r="T2041">
        <v>101950</v>
      </c>
    </row>
    <row r="2042" spans="13:20">
      <c r="M2042">
        <v>2</v>
      </c>
      <c r="N2042">
        <v>595</v>
      </c>
      <c r="O2042">
        <v>4</v>
      </c>
      <c r="P2042">
        <v>2380</v>
      </c>
      <c r="R2042">
        <v>2040</v>
      </c>
      <c r="S2042">
        <v>110</v>
      </c>
      <c r="T2042">
        <v>224400</v>
      </c>
    </row>
    <row r="2043" spans="13:20">
      <c r="M2043">
        <v>1</v>
      </c>
      <c r="N2043">
        <v>596</v>
      </c>
      <c r="O2043">
        <v>305</v>
      </c>
      <c r="P2043">
        <v>181780</v>
      </c>
      <c r="R2043">
        <v>2041</v>
      </c>
      <c r="S2043">
        <v>38</v>
      </c>
      <c r="T2043">
        <v>77558</v>
      </c>
    </row>
    <row r="2044" spans="13:20">
      <c r="M2044">
        <v>2</v>
      </c>
      <c r="N2044">
        <v>596</v>
      </c>
      <c r="O2044">
        <v>9</v>
      </c>
      <c r="P2044">
        <v>5364</v>
      </c>
      <c r="R2044">
        <v>2042</v>
      </c>
      <c r="S2044">
        <v>57</v>
      </c>
      <c r="T2044">
        <v>116394</v>
      </c>
    </row>
    <row r="2045" spans="13:20">
      <c r="M2045">
        <v>3</v>
      </c>
      <c r="N2045">
        <v>596</v>
      </c>
      <c r="O2045">
        <v>51</v>
      </c>
      <c r="P2045">
        <v>30396</v>
      </c>
      <c r="R2045">
        <v>2043</v>
      </c>
      <c r="S2045">
        <v>49</v>
      </c>
      <c r="T2045">
        <v>100107</v>
      </c>
    </row>
    <row r="2046" spans="13:20">
      <c r="M2046">
        <v>0</v>
      </c>
      <c r="N2046">
        <v>597</v>
      </c>
      <c r="O2046">
        <v>59</v>
      </c>
      <c r="P2046">
        <v>35223</v>
      </c>
      <c r="R2046">
        <v>2044</v>
      </c>
      <c r="S2046">
        <v>91</v>
      </c>
      <c r="T2046">
        <v>186004</v>
      </c>
    </row>
    <row r="2047" spans="13:20">
      <c r="M2047">
        <v>2</v>
      </c>
      <c r="N2047">
        <v>597</v>
      </c>
      <c r="O2047">
        <v>18</v>
      </c>
      <c r="P2047">
        <v>10746</v>
      </c>
      <c r="R2047">
        <v>2045</v>
      </c>
      <c r="S2047">
        <v>21</v>
      </c>
      <c r="T2047">
        <v>42945</v>
      </c>
    </row>
    <row r="2048" spans="13:20">
      <c r="M2048">
        <v>0</v>
      </c>
      <c r="N2048">
        <v>598</v>
      </c>
      <c r="O2048">
        <v>78</v>
      </c>
      <c r="P2048">
        <v>46644</v>
      </c>
      <c r="R2048">
        <v>2046</v>
      </c>
      <c r="S2048">
        <v>71</v>
      </c>
      <c r="T2048">
        <v>145266</v>
      </c>
    </row>
    <row r="2049" spans="13:20">
      <c r="M2049">
        <v>2</v>
      </c>
      <c r="N2049">
        <v>598</v>
      </c>
      <c r="O2049">
        <v>20</v>
      </c>
      <c r="P2049">
        <v>11960</v>
      </c>
      <c r="R2049">
        <v>2047</v>
      </c>
      <c r="S2049">
        <v>33</v>
      </c>
      <c r="T2049">
        <v>67551</v>
      </c>
    </row>
    <row r="2050" spans="13:20">
      <c r="M2050">
        <v>0</v>
      </c>
      <c r="N2050">
        <v>599</v>
      </c>
      <c r="O2050">
        <v>20</v>
      </c>
      <c r="P2050">
        <v>11980</v>
      </c>
      <c r="R2050">
        <v>2048</v>
      </c>
      <c r="S2050">
        <v>220</v>
      </c>
      <c r="T2050">
        <v>450560</v>
      </c>
    </row>
    <row r="2051" spans="13:20">
      <c r="M2051">
        <v>2</v>
      </c>
      <c r="N2051">
        <v>599</v>
      </c>
      <c r="O2051">
        <v>6</v>
      </c>
      <c r="P2051">
        <v>3594</v>
      </c>
      <c r="R2051">
        <v>2049</v>
      </c>
      <c r="S2051">
        <v>23</v>
      </c>
      <c r="T2051">
        <v>47127</v>
      </c>
    </row>
    <row r="2052" spans="13:20">
      <c r="M2052">
        <v>0</v>
      </c>
      <c r="N2052">
        <v>600</v>
      </c>
      <c r="O2052">
        <v>34</v>
      </c>
      <c r="P2052">
        <v>20400</v>
      </c>
      <c r="R2052">
        <v>2050</v>
      </c>
      <c r="S2052">
        <v>49</v>
      </c>
      <c r="T2052">
        <v>100450</v>
      </c>
    </row>
    <row r="2053" spans="13:20">
      <c r="M2053">
        <v>1</v>
      </c>
      <c r="N2053">
        <v>600</v>
      </c>
      <c r="O2053">
        <v>395</v>
      </c>
      <c r="P2053">
        <v>237000</v>
      </c>
      <c r="R2053">
        <v>2051</v>
      </c>
      <c r="S2053">
        <v>36</v>
      </c>
      <c r="T2053">
        <v>73836</v>
      </c>
    </row>
    <row r="2054" spans="13:20">
      <c r="M2054">
        <v>2</v>
      </c>
      <c r="N2054">
        <v>600</v>
      </c>
      <c r="O2054">
        <v>86</v>
      </c>
      <c r="P2054">
        <v>51600</v>
      </c>
      <c r="R2054">
        <v>2052</v>
      </c>
      <c r="S2054">
        <v>136</v>
      </c>
      <c r="T2054">
        <v>279072</v>
      </c>
    </row>
    <row r="2055" spans="13:20">
      <c r="M2055">
        <v>3</v>
      </c>
      <c r="N2055">
        <v>600</v>
      </c>
      <c r="O2055">
        <v>2291</v>
      </c>
      <c r="P2055">
        <v>1374600</v>
      </c>
      <c r="R2055">
        <v>2053</v>
      </c>
      <c r="S2055">
        <v>32</v>
      </c>
      <c r="T2055">
        <v>65696</v>
      </c>
    </row>
    <row r="2056" spans="13:20">
      <c r="M2056">
        <v>0</v>
      </c>
      <c r="N2056">
        <v>601</v>
      </c>
      <c r="O2056">
        <v>16</v>
      </c>
      <c r="P2056">
        <v>9616</v>
      </c>
      <c r="R2056">
        <v>2054</v>
      </c>
      <c r="S2056">
        <v>66</v>
      </c>
      <c r="T2056">
        <v>135564</v>
      </c>
    </row>
    <row r="2057" spans="13:20">
      <c r="M2057">
        <v>2</v>
      </c>
      <c r="N2057">
        <v>601</v>
      </c>
      <c r="O2057">
        <v>4</v>
      </c>
      <c r="P2057">
        <v>2404</v>
      </c>
      <c r="R2057">
        <v>2055</v>
      </c>
      <c r="S2057">
        <v>38</v>
      </c>
      <c r="T2057">
        <v>78090</v>
      </c>
    </row>
    <row r="2058" spans="13:20">
      <c r="M2058">
        <v>0</v>
      </c>
      <c r="N2058">
        <v>602</v>
      </c>
      <c r="O2058">
        <v>91</v>
      </c>
      <c r="P2058">
        <v>54782</v>
      </c>
      <c r="R2058">
        <v>2056</v>
      </c>
      <c r="S2058">
        <v>111</v>
      </c>
      <c r="T2058">
        <v>228216</v>
      </c>
    </row>
    <row r="2059" spans="13:20">
      <c r="M2059">
        <v>2</v>
      </c>
      <c r="N2059">
        <v>602</v>
      </c>
      <c r="O2059">
        <v>15</v>
      </c>
      <c r="P2059">
        <v>9030</v>
      </c>
      <c r="R2059">
        <v>2057</v>
      </c>
      <c r="S2059">
        <v>32</v>
      </c>
      <c r="T2059">
        <v>65824</v>
      </c>
    </row>
    <row r="2060" spans="13:20">
      <c r="M2060">
        <v>3</v>
      </c>
      <c r="N2060">
        <v>602</v>
      </c>
      <c r="O2060">
        <v>3</v>
      </c>
      <c r="P2060">
        <v>1806</v>
      </c>
      <c r="R2060">
        <v>2058</v>
      </c>
      <c r="S2060">
        <v>71</v>
      </c>
      <c r="T2060">
        <v>146118</v>
      </c>
    </row>
    <row r="2061" spans="13:20">
      <c r="M2061">
        <v>0</v>
      </c>
      <c r="N2061">
        <v>603</v>
      </c>
      <c r="O2061">
        <v>15</v>
      </c>
      <c r="P2061">
        <v>9045</v>
      </c>
      <c r="R2061">
        <v>2059</v>
      </c>
      <c r="S2061">
        <v>57</v>
      </c>
      <c r="T2061">
        <v>117363</v>
      </c>
    </row>
    <row r="2062" spans="13:20">
      <c r="M2062">
        <v>2</v>
      </c>
      <c r="N2062">
        <v>603</v>
      </c>
      <c r="O2062">
        <v>22</v>
      </c>
      <c r="P2062">
        <v>13266</v>
      </c>
      <c r="R2062">
        <v>2060</v>
      </c>
      <c r="S2062">
        <v>128</v>
      </c>
      <c r="T2062">
        <v>263680</v>
      </c>
    </row>
    <row r="2063" spans="13:20">
      <c r="M2063">
        <v>1</v>
      </c>
      <c r="N2063">
        <v>604</v>
      </c>
      <c r="O2063">
        <v>976</v>
      </c>
      <c r="P2063">
        <v>589504</v>
      </c>
      <c r="R2063">
        <v>2061</v>
      </c>
      <c r="S2063">
        <v>49</v>
      </c>
      <c r="T2063">
        <v>100989</v>
      </c>
    </row>
    <row r="2064" spans="13:20">
      <c r="M2064">
        <v>2</v>
      </c>
      <c r="N2064">
        <v>604</v>
      </c>
      <c r="O2064">
        <v>39</v>
      </c>
      <c r="P2064">
        <v>23556</v>
      </c>
      <c r="R2064">
        <v>2062</v>
      </c>
      <c r="S2064">
        <v>38</v>
      </c>
      <c r="T2064">
        <v>78356</v>
      </c>
    </row>
    <row r="2065" spans="13:20">
      <c r="M2065">
        <v>3</v>
      </c>
      <c r="N2065">
        <v>604</v>
      </c>
      <c r="O2065">
        <v>129</v>
      </c>
      <c r="P2065">
        <v>77916</v>
      </c>
      <c r="R2065">
        <v>2063</v>
      </c>
      <c r="S2065">
        <v>35</v>
      </c>
      <c r="T2065">
        <v>72205</v>
      </c>
    </row>
    <row r="2066" spans="13:20">
      <c r="M2066">
        <v>0</v>
      </c>
      <c r="N2066">
        <v>605</v>
      </c>
      <c r="O2066">
        <v>3</v>
      </c>
      <c r="P2066">
        <v>1815</v>
      </c>
      <c r="R2066">
        <v>2064</v>
      </c>
      <c r="S2066">
        <v>217</v>
      </c>
      <c r="T2066">
        <v>447888</v>
      </c>
    </row>
    <row r="2067" spans="13:20">
      <c r="M2067">
        <v>2</v>
      </c>
      <c r="N2067">
        <v>605</v>
      </c>
      <c r="O2067">
        <v>2</v>
      </c>
      <c r="P2067">
        <v>1210</v>
      </c>
      <c r="R2067">
        <v>2065</v>
      </c>
      <c r="S2067">
        <v>32</v>
      </c>
      <c r="T2067">
        <v>66080</v>
      </c>
    </row>
    <row r="2068" spans="13:20">
      <c r="M2068">
        <v>0</v>
      </c>
      <c r="N2068">
        <v>606</v>
      </c>
      <c r="O2068">
        <v>68</v>
      </c>
      <c r="P2068">
        <v>41208</v>
      </c>
      <c r="R2068">
        <v>2066</v>
      </c>
      <c r="S2068">
        <v>50</v>
      </c>
      <c r="T2068">
        <v>103300</v>
      </c>
    </row>
    <row r="2069" spans="13:20">
      <c r="M2069">
        <v>2</v>
      </c>
      <c r="N2069">
        <v>606</v>
      </c>
      <c r="O2069">
        <v>37</v>
      </c>
      <c r="P2069">
        <v>22422</v>
      </c>
      <c r="R2069">
        <v>2067</v>
      </c>
      <c r="S2069">
        <v>38</v>
      </c>
      <c r="T2069">
        <v>78546</v>
      </c>
    </row>
    <row r="2070" spans="13:20">
      <c r="M2070">
        <v>0</v>
      </c>
      <c r="N2070">
        <v>607</v>
      </c>
      <c r="O2070">
        <v>24</v>
      </c>
      <c r="P2070">
        <v>14568</v>
      </c>
      <c r="R2070">
        <v>2068</v>
      </c>
      <c r="S2070">
        <v>84</v>
      </c>
      <c r="T2070">
        <v>173712</v>
      </c>
    </row>
    <row r="2071" spans="13:20">
      <c r="M2071">
        <v>2</v>
      </c>
      <c r="N2071">
        <v>607</v>
      </c>
      <c r="O2071">
        <v>4</v>
      </c>
      <c r="P2071">
        <v>2428</v>
      </c>
      <c r="R2071">
        <v>2069</v>
      </c>
      <c r="S2071">
        <v>47</v>
      </c>
      <c r="T2071">
        <v>97243</v>
      </c>
    </row>
    <row r="2072" spans="13:20">
      <c r="M2072">
        <v>3</v>
      </c>
      <c r="N2072">
        <v>607</v>
      </c>
      <c r="O2072">
        <v>1</v>
      </c>
      <c r="P2072">
        <v>607</v>
      </c>
      <c r="R2072">
        <v>2070</v>
      </c>
      <c r="S2072">
        <v>63</v>
      </c>
      <c r="T2072">
        <v>130410</v>
      </c>
    </row>
    <row r="2073" spans="13:20">
      <c r="M2073">
        <v>0</v>
      </c>
      <c r="N2073">
        <v>608</v>
      </c>
      <c r="O2073">
        <v>31</v>
      </c>
      <c r="P2073">
        <v>18848</v>
      </c>
      <c r="R2073">
        <v>2071</v>
      </c>
      <c r="S2073">
        <v>37</v>
      </c>
      <c r="T2073">
        <v>76627</v>
      </c>
    </row>
    <row r="2074" spans="13:20">
      <c r="M2074">
        <v>1</v>
      </c>
      <c r="N2074">
        <v>608</v>
      </c>
      <c r="O2074">
        <v>4677</v>
      </c>
      <c r="P2074">
        <v>2843616</v>
      </c>
      <c r="R2074">
        <v>2072</v>
      </c>
      <c r="S2074">
        <v>116</v>
      </c>
      <c r="T2074">
        <v>240352</v>
      </c>
    </row>
    <row r="2075" spans="13:20">
      <c r="M2075">
        <v>2</v>
      </c>
      <c r="N2075">
        <v>608</v>
      </c>
      <c r="O2075">
        <v>25</v>
      </c>
      <c r="P2075">
        <v>15200</v>
      </c>
      <c r="R2075">
        <v>2073</v>
      </c>
      <c r="S2075">
        <v>33</v>
      </c>
      <c r="T2075">
        <v>68409</v>
      </c>
    </row>
    <row r="2076" spans="13:20">
      <c r="M2076">
        <v>3</v>
      </c>
      <c r="N2076">
        <v>608</v>
      </c>
      <c r="O2076">
        <v>1327</v>
      </c>
      <c r="P2076">
        <v>806816</v>
      </c>
      <c r="R2076">
        <v>2074</v>
      </c>
      <c r="S2076">
        <v>79</v>
      </c>
      <c r="T2076">
        <v>163846</v>
      </c>
    </row>
    <row r="2077" spans="13:20">
      <c r="M2077">
        <v>0</v>
      </c>
      <c r="N2077">
        <v>609</v>
      </c>
      <c r="O2077">
        <v>10</v>
      </c>
      <c r="P2077">
        <v>6090</v>
      </c>
      <c r="R2077">
        <v>2075</v>
      </c>
      <c r="S2077">
        <v>52</v>
      </c>
      <c r="T2077">
        <v>107900</v>
      </c>
    </row>
    <row r="2078" spans="13:20">
      <c r="M2078">
        <v>2</v>
      </c>
      <c r="N2078">
        <v>609</v>
      </c>
      <c r="O2078">
        <v>19</v>
      </c>
      <c r="P2078">
        <v>11571</v>
      </c>
      <c r="R2078">
        <v>2076</v>
      </c>
      <c r="S2078">
        <v>119</v>
      </c>
      <c r="T2078">
        <v>247044</v>
      </c>
    </row>
    <row r="2079" spans="13:20">
      <c r="M2079">
        <v>0</v>
      </c>
      <c r="N2079">
        <v>610</v>
      </c>
      <c r="O2079">
        <v>12</v>
      </c>
      <c r="P2079">
        <v>7320</v>
      </c>
      <c r="R2079">
        <v>2077</v>
      </c>
      <c r="S2079">
        <v>45</v>
      </c>
      <c r="T2079">
        <v>93465</v>
      </c>
    </row>
    <row r="2080" spans="13:20">
      <c r="M2080">
        <v>2</v>
      </c>
      <c r="N2080">
        <v>610</v>
      </c>
      <c r="O2080">
        <v>12</v>
      </c>
      <c r="P2080">
        <v>7320</v>
      </c>
      <c r="R2080">
        <v>2078</v>
      </c>
      <c r="S2080">
        <v>51</v>
      </c>
      <c r="T2080">
        <v>105978</v>
      </c>
    </row>
    <row r="2081" spans="13:20">
      <c r="M2081">
        <v>2</v>
      </c>
      <c r="N2081">
        <v>611</v>
      </c>
      <c r="O2081">
        <v>3</v>
      </c>
      <c r="P2081">
        <v>1833</v>
      </c>
      <c r="R2081">
        <v>2079</v>
      </c>
      <c r="S2081">
        <v>38</v>
      </c>
      <c r="T2081">
        <v>79002</v>
      </c>
    </row>
    <row r="2082" spans="13:20">
      <c r="M2082">
        <v>0</v>
      </c>
      <c r="N2082">
        <v>612</v>
      </c>
      <c r="O2082">
        <v>1</v>
      </c>
      <c r="P2082">
        <v>612</v>
      </c>
      <c r="R2082">
        <v>2080</v>
      </c>
      <c r="S2082">
        <v>225</v>
      </c>
      <c r="T2082">
        <v>468000</v>
      </c>
    </row>
    <row r="2083" spans="13:20">
      <c r="M2083">
        <v>1</v>
      </c>
      <c r="N2083">
        <v>612</v>
      </c>
      <c r="O2083">
        <v>173</v>
      </c>
      <c r="P2083">
        <v>105876</v>
      </c>
      <c r="R2083">
        <v>2081</v>
      </c>
      <c r="S2083">
        <v>43</v>
      </c>
      <c r="T2083">
        <v>89483</v>
      </c>
    </row>
    <row r="2084" spans="13:20">
      <c r="M2084">
        <v>2</v>
      </c>
      <c r="N2084">
        <v>612</v>
      </c>
      <c r="O2084">
        <v>88</v>
      </c>
      <c r="P2084">
        <v>53856</v>
      </c>
      <c r="R2084">
        <v>2082</v>
      </c>
      <c r="S2084">
        <v>49</v>
      </c>
      <c r="T2084">
        <v>102018</v>
      </c>
    </row>
    <row r="2085" spans="13:20">
      <c r="M2085">
        <v>3</v>
      </c>
      <c r="N2085">
        <v>612</v>
      </c>
      <c r="O2085">
        <v>428</v>
      </c>
      <c r="P2085">
        <v>261936</v>
      </c>
      <c r="R2085">
        <v>2083</v>
      </c>
      <c r="S2085">
        <v>50</v>
      </c>
      <c r="T2085">
        <v>104150</v>
      </c>
    </row>
    <row r="2086" spans="13:20">
      <c r="M2086">
        <v>2</v>
      </c>
      <c r="N2086">
        <v>613</v>
      </c>
      <c r="O2086">
        <v>4</v>
      </c>
      <c r="P2086">
        <v>2452</v>
      </c>
      <c r="R2086">
        <v>2084</v>
      </c>
      <c r="S2086">
        <v>110</v>
      </c>
      <c r="T2086">
        <v>229240</v>
      </c>
    </row>
    <row r="2087" spans="13:20">
      <c r="M2087">
        <v>0</v>
      </c>
      <c r="N2087">
        <v>614</v>
      </c>
      <c r="O2087">
        <v>3</v>
      </c>
      <c r="P2087">
        <v>1842</v>
      </c>
      <c r="R2087">
        <v>2085</v>
      </c>
      <c r="S2087">
        <v>35</v>
      </c>
      <c r="T2087">
        <v>72975</v>
      </c>
    </row>
    <row r="2088" spans="13:20">
      <c r="M2088">
        <v>2</v>
      </c>
      <c r="N2088">
        <v>614</v>
      </c>
      <c r="O2088">
        <v>3</v>
      </c>
      <c r="P2088">
        <v>1842</v>
      </c>
      <c r="R2088">
        <v>2086</v>
      </c>
      <c r="S2088">
        <v>59</v>
      </c>
      <c r="T2088">
        <v>123074</v>
      </c>
    </row>
    <row r="2089" spans="13:20">
      <c r="M2089">
        <v>0</v>
      </c>
      <c r="N2089">
        <v>615</v>
      </c>
      <c r="O2089">
        <v>10</v>
      </c>
      <c r="P2089">
        <v>6150</v>
      </c>
      <c r="R2089">
        <v>2087</v>
      </c>
      <c r="S2089">
        <v>35</v>
      </c>
      <c r="T2089">
        <v>73045</v>
      </c>
    </row>
    <row r="2090" spans="13:20">
      <c r="M2090">
        <v>2</v>
      </c>
      <c r="N2090">
        <v>615</v>
      </c>
      <c r="O2090">
        <v>18</v>
      </c>
      <c r="P2090">
        <v>11070</v>
      </c>
      <c r="R2090">
        <v>2088</v>
      </c>
      <c r="S2090">
        <v>150</v>
      </c>
      <c r="T2090">
        <v>313200</v>
      </c>
    </row>
    <row r="2091" spans="13:20">
      <c r="M2091">
        <v>1</v>
      </c>
      <c r="N2091">
        <v>616</v>
      </c>
      <c r="O2091">
        <v>137</v>
      </c>
      <c r="P2091">
        <v>84392</v>
      </c>
      <c r="R2091">
        <v>2089</v>
      </c>
      <c r="S2091">
        <v>42</v>
      </c>
      <c r="T2091">
        <v>87738</v>
      </c>
    </row>
    <row r="2092" spans="13:20">
      <c r="M2092">
        <v>2</v>
      </c>
      <c r="N2092">
        <v>616</v>
      </c>
      <c r="O2092">
        <v>13</v>
      </c>
      <c r="P2092">
        <v>8008</v>
      </c>
      <c r="R2092">
        <v>2090</v>
      </c>
      <c r="S2092">
        <v>52</v>
      </c>
      <c r="T2092">
        <v>108680</v>
      </c>
    </row>
    <row r="2093" spans="13:20">
      <c r="M2093">
        <v>3</v>
      </c>
      <c r="N2093">
        <v>616</v>
      </c>
      <c r="O2093">
        <v>935</v>
      </c>
      <c r="P2093">
        <v>575960</v>
      </c>
      <c r="R2093">
        <v>2091</v>
      </c>
      <c r="S2093">
        <v>27</v>
      </c>
      <c r="T2093">
        <v>56457</v>
      </c>
    </row>
    <row r="2094" spans="13:20">
      <c r="M2094">
        <v>2</v>
      </c>
      <c r="N2094">
        <v>617</v>
      </c>
      <c r="O2094">
        <v>3</v>
      </c>
      <c r="P2094">
        <v>1851</v>
      </c>
      <c r="R2094">
        <v>2092</v>
      </c>
      <c r="S2094">
        <v>122</v>
      </c>
      <c r="T2094">
        <v>255224</v>
      </c>
    </row>
    <row r="2095" spans="13:20">
      <c r="M2095">
        <v>0</v>
      </c>
      <c r="N2095">
        <v>618</v>
      </c>
      <c r="O2095">
        <v>3</v>
      </c>
      <c r="P2095">
        <v>1854</v>
      </c>
      <c r="R2095">
        <v>2093</v>
      </c>
      <c r="S2095">
        <v>36</v>
      </c>
      <c r="T2095">
        <v>75348</v>
      </c>
    </row>
    <row r="2096" spans="13:20">
      <c r="M2096">
        <v>2</v>
      </c>
      <c r="N2096">
        <v>618</v>
      </c>
      <c r="O2096">
        <v>36</v>
      </c>
      <c r="P2096">
        <v>22248</v>
      </c>
      <c r="R2096">
        <v>2094</v>
      </c>
      <c r="S2096">
        <v>37</v>
      </c>
      <c r="T2096">
        <v>77478</v>
      </c>
    </row>
    <row r="2097" spans="13:20">
      <c r="M2097">
        <v>3</v>
      </c>
      <c r="N2097">
        <v>618</v>
      </c>
      <c r="O2097">
        <v>1</v>
      </c>
      <c r="P2097">
        <v>618</v>
      </c>
      <c r="R2097">
        <v>2095</v>
      </c>
      <c r="S2097">
        <v>48</v>
      </c>
      <c r="T2097">
        <v>100560</v>
      </c>
    </row>
    <row r="2098" spans="13:20">
      <c r="M2098">
        <v>2</v>
      </c>
      <c r="N2098">
        <v>619</v>
      </c>
      <c r="O2098">
        <v>1</v>
      </c>
      <c r="P2098">
        <v>619</v>
      </c>
      <c r="R2098">
        <v>2096</v>
      </c>
      <c r="S2098">
        <v>145</v>
      </c>
      <c r="T2098">
        <v>303920</v>
      </c>
    </row>
    <row r="2099" spans="13:20">
      <c r="M2099">
        <v>0</v>
      </c>
      <c r="N2099">
        <v>620</v>
      </c>
      <c r="O2099">
        <v>28</v>
      </c>
      <c r="P2099">
        <v>17360</v>
      </c>
      <c r="R2099">
        <v>2097</v>
      </c>
      <c r="S2099">
        <v>33</v>
      </c>
      <c r="T2099">
        <v>69201</v>
      </c>
    </row>
    <row r="2100" spans="13:20">
      <c r="M2100">
        <v>1</v>
      </c>
      <c r="N2100">
        <v>620</v>
      </c>
      <c r="O2100">
        <v>205</v>
      </c>
      <c r="P2100">
        <v>127100</v>
      </c>
      <c r="R2100">
        <v>2098</v>
      </c>
      <c r="S2100">
        <v>63</v>
      </c>
      <c r="T2100">
        <v>132174</v>
      </c>
    </row>
    <row r="2101" spans="13:20">
      <c r="M2101">
        <v>2</v>
      </c>
      <c r="N2101">
        <v>620</v>
      </c>
      <c r="O2101">
        <v>15</v>
      </c>
      <c r="P2101">
        <v>9300</v>
      </c>
      <c r="R2101">
        <v>2099</v>
      </c>
      <c r="S2101">
        <v>24</v>
      </c>
      <c r="T2101">
        <v>50376</v>
      </c>
    </row>
    <row r="2102" spans="13:20">
      <c r="M2102">
        <v>3</v>
      </c>
      <c r="N2102">
        <v>620</v>
      </c>
      <c r="O2102">
        <v>218</v>
      </c>
      <c r="P2102">
        <v>135160</v>
      </c>
      <c r="R2102">
        <v>2100</v>
      </c>
      <c r="S2102">
        <v>131</v>
      </c>
      <c r="T2102">
        <v>275100</v>
      </c>
    </row>
    <row r="2103" spans="13:20">
      <c r="M2103">
        <v>2</v>
      </c>
      <c r="N2103">
        <v>621</v>
      </c>
      <c r="O2103">
        <v>15</v>
      </c>
      <c r="P2103">
        <v>9315</v>
      </c>
      <c r="R2103">
        <v>2101</v>
      </c>
      <c r="S2103">
        <v>58</v>
      </c>
      <c r="T2103">
        <v>121858</v>
      </c>
    </row>
    <row r="2104" spans="13:20">
      <c r="M2104">
        <v>0</v>
      </c>
      <c r="N2104">
        <v>622</v>
      </c>
      <c r="O2104">
        <v>5</v>
      </c>
      <c r="P2104">
        <v>3110</v>
      </c>
      <c r="R2104">
        <v>2102</v>
      </c>
      <c r="S2104">
        <v>52</v>
      </c>
      <c r="T2104">
        <v>109304</v>
      </c>
    </row>
    <row r="2105" spans="13:20">
      <c r="M2105">
        <v>2</v>
      </c>
      <c r="N2105">
        <v>622</v>
      </c>
      <c r="O2105">
        <v>4</v>
      </c>
      <c r="P2105">
        <v>2488</v>
      </c>
      <c r="R2105">
        <v>2103</v>
      </c>
      <c r="S2105">
        <v>44</v>
      </c>
      <c r="T2105">
        <v>92532</v>
      </c>
    </row>
    <row r="2106" spans="13:20">
      <c r="M2106">
        <v>0</v>
      </c>
      <c r="N2106">
        <v>624</v>
      </c>
      <c r="O2106">
        <v>6621</v>
      </c>
      <c r="P2106">
        <v>4131504</v>
      </c>
      <c r="R2106">
        <v>2104</v>
      </c>
      <c r="S2106">
        <v>106</v>
      </c>
      <c r="T2106">
        <v>223024</v>
      </c>
    </row>
    <row r="2107" spans="13:20">
      <c r="M2107">
        <v>1</v>
      </c>
      <c r="N2107">
        <v>624</v>
      </c>
      <c r="O2107">
        <v>22199</v>
      </c>
      <c r="P2107">
        <v>13852176</v>
      </c>
      <c r="R2107">
        <v>2105</v>
      </c>
      <c r="S2107">
        <v>42</v>
      </c>
      <c r="T2107">
        <v>88410</v>
      </c>
    </row>
    <row r="2108" spans="13:20">
      <c r="M2108">
        <v>2</v>
      </c>
      <c r="N2108">
        <v>624</v>
      </c>
      <c r="O2108">
        <v>2443</v>
      </c>
      <c r="P2108">
        <v>1524432</v>
      </c>
      <c r="R2108">
        <v>2106</v>
      </c>
      <c r="S2108">
        <v>74</v>
      </c>
      <c r="T2108">
        <v>155844</v>
      </c>
    </row>
    <row r="2109" spans="13:20">
      <c r="M2109">
        <v>3</v>
      </c>
      <c r="N2109">
        <v>624</v>
      </c>
      <c r="O2109">
        <v>21368</v>
      </c>
      <c r="P2109">
        <v>13333632</v>
      </c>
      <c r="R2109">
        <v>2107</v>
      </c>
      <c r="S2109">
        <v>31</v>
      </c>
      <c r="T2109">
        <v>65317</v>
      </c>
    </row>
    <row r="2110" spans="13:20">
      <c r="M2110">
        <v>2</v>
      </c>
      <c r="N2110">
        <v>625</v>
      </c>
      <c r="O2110">
        <v>2</v>
      </c>
      <c r="P2110">
        <v>1250</v>
      </c>
      <c r="R2110">
        <v>2108</v>
      </c>
      <c r="S2110">
        <v>96</v>
      </c>
      <c r="T2110">
        <v>202368</v>
      </c>
    </row>
    <row r="2111" spans="13:20">
      <c r="M2111">
        <v>0</v>
      </c>
      <c r="N2111">
        <v>626</v>
      </c>
      <c r="O2111">
        <v>38</v>
      </c>
      <c r="P2111">
        <v>23788</v>
      </c>
      <c r="R2111">
        <v>2109</v>
      </c>
      <c r="S2111">
        <v>27</v>
      </c>
      <c r="T2111">
        <v>56943</v>
      </c>
    </row>
    <row r="2112" spans="13:20">
      <c r="M2112">
        <v>1</v>
      </c>
      <c r="N2112">
        <v>626</v>
      </c>
      <c r="O2112">
        <v>12</v>
      </c>
      <c r="P2112">
        <v>7512</v>
      </c>
      <c r="R2112">
        <v>2110</v>
      </c>
      <c r="S2112">
        <v>49</v>
      </c>
      <c r="T2112">
        <v>103390</v>
      </c>
    </row>
    <row r="2113" spans="13:20">
      <c r="M2113">
        <v>2</v>
      </c>
      <c r="N2113">
        <v>626</v>
      </c>
      <c r="O2113">
        <v>10</v>
      </c>
      <c r="P2113">
        <v>6260</v>
      </c>
      <c r="R2113">
        <v>2111</v>
      </c>
      <c r="S2113">
        <v>43</v>
      </c>
      <c r="T2113">
        <v>90773</v>
      </c>
    </row>
    <row r="2114" spans="13:20">
      <c r="M2114">
        <v>3</v>
      </c>
      <c r="N2114">
        <v>626</v>
      </c>
      <c r="O2114">
        <v>4</v>
      </c>
      <c r="P2114">
        <v>2504</v>
      </c>
      <c r="R2114">
        <v>2112</v>
      </c>
      <c r="S2114">
        <v>342</v>
      </c>
      <c r="T2114">
        <v>722304</v>
      </c>
    </row>
    <row r="2115" spans="13:20">
      <c r="M2115">
        <v>0</v>
      </c>
      <c r="N2115">
        <v>627</v>
      </c>
      <c r="O2115">
        <v>37</v>
      </c>
      <c r="P2115">
        <v>23199</v>
      </c>
      <c r="R2115">
        <v>2113</v>
      </c>
      <c r="S2115">
        <v>36</v>
      </c>
      <c r="T2115">
        <v>76068</v>
      </c>
    </row>
    <row r="2116" spans="13:20">
      <c r="M2116">
        <v>1</v>
      </c>
      <c r="N2116">
        <v>627</v>
      </c>
      <c r="O2116">
        <v>11</v>
      </c>
      <c r="P2116">
        <v>6897</v>
      </c>
      <c r="R2116">
        <v>2114</v>
      </c>
      <c r="S2116">
        <v>61</v>
      </c>
      <c r="T2116">
        <v>128954</v>
      </c>
    </row>
    <row r="2117" spans="13:20">
      <c r="M2117">
        <v>3</v>
      </c>
      <c r="N2117">
        <v>627</v>
      </c>
      <c r="O2117">
        <v>2</v>
      </c>
      <c r="P2117">
        <v>1254</v>
      </c>
      <c r="R2117">
        <v>2115</v>
      </c>
      <c r="S2117">
        <v>32</v>
      </c>
      <c r="T2117">
        <v>67680</v>
      </c>
    </row>
    <row r="2118" spans="13:20">
      <c r="M2118">
        <v>0</v>
      </c>
      <c r="N2118">
        <v>628</v>
      </c>
      <c r="O2118">
        <v>23</v>
      </c>
      <c r="P2118">
        <v>14444</v>
      </c>
      <c r="R2118">
        <v>2116</v>
      </c>
      <c r="S2118">
        <v>113</v>
      </c>
      <c r="T2118">
        <v>239108</v>
      </c>
    </row>
    <row r="2119" spans="13:20">
      <c r="M2119">
        <v>1</v>
      </c>
      <c r="N2119">
        <v>628</v>
      </c>
      <c r="O2119">
        <v>184</v>
      </c>
      <c r="P2119">
        <v>115552</v>
      </c>
      <c r="R2119">
        <v>2117</v>
      </c>
      <c r="S2119">
        <v>42</v>
      </c>
      <c r="T2119">
        <v>88914</v>
      </c>
    </row>
    <row r="2120" spans="13:20">
      <c r="M2120">
        <v>2</v>
      </c>
      <c r="N2120">
        <v>628</v>
      </c>
      <c r="O2120">
        <v>36</v>
      </c>
      <c r="P2120">
        <v>22608</v>
      </c>
      <c r="R2120">
        <v>2118</v>
      </c>
      <c r="S2120">
        <v>51</v>
      </c>
      <c r="T2120">
        <v>108018</v>
      </c>
    </row>
    <row r="2121" spans="13:20">
      <c r="M2121">
        <v>3</v>
      </c>
      <c r="N2121">
        <v>628</v>
      </c>
      <c r="O2121">
        <v>41</v>
      </c>
      <c r="P2121">
        <v>25748</v>
      </c>
      <c r="R2121">
        <v>2119</v>
      </c>
      <c r="S2121">
        <v>28</v>
      </c>
      <c r="T2121">
        <v>59332</v>
      </c>
    </row>
    <row r="2122" spans="13:20">
      <c r="M2122">
        <v>0</v>
      </c>
      <c r="N2122">
        <v>629</v>
      </c>
      <c r="O2122">
        <v>11</v>
      </c>
      <c r="P2122">
        <v>6919</v>
      </c>
      <c r="R2122">
        <v>2120</v>
      </c>
      <c r="S2122">
        <v>104</v>
      </c>
      <c r="T2122">
        <v>220480</v>
      </c>
    </row>
    <row r="2123" spans="13:20">
      <c r="M2123">
        <v>1</v>
      </c>
      <c r="N2123">
        <v>629</v>
      </c>
      <c r="O2123">
        <v>4</v>
      </c>
      <c r="P2123">
        <v>2516</v>
      </c>
      <c r="R2123">
        <v>2121</v>
      </c>
      <c r="S2123">
        <v>49</v>
      </c>
      <c r="T2123">
        <v>103929</v>
      </c>
    </row>
    <row r="2124" spans="13:20">
      <c r="M2124">
        <v>2</v>
      </c>
      <c r="N2124">
        <v>629</v>
      </c>
      <c r="O2124">
        <v>3</v>
      </c>
      <c r="P2124">
        <v>1887</v>
      </c>
      <c r="R2124">
        <v>2122</v>
      </c>
      <c r="S2124">
        <v>36</v>
      </c>
      <c r="T2124">
        <v>76392</v>
      </c>
    </row>
    <row r="2125" spans="13:20">
      <c r="M2125">
        <v>0</v>
      </c>
      <c r="N2125">
        <v>630</v>
      </c>
      <c r="O2125">
        <v>49</v>
      </c>
      <c r="P2125">
        <v>30870</v>
      </c>
      <c r="R2125">
        <v>2123</v>
      </c>
      <c r="S2125">
        <v>47</v>
      </c>
      <c r="T2125">
        <v>99781</v>
      </c>
    </row>
    <row r="2126" spans="13:20">
      <c r="M2126">
        <v>1</v>
      </c>
      <c r="N2126">
        <v>630</v>
      </c>
      <c r="O2126">
        <v>13</v>
      </c>
      <c r="P2126">
        <v>8190</v>
      </c>
      <c r="R2126">
        <v>2124</v>
      </c>
      <c r="S2126">
        <v>120</v>
      </c>
      <c r="T2126">
        <v>254880</v>
      </c>
    </row>
    <row r="2127" spans="13:20">
      <c r="M2127">
        <v>2</v>
      </c>
      <c r="N2127">
        <v>630</v>
      </c>
      <c r="O2127">
        <v>44</v>
      </c>
      <c r="P2127">
        <v>27720</v>
      </c>
      <c r="R2127">
        <v>2125</v>
      </c>
      <c r="S2127">
        <v>33</v>
      </c>
      <c r="T2127">
        <v>70125</v>
      </c>
    </row>
    <row r="2128" spans="13:20">
      <c r="M2128">
        <v>3</v>
      </c>
      <c r="N2128">
        <v>630</v>
      </c>
      <c r="O2128">
        <v>38</v>
      </c>
      <c r="P2128">
        <v>23940</v>
      </c>
      <c r="R2128">
        <v>2126</v>
      </c>
      <c r="S2128">
        <v>68</v>
      </c>
      <c r="T2128">
        <v>144568</v>
      </c>
    </row>
    <row r="2129" spans="13:20">
      <c r="M2129">
        <v>0</v>
      </c>
      <c r="N2129">
        <v>631</v>
      </c>
      <c r="O2129">
        <v>5</v>
      </c>
      <c r="P2129">
        <v>3155</v>
      </c>
      <c r="R2129">
        <v>2127</v>
      </c>
      <c r="S2129">
        <v>29</v>
      </c>
      <c r="T2129">
        <v>61683</v>
      </c>
    </row>
    <row r="2130" spans="13:20">
      <c r="M2130">
        <v>1</v>
      </c>
      <c r="N2130">
        <v>631</v>
      </c>
      <c r="O2130">
        <v>4</v>
      </c>
      <c r="P2130">
        <v>2524</v>
      </c>
      <c r="R2130">
        <v>2128</v>
      </c>
      <c r="S2130">
        <v>164</v>
      </c>
      <c r="T2130">
        <v>348992</v>
      </c>
    </row>
    <row r="2131" spans="13:20">
      <c r="M2131">
        <v>0</v>
      </c>
      <c r="N2131">
        <v>632</v>
      </c>
      <c r="O2131">
        <v>21</v>
      </c>
      <c r="P2131">
        <v>13272</v>
      </c>
      <c r="R2131">
        <v>2129</v>
      </c>
      <c r="S2131">
        <v>29</v>
      </c>
      <c r="T2131">
        <v>61741</v>
      </c>
    </row>
    <row r="2132" spans="13:20">
      <c r="M2132">
        <v>1</v>
      </c>
      <c r="N2132">
        <v>632</v>
      </c>
      <c r="O2132">
        <v>584</v>
      </c>
      <c r="P2132">
        <v>369088</v>
      </c>
      <c r="R2132">
        <v>2130</v>
      </c>
      <c r="S2132">
        <v>49</v>
      </c>
      <c r="T2132">
        <v>104370</v>
      </c>
    </row>
    <row r="2133" spans="13:20">
      <c r="M2133">
        <v>2</v>
      </c>
      <c r="N2133">
        <v>632</v>
      </c>
      <c r="O2133">
        <v>30</v>
      </c>
      <c r="P2133">
        <v>18960</v>
      </c>
      <c r="R2133">
        <v>2131</v>
      </c>
      <c r="S2133">
        <v>41</v>
      </c>
      <c r="T2133">
        <v>87371</v>
      </c>
    </row>
    <row r="2134" spans="13:20">
      <c r="M2134">
        <v>3</v>
      </c>
      <c r="N2134">
        <v>632</v>
      </c>
      <c r="O2134">
        <v>660</v>
      </c>
      <c r="P2134">
        <v>417120</v>
      </c>
      <c r="R2134">
        <v>2132</v>
      </c>
      <c r="S2134">
        <v>117</v>
      </c>
      <c r="T2134">
        <v>249444</v>
      </c>
    </row>
    <row r="2135" spans="13:20">
      <c r="M2135">
        <v>0</v>
      </c>
      <c r="N2135">
        <v>633</v>
      </c>
      <c r="O2135">
        <v>17</v>
      </c>
      <c r="P2135">
        <v>10761</v>
      </c>
      <c r="R2135">
        <v>2133</v>
      </c>
      <c r="S2135">
        <v>43</v>
      </c>
      <c r="T2135">
        <v>91719</v>
      </c>
    </row>
    <row r="2136" spans="13:20">
      <c r="M2136">
        <v>1</v>
      </c>
      <c r="N2136">
        <v>633</v>
      </c>
      <c r="O2136">
        <v>7</v>
      </c>
      <c r="P2136">
        <v>4431</v>
      </c>
      <c r="R2136">
        <v>2134</v>
      </c>
      <c r="S2136">
        <v>56</v>
      </c>
      <c r="T2136">
        <v>119504</v>
      </c>
    </row>
    <row r="2137" spans="13:20">
      <c r="M2137">
        <v>2</v>
      </c>
      <c r="N2137">
        <v>633</v>
      </c>
      <c r="O2137">
        <v>20</v>
      </c>
      <c r="P2137">
        <v>12660</v>
      </c>
      <c r="R2137">
        <v>2135</v>
      </c>
      <c r="S2137">
        <v>49</v>
      </c>
      <c r="T2137">
        <v>104615</v>
      </c>
    </row>
    <row r="2138" spans="13:20">
      <c r="M2138">
        <v>3</v>
      </c>
      <c r="N2138">
        <v>633</v>
      </c>
      <c r="O2138">
        <v>1</v>
      </c>
      <c r="P2138">
        <v>633</v>
      </c>
      <c r="R2138">
        <v>2136</v>
      </c>
      <c r="S2138">
        <v>101</v>
      </c>
      <c r="T2138">
        <v>215736</v>
      </c>
    </row>
    <row r="2139" spans="13:20">
      <c r="M2139">
        <v>0</v>
      </c>
      <c r="N2139">
        <v>634</v>
      </c>
      <c r="O2139">
        <v>22</v>
      </c>
      <c r="P2139">
        <v>13948</v>
      </c>
      <c r="R2139">
        <v>2137</v>
      </c>
      <c r="S2139">
        <v>29</v>
      </c>
      <c r="T2139">
        <v>61973</v>
      </c>
    </row>
    <row r="2140" spans="13:20">
      <c r="M2140">
        <v>1</v>
      </c>
      <c r="N2140">
        <v>634</v>
      </c>
      <c r="O2140">
        <v>1</v>
      </c>
      <c r="P2140">
        <v>634</v>
      </c>
      <c r="R2140">
        <v>2138</v>
      </c>
      <c r="S2140">
        <v>45</v>
      </c>
      <c r="T2140">
        <v>96210</v>
      </c>
    </row>
    <row r="2141" spans="13:20">
      <c r="M2141">
        <v>3</v>
      </c>
      <c r="N2141">
        <v>634</v>
      </c>
      <c r="O2141">
        <v>2</v>
      </c>
      <c r="P2141">
        <v>1268</v>
      </c>
      <c r="R2141">
        <v>2139</v>
      </c>
      <c r="S2141">
        <v>26</v>
      </c>
      <c r="T2141">
        <v>55614</v>
      </c>
    </row>
    <row r="2142" spans="13:20">
      <c r="M2142">
        <v>0</v>
      </c>
      <c r="N2142">
        <v>635</v>
      </c>
      <c r="O2142">
        <v>8</v>
      </c>
      <c r="P2142">
        <v>5080</v>
      </c>
      <c r="R2142">
        <v>2140</v>
      </c>
      <c r="S2142">
        <v>98</v>
      </c>
      <c r="T2142">
        <v>209720</v>
      </c>
    </row>
    <row r="2143" spans="13:20">
      <c r="M2143">
        <v>2</v>
      </c>
      <c r="N2143">
        <v>635</v>
      </c>
      <c r="O2143">
        <v>1</v>
      </c>
      <c r="P2143">
        <v>635</v>
      </c>
      <c r="R2143">
        <v>2141</v>
      </c>
      <c r="S2143">
        <v>42</v>
      </c>
      <c r="T2143">
        <v>89922</v>
      </c>
    </row>
    <row r="2144" spans="13:20">
      <c r="M2144">
        <v>0</v>
      </c>
      <c r="N2144">
        <v>636</v>
      </c>
      <c r="O2144">
        <v>83</v>
      </c>
      <c r="P2144">
        <v>52788</v>
      </c>
      <c r="R2144">
        <v>2142</v>
      </c>
      <c r="S2144">
        <v>80</v>
      </c>
      <c r="T2144">
        <v>171360</v>
      </c>
    </row>
    <row r="2145" spans="13:20">
      <c r="M2145">
        <v>1</v>
      </c>
      <c r="N2145">
        <v>636</v>
      </c>
      <c r="O2145">
        <v>553</v>
      </c>
      <c r="P2145">
        <v>351708</v>
      </c>
      <c r="R2145">
        <v>2143</v>
      </c>
      <c r="S2145">
        <v>24</v>
      </c>
      <c r="T2145">
        <v>51432</v>
      </c>
    </row>
    <row r="2146" spans="13:20">
      <c r="M2146">
        <v>2</v>
      </c>
      <c r="N2146">
        <v>636</v>
      </c>
      <c r="O2146">
        <v>36</v>
      </c>
      <c r="P2146">
        <v>22896</v>
      </c>
      <c r="R2146">
        <v>2144</v>
      </c>
      <c r="S2146">
        <v>156</v>
      </c>
      <c r="T2146">
        <v>334464</v>
      </c>
    </row>
    <row r="2147" spans="13:20">
      <c r="M2147">
        <v>3</v>
      </c>
      <c r="N2147">
        <v>636</v>
      </c>
      <c r="O2147">
        <v>408</v>
      </c>
      <c r="P2147">
        <v>259488</v>
      </c>
      <c r="R2147">
        <v>2145</v>
      </c>
      <c r="S2147">
        <v>36</v>
      </c>
      <c r="T2147">
        <v>77220</v>
      </c>
    </row>
    <row r="2148" spans="13:20">
      <c r="M2148">
        <v>0</v>
      </c>
      <c r="N2148">
        <v>637</v>
      </c>
      <c r="O2148">
        <v>3</v>
      </c>
      <c r="P2148">
        <v>1911</v>
      </c>
      <c r="R2148">
        <v>2146</v>
      </c>
      <c r="S2148">
        <v>54</v>
      </c>
      <c r="T2148">
        <v>115884</v>
      </c>
    </row>
    <row r="2149" spans="13:20">
      <c r="M2149">
        <v>0</v>
      </c>
      <c r="N2149">
        <v>638</v>
      </c>
      <c r="O2149">
        <v>12</v>
      </c>
      <c r="P2149">
        <v>7656</v>
      </c>
      <c r="R2149">
        <v>2147</v>
      </c>
      <c r="S2149">
        <v>34</v>
      </c>
      <c r="T2149">
        <v>72998</v>
      </c>
    </row>
    <row r="2150" spans="13:20">
      <c r="M2150">
        <v>1</v>
      </c>
      <c r="N2150">
        <v>638</v>
      </c>
      <c r="O2150">
        <v>1</v>
      </c>
      <c r="P2150">
        <v>638</v>
      </c>
      <c r="R2150">
        <v>2148</v>
      </c>
      <c r="S2150">
        <v>70</v>
      </c>
      <c r="T2150">
        <v>150360</v>
      </c>
    </row>
    <row r="2151" spans="13:20">
      <c r="M2151">
        <v>2</v>
      </c>
      <c r="N2151">
        <v>638</v>
      </c>
      <c r="O2151">
        <v>1</v>
      </c>
      <c r="P2151">
        <v>638</v>
      </c>
      <c r="R2151">
        <v>2149</v>
      </c>
      <c r="S2151">
        <v>44</v>
      </c>
      <c r="T2151">
        <v>94556</v>
      </c>
    </row>
    <row r="2152" spans="13:20">
      <c r="M2152">
        <v>3</v>
      </c>
      <c r="N2152">
        <v>638</v>
      </c>
      <c r="O2152">
        <v>10</v>
      </c>
      <c r="P2152">
        <v>6380</v>
      </c>
      <c r="R2152">
        <v>2150</v>
      </c>
      <c r="S2152">
        <v>45</v>
      </c>
      <c r="T2152">
        <v>96750</v>
      </c>
    </row>
    <row r="2153" spans="13:20">
      <c r="M2153">
        <v>0</v>
      </c>
      <c r="N2153">
        <v>639</v>
      </c>
      <c r="O2153">
        <v>20</v>
      </c>
      <c r="P2153">
        <v>12780</v>
      </c>
      <c r="R2153">
        <v>2151</v>
      </c>
      <c r="S2153">
        <v>51</v>
      </c>
      <c r="T2153">
        <v>109701</v>
      </c>
    </row>
    <row r="2154" spans="13:20">
      <c r="M2154">
        <v>2</v>
      </c>
      <c r="N2154">
        <v>639</v>
      </c>
      <c r="O2154">
        <v>9</v>
      </c>
      <c r="P2154">
        <v>5751</v>
      </c>
      <c r="R2154">
        <v>2152</v>
      </c>
      <c r="S2154">
        <v>119</v>
      </c>
      <c r="T2154">
        <v>256088</v>
      </c>
    </row>
    <row r="2155" spans="13:20">
      <c r="M2155">
        <v>3</v>
      </c>
      <c r="N2155">
        <v>639</v>
      </c>
      <c r="O2155">
        <v>3</v>
      </c>
      <c r="P2155">
        <v>1917</v>
      </c>
      <c r="R2155">
        <v>2153</v>
      </c>
      <c r="S2155">
        <v>33</v>
      </c>
      <c r="T2155">
        <v>71049</v>
      </c>
    </row>
    <row r="2156" spans="13:20">
      <c r="M2156">
        <v>0</v>
      </c>
      <c r="N2156">
        <v>640</v>
      </c>
      <c r="O2156">
        <v>25</v>
      </c>
      <c r="P2156">
        <v>16000</v>
      </c>
      <c r="R2156">
        <v>2154</v>
      </c>
      <c r="S2156">
        <v>47</v>
      </c>
      <c r="T2156">
        <v>101238</v>
      </c>
    </row>
    <row r="2157" spans="13:20">
      <c r="M2157">
        <v>1</v>
      </c>
      <c r="N2157">
        <v>640</v>
      </c>
      <c r="O2157">
        <v>7818</v>
      </c>
      <c r="P2157">
        <v>5003520</v>
      </c>
      <c r="R2157">
        <v>2155</v>
      </c>
      <c r="S2157">
        <v>47</v>
      </c>
      <c r="T2157">
        <v>101285</v>
      </c>
    </row>
    <row r="2158" spans="13:20">
      <c r="M2158">
        <v>2</v>
      </c>
      <c r="N2158">
        <v>640</v>
      </c>
      <c r="O2158">
        <v>34</v>
      </c>
      <c r="P2158">
        <v>21760</v>
      </c>
      <c r="R2158">
        <v>2156</v>
      </c>
      <c r="S2158">
        <v>100</v>
      </c>
      <c r="T2158">
        <v>215600</v>
      </c>
    </row>
    <row r="2159" spans="13:20">
      <c r="M2159">
        <v>3</v>
      </c>
      <c r="N2159">
        <v>640</v>
      </c>
      <c r="O2159">
        <v>3274</v>
      </c>
      <c r="P2159">
        <v>2095360</v>
      </c>
      <c r="R2159">
        <v>2157</v>
      </c>
      <c r="S2159">
        <v>28</v>
      </c>
      <c r="T2159">
        <v>60396</v>
      </c>
    </row>
    <row r="2160" spans="13:20">
      <c r="M2160">
        <v>0</v>
      </c>
      <c r="N2160">
        <v>641</v>
      </c>
      <c r="O2160">
        <v>2</v>
      </c>
      <c r="P2160">
        <v>1282</v>
      </c>
      <c r="R2160">
        <v>2158</v>
      </c>
      <c r="S2160">
        <v>35</v>
      </c>
      <c r="T2160">
        <v>75530</v>
      </c>
    </row>
    <row r="2161" spans="13:20">
      <c r="M2161">
        <v>2</v>
      </c>
      <c r="N2161">
        <v>641</v>
      </c>
      <c r="O2161">
        <v>6</v>
      </c>
      <c r="P2161">
        <v>3846</v>
      </c>
      <c r="R2161">
        <v>2159</v>
      </c>
      <c r="S2161">
        <v>55</v>
      </c>
      <c r="T2161">
        <v>118745</v>
      </c>
    </row>
    <row r="2162" spans="13:20">
      <c r="M2162">
        <v>0</v>
      </c>
      <c r="N2162">
        <v>642</v>
      </c>
      <c r="O2162">
        <v>22</v>
      </c>
      <c r="P2162">
        <v>14124</v>
      </c>
      <c r="R2162">
        <v>2160</v>
      </c>
      <c r="S2162">
        <v>180</v>
      </c>
      <c r="T2162">
        <v>388800</v>
      </c>
    </row>
    <row r="2163" spans="13:20">
      <c r="M2163">
        <v>2</v>
      </c>
      <c r="N2163">
        <v>642</v>
      </c>
      <c r="O2163">
        <v>21</v>
      </c>
      <c r="P2163">
        <v>13482</v>
      </c>
      <c r="R2163">
        <v>2161</v>
      </c>
      <c r="S2163">
        <v>38</v>
      </c>
      <c r="T2163">
        <v>82118</v>
      </c>
    </row>
    <row r="2164" spans="13:20">
      <c r="M2164">
        <v>3</v>
      </c>
      <c r="N2164">
        <v>642</v>
      </c>
      <c r="O2164">
        <v>13</v>
      </c>
      <c r="P2164">
        <v>8346</v>
      </c>
      <c r="R2164">
        <v>2162</v>
      </c>
      <c r="S2164">
        <v>46</v>
      </c>
      <c r="T2164">
        <v>99452</v>
      </c>
    </row>
    <row r="2165" spans="13:20">
      <c r="M2165">
        <v>2</v>
      </c>
      <c r="N2165">
        <v>643</v>
      </c>
      <c r="O2165">
        <v>4</v>
      </c>
      <c r="P2165">
        <v>2572</v>
      </c>
      <c r="R2165">
        <v>2163</v>
      </c>
      <c r="S2165">
        <v>29</v>
      </c>
      <c r="T2165">
        <v>62727</v>
      </c>
    </row>
    <row r="2166" spans="13:20">
      <c r="M2166">
        <v>0</v>
      </c>
      <c r="N2166">
        <v>644</v>
      </c>
      <c r="O2166">
        <v>24</v>
      </c>
      <c r="P2166">
        <v>15456</v>
      </c>
      <c r="R2166">
        <v>2164</v>
      </c>
      <c r="S2166">
        <v>83</v>
      </c>
      <c r="T2166">
        <v>179612</v>
      </c>
    </row>
    <row r="2167" spans="13:20">
      <c r="M2167">
        <v>1</v>
      </c>
      <c r="N2167">
        <v>644</v>
      </c>
      <c r="O2167">
        <v>194</v>
      </c>
      <c r="P2167">
        <v>124936</v>
      </c>
      <c r="R2167">
        <v>2165</v>
      </c>
      <c r="S2167">
        <v>39</v>
      </c>
      <c r="T2167">
        <v>84435</v>
      </c>
    </row>
    <row r="2168" spans="13:20">
      <c r="M2168">
        <v>2</v>
      </c>
      <c r="N2168">
        <v>644</v>
      </c>
      <c r="O2168">
        <v>26</v>
      </c>
      <c r="P2168">
        <v>16744</v>
      </c>
      <c r="R2168">
        <v>2166</v>
      </c>
      <c r="S2168">
        <v>67</v>
      </c>
      <c r="T2168">
        <v>145122</v>
      </c>
    </row>
    <row r="2169" spans="13:20">
      <c r="M2169">
        <v>3</v>
      </c>
      <c r="N2169">
        <v>644</v>
      </c>
      <c r="O2169">
        <v>124</v>
      </c>
      <c r="P2169">
        <v>79856</v>
      </c>
      <c r="R2169">
        <v>2167</v>
      </c>
      <c r="S2169">
        <v>21</v>
      </c>
      <c r="T2169">
        <v>45507</v>
      </c>
    </row>
    <row r="2170" spans="13:20">
      <c r="M2170">
        <v>0</v>
      </c>
      <c r="N2170">
        <v>645</v>
      </c>
      <c r="O2170">
        <v>2</v>
      </c>
      <c r="P2170">
        <v>1290</v>
      </c>
      <c r="R2170">
        <v>2168</v>
      </c>
      <c r="S2170">
        <v>124</v>
      </c>
      <c r="T2170">
        <v>268832</v>
      </c>
    </row>
    <row r="2171" spans="13:20">
      <c r="M2171">
        <v>2</v>
      </c>
      <c r="N2171">
        <v>645</v>
      </c>
      <c r="O2171">
        <v>4</v>
      </c>
      <c r="P2171">
        <v>2580</v>
      </c>
      <c r="R2171">
        <v>2169</v>
      </c>
      <c r="S2171">
        <v>44</v>
      </c>
      <c r="T2171">
        <v>95436</v>
      </c>
    </row>
    <row r="2172" spans="13:20">
      <c r="M2172">
        <v>3</v>
      </c>
      <c r="N2172">
        <v>645</v>
      </c>
      <c r="O2172">
        <v>1</v>
      </c>
      <c r="P2172">
        <v>645</v>
      </c>
      <c r="R2172">
        <v>2170</v>
      </c>
      <c r="S2172">
        <v>45</v>
      </c>
      <c r="T2172">
        <v>97650</v>
      </c>
    </row>
    <row r="2173" spans="13:20">
      <c r="M2173">
        <v>0</v>
      </c>
      <c r="N2173">
        <v>646</v>
      </c>
      <c r="O2173">
        <v>14</v>
      </c>
      <c r="P2173">
        <v>9044</v>
      </c>
      <c r="R2173">
        <v>2171</v>
      </c>
      <c r="S2173">
        <v>23</v>
      </c>
      <c r="T2173">
        <v>49933</v>
      </c>
    </row>
    <row r="2174" spans="13:20">
      <c r="M2174">
        <v>2</v>
      </c>
      <c r="N2174">
        <v>646</v>
      </c>
      <c r="O2174">
        <v>13</v>
      </c>
      <c r="P2174">
        <v>8398</v>
      </c>
      <c r="R2174">
        <v>2172</v>
      </c>
      <c r="S2174">
        <v>78</v>
      </c>
      <c r="T2174">
        <v>169416</v>
      </c>
    </row>
    <row r="2175" spans="13:20">
      <c r="M2175">
        <v>0</v>
      </c>
      <c r="N2175">
        <v>648</v>
      </c>
      <c r="O2175">
        <v>1833</v>
      </c>
      <c r="P2175">
        <v>1187784</v>
      </c>
      <c r="R2175">
        <v>2173</v>
      </c>
      <c r="S2175">
        <v>32</v>
      </c>
      <c r="T2175">
        <v>69536</v>
      </c>
    </row>
    <row r="2176" spans="13:20">
      <c r="M2176">
        <v>1</v>
      </c>
      <c r="N2176">
        <v>648</v>
      </c>
      <c r="O2176">
        <v>542</v>
      </c>
      <c r="P2176">
        <v>351216</v>
      </c>
      <c r="R2176">
        <v>2174</v>
      </c>
      <c r="S2176">
        <v>46</v>
      </c>
      <c r="T2176">
        <v>100004</v>
      </c>
    </row>
    <row r="2177" spans="13:20">
      <c r="M2177">
        <v>2</v>
      </c>
      <c r="N2177">
        <v>648</v>
      </c>
      <c r="O2177">
        <v>410</v>
      </c>
      <c r="P2177">
        <v>265680</v>
      </c>
      <c r="R2177">
        <v>2175</v>
      </c>
      <c r="S2177">
        <v>35</v>
      </c>
      <c r="T2177">
        <v>76125</v>
      </c>
    </row>
    <row r="2178" spans="13:20">
      <c r="M2178">
        <v>3</v>
      </c>
      <c r="N2178">
        <v>648</v>
      </c>
      <c r="O2178">
        <v>996</v>
      </c>
      <c r="P2178">
        <v>645408</v>
      </c>
      <c r="R2178">
        <v>2176</v>
      </c>
      <c r="S2178">
        <v>176</v>
      </c>
      <c r="T2178">
        <v>382976</v>
      </c>
    </row>
    <row r="2179" spans="13:20">
      <c r="M2179">
        <v>2</v>
      </c>
      <c r="N2179">
        <v>649</v>
      </c>
      <c r="O2179">
        <v>3</v>
      </c>
      <c r="P2179">
        <v>1947</v>
      </c>
      <c r="R2179">
        <v>2177</v>
      </c>
      <c r="S2179">
        <v>34</v>
      </c>
      <c r="T2179">
        <v>74018</v>
      </c>
    </row>
    <row r="2180" spans="13:20">
      <c r="M2180">
        <v>0</v>
      </c>
      <c r="N2180">
        <v>650</v>
      </c>
      <c r="O2180">
        <v>7</v>
      </c>
      <c r="P2180">
        <v>4550</v>
      </c>
      <c r="R2180">
        <v>2178</v>
      </c>
      <c r="S2180">
        <v>47</v>
      </c>
      <c r="T2180">
        <v>102366</v>
      </c>
    </row>
    <row r="2181" spans="13:20">
      <c r="M2181">
        <v>2</v>
      </c>
      <c r="N2181">
        <v>650</v>
      </c>
      <c r="O2181">
        <v>5</v>
      </c>
      <c r="P2181">
        <v>3250</v>
      </c>
      <c r="R2181">
        <v>2179</v>
      </c>
      <c r="S2181">
        <v>17</v>
      </c>
      <c r="T2181">
        <v>37043</v>
      </c>
    </row>
    <row r="2182" spans="13:20">
      <c r="M2182">
        <v>0</v>
      </c>
      <c r="N2182">
        <v>651</v>
      </c>
      <c r="O2182">
        <v>3</v>
      </c>
      <c r="P2182">
        <v>1953</v>
      </c>
      <c r="R2182">
        <v>2180</v>
      </c>
      <c r="S2182">
        <v>100</v>
      </c>
      <c r="T2182">
        <v>218000</v>
      </c>
    </row>
    <row r="2183" spans="13:20">
      <c r="M2183">
        <v>1</v>
      </c>
      <c r="N2183">
        <v>651</v>
      </c>
      <c r="O2183">
        <v>1</v>
      </c>
      <c r="P2183">
        <v>651</v>
      </c>
      <c r="R2183">
        <v>2181</v>
      </c>
      <c r="S2183">
        <v>40</v>
      </c>
      <c r="T2183">
        <v>87240</v>
      </c>
    </row>
    <row r="2184" spans="13:20">
      <c r="M2184">
        <v>2</v>
      </c>
      <c r="N2184">
        <v>651</v>
      </c>
      <c r="O2184">
        <v>7</v>
      </c>
      <c r="P2184">
        <v>4557</v>
      </c>
      <c r="R2184">
        <v>2182</v>
      </c>
      <c r="S2184">
        <v>50</v>
      </c>
      <c r="T2184">
        <v>109100</v>
      </c>
    </row>
    <row r="2185" spans="13:20">
      <c r="M2185">
        <v>3</v>
      </c>
      <c r="N2185">
        <v>651</v>
      </c>
      <c r="O2185">
        <v>3</v>
      </c>
      <c r="P2185">
        <v>1953</v>
      </c>
      <c r="R2185">
        <v>2183</v>
      </c>
      <c r="S2185">
        <v>43</v>
      </c>
      <c r="T2185">
        <v>93869</v>
      </c>
    </row>
    <row r="2186" spans="13:20">
      <c r="M2186">
        <v>0</v>
      </c>
      <c r="N2186">
        <v>652</v>
      </c>
      <c r="O2186">
        <v>31</v>
      </c>
      <c r="P2186">
        <v>20212</v>
      </c>
      <c r="R2186">
        <v>2184</v>
      </c>
      <c r="S2186">
        <v>107</v>
      </c>
      <c r="T2186">
        <v>233688</v>
      </c>
    </row>
    <row r="2187" spans="13:20">
      <c r="M2187">
        <v>1</v>
      </c>
      <c r="N2187">
        <v>652</v>
      </c>
      <c r="O2187">
        <v>180</v>
      </c>
      <c r="P2187">
        <v>117360</v>
      </c>
      <c r="R2187">
        <v>2185</v>
      </c>
      <c r="S2187">
        <v>26</v>
      </c>
      <c r="T2187">
        <v>56810</v>
      </c>
    </row>
    <row r="2188" spans="13:20">
      <c r="M2188">
        <v>2</v>
      </c>
      <c r="N2188">
        <v>652</v>
      </c>
      <c r="O2188">
        <v>5</v>
      </c>
      <c r="P2188">
        <v>3260</v>
      </c>
      <c r="R2188">
        <v>2186</v>
      </c>
      <c r="S2188">
        <v>57</v>
      </c>
      <c r="T2188">
        <v>124602</v>
      </c>
    </row>
    <row r="2189" spans="13:20">
      <c r="M2189">
        <v>3</v>
      </c>
      <c r="N2189">
        <v>652</v>
      </c>
      <c r="O2189">
        <v>62</v>
      </c>
      <c r="P2189">
        <v>40424</v>
      </c>
      <c r="R2189">
        <v>2187</v>
      </c>
      <c r="S2189">
        <v>34</v>
      </c>
      <c r="T2189">
        <v>74358</v>
      </c>
    </row>
    <row r="2190" spans="13:20">
      <c r="M2190">
        <v>0</v>
      </c>
      <c r="N2190">
        <v>653</v>
      </c>
      <c r="O2190">
        <v>5</v>
      </c>
      <c r="P2190">
        <v>3265</v>
      </c>
      <c r="R2190">
        <v>2188</v>
      </c>
      <c r="S2190">
        <v>129</v>
      </c>
      <c r="T2190">
        <v>282252</v>
      </c>
    </row>
    <row r="2191" spans="13:20">
      <c r="M2191">
        <v>2</v>
      </c>
      <c r="N2191">
        <v>653</v>
      </c>
      <c r="O2191">
        <v>1</v>
      </c>
      <c r="P2191">
        <v>653</v>
      </c>
      <c r="R2191">
        <v>2189</v>
      </c>
      <c r="S2191">
        <v>22</v>
      </c>
      <c r="T2191">
        <v>48158</v>
      </c>
    </row>
    <row r="2192" spans="13:20">
      <c r="M2192">
        <v>0</v>
      </c>
      <c r="N2192">
        <v>654</v>
      </c>
      <c r="O2192">
        <v>3</v>
      </c>
      <c r="P2192">
        <v>1962</v>
      </c>
      <c r="R2192">
        <v>2190</v>
      </c>
      <c r="S2192">
        <v>51</v>
      </c>
      <c r="T2192">
        <v>111690</v>
      </c>
    </row>
    <row r="2193" spans="13:20">
      <c r="M2193">
        <v>2</v>
      </c>
      <c r="N2193">
        <v>654</v>
      </c>
      <c r="O2193">
        <v>31</v>
      </c>
      <c r="P2193">
        <v>20274</v>
      </c>
      <c r="R2193">
        <v>2191</v>
      </c>
      <c r="S2193">
        <v>33</v>
      </c>
      <c r="T2193">
        <v>72303</v>
      </c>
    </row>
    <row r="2194" spans="13:20">
      <c r="M2194">
        <v>0</v>
      </c>
      <c r="N2194">
        <v>655</v>
      </c>
      <c r="O2194">
        <v>23</v>
      </c>
      <c r="P2194">
        <v>15065</v>
      </c>
      <c r="R2194">
        <v>2192</v>
      </c>
      <c r="S2194">
        <v>146</v>
      </c>
      <c r="T2194">
        <v>320032</v>
      </c>
    </row>
    <row r="2195" spans="13:20">
      <c r="M2195">
        <v>2</v>
      </c>
      <c r="N2195">
        <v>655</v>
      </c>
      <c r="O2195">
        <v>9</v>
      </c>
      <c r="P2195">
        <v>5895</v>
      </c>
      <c r="R2195">
        <v>2193</v>
      </c>
      <c r="S2195">
        <v>31</v>
      </c>
      <c r="T2195">
        <v>67983</v>
      </c>
    </row>
    <row r="2196" spans="13:20">
      <c r="M2196">
        <v>0</v>
      </c>
      <c r="N2196">
        <v>656</v>
      </c>
      <c r="O2196">
        <v>22</v>
      </c>
      <c r="P2196">
        <v>14432</v>
      </c>
      <c r="R2196">
        <v>2194</v>
      </c>
      <c r="S2196">
        <v>38</v>
      </c>
      <c r="T2196">
        <v>83372</v>
      </c>
    </row>
    <row r="2197" spans="13:20">
      <c r="M2197">
        <v>1</v>
      </c>
      <c r="N2197">
        <v>656</v>
      </c>
      <c r="O2197">
        <v>1651</v>
      </c>
      <c r="P2197">
        <v>1083056</v>
      </c>
      <c r="R2197">
        <v>2195</v>
      </c>
      <c r="S2197">
        <v>22</v>
      </c>
      <c r="T2197">
        <v>48290</v>
      </c>
    </row>
    <row r="2198" spans="13:20">
      <c r="M2198">
        <v>2</v>
      </c>
      <c r="N2198">
        <v>656</v>
      </c>
      <c r="O2198">
        <v>12</v>
      </c>
      <c r="P2198">
        <v>7872</v>
      </c>
      <c r="R2198">
        <v>2196</v>
      </c>
      <c r="S2198">
        <v>102</v>
      </c>
      <c r="T2198">
        <v>223992</v>
      </c>
    </row>
    <row r="2199" spans="13:20">
      <c r="M2199">
        <v>3</v>
      </c>
      <c r="N2199">
        <v>656</v>
      </c>
      <c r="O2199">
        <v>659</v>
      </c>
      <c r="P2199">
        <v>432304</v>
      </c>
      <c r="R2199">
        <v>2197</v>
      </c>
      <c r="S2199">
        <v>20</v>
      </c>
      <c r="T2199">
        <v>43940</v>
      </c>
    </row>
    <row r="2200" spans="13:20">
      <c r="M2200">
        <v>0</v>
      </c>
      <c r="N2200">
        <v>657</v>
      </c>
      <c r="O2200">
        <v>3</v>
      </c>
      <c r="P2200">
        <v>1971</v>
      </c>
      <c r="R2200">
        <v>2198</v>
      </c>
      <c r="S2200">
        <v>43</v>
      </c>
      <c r="T2200">
        <v>94514</v>
      </c>
    </row>
    <row r="2201" spans="13:20">
      <c r="M2201">
        <v>2</v>
      </c>
      <c r="N2201">
        <v>657</v>
      </c>
      <c r="O2201">
        <v>3</v>
      </c>
      <c r="P2201">
        <v>1971</v>
      </c>
      <c r="R2201">
        <v>2199</v>
      </c>
      <c r="S2201">
        <v>34</v>
      </c>
      <c r="T2201">
        <v>74766</v>
      </c>
    </row>
    <row r="2202" spans="13:20">
      <c r="M2202">
        <v>0</v>
      </c>
      <c r="N2202">
        <v>658</v>
      </c>
      <c r="O2202">
        <v>1</v>
      </c>
      <c r="P2202">
        <v>658</v>
      </c>
      <c r="R2202">
        <v>2200</v>
      </c>
      <c r="S2202">
        <v>119</v>
      </c>
      <c r="T2202">
        <v>261800</v>
      </c>
    </row>
    <row r="2203" spans="13:20">
      <c r="M2203">
        <v>2</v>
      </c>
      <c r="N2203">
        <v>658</v>
      </c>
      <c r="O2203">
        <v>2</v>
      </c>
      <c r="P2203">
        <v>1316</v>
      </c>
      <c r="R2203">
        <v>2201</v>
      </c>
      <c r="S2203">
        <v>44</v>
      </c>
      <c r="T2203">
        <v>96844</v>
      </c>
    </row>
    <row r="2204" spans="13:20">
      <c r="M2204">
        <v>0</v>
      </c>
      <c r="N2204">
        <v>659</v>
      </c>
      <c r="O2204">
        <v>1</v>
      </c>
      <c r="P2204">
        <v>659</v>
      </c>
      <c r="R2204">
        <v>2202</v>
      </c>
      <c r="S2204">
        <v>70</v>
      </c>
      <c r="T2204">
        <v>154140</v>
      </c>
    </row>
    <row r="2205" spans="13:20">
      <c r="M2205">
        <v>0</v>
      </c>
      <c r="N2205">
        <v>660</v>
      </c>
      <c r="O2205">
        <v>9</v>
      </c>
      <c r="P2205">
        <v>5940</v>
      </c>
      <c r="R2205">
        <v>2203</v>
      </c>
      <c r="S2205">
        <v>27</v>
      </c>
      <c r="T2205">
        <v>59481</v>
      </c>
    </row>
    <row r="2206" spans="13:20">
      <c r="M2206">
        <v>1</v>
      </c>
      <c r="N2206">
        <v>660</v>
      </c>
      <c r="O2206">
        <v>248</v>
      </c>
      <c r="P2206">
        <v>163680</v>
      </c>
      <c r="R2206">
        <v>2204</v>
      </c>
      <c r="S2206">
        <v>102</v>
      </c>
      <c r="T2206">
        <v>224808</v>
      </c>
    </row>
    <row r="2207" spans="13:20">
      <c r="M2207">
        <v>2</v>
      </c>
      <c r="N2207">
        <v>660</v>
      </c>
      <c r="O2207">
        <v>31</v>
      </c>
      <c r="P2207">
        <v>20460</v>
      </c>
      <c r="R2207">
        <v>2205</v>
      </c>
      <c r="S2207">
        <v>33</v>
      </c>
      <c r="T2207">
        <v>72765</v>
      </c>
    </row>
    <row r="2208" spans="13:20">
      <c r="M2208">
        <v>3</v>
      </c>
      <c r="N2208">
        <v>660</v>
      </c>
      <c r="O2208">
        <v>1904</v>
      </c>
      <c r="P2208">
        <v>1256640</v>
      </c>
      <c r="R2208">
        <v>2206</v>
      </c>
      <c r="S2208">
        <v>66</v>
      </c>
      <c r="T2208">
        <v>145596</v>
      </c>
    </row>
    <row r="2209" spans="13:20">
      <c r="M2209">
        <v>0</v>
      </c>
      <c r="N2209">
        <v>661</v>
      </c>
      <c r="O2209">
        <v>6</v>
      </c>
      <c r="P2209">
        <v>3966</v>
      </c>
      <c r="R2209">
        <v>2207</v>
      </c>
      <c r="S2209">
        <v>36</v>
      </c>
      <c r="T2209">
        <v>79452</v>
      </c>
    </row>
    <row r="2210" spans="13:20">
      <c r="M2210">
        <v>2</v>
      </c>
      <c r="N2210">
        <v>661</v>
      </c>
      <c r="O2210">
        <v>6</v>
      </c>
      <c r="P2210">
        <v>3966</v>
      </c>
      <c r="R2210">
        <v>2208</v>
      </c>
      <c r="S2210">
        <v>187</v>
      </c>
      <c r="T2210">
        <v>412896</v>
      </c>
    </row>
    <row r="2211" spans="13:20">
      <c r="M2211">
        <v>0</v>
      </c>
      <c r="N2211">
        <v>662</v>
      </c>
      <c r="O2211">
        <v>35</v>
      </c>
      <c r="P2211">
        <v>23170</v>
      </c>
      <c r="R2211">
        <v>2209</v>
      </c>
      <c r="S2211">
        <v>22</v>
      </c>
      <c r="T2211">
        <v>48598</v>
      </c>
    </row>
    <row r="2212" spans="13:20">
      <c r="M2212">
        <v>2</v>
      </c>
      <c r="N2212">
        <v>662</v>
      </c>
      <c r="O2212">
        <v>3</v>
      </c>
      <c r="P2212">
        <v>1986</v>
      </c>
      <c r="R2212">
        <v>2210</v>
      </c>
      <c r="S2212">
        <v>55</v>
      </c>
      <c r="T2212">
        <v>121550</v>
      </c>
    </row>
    <row r="2213" spans="13:20">
      <c r="M2213">
        <v>0</v>
      </c>
      <c r="N2213">
        <v>664</v>
      </c>
      <c r="O2213">
        <v>6</v>
      </c>
      <c r="P2213">
        <v>3984</v>
      </c>
      <c r="R2213">
        <v>2211</v>
      </c>
      <c r="S2213">
        <v>25</v>
      </c>
      <c r="T2213">
        <v>55275</v>
      </c>
    </row>
    <row r="2214" spans="13:20">
      <c r="M2214">
        <v>1</v>
      </c>
      <c r="N2214">
        <v>664</v>
      </c>
      <c r="O2214">
        <v>424</v>
      </c>
      <c r="P2214">
        <v>281536</v>
      </c>
      <c r="R2214">
        <v>2212</v>
      </c>
      <c r="S2214">
        <v>119</v>
      </c>
      <c r="T2214">
        <v>263228</v>
      </c>
    </row>
    <row r="2215" spans="13:20">
      <c r="M2215">
        <v>2</v>
      </c>
      <c r="N2215">
        <v>664</v>
      </c>
      <c r="O2215">
        <v>21</v>
      </c>
      <c r="P2215">
        <v>13944</v>
      </c>
      <c r="R2215">
        <v>2213</v>
      </c>
      <c r="S2215">
        <v>45</v>
      </c>
      <c r="T2215">
        <v>99585</v>
      </c>
    </row>
    <row r="2216" spans="13:20">
      <c r="M2216">
        <v>3</v>
      </c>
      <c r="N2216">
        <v>664</v>
      </c>
      <c r="O2216">
        <v>357</v>
      </c>
      <c r="P2216">
        <v>237048</v>
      </c>
      <c r="R2216">
        <v>2214</v>
      </c>
      <c r="S2216">
        <v>49</v>
      </c>
      <c r="T2216">
        <v>108486</v>
      </c>
    </row>
    <row r="2217" spans="13:20">
      <c r="M2217">
        <v>2</v>
      </c>
      <c r="N2217">
        <v>665</v>
      </c>
      <c r="O2217">
        <v>3</v>
      </c>
      <c r="P2217">
        <v>1995</v>
      </c>
      <c r="R2217">
        <v>2215</v>
      </c>
      <c r="S2217">
        <v>42</v>
      </c>
      <c r="T2217">
        <v>93030</v>
      </c>
    </row>
    <row r="2218" spans="13:20">
      <c r="M2218">
        <v>3</v>
      </c>
      <c r="N2218">
        <v>665</v>
      </c>
      <c r="O2218">
        <v>3</v>
      </c>
      <c r="P2218">
        <v>1995</v>
      </c>
      <c r="R2218">
        <v>2216</v>
      </c>
      <c r="S2218">
        <v>80</v>
      </c>
      <c r="T2218">
        <v>177280</v>
      </c>
    </row>
    <row r="2219" spans="13:20">
      <c r="M2219">
        <v>0</v>
      </c>
      <c r="N2219">
        <v>666</v>
      </c>
      <c r="O2219">
        <v>6</v>
      </c>
      <c r="P2219">
        <v>3996</v>
      </c>
      <c r="R2219">
        <v>2217</v>
      </c>
      <c r="S2219">
        <v>27</v>
      </c>
      <c r="T2219">
        <v>59859</v>
      </c>
    </row>
    <row r="2220" spans="13:20">
      <c r="M2220">
        <v>2</v>
      </c>
      <c r="N2220">
        <v>666</v>
      </c>
      <c r="O2220">
        <v>19</v>
      </c>
      <c r="P2220">
        <v>12654</v>
      </c>
      <c r="R2220">
        <v>2218</v>
      </c>
      <c r="S2220">
        <v>34</v>
      </c>
      <c r="T2220">
        <v>75412</v>
      </c>
    </row>
    <row r="2221" spans="13:20">
      <c r="M2221">
        <v>2</v>
      </c>
      <c r="N2221">
        <v>667</v>
      </c>
      <c r="O2221">
        <v>3</v>
      </c>
      <c r="P2221">
        <v>2001</v>
      </c>
      <c r="R2221">
        <v>2219</v>
      </c>
      <c r="S2221">
        <v>39</v>
      </c>
      <c r="T2221">
        <v>86541</v>
      </c>
    </row>
    <row r="2222" spans="13:20">
      <c r="M2222">
        <v>0</v>
      </c>
      <c r="N2222">
        <v>668</v>
      </c>
      <c r="O2222">
        <v>3</v>
      </c>
      <c r="P2222">
        <v>2004</v>
      </c>
      <c r="R2222">
        <v>2220</v>
      </c>
      <c r="S2222">
        <v>94</v>
      </c>
      <c r="T2222">
        <v>208680</v>
      </c>
    </row>
    <row r="2223" spans="13:20">
      <c r="M2223">
        <v>1</v>
      </c>
      <c r="N2223">
        <v>668</v>
      </c>
      <c r="O2223">
        <v>127</v>
      </c>
      <c r="P2223">
        <v>84836</v>
      </c>
      <c r="R2223">
        <v>2221</v>
      </c>
      <c r="S2223">
        <v>22</v>
      </c>
      <c r="T2223">
        <v>48862</v>
      </c>
    </row>
    <row r="2224" spans="13:20">
      <c r="M2224">
        <v>2</v>
      </c>
      <c r="N2224">
        <v>668</v>
      </c>
      <c r="O2224">
        <v>11</v>
      </c>
      <c r="P2224">
        <v>7348</v>
      </c>
      <c r="R2224">
        <v>2222</v>
      </c>
      <c r="S2224">
        <v>39</v>
      </c>
      <c r="T2224">
        <v>86658</v>
      </c>
    </row>
    <row r="2225" spans="13:20">
      <c r="M2225">
        <v>3</v>
      </c>
      <c r="N2225">
        <v>668</v>
      </c>
      <c r="O2225">
        <v>63</v>
      </c>
      <c r="P2225">
        <v>42084</v>
      </c>
      <c r="R2225">
        <v>2223</v>
      </c>
      <c r="S2225">
        <v>37</v>
      </c>
      <c r="T2225">
        <v>82251</v>
      </c>
    </row>
    <row r="2226" spans="13:20">
      <c r="M2226">
        <v>2</v>
      </c>
      <c r="N2226">
        <v>669</v>
      </c>
      <c r="O2226">
        <v>10</v>
      </c>
      <c r="P2226">
        <v>6690</v>
      </c>
      <c r="R2226">
        <v>2224</v>
      </c>
      <c r="S2226">
        <v>146</v>
      </c>
      <c r="T2226">
        <v>324704</v>
      </c>
    </row>
    <row r="2227" spans="13:20">
      <c r="M2227">
        <v>0</v>
      </c>
      <c r="N2227">
        <v>670</v>
      </c>
      <c r="O2227">
        <v>4</v>
      </c>
      <c r="P2227">
        <v>2680</v>
      </c>
      <c r="R2227">
        <v>2225</v>
      </c>
      <c r="S2227">
        <v>29</v>
      </c>
      <c r="T2227">
        <v>64525</v>
      </c>
    </row>
    <row r="2228" spans="13:20">
      <c r="M2228">
        <v>2</v>
      </c>
      <c r="N2228">
        <v>670</v>
      </c>
      <c r="O2228">
        <v>5</v>
      </c>
      <c r="P2228">
        <v>3350</v>
      </c>
      <c r="R2228">
        <v>2226</v>
      </c>
      <c r="S2228">
        <v>49</v>
      </c>
      <c r="T2228">
        <v>109074</v>
      </c>
    </row>
    <row r="2229" spans="13:20">
      <c r="M2229">
        <v>1</v>
      </c>
      <c r="N2229">
        <v>671</v>
      </c>
      <c r="O2229">
        <v>1</v>
      </c>
      <c r="P2229">
        <v>671</v>
      </c>
      <c r="R2229">
        <v>2227</v>
      </c>
      <c r="S2229">
        <v>27</v>
      </c>
      <c r="T2229">
        <v>60129</v>
      </c>
    </row>
    <row r="2230" spans="13:20">
      <c r="M2230">
        <v>0</v>
      </c>
      <c r="N2230">
        <v>672</v>
      </c>
      <c r="O2230">
        <v>6</v>
      </c>
      <c r="P2230">
        <v>4032</v>
      </c>
      <c r="R2230">
        <v>2228</v>
      </c>
      <c r="S2230">
        <v>95</v>
      </c>
      <c r="T2230">
        <v>211660</v>
      </c>
    </row>
    <row r="2231" spans="13:20">
      <c r="M2231">
        <v>1</v>
      </c>
      <c r="N2231">
        <v>672</v>
      </c>
      <c r="O2231">
        <v>2784</v>
      </c>
      <c r="P2231">
        <v>1870848</v>
      </c>
      <c r="R2231">
        <v>2229</v>
      </c>
      <c r="S2231">
        <v>31</v>
      </c>
      <c r="T2231">
        <v>69099</v>
      </c>
    </row>
    <row r="2232" spans="13:20">
      <c r="M2232">
        <v>2</v>
      </c>
      <c r="N2232">
        <v>672</v>
      </c>
      <c r="O2232">
        <v>68</v>
      </c>
      <c r="P2232">
        <v>45696</v>
      </c>
      <c r="R2232">
        <v>2230</v>
      </c>
      <c r="S2232">
        <v>52</v>
      </c>
      <c r="T2232">
        <v>115960</v>
      </c>
    </row>
    <row r="2233" spans="13:20">
      <c r="M2233">
        <v>3</v>
      </c>
      <c r="N2233">
        <v>672</v>
      </c>
      <c r="O2233">
        <v>7009</v>
      </c>
      <c r="P2233">
        <v>4710048</v>
      </c>
      <c r="R2233">
        <v>2231</v>
      </c>
      <c r="S2233">
        <v>29</v>
      </c>
      <c r="T2233">
        <v>64699</v>
      </c>
    </row>
    <row r="2234" spans="13:20">
      <c r="M2234">
        <v>0</v>
      </c>
      <c r="N2234">
        <v>673</v>
      </c>
      <c r="O2234">
        <v>1</v>
      </c>
      <c r="P2234">
        <v>673</v>
      </c>
      <c r="R2234">
        <v>2232</v>
      </c>
      <c r="S2234">
        <v>90</v>
      </c>
      <c r="T2234">
        <v>200880</v>
      </c>
    </row>
    <row r="2235" spans="13:20">
      <c r="M2235">
        <v>2</v>
      </c>
      <c r="N2235">
        <v>673</v>
      </c>
      <c r="O2235">
        <v>4</v>
      </c>
      <c r="P2235">
        <v>2692</v>
      </c>
      <c r="R2235">
        <v>2233</v>
      </c>
      <c r="S2235">
        <v>41</v>
      </c>
      <c r="T2235">
        <v>91553</v>
      </c>
    </row>
    <row r="2236" spans="13:20">
      <c r="M2236">
        <v>0</v>
      </c>
      <c r="N2236">
        <v>674</v>
      </c>
      <c r="O2236">
        <v>20</v>
      </c>
      <c r="P2236">
        <v>13480</v>
      </c>
      <c r="R2236">
        <v>2234</v>
      </c>
      <c r="S2236">
        <v>42</v>
      </c>
      <c r="T2236">
        <v>93828</v>
      </c>
    </row>
    <row r="2237" spans="13:20">
      <c r="M2237">
        <v>2</v>
      </c>
      <c r="N2237">
        <v>674</v>
      </c>
      <c r="O2237">
        <v>7</v>
      </c>
      <c r="P2237">
        <v>4718</v>
      </c>
      <c r="R2237">
        <v>2235</v>
      </c>
      <c r="S2237">
        <v>39</v>
      </c>
      <c r="T2237">
        <v>87165</v>
      </c>
    </row>
    <row r="2238" spans="13:20">
      <c r="M2238">
        <v>2</v>
      </c>
      <c r="N2238">
        <v>675</v>
      </c>
      <c r="O2238">
        <v>10</v>
      </c>
      <c r="P2238">
        <v>6750</v>
      </c>
      <c r="R2238">
        <v>2236</v>
      </c>
      <c r="S2238">
        <v>107</v>
      </c>
      <c r="T2238">
        <v>239252</v>
      </c>
    </row>
    <row r="2239" spans="13:20">
      <c r="M2239">
        <v>0</v>
      </c>
      <c r="N2239">
        <v>676</v>
      </c>
      <c r="O2239">
        <v>11</v>
      </c>
      <c r="P2239">
        <v>7436</v>
      </c>
      <c r="R2239">
        <v>2237</v>
      </c>
      <c r="S2239">
        <v>39</v>
      </c>
      <c r="T2239">
        <v>87243</v>
      </c>
    </row>
    <row r="2240" spans="13:20">
      <c r="M2240">
        <v>1</v>
      </c>
      <c r="N2240">
        <v>676</v>
      </c>
      <c r="O2240">
        <v>119</v>
      </c>
      <c r="P2240">
        <v>80444</v>
      </c>
      <c r="R2240">
        <v>2238</v>
      </c>
      <c r="S2240">
        <v>40</v>
      </c>
      <c r="T2240">
        <v>89520</v>
      </c>
    </row>
    <row r="2241" spans="13:20">
      <c r="M2241">
        <v>2</v>
      </c>
      <c r="N2241">
        <v>676</v>
      </c>
      <c r="O2241">
        <v>8</v>
      </c>
      <c r="P2241">
        <v>5408</v>
      </c>
      <c r="R2241">
        <v>2239</v>
      </c>
      <c r="S2241">
        <v>19</v>
      </c>
      <c r="T2241">
        <v>42541</v>
      </c>
    </row>
    <row r="2242" spans="13:20">
      <c r="M2242">
        <v>3</v>
      </c>
      <c r="N2242">
        <v>676</v>
      </c>
      <c r="O2242">
        <v>19</v>
      </c>
      <c r="P2242">
        <v>12844</v>
      </c>
      <c r="R2242">
        <v>2240</v>
      </c>
      <c r="S2242">
        <v>189</v>
      </c>
      <c r="T2242">
        <v>423360</v>
      </c>
    </row>
    <row r="2243" spans="13:20">
      <c r="M2243">
        <v>0</v>
      </c>
      <c r="N2243">
        <v>678</v>
      </c>
      <c r="O2243">
        <v>3</v>
      </c>
      <c r="P2243">
        <v>2034</v>
      </c>
      <c r="R2243">
        <v>2241</v>
      </c>
      <c r="S2243">
        <v>30</v>
      </c>
      <c r="T2243">
        <v>67230</v>
      </c>
    </row>
    <row r="2244" spans="13:20">
      <c r="M2244">
        <v>2</v>
      </c>
      <c r="N2244">
        <v>678</v>
      </c>
      <c r="O2244">
        <v>2</v>
      </c>
      <c r="P2244">
        <v>1356</v>
      </c>
      <c r="R2244">
        <v>2242</v>
      </c>
      <c r="S2244">
        <v>56</v>
      </c>
      <c r="T2244">
        <v>125552</v>
      </c>
    </row>
    <row r="2245" spans="13:20">
      <c r="M2245">
        <v>2</v>
      </c>
      <c r="N2245">
        <v>679</v>
      </c>
      <c r="O2245">
        <v>1</v>
      </c>
      <c r="P2245">
        <v>679</v>
      </c>
      <c r="R2245">
        <v>2243</v>
      </c>
      <c r="S2245">
        <v>16</v>
      </c>
      <c r="T2245">
        <v>35888</v>
      </c>
    </row>
    <row r="2246" spans="13:20">
      <c r="M2246">
        <v>1</v>
      </c>
      <c r="N2246">
        <v>680</v>
      </c>
      <c r="O2246">
        <v>290</v>
      </c>
      <c r="P2246">
        <v>197200</v>
      </c>
      <c r="R2246">
        <v>2244</v>
      </c>
      <c r="S2246">
        <v>108</v>
      </c>
      <c r="T2246">
        <v>242352</v>
      </c>
    </row>
    <row r="2247" spans="13:20">
      <c r="M2247">
        <v>2</v>
      </c>
      <c r="N2247">
        <v>680</v>
      </c>
      <c r="O2247">
        <v>10</v>
      </c>
      <c r="P2247">
        <v>6800</v>
      </c>
      <c r="R2247">
        <v>2245</v>
      </c>
      <c r="S2247">
        <v>31</v>
      </c>
      <c r="T2247">
        <v>69595</v>
      </c>
    </row>
    <row r="2248" spans="13:20">
      <c r="M2248">
        <v>3</v>
      </c>
      <c r="N2248">
        <v>680</v>
      </c>
      <c r="O2248">
        <v>559</v>
      </c>
      <c r="P2248">
        <v>380120</v>
      </c>
      <c r="R2248">
        <v>2246</v>
      </c>
      <c r="S2248">
        <v>28</v>
      </c>
      <c r="T2248">
        <v>62888</v>
      </c>
    </row>
    <row r="2249" spans="13:20">
      <c r="M2249">
        <v>2</v>
      </c>
      <c r="N2249">
        <v>681</v>
      </c>
      <c r="O2249">
        <v>3</v>
      </c>
      <c r="P2249">
        <v>2043</v>
      </c>
      <c r="R2249">
        <v>2247</v>
      </c>
      <c r="S2249">
        <v>32</v>
      </c>
      <c r="T2249">
        <v>71904</v>
      </c>
    </row>
    <row r="2250" spans="13:20">
      <c r="M2250">
        <v>2</v>
      </c>
      <c r="N2250">
        <v>682</v>
      </c>
      <c r="O2250">
        <v>3</v>
      </c>
      <c r="P2250">
        <v>2046</v>
      </c>
      <c r="R2250">
        <v>2248</v>
      </c>
      <c r="S2250">
        <v>118</v>
      </c>
      <c r="T2250">
        <v>265264</v>
      </c>
    </row>
    <row r="2251" spans="13:20">
      <c r="M2251">
        <v>0</v>
      </c>
      <c r="N2251">
        <v>684</v>
      </c>
      <c r="O2251">
        <v>3</v>
      </c>
      <c r="P2251">
        <v>2052</v>
      </c>
      <c r="R2251">
        <v>2249</v>
      </c>
      <c r="S2251">
        <v>30</v>
      </c>
      <c r="T2251">
        <v>67470</v>
      </c>
    </row>
    <row r="2252" spans="13:20">
      <c r="M2252">
        <v>1</v>
      </c>
      <c r="N2252">
        <v>684</v>
      </c>
      <c r="O2252">
        <v>278</v>
      </c>
      <c r="P2252">
        <v>190152</v>
      </c>
      <c r="R2252">
        <v>2250</v>
      </c>
      <c r="S2252">
        <v>44</v>
      </c>
      <c r="T2252">
        <v>99000</v>
      </c>
    </row>
    <row r="2253" spans="13:20">
      <c r="M2253">
        <v>2</v>
      </c>
      <c r="N2253">
        <v>684</v>
      </c>
      <c r="O2253">
        <v>50</v>
      </c>
      <c r="P2253">
        <v>34200</v>
      </c>
      <c r="R2253">
        <v>2251</v>
      </c>
      <c r="S2253">
        <v>22</v>
      </c>
      <c r="T2253">
        <v>49522</v>
      </c>
    </row>
    <row r="2254" spans="13:20">
      <c r="M2254">
        <v>3</v>
      </c>
      <c r="N2254">
        <v>684</v>
      </c>
      <c r="O2254">
        <v>284</v>
      </c>
      <c r="P2254">
        <v>194256</v>
      </c>
      <c r="R2254">
        <v>2252</v>
      </c>
      <c r="S2254">
        <v>102</v>
      </c>
      <c r="T2254">
        <v>229704</v>
      </c>
    </row>
    <row r="2255" spans="13:20">
      <c r="M2255">
        <v>2</v>
      </c>
      <c r="N2255">
        <v>685</v>
      </c>
      <c r="O2255">
        <v>1</v>
      </c>
      <c r="P2255">
        <v>685</v>
      </c>
      <c r="R2255">
        <v>2253</v>
      </c>
      <c r="S2255">
        <v>19</v>
      </c>
      <c r="T2255">
        <v>42807</v>
      </c>
    </row>
    <row r="2256" spans="13:20">
      <c r="M2256">
        <v>2</v>
      </c>
      <c r="N2256">
        <v>686</v>
      </c>
      <c r="O2256">
        <v>3</v>
      </c>
      <c r="P2256">
        <v>2058</v>
      </c>
      <c r="R2256">
        <v>2254</v>
      </c>
      <c r="S2256">
        <v>46</v>
      </c>
      <c r="T2256">
        <v>103684</v>
      </c>
    </row>
    <row r="2257" spans="13:20">
      <c r="M2257">
        <v>2</v>
      </c>
      <c r="N2257">
        <v>687</v>
      </c>
      <c r="O2257">
        <v>4</v>
      </c>
      <c r="P2257">
        <v>2748</v>
      </c>
      <c r="R2257">
        <v>2255</v>
      </c>
      <c r="S2257">
        <v>44</v>
      </c>
      <c r="T2257">
        <v>99220</v>
      </c>
    </row>
    <row r="2258" spans="13:20">
      <c r="M2258">
        <v>0</v>
      </c>
      <c r="N2258">
        <v>688</v>
      </c>
      <c r="O2258">
        <v>3</v>
      </c>
      <c r="P2258">
        <v>2064</v>
      </c>
      <c r="R2258">
        <v>2256</v>
      </c>
      <c r="S2258">
        <v>165</v>
      </c>
      <c r="T2258">
        <v>372240</v>
      </c>
    </row>
    <row r="2259" spans="13:20">
      <c r="M2259">
        <v>1</v>
      </c>
      <c r="N2259">
        <v>688</v>
      </c>
      <c r="O2259">
        <v>2940</v>
      </c>
      <c r="P2259">
        <v>2022720</v>
      </c>
      <c r="R2259">
        <v>2257</v>
      </c>
      <c r="S2259">
        <v>33</v>
      </c>
      <c r="T2259">
        <v>74481</v>
      </c>
    </row>
    <row r="2260" spans="13:20">
      <c r="M2260">
        <v>2</v>
      </c>
      <c r="N2260">
        <v>688</v>
      </c>
      <c r="O2260">
        <v>11</v>
      </c>
      <c r="P2260">
        <v>7568</v>
      </c>
      <c r="R2260">
        <v>2258</v>
      </c>
      <c r="S2260">
        <v>51</v>
      </c>
      <c r="T2260">
        <v>115158</v>
      </c>
    </row>
    <row r="2261" spans="13:20">
      <c r="M2261">
        <v>3</v>
      </c>
      <c r="N2261">
        <v>688</v>
      </c>
      <c r="O2261">
        <v>743</v>
      </c>
      <c r="P2261">
        <v>511184</v>
      </c>
      <c r="R2261">
        <v>2259</v>
      </c>
      <c r="S2261">
        <v>33</v>
      </c>
      <c r="T2261">
        <v>74547</v>
      </c>
    </row>
    <row r="2262" spans="13:20">
      <c r="M2262">
        <v>2</v>
      </c>
      <c r="N2262">
        <v>689</v>
      </c>
      <c r="O2262">
        <v>4</v>
      </c>
      <c r="P2262">
        <v>2756</v>
      </c>
      <c r="R2262">
        <v>2260</v>
      </c>
      <c r="S2262">
        <v>78</v>
      </c>
      <c r="T2262">
        <v>176280</v>
      </c>
    </row>
    <row r="2263" spans="13:20">
      <c r="M2263">
        <v>0</v>
      </c>
      <c r="N2263">
        <v>690</v>
      </c>
      <c r="O2263">
        <v>3</v>
      </c>
      <c r="P2263">
        <v>2070</v>
      </c>
      <c r="R2263">
        <v>2261</v>
      </c>
      <c r="S2263">
        <v>34</v>
      </c>
      <c r="T2263">
        <v>76874</v>
      </c>
    </row>
    <row r="2264" spans="13:20">
      <c r="M2264">
        <v>2</v>
      </c>
      <c r="N2264">
        <v>690</v>
      </c>
      <c r="O2264">
        <v>11</v>
      </c>
      <c r="P2264">
        <v>7590</v>
      </c>
      <c r="R2264">
        <v>2262</v>
      </c>
      <c r="S2264">
        <v>47</v>
      </c>
      <c r="T2264">
        <v>106314</v>
      </c>
    </row>
    <row r="2265" spans="13:20">
      <c r="M2265">
        <v>3</v>
      </c>
      <c r="N2265">
        <v>690</v>
      </c>
      <c r="O2265">
        <v>1</v>
      </c>
      <c r="P2265">
        <v>690</v>
      </c>
      <c r="R2265">
        <v>2263</v>
      </c>
      <c r="S2265">
        <v>38</v>
      </c>
      <c r="T2265">
        <v>85994</v>
      </c>
    </row>
    <row r="2266" spans="13:20">
      <c r="M2266">
        <v>0</v>
      </c>
      <c r="N2266">
        <v>691</v>
      </c>
      <c r="O2266">
        <v>3</v>
      </c>
      <c r="P2266">
        <v>2073</v>
      </c>
      <c r="R2266">
        <v>2264</v>
      </c>
      <c r="S2266">
        <v>82</v>
      </c>
      <c r="T2266">
        <v>185648</v>
      </c>
    </row>
    <row r="2267" spans="13:20">
      <c r="M2267">
        <v>0</v>
      </c>
      <c r="N2267">
        <v>692</v>
      </c>
      <c r="O2267">
        <v>3</v>
      </c>
      <c r="P2267">
        <v>2076</v>
      </c>
      <c r="R2267">
        <v>2265</v>
      </c>
      <c r="S2267">
        <v>24</v>
      </c>
      <c r="T2267">
        <v>54360</v>
      </c>
    </row>
    <row r="2268" spans="13:20">
      <c r="M2268">
        <v>1</v>
      </c>
      <c r="N2268">
        <v>692</v>
      </c>
      <c r="O2268">
        <v>118</v>
      </c>
      <c r="P2268">
        <v>81656</v>
      </c>
      <c r="R2268">
        <v>2266</v>
      </c>
      <c r="S2268">
        <v>46</v>
      </c>
      <c r="T2268">
        <v>104236</v>
      </c>
    </row>
    <row r="2269" spans="13:20">
      <c r="M2269">
        <v>2</v>
      </c>
      <c r="N2269">
        <v>692</v>
      </c>
      <c r="O2269">
        <v>7</v>
      </c>
      <c r="P2269">
        <v>4844</v>
      </c>
      <c r="R2269">
        <v>2267</v>
      </c>
      <c r="S2269">
        <v>20</v>
      </c>
      <c r="T2269">
        <v>45340</v>
      </c>
    </row>
    <row r="2270" spans="13:20">
      <c r="M2270">
        <v>3</v>
      </c>
      <c r="N2270">
        <v>692</v>
      </c>
      <c r="O2270">
        <v>15</v>
      </c>
      <c r="P2270">
        <v>10380</v>
      </c>
      <c r="R2270">
        <v>2268</v>
      </c>
      <c r="S2270">
        <v>98</v>
      </c>
      <c r="T2270">
        <v>222264</v>
      </c>
    </row>
    <row r="2271" spans="13:20">
      <c r="M2271">
        <v>2</v>
      </c>
      <c r="N2271">
        <v>693</v>
      </c>
      <c r="O2271">
        <v>12</v>
      </c>
      <c r="P2271">
        <v>8316</v>
      </c>
      <c r="R2271">
        <v>2269</v>
      </c>
      <c r="S2271">
        <v>20</v>
      </c>
      <c r="T2271">
        <v>45380</v>
      </c>
    </row>
    <row r="2272" spans="13:20">
      <c r="M2272">
        <v>0</v>
      </c>
      <c r="N2272">
        <v>694</v>
      </c>
      <c r="O2272">
        <v>1</v>
      </c>
      <c r="P2272">
        <v>694</v>
      </c>
      <c r="R2272">
        <v>2270</v>
      </c>
      <c r="S2272">
        <v>44</v>
      </c>
      <c r="T2272">
        <v>99880</v>
      </c>
    </row>
    <row r="2273" spans="13:20">
      <c r="M2273">
        <v>2</v>
      </c>
      <c r="N2273">
        <v>695</v>
      </c>
      <c r="O2273">
        <v>1</v>
      </c>
      <c r="P2273">
        <v>695</v>
      </c>
      <c r="R2273">
        <v>2271</v>
      </c>
      <c r="S2273">
        <v>38</v>
      </c>
      <c r="T2273">
        <v>86298</v>
      </c>
    </row>
    <row r="2274" spans="13:20">
      <c r="M2274">
        <v>3</v>
      </c>
      <c r="N2274">
        <v>695</v>
      </c>
      <c r="O2274">
        <v>1</v>
      </c>
      <c r="P2274">
        <v>695</v>
      </c>
      <c r="R2274">
        <v>2272</v>
      </c>
      <c r="S2274">
        <v>133</v>
      </c>
      <c r="T2274">
        <v>302176</v>
      </c>
    </row>
    <row r="2275" spans="13:20">
      <c r="M2275">
        <v>1</v>
      </c>
      <c r="N2275">
        <v>696</v>
      </c>
      <c r="O2275">
        <v>255</v>
      </c>
      <c r="P2275">
        <v>177480</v>
      </c>
      <c r="R2275">
        <v>2273</v>
      </c>
      <c r="S2275">
        <v>25</v>
      </c>
      <c r="T2275">
        <v>56825</v>
      </c>
    </row>
    <row r="2276" spans="13:20">
      <c r="M2276">
        <v>2</v>
      </c>
      <c r="N2276">
        <v>696</v>
      </c>
      <c r="O2276">
        <v>30</v>
      </c>
      <c r="P2276">
        <v>20880</v>
      </c>
      <c r="R2276">
        <v>2274</v>
      </c>
      <c r="S2276">
        <v>38</v>
      </c>
      <c r="T2276">
        <v>86412</v>
      </c>
    </row>
    <row r="2277" spans="13:20">
      <c r="M2277">
        <v>3</v>
      </c>
      <c r="N2277">
        <v>696</v>
      </c>
      <c r="O2277">
        <v>708</v>
      </c>
      <c r="P2277">
        <v>492768</v>
      </c>
      <c r="R2277">
        <v>2275</v>
      </c>
      <c r="S2277">
        <v>31</v>
      </c>
      <c r="T2277">
        <v>70525</v>
      </c>
    </row>
    <row r="2278" spans="13:20">
      <c r="M2278">
        <v>2</v>
      </c>
      <c r="N2278">
        <v>697</v>
      </c>
      <c r="O2278">
        <v>1</v>
      </c>
      <c r="P2278">
        <v>697</v>
      </c>
      <c r="R2278">
        <v>2276</v>
      </c>
      <c r="S2278">
        <v>87</v>
      </c>
      <c r="T2278">
        <v>198012</v>
      </c>
    </row>
    <row r="2279" spans="13:20">
      <c r="M2279">
        <v>0</v>
      </c>
      <c r="N2279">
        <v>698</v>
      </c>
      <c r="O2279">
        <v>3</v>
      </c>
      <c r="P2279">
        <v>2094</v>
      </c>
      <c r="R2279">
        <v>2277</v>
      </c>
      <c r="S2279">
        <v>35</v>
      </c>
      <c r="T2279">
        <v>79695</v>
      </c>
    </row>
    <row r="2280" spans="13:20">
      <c r="M2280">
        <v>2</v>
      </c>
      <c r="N2280">
        <v>699</v>
      </c>
      <c r="O2280">
        <v>3</v>
      </c>
      <c r="P2280">
        <v>2097</v>
      </c>
      <c r="R2280">
        <v>2278</v>
      </c>
      <c r="S2280">
        <v>44</v>
      </c>
      <c r="T2280">
        <v>100232</v>
      </c>
    </row>
    <row r="2281" spans="13:20">
      <c r="M2281">
        <v>1</v>
      </c>
      <c r="N2281">
        <v>700</v>
      </c>
      <c r="O2281">
        <v>68</v>
      </c>
      <c r="P2281">
        <v>47600</v>
      </c>
      <c r="R2281">
        <v>2279</v>
      </c>
      <c r="S2281">
        <v>19</v>
      </c>
      <c r="T2281">
        <v>43301</v>
      </c>
    </row>
    <row r="2282" spans="13:20">
      <c r="M2282">
        <v>2</v>
      </c>
      <c r="N2282">
        <v>700</v>
      </c>
      <c r="O2282">
        <v>3</v>
      </c>
      <c r="P2282">
        <v>2100</v>
      </c>
      <c r="R2282">
        <v>2280</v>
      </c>
      <c r="S2282">
        <v>127</v>
      </c>
      <c r="T2282">
        <v>289560</v>
      </c>
    </row>
    <row r="2283" spans="13:20">
      <c r="M2283">
        <v>3</v>
      </c>
      <c r="N2283">
        <v>700</v>
      </c>
      <c r="O2283">
        <v>220</v>
      </c>
      <c r="P2283">
        <v>154000</v>
      </c>
      <c r="R2283">
        <v>2281</v>
      </c>
      <c r="S2283">
        <v>37</v>
      </c>
      <c r="T2283">
        <v>84397</v>
      </c>
    </row>
    <row r="2284" spans="13:20">
      <c r="M2284">
        <v>2</v>
      </c>
      <c r="N2284">
        <v>701</v>
      </c>
      <c r="O2284">
        <v>3</v>
      </c>
      <c r="P2284">
        <v>2103</v>
      </c>
      <c r="R2284">
        <v>2282</v>
      </c>
      <c r="S2284">
        <v>33</v>
      </c>
      <c r="T2284">
        <v>75306</v>
      </c>
    </row>
    <row r="2285" spans="13:20">
      <c r="M2285">
        <v>0</v>
      </c>
      <c r="N2285">
        <v>702</v>
      </c>
      <c r="O2285">
        <v>2127</v>
      </c>
      <c r="P2285">
        <v>1493154</v>
      </c>
      <c r="R2285">
        <v>2283</v>
      </c>
      <c r="S2285">
        <v>38</v>
      </c>
      <c r="T2285">
        <v>86754</v>
      </c>
    </row>
    <row r="2286" spans="13:20">
      <c r="M2286">
        <v>2</v>
      </c>
      <c r="N2286">
        <v>702</v>
      </c>
      <c r="O2286">
        <v>1194</v>
      </c>
      <c r="P2286">
        <v>838188</v>
      </c>
      <c r="R2286">
        <v>2284</v>
      </c>
      <c r="S2286">
        <v>76</v>
      </c>
      <c r="T2286">
        <v>173584</v>
      </c>
    </row>
    <row r="2287" spans="13:20">
      <c r="M2287">
        <v>3</v>
      </c>
      <c r="N2287">
        <v>702</v>
      </c>
      <c r="O2287">
        <v>3</v>
      </c>
      <c r="P2287">
        <v>2106</v>
      </c>
      <c r="R2287">
        <v>2285</v>
      </c>
      <c r="S2287">
        <v>25</v>
      </c>
      <c r="T2287">
        <v>57125</v>
      </c>
    </row>
    <row r="2288" spans="13:20">
      <c r="M2288">
        <v>2</v>
      </c>
      <c r="N2288">
        <v>703</v>
      </c>
      <c r="O2288">
        <v>3</v>
      </c>
      <c r="P2288">
        <v>2109</v>
      </c>
      <c r="R2288">
        <v>2286</v>
      </c>
      <c r="S2288">
        <v>73</v>
      </c>
      <c r="T2288">
        <v>166878</v>
      </c>
    </row>
    <row r="2289" spans="13:20">
      <c r="M2289">
        <v>0</v>
      </c>
      <c r="N2289">
        <v>704</v>
      </c>
      <c r="O2289">
        <v>2452</v>
      </c>
      <c r="P2289">
        <v>1726208</v>
      </c>
      <c r="R2289">
        <v>2287</v>
      </c>
      <c r="S2289">
        <v>23</v>
      </c>
      <c r="T2289">
        <v>52601</v>
      </c>
    </row>
    <row r="2290" spans="13:20">
      <c r="M2290">
        <v>1</v>
      </c>
      <c r="N2290">
        <v>704</v>
      </c>
      <c r="O2290">
        <v>14252</v>
      </c>
      <c r="P2290">
        <v>10033408</v>
      </c>
      <c r="R2290">
        <v>2288</v>
      </c>
      <c r="S2290">
        <v>139</v>
      </c>
      <c r="T2290">
        <v>318032</v>
      </c>
    </row>
    <row r="2291" spans="13:20">
      <c r="M2291">
        <v>2</v>
      </c>
      <c r="N2291">
        <v>704</v>
      </c>
      <c r="O2291">
        <v>491</v>
      </c>
      <c r="P2291">
        <v>345664</v>
      </c>
      <c r="R2291">
        <v>2289</v>
      </c>
      <c r="S2291">
        <v>25</v>
      </c>
      <c r="T2291">
        <v>57225</v>
      </c>
    </row>
    <row r="2292" spans="13:20">
      <c r="M2292">
        <v>3</v>
      </c>
      <c r="N2292">
        <v>704</v>
      </c>
      <c r="O2292">
        <v>9618</v>
      </c>
      <c r="P2292">
        <v>6771072</v>
      </c>
      <c r="R2292">
        <v>2290</v>
      </c>
      <c r="S2292">
        <v>34</v>
      </c>
      <c r="T2292">
        <v>77860</v>
      </c>
    </row>
    <row r="2293" spans="13:20">
      <c r="M2293">
        <v>0</v>
      </c>
      <c r="N2293">
        <v>705</v>
      </c>
      <c r="O2293">
        <v>9</v>
      </c>
      <c r="P2293">
        <v>6345</v>
      </c>
      <c r="R2293">
        <v>2291</v>
      </c>
      <c r="S2293">
        <v>21</v>
      </c>
      <c r="T2293">
        <v>48111</v>
      </c>
    </row>
    <row r="2294" spans="13:20">
      <c r="M2294">
        <v>2</v>
      </c>
      <c r="N2294">
        <v>705</v>
      </c>
      <c r="O2294">
        <v>7</v>
      </c>
      <c r="P2294">
        <v>4935</v>
      </c>
      <c r="R2294">
        <v>2292</v>
      </c>
      <c r="S2294">
        <v>91</v>
      </c>
      <c r="T2294">
        <v>208572</v>
      </c>
    </row>
    <row r="2295" spans="13:20">
      <c r="M2295">
        <v>3</v>
      </c>
      <c r="N2295">
        <v>705</v>
      </c>
      <c r="O2295">
        <v>1</v>
      </c>
      <c r="P2295">
        <v>705</v>
      </c>
      <c r="R2295">
        <v>2293</v>
      </c>
      <c r="S2295">
        <v>31</v>
      </c>
      <c r="T2295">
        <v>71083</v>
      </c>
    </row>
    <row r="2296" spans="13:20">
      <c r="M2296">
        <v>0</v>
      </c>
      <c r="N2296">
        <v>706</v>
      </c>
      <c r="O2296">
        <v>52</v>
      </c>
      <c r="P2296">
        <v>36712</v>
      </c>
      <c r="R2296">
        <v>2294</v>
      </c>
      <c r="S2296">
        <v>44</v>
      </c>
      <c r="T2296">
        <v>100936</v>
      </c>
    </row>
    <row r="2297" spans="13:20">
      <c r="M2297">
        <v>2</v>
      </c>
      <c r="N2297">
        <v>706</v>
      </c>
      <c r="O2297">
        <v>11</v>
      </c>
      <c r="P2297">
        <v>7766</v>
      </c>
      <c r="R2297">
        <v>2295</v>
      </c>
      <c r="S2297">
        <v>17</v>
      </c>
      <c r="T2297">
        <v>39015</v>
      </c>
    </row>
    <row r="2298" spans="13:20">
      <c r="M2298">
        <v>0</v>
      </c>
      <c r="N2298">
        <v>707</v>
      </c>
      <c r="O2298">
        <v>40</v>
      </c>
      <c r="P2298">
        <v>28280</v>
      </c>
      <c r="R2298">
        <v>2296</v>
      </c>
      <c r="S2298">
        <v>102</v>
      </c>
      <c r="T2298">
        <v>234192</v>
      </c>
    </row>
    <row r="2299" spans="13:20">
      <c r="M2299">
        <v>2</v>
      </c>
      <c r="N2299">
        <v>707</v>
      </c>
      <c r="O2299">
        <v>3</v>
      </c>
      <c r="P2299">
        <v>2121</v>
      </c>
      <c r="R2299">
        <v>2297</v>
      </c>
      <c r="S2299">
        <v>31</v>
      </c>
      <c r="T2299">
        <v>71207</v>
      </c>
    </row>
    <row r="2300" spans="13:20">
      <c r="M2300">
        <v>0</v>
      </c>
      <c r="N2300">
        <v>708</v>
      </c>
      <c r="O2300">
        <v>39</v>
      </c>
      <c r="P2300">
        <v>27612</v>
      </c>
      <c r="R2300">
        <v>2298</v>
      </c>
      <c r="S2300">
        <v>41</v>
      </c>
      <c r="T2300">
        <v>94218</v>
      </c>
    </row>
    <row r="2301" spans="13:20">
      <c r="M2301">
        <v>1</v>
      </c>
      <c r="N2301">
        <v>708</v>
      </c>
      <c r="O2301">
        <v>169</v>
      </c>
      <c r="P2301">
        <v>119652</v>
      </c>
      <c r="R2301">
        <v>2299</v>
      </c>
      <c r="S2301">
        <v>22</v>
      </c>
      <c r="T2301">
        <v>50578</v>
      </c>
    </row>
    <row r="2302" spans="13:20">
      <c r="M2302">
        <v>2</v>
      </c>
      <c r="N2302">
        <v>708</v>
      </c>
      <c r="O2302">
        <v>37</v>
      </c>
      <c r="P2302">
        <v>26196</v>
      </c>
      <c r="R2302">
        <v>2300</v>
      </c>
      <c r="S2302">
        <v>99</v>
      </c>
      <c r="T2302">
        <v>227700</v>
      </c>
    </row>
    <row r="2303" spans="13:20">
      <c r="M2303">
        <v>3</v>
      </c>
      <c r="N2303">
        <v>708</v>
      </c>
      <c r="O2303">
        <v>280</v>
      </c>
      <c r="P2303">
        <v>198240</v>
      </c>
      <c r="R2303">
        <v>2301</v>
      </c>
      <c r="S2303">
        <v>32</v>
      </c>
      <c r="T2303">
        <v>73632</v>
      </c>
    </row>
    <row r="2304" spans="13:20">
      <c r="M2304">
        <v>0</v>
      </c>
      <c r="N2304">
        <v>709</v>
      </c>
      <c r="O2304">
        <v>6</v>
      </c>
      <c r="P2304">
        <v>4254</v>
      </c>
      <c r="R2304">
        <v>2302</v>
      </c>
      <c r="S2304">
        <v>31</v>
      </c>
      <c r="T2304">
        <v>71362</v>
      </c>
    </row>
    <row r="2305" spans="13:20">
      <c r="M2305">
        <v>0</v>
      </c>
      <c r="N2305">
        <v>710</v>
      </c>
      <c r="O2305">
        <v>14</v>
      </c>
      <c r="P2305">
        <v>9940</v>
      </c>
      <c r="R2305">
        <v>2303</v>
      </c>
      <c r="S2305">
        <v>53</v>
      </c>
      <c r="T2305">
        <v>122059</v>
      </c>
    </row>
    <row r="2306" spans="13:20">
      <c r="M2306">
        <v>2</v>
      </c>
      <c r="N2306">
        <v>710</v>
      </c>
      <c r="O2306">
        <v>14</v>
      </c>
      <c r="P2306">
        <v>9940</v>
      </c>
      <c r="R2306">
        <v>2304</v>
      </c>
      <c r="S2306">
        <v>232</v>
      </c>
      <c r="T2306">
        <v>534528</v>
      </c>
    </row>
    <row r="2307" spans="13:20">
      <c r="M2307">
        <v>0</v>
      </c>
      <c r="N2307">
        <v>711</v>
      </c>
      <c r="O2307">
        <v>10</v>
      </c>
      <c r="P2307">
        <v>7110</v>
      </c>
      <c r="R2307">
        <v>2305</v>
      </c>
      <c r="S2307">
        <v>23</v>
      </c>
      <c r="T2307">
        <v>53015</v>
      </c>
    </row>
    <row r="2308" spans="13:20">
      <c r="M2308">
        <v>2</v>
      </c>
      <c r="N2308">
        <v>711</v>
      </c>
      <c r="O2308">
        <v>23</v>
      </c>
      <c r="P2308">
        <v>16353</v>
      </c>
      <c r="R2308">
        <v>2306</v>
      </c>
      <c r="S2308">
        <v>23</v>
      </c>
      <c r="T2308">
        <v>53038</v>
      </c>
    </row>
    <row r="2309" spans="13:20">
      <c r="M2309">
        <v>3</v>
      </c>
      <c r="N2309">
        <v>711</v>
      </c>
      <c r="O2309">
        <v>3</v>
      </c>
      <c r="P2309">
        <v>2133</v>
      </c>
      <c r="R2309">
        <v>2307</v>
      </c>
      <c r="S2309">
        <v>28</v>
      </c>
      <c r="T2309">
        <v>64596</v>
      </c>
    </row>
    <row r="2310" spans="13:20">
      <c r="M2310">
        <v>0</v>
      </c>
      <c r="N2310">
        <v>712</v>
      </c>
      <c r="O2310">
        <v>26</v>
      </c>
      <c r="P2310">
        <v>18512</v>
      </c>
      <c r="R2310">
        <v>2308</v>
      </c>
      <c r="S2310">
        <v>98</v>
      </c>
      <c r="T2310">
        <v>226184</v>
      </c>
    </row>
    <row r="2311" spans="13:20">
      <c r="M2311">
        <v>1</v>
      </c>
      <c r="N2311">
        <v>712</v>
      </c>
      <c r="O2311">
        <v>107</v>
      </c>
      <c r="P2311">
        <v>76184</v>
      </c>
      <c r="R2311">
        <v>2309</v>
      </c>
      <c r="S2311">
        <v>35</v>
      </c>
      <c r="T2311">
        <v>80815</v>
      </c>
    </row>
    <row r="2312" spans="13:20">
      <c r="M2312">
        <v>2</v>
      </c>
      <c r="N2312">
        <v>712</v>
      </c>
      <c r="O2312">
        <v>12</v>
      </c>
      <c r="P2312">
        <v>8544</v>
      </c>
      <c r="R2312">
        <v>2310</v>
      </c>
      <c r="S2312">
        <v>41</v>
      </c>
      <c r="T2312">
        <v>94710</v>
      </c>
    </row>
    <row r="2313" spans="13:20">
      <c r="M2313">
        <v>3</v>
      </c>
      <c r="N2313">
        <v>712</v>
      </c>
      <c r="O2313">
        <v>181</v>
      </c>
      <c r="P2313">
        <v>128872</v>
      </c>
      <c r="R2313">
        <v>2311</v>
      </c>
      <c r="S2313">
        <v>33</v>
      </c>
      <c r="T2313">
        <v>76263</v>
      </c>
    </row>
    <row r="2314" spans="13:20">
      <c r="M2314">
        <v>0</v>
      </c>
      <c r="N2314">
        <v>713</v>
      </c>
      <c r="O2314">
        <v>6</v>
      </c>
      <c r="P2314">
        <v>4278</v>
      </c>
      <c r="R2314">
        <v>2312</v>
      </c>
      <c r="S2314">
        <v>104</v>
      </c>
      <c r="T2314">
        <v>240448</v>
      </c>
    </row>
    <row r="2315" spans="13:20">
      <c r="M2315">
        <v>2</v>
      </c>
      <c r="N2315">
        <v>713</v>
      </c>
      <c r="O2315">
        <v>9</v>
      </c>
      <c r="P2315">
        <v>6417</v>
      </c>
      <c r="R2315">
        <v>2313</v>
      </c>
      <c r="S2315">
        <v>28</v>
      </c>
      <c r="T2315">
        <v>64764</v>
      </c>
    </row>
    <row r="2316" spans="13:20">
      <c r="M2316">
        <v>0</v>
      </c>
      <c r="N2316">
        <v>714</v>
      </c>
      <c r="O2316">
        <v>68</v>
      </c>
      <c r="P2316">
        <v>48552</v>
      </c>
      <c r="R2316">
        <v>2314</v>
      </c>
      <c r="S2316">
        <v>68</v>
      </c>
      <c r="T2316">
        <v>157352</v>
      </c>
    </row>
    <row r="2317" spans="13:20">
      <c r="M2317">
        <v>2</v>
      </c>
      <c r="N2317">
        <v>714</v>
      </c>
      <c r="O2317">
        <v>36</v>
      </c>
      <c r="P2317">
        <v>25704</v>
      </c>
      <c r="R2317">
        <v>2315</v>
      </c>
      <c r="S2317">
        <v>21</v>
      </c>
      <c r="T2317">
        <v>48615</v>
      </c>
    </row>
    <row r="2318" spans="13:20">
      <c r="M2318">
        <v>3</v>
      </c>
      <c r="N2318">
        <v>714</v>
      </c>
      <c r="O2318">
        <v>3</v>
      </c>
      <c r="P2318">
        <v>2142</v>
      </c>
      <c r="R2318">
        <v>2316</v>
      </c>
      <c r="S2318">
        <v>101</v>
      </c>
      <c r="T2318">
        <v>233916</v>
      </c>
    </row>
    <row r="2319" spans="13:20">
      <c r="M2319">
        <v>1</v>
      </c>
      <c r="N2319">
        <v>715</v>
      </c>
      <c r="O2319">
        <v>3</v>
      </c>
      <c r="P2319">
        <v>2145</v>
      </c>
      <c r="R2319">
        <v>2317</v>
      </c>
      <c r="S2319">
        <v>32</v>
      </c>
      <c r="T2319">
        <v>74144</v>
      </c>
    </row>
    <row r="2320" spans="13:20">
      <c r="M2320">
        <v>2</v>
      </c>
      <c r="N2320">
        <v>715</v>
      </c>
      <c r="O2320">
        <v>3</v>
      </c>
      <c r="P2320">
        <v>2145</v>
      </c>
      <c r="R2320">
        <v>2318</v>
      </c>
      <c r="S2320">
        <v>48</v>
      </c>
      <c r="T2320">
        <v>111264</v>
      </c>
    </row>
    <row r="2321" spans="13:20">
      <c r="M2321">
        <v>0</v>
      </c>
      <c r="N2321">
        <v>716</v>
      </c>
      <c r="O2321">
        <v>2</v>
      </c>
      <c r="P2321">
        <v>1432</v>
      </c>
      <c r="R2321">
        <v>2319</v>
      </c>
      <c r="S2321">
        <v>28</v>
      </c>
      <c r="T2321">
        <v>64932</v>
      </c>
    </row>
    <row r="2322" spans="13:20">
      <c r="M2322">
        <v>1</v>
      </c>
      <c r="N2322">
        <v>716</v>
      </c>
      <c r="O2322">
        <v>118</v>
      </c>
      <c r="P2322">
        <v>84488</v>
      </c>
      <c r="R2322">
        <v>2320</v>
      </c>
      <c r="S2322">
        <v>169</v>
      </c>
      <c r="T2322">
        <v>392080</v>
      </c>
    </row>
    <row r="2323" spans="13:20">
      <c r="M2323">
        <v>2</v>
      </c>
      <c r="N2323">
        <v>716</v>
      </c>
      <c r="O2323">
        <v>3</v>
      </c>
      <c r="P2323">
        <v>2148</v>
      </c>
      <c r="R2323">
        <v>2321</v>
      </c>
      <c r="S2323">
        <v>23</v>
      </c>
      <c r="T2323">
        <v>53383</v>
      </c>
    </row>
    <row r="2324" spans="13:20">
      <c r="M2324">
        <v>3</v>
      </c>
      <c r="N2324">
        <v>716</v>
      </c>
      <c r="O2324">
        <v>14</v>
      </c>
      <c r="P2324">
        <v>10024</v>
      </c>
      <c r="R2324">
        <v>2322</v>
      </c>
      <c r="S2324">
        <v>47</v>
      </c>
      <c r="T2324">
        <v>109134</v>
      </c>
    </row>
    <row r="2325" spans="13:20">
      <c r="M2325">
        <v>0</v>
      </c>
      <c r="N2325">
        <v>717</v>
      </c>
      <c r="O2325">
        <v>14</v>
      </c>
      <c r="P2325">
        <v>10038</v>
      </c>
      <c r="R2325">
        <v>2323</v>
      </c>
      <c r="S2325">
        <v>30</v>
      </c>
      <c r="T2325">
        <v>69690</v>
      </c>
    </row>
    <row r="2326" spans="13:20">
      <c r="M2326">
        <v>2</v>
      </c>
      <c r="N2326">
        <v>717</v>
      </c>
      <c r="O2326">
        <v>10</v>
      </c>
      <c r="P2326">
        <v>7170</v>
      </c>
      <c r="R2326">
        <v>2324</v>
      </c>
      <c r="S2326">
        <v>53</v>
      </c>
      <c r="T2326">
        <v>123172</v>
      </c>
    </row>
    <row r="2327" spans="13:20">
      <c r="M2327">
        <v>0</v>
      </c>
      <c r="N2327">
        <v>718</v>
      </c>
      <c r="O2327">
        <v>3</v>
      </c>
      <c r="P2327">
        <v>2154</v>
      </c>
      <c r="R2327">
        <v>2325</v>
      </c>
      <c r="S2327">
        <v>29</v>
      </c>
      <c r="T2327">
        <v>67425</v>
      </c>
    </row>
    <row r="2328" spans="13:20">
      <c r="M2328">
        <v>2</v>
      </c>
      <c r="N2328">
        <v>718</v>
      </c>
      <c r="O2328">
        <v>4</v>
      </c>
      <c r="P2328">
        <v>2872</v>
      </c>
      <c r="R2328">
        <v>2326</v>
      </c>
      <c r="S2328">
        <v>24</v>
      </c>
      <c r="T2328">
        <v>55824</v>
      </c>
    </row>
    <row r="2329" spans="13:20">
      <c r="M2329">
        <v>0</v>
      </c>
      <c r="N2329">
        <v>719</v>
      </c>
      <c r="O2329">
        <v>1</v>
      </c>
      <c r="P2329">
        <v>719</v>
      </c>
      <c r="R2329">
        <v>2327</v>
      </c>
      <c r="S2329">
        <v>33</v>
      </c>
      <c r="T2329">
        <v>76791</v>
      </c>
    </row>
    <row r="2330" spans="13:20">
      <c r="M2330">
        <v>0</v>
      </c>
      <c r="N2330">
        <v>720</v>
      </c>
      <c r="O2330">
        <v>6</v>
      </c>
      <c r="P2330">
        <v>4320</v>
      </c>
      <c r="R2330">
        <v>2328</v>
      </c>
      <c r="S2330">
        <v>126</v>
      </c>
      <c r="T2330">
        <v>293328</v>
      </c>
    </row>
    <row r="2331" spans="13:20">
      <c r="M2331">
        <v>1</v>
      </c>
      <c r="N2331">
        <v>720</v>
      </c>
      <c r="O2331">
        <v>3756</v>
      </c>
      <c r="P2331">
        <v>2704320</v>
      </c>
      <c r="R2331">
        <v>2329</v>
      </c>
      <c r="S2331">
        <v>28</v>
      </c>
      <c r="T2331">
        <v>65212</v>
      </c>
    </row>
    <row r="2332" spans="13:20">
      <c r="M2332">
        <v>2</v>
      </c>
      <c r="N2332">
        <v>720</v>
      </c>
      <c r="O2332">
        <v>54</v>
      </c>
      <c r="P2332">
        <v>38880</v>
      </c>
      <c r="R2332">
        <v>2330</v>
      </c>
      <c r="S2332">
        <v>48</v>
      </c>
      <c r="T2332">
        <v>111840</v>
      </c>
    </row>
    <row r="2333" spans="13:20">
      <c r="M2333">
        <v>3</v>
      </c>
      <c r="N2333">
        <v>720</v>
      </c>
      <c r="O2333">
        <v>4612</v>
      </c>
      <c r="P2333">
        <v>3320640</v>
      </c>
      <c r="R2333">
        <v>2331</v>
      </c>
      <c r="S2333">
        <v>32</v>
      </c>
      <c r="T2333">
        <v>74592</v>
      </c>
    </row>
    <row r="2334" spans="13:20">
      <c r="M2334">
        <v>0</v>
      </c>
      <c r="N2334">
        <v>722</v>
      </c>
      <c r="O2334">
        <v>13</v>
      </c>
      <c r="P2334">
        <v>9386</v>
      </c>
      <c r="R2334">
        <v>2332</v>
      </c>
      <c r="S2334">
        <v>96</v>
      </c>
      <c r="T2334">
        <v>223872</v>
      </c>
    </row>
    <row r="2335" spans="13:20">
      <c r="M2335">
        <v>2</v>
      </c>
      <c r="N2335">
        <v>722</v>
      </c>
      <c r="O2335">
        <v>8</v>
      </c>
      <c r="P2335">
        <v>5776</v>
      </c>
      <c r="R2335">
        <v>2333</v>
      </c>
      <c r="S2335">
        <v>34</v>
      </c>
      <c r="T2335">
        <v>79322</v>
      </c>
    </row>
    <row r="2336" spans="13:20">
      <c r="M2336">
        <v>2</v>
      </c>
      <c r="N2336">
        <v>723</v>
      </c>
      <c r="O2336">
        <v>10</v>
      </c>
      <c r="P2336">
        <v>7230</v>
      </c>
      <c r="R2336">
        <v>2334</v>
      </c>
      <c r="S2336">
        <v>55</v>
      </c>
      <c r="T2336">
        <v>128370</v>
      </c>
    </row>
    <row r="2337" spans="13:20">
      <c r="M2337">
        <v>3</v>
      </c>
      <c r="N2337">
        <v>723</v>
      </c>
      <c r="O2337">
        <v>1</v>
      </c>
      <c r="P2337">
        <v>723</v>
      </c>
      <c r="R2337">
        <v>2335</v>
      </c>
      <c r="S2337">
        <v>21</v>
      </c>
      <c r="T2337">
        <v>49035</v>
      </c>
    </row>
    <row r="2338" spans="13:20">
      <c r="M2338">
        <v>0</v>
      </c>
      <c r="N2338">
        <v>724</v>
      </c>
      <c r="O2338">
        <v>7</v>
      </c>
      <c r="P2338">
        <v>5068</v>
      </c>
      <c r="R2338">
        <v>2336</v>
      </c>
      <c r="S2338">
        <v>167</v>
      </c>
      <c r="T2338">
        <v>390112</v>
      </c>
    </row>
    <row r="2339" spans="13:20">
      <c r="M2339">
        <v>1</v>
      </c>
      <c r="N2339">
        <v>724</v>
      </c>
      <c r="O2339">
        <v>48</v>
      </c>
      <c r="P2339">
        <v>34752</v>
      </c>
      <c r="R2339">
        <v>2337</v>
      </c>
      <c r="S2339">
        <v>28</v>
      </c>
      <c r="T2339">
        <v>65436</v>
      </c>
    </row>
    <row r="2340" spans="13:20">
      <c r="M2340">
        <v>2</v>
      </c>
      <c r="N2340">
        <v>724</v>
      </c>
      <c r="O2340">
        <v>18</v>
      </c>
      <c r="P2340">
        <v>13032</v>
      </c>
      <c r="R2340">
        <v>2338</v>
      </c>
      <c r="S2340">
        <v>54</v>
      </c>
      <c r="T2340">
        <v>126252</v>
      </c>
    </row>
    <row r="2341" spans="13:20">
      <c r="M2341">
        <v>3</v>
      </c>
      <c r="N2341">
        <v>724</v>
      </c>
      <c r="O2341">
        <v>24</v>
      </c>
      <c r="P2341">
        <v>17376</v>
      </c>
      <c r="R2341">
        <v>2339</v>
      </c>
      <c r="S2341">
        <v>26</v>
      </c>
      <c r="T2341">
        <v>60814</v>
      </c>
    </row>
    <row r="2342" spans="13:20">
      <c r="M2342">
        <v>0</v>
      </c>
      <c r="N2342">
        <v>725</v>
      </c>
      <c r="O2342">
        <v>1</v>
      </c>
      <c r="P2342">
        <v>725</v>
      </c>
      <c r="R2342">
        <v>2340</v>
      </c>
      <c r="S2342">
        <v>98</v>
      </c>
      <c r="T2342">
        <v>229320</v>
      </c>
    </row>
    <row r="2343" spans="13:20">
      <c r="M2343">
        <v>0</v>
      </c>
      <c r="N2343">
        <v>726</v>
      </c>
      <c r="O2343">
        <v>9</v>
      </c>
      <c r="P2343">
        <v>6534</v>
      </c>
      <c r="R2343">
        <v>2341</v>
      </c>
      <c r="S2343">
        <v>32</v>
      </c>
      <c r="T2343">
        <v>74912</v>
      </c>
    </row>
    <row r="2344" spans="13:20">
      <c r="M2344">
        <v>2</v>
      </c>
      <c r="N2344">
        <v>726</v>
      </c>
      <c r="O2344">
        <v>46</v>
      </c>
      <c r="P2344">
        <v>33396</v>
      </c>
      <c r="R2344">
        <v>2342</v>
      </c>
      <c r="S2344">
        <v>40</v>
      </c>
      <c r="T2344">
        <v>93680</v>
      </c>
    </row>
    <row r="2345" spans="13:20">
      <c r="M2345">
        <v>2</v>
      </c>
      <c r="N2345">
        <v>727</v>
      </c>
      <c r="O2345">
        <v>8</v>
      </c>
      <c r="P2345">
        <v>5816</v>
      </c>
      <c r="R2345">
        <v>2343</v>
      </c>
      <c r="S2345">
        <v>28</v>
      </c>
      <c r="T2345">
        <v>65604</v>
      </c>
    </row>
    <row r="2346" spans="13:20">
      <c r="M2346">
        <v>1</v>
      </c>
      <c r="N2346">
        <v>728</v>
      </c>
      <c r="O2346">
        <v>152</v>
      </c>
      <c r="P2346">
        <v>110656</v>
      </c>
      <c r="R2346">
        <v>2344</v>
      </c>
      <c r="S2346">
        <v>101</v>
      </c>
      <c r="T2346">
        <v>236744</v>
      </c>
    </row>
    <row r="2347" spans="13:20">
      <c r="M2347">
        <v>2</v>
      </c>
      <c r="N2347">
        <v>728</v>
      </c>
      <c r="O2347">
        <v>4</v>
      </c>
      <c r="P2347">
        <v>2912</v>
      </c>
      <c r="R2347">
        <v>2345</v>
      </c>
      <c r="S2347">
        <v>16</v>
      </c>
      <c r="T2347">
        <v>37520</v>
      </c>
    </row>
    <row r="2348" spans="13:20">
      <c r="M2348">
        <v>3</v>
      </c>
      <c r="N2348">
        <v>728</v>
      </c>
      <c r="O2348">
        <v>637</v>
      </c>
      <c r="P2348">
        <v>463736</v>
      </c>
      <c r="R2348">
        <v>2346</v>
      </c>
      <c r="S2348">
        <v>35</v>
      </c>
      <c r="T2348">
        <v>82110</v>
      </c>
    </row>
    <row r="2349" spans="13:20">
      <c r="M2349">
        <v>2</v>
      </c>
      <c r="N2349">
        <v>729</v>
      </c>
      <c r="O2349">
        <v>7</v>
      </c>
      <c r="P2349">
        <v>5103</v>
      </c>
      <c r="R2349">
        <v>2347</v>
      </c>
      <c r="S2349">
        <v>8</v>
      </c>
      <c r="T2349">
        <v>18776</v>
      </c>
    </row>
    <row r="2350" spans="13:20">
      <c r="M2350">
        <v>3</v>
      </c>
      <c r="N2350">
        <v>729</v>
      </c>
      <c r="O2350">
        <v>1</v>
      </c>
      <c r="P2350">
        <v>729</v>
      </c>
      <c r="R2350">
        <v>2348</v>
      </c>
      <c r="S2350">
        <v>90</v>
      </c>
      <c r="T2350">
        <v>211320</v>
      </c>
    </row>
    <row r="2351" spans="13:20">
      <c r="M2351">
        <v>2</v>
      </c>
      <c r="N2351">
        <v>731</v>
      </c>
      <c r="O2351">
        <v>1</v>
      </c>
      <c r="P2351">
        <v>731</v>
      </c>
      <c r="R2351">
        <v>2349</v>
      </c>
      <c r="S2351">
        <v>32</v>
      </c>
      <c r="T2351">
        <v>75168</v>
      </c>
    </row>
    <row r="2352" spans="13:20">
      <c r="M2352">
        <v>0</v>
      </c>
      <c r="N2352">
        <v>732</v>
      </c>
      <c r="O2352">
        <v>3</v>
      </c>
      <c r="P2352">
        <v>2196</v>
      </c>
      <c r="R2352">
        <v>2350</v>
      </c>
      <c r="S2352">
        <v>60</v>
      </c>
      <c r="T2352">
        <v>141000</v>
      </c>
    </row>
    <row r="2353" spans="13:20">
      <c r="M2353">
        <v>1</v>
      </c>
      <c r="N2353">
        <v>732</v>
      </c>
      <c r="O2353">
        <v>121</v>
      </c>
      <c r="P2353">
        <v>88572</v>
      </c>
      <c r="R2353">
        <v>2351</v>
      </c>
      <c r="S2353">
        <v>27</v>
      </c>
      <c r="T2353">
        <v>63477</v>
      </c>
    </row>
    <row r="2354" spans="13:20">
      <c r="M2354">
        <v>2</v>
      </c>
      <c r="N2354">
        <v>732</v>
      </c>
      <c r="O2354">
        <v>27</v>
      </c>
      <c r="P2354">
        <v>19764</v>
      </c>
      <c r="R2354">
        <v>2352</v>
      </c>
      <c r="S2354">
        <v>171</v>
      </c>
      <c r="T2354">
        <v>402192</v>
      </c>
    </row>
    <row r="2355" spans="13:20">
      <c r="M2355">
        <v>3</v>
      </c>
      <c r="N2355">
        <v>732</v>
      </c>
      <c r="O2355">
        <v>218</v>
      </c>
      <c r="P2355">
        <v>159576</v>
      </c>
      <c r="R2355">
        <v>2353</v>
      </c>
      <c r="S2355">
        <v>18</v>
      </c>
      <c r="T2355">
        <v>42354</v>
      </c>
    </row>
    <row r="2356" spans="13:20">
      <c r="M2356">
        <v>0</v>
      </c>
      <c r="N2356">
        <v>733</v>
      </c>
      <c r="O2356">
        <v>3</v>
      </c>
      <c r="P2356">
        <v>2199</v>
      </c>
      <c r="R2356">
        <v>2354</v>
      </c>
      <c r="S2356">
        <v>37</v>
      </c>
      <c r="T2356">
        <v>87098</v>
      </c>
    </row>
    <row r="2357" spans="13:20">
      <c r="M2357">
        <v>2</v>
      </c>
      <c r="N2357">
        <v>734</v>
      </c>
      <c r="O2357">
        <v>2</v>
      </c>
      <c r="P2357">
        <v>1468</v>
      </c>
      <c r="R2357">
        <v>2355</v>
      </c>
      <c r="S2357">
        <v>13</v>
      </c>
      <c r="T2357">
        <v>30615</v>
      </c>
    </row>
    <row r="2358" spans="13:20">
      <c r="M2358">
        <v>0</v>
      </c>
      <c r="N2358">
        <v>735</v>
      </c>
      <c r="O2358">
        <v>3</v>
      </c>
      <c r="P2358">
        <v>2205</v>
      </c>
      <c r="R2358">
        <v>2356</v>
      </c>
      <c r="S2358">
        <v>110</v>
      </c>
      <c r="T2358">
        <v>259160</v>
      </c>
    </row>
    <row r="2359" spans="13:20">
      <c r="M2359">
        <v>1</v>
      </c>
      <c r="N2359">
        <v>735</v>
      </c>
      <c r="O2359">
        <v>6</v>
      </c>
      <c r="P2359">
        <v>4410</v>
      </c>
      <c r="R2359">
        <v>2357</v>
      </c>
      <c r="S2359">
        <v>42</v>
      </c>
      <c r="T2359">
        <v>98994</v>
      </c>
    </row>
    <row r="2360" spans="13:20">
      <c r="M2360">
        <v>2</v>
      </c>
      <c r="N2360">
        <v>735</v>
      </c>
      <c r="O2360">
        <v>5</v>
      </c>
      <c r="P2360">
        <v>3675</v>
      </c>
      <c r="R2360">
        <v>2358</v>
      </c>
      <c r="S2360">
        <v>44</v>
      </c>
      <c r="T2360">
        <v>103752</v>
      </c>
    </row>
    <row r="2361" spans="13:20">
      <c r="M2361">
        <v>1</v>
      </c>
      <c r="N2361">
        <v>736</v>
      </c>
      <c r="O2361">
        <v>1659</v>
      </c>
      <c r="P2361">
        <v>1221024</v>
      </c>
      <c r="R2361">
        <v>2359</v>
      </c>
      <c r="S2361">
        <v>27</v>
      </c>
      <c r="T2361">
        <v>63693</v>
      </c>
    </row>
    <row r="2362" spans="13:20">
      <c r="M2362">
        <v>2</v>
      </c>
      <c r="N2362">
        <v>736</v>
      </c>
      <c r="O2362">
        <v>7</v>
      </c>
      <c r="P2362">
        <v>5152</v>
      </c>
      <c r="R2362">
        <v>2360</v>
      </c>
      <c r="S2362">
        <v>81</v>
      </c>
      <c r="T2362">
        <v>191160</v>
      </c>
    </row>
    <row r="2363" spans="13:20">
      <c r="M2363">
        <v>3</v>
      </c>
      <c r="N2363">
        <v>736</v>
      </c>
      <c r="O2363">
        <v>679</v>
      </c>
      <c r="P2363">
        <v>499744</v>
      </c>
      <c r="R2363">
        <v>2361</v>
      </c>
      <c r="S2363">
        <v>37</v>
      </c>
      <c r="T2363">
        <v>87357</v>
      </c>
    </row>
    <row r="2364" spans="13:20">
      <c r="M2364">
        <v>2</v>
      </c>
      <c r="N2364">
        <v>738</v>
      </c>
      <c r="O2364">
        <v>55</v>
      </c>
      <c r="P2364">
        <v>40590</v>
      </c>
      <c r="R2364">
        <v>2362</v>
      </c>
      <c r="S2364">
        <v>32</v>
      </c>
      <c r="T2364">
        <v>75584</v>
      </c>
    </row>
    <row r="2365" spans="13:20">
      <c r="M2365">
        <v>1</v>
      </c>
      <c r="N2365">
        <v>740</v>
      </c>
      <c r="O2365">
        <v>74</v>
      </c>
      <c r="P2365">
        <v>54760</v>
      </c>
      <c r="R2365">
        <v>2363</v>
      </c>
      <c r="S2365">
        <v>19</v>
      </c>
      <c r="T2365">
        <v>44897</v>
      </c>
    </row>
    <row r="2366" spans="13:20">
      <c r="M2366">
        <v>2</v>
      </c>
      <c r="N2366">
        <v>740</v>
      </c>
      <c r="O2366">
        <v>13</v>
      </c>
      <c r="P2366">
        <v>9620</v>
      </c>
      <c r="R2366">
        <v>2364</v>
      </c>
      <c r="S2366">
        <v>96</v>
      </c>
      <c r="T2366">
        <v>226944</v>
      </c>
    </row>
    <row r="2367" spans="13:20">
      <c r="M2367">
        <v>3</v>
      </c>
      <c r="N2367">
        <v>740</v>
      </c>
      <c r="O2367">
        <v>168</v>
      </c>
      <c r="P2367">
        <v>124320</v>
      </c>
      <c r="R2367">
        <v>2365</v>
      </c>
      <c r="S2367">
        <v>34</v>
      </c>
      <c r="T2367">
        <v>80410</v>
      </c>
    </row>
    <row r="2368" spans="13:20">
      <c r="M2368">
        <v>2</v>
      </c>
      <c r="N2368">
        <v>742</v>
      </c>
      <c r="O2368">
        <v>15</v>
      </c>
      <c r="P2368">
        <v>11130</v>
      </c>
      <c r="R2368">
        <v>2366</v>
      </c>
      <c r="S2368">
        <v>42</v>
      </c>
      <c r="T2368">
        <v>99372</v>
      </c>
    </row>
    <row r="2369" spans="13:20">
      <c r="M2369">
        <v>2</v>
      </c>
      <c r="N2369">
        <v>743</v>
      </c>
      <c r="O2369">
        <v>3</v>
      </c>
      <c r="P2369">
        <v>2229</v>
      </c>
      <c r="R2369">
        <v>2367</v>
      </c>
      <c r="S2369">
        <v>25</v>
      </c>
      <c r="T2369">
        <v>59175</v>
      </c>
    </row>
    <row r="2370" spans="13:20">
      <c r="M2370">
        <v>0</v>
      </c>
      <c r="N2370">
        <v>744</v>
      </c>
      <c r="O2370">
        <v>1</v>
      </c>
      <c r="P2370">
        <v>744</v>
      </c>
      <c r="R2370">
        <v>2368</v>
      </c>
      <c r="S2370">
        <v>119</v>
      </c>
      <c r="T2370">
        <v>281792</v>
      </c>
    </row>
    <row r="2371" spans="13:20">
      <c r="M2371">
        <v>1</v>
      </c>
      <c r="N2371">
        <v>744</v>
      </c>
      <c r="O2371">
        <v>249</v>
      </c>
      <c r="P2371">
        <v>185256</v>
      </c>
      <c r="R2371">
        <v>2369</v>
      </c>
      <c r="S2371">
        <v>18</v>
      </c>
      <c r="T2371">
        <v>42642</v>
      </c>
    </row>
    <row r="2372" spans="13:20">
      <c r="M2372">
        <v>2</v>
      </c>
      <c r="N2372">
        <v>744</v>
      </c>
      <c r="O2372">
        <v>5</v>
      </c>
      <c r="P2372">
        <v>3720</v>
      </c>
      <c r="R2372">
        <v>2370</v>
      </c>
      <c r="S2372">
        <v>70</v>
      </c>
      <c r="T2372">
        <v>165900</v>
      </c>
    </row>
    <row r="2373" spans="13:20">
      <c r="M2373">
        <v>3</v>
      </c>
      <c r="N2373">
        <v>744</v>
      </c>
      <c r="O2373">
        <v>690</v>
      </c>
      <c r="P2373">
        <v>513360</v>
      </c>
      <c r="R2373">
        <v>2371</v>
      </c>
      <c r="S2373">
        <v>20</v>
      </c>
      <c r="T2373">
        <v>47420</v>
      </c>
    </row>
    <row r="2374" spans="13:20">
      <c r="M2374">
        <v>0</v>
      </c>
      <c r="N2374">
        <v>746</v>
      </c>
      <c r="O2374">
        <v>1</v>
      </c>
      <c r="P2374">
        <v>746</v>
      </c>
      <c r="R2374">
        <v>2372</v>
      </c>
      <c r="S2374">
        <v>91</v>
      </c>
      <c r="T2374">
        <v>215852</v>
      </c>
    </row>
    <row r="2375" spans="13:20">
      <c r="M2375">
        <v>2</v>
      </c>
      <c r="N2375">
        <v>746</v>
      </c>
      <c r="O2375">
        <v>16</v>
      </c>
      <c r="P2375">
        <v>11936</v>
      </c>
      <c r="R2375">
        <v>2373</v>
      </c>
      <c r="S2375">
        <v>23</v>
      </c>
      <c r="T2375">
        <v>54579</v>
      </c>
    </row>
    <row r="2376" spans="13:20">
      <c r="M2376">
        <v>2</v>
      </c>
      <c r="N2376">
        <v>747</v>
      </c>
      <c r="O2376">
        <v>7</v>
      </c>
      <c r="P2376">
        <v>5229</v>
      </c>
      <c r="R2376">
        <v>2374</v>
      </c>
      <c r="S2376">
        <v>51</v>
      </c>
      <c r="T2376">
        <v>121074</v>
      </c>
    </row>
    <row r="2377" spans="13:20">
      <c r="M2377">
        <v>1</v>
      </c>
      <c r="N2377">
        <v>748</v>
      </c>
      <c r="O2377">
        <v>27</v>
      </c>
      <c r="P2377">
        <v>20196</v>
      </c>
      <c r="R2377">
        <v>2375</v>
      </c>
      <c r="S2377">
        <v>29</v>
      </c>
      <c r="T2377">
        <v>68875</v>
      </c>
    </row>
    <row r="2378" spans="13:20">
      <c r="M2378">
        <v>3</v>
      </c>
      <c r="N2378">
        <v>748</v>
      </c>
      <c r="O2378">
        <v>9</v>
      </c>
      <c r="P2378">
        <v>6732</v>
      </c>
      <c r="R2378">
        <v>2376</v>
      </c>
      <c r="S2378">
        <v>116</v>
      </c>
      <c r="T2378">
        <v>275616</v>
      </c>
    </row>
    <row r="2379" spans="13:20">
      <c r="M2379">
        <v>0</v>
      </c>
      <c r="N2379">
        <v>749</v>
      </c>
      <c r="O2379">
        <v>3</v>
      </c>
      <c r="P2379">
        <v>2247</v>
      </c>
      <c r="R2379">
        <v>2377</v>
      </c>
      <c r="S2379">
        <v>33</v>
      </c>
      <c r="T2379">
        <v>78441</v>
      </c>
    </row>
    <row r="2380" spans="13:20">
      <c r="M2380">
        <v>2</v>
      </c>
      <c r="N2380">
        <v>750</v>
      </c>
      <c r="O2380">
        <v>7</v>
      </c>
      <c r="P2380">
        <v>5250</v>
      </c>
      <c r="R2380">
        <v>2378</v>
      </c>
      <c r="S2380">
        <v>28</v>
      </c>
      <c r="T2380">
        <v>66584</v>
      </c>
    </row>
    <row r="2381" spans="13:20">
      <c r="M2381">
        <v>0</v>
      </c>
      <c r="N2381">
        <v>751</v>
      </c>
      <c r="O2381">
        <v>3</v>
      </c>
      <c r="P2381">
        <v>2253</v>
      </c>
      <c r="R2381">
        <v>2379</v>
      </c>
      <c r="S2381">
        <v>20</v>
      </c>
      <c r="T2381">
        <v>47580</v>
      </c>
    </row>
    <row r="2382" spans="13:20">
      <c r="M2382">
        <v>1</v>
      </c>
      <c r="N2382">
        <v>752</v>
      </c>
      <c r="O2382">
        <v>1657</v>
      </c>
      <c r="P2382">
        <v>1246064</v>
      </c>
      <c r="R2382">
        <v>2380</v>
      </c>
      <c r="S2382">
        <v>100</v>
      </c>
      <c r="T2382">
        <v>238000</v>
      </c>
    </row>
    <row r="2383" spans="13:20">
      <c r="M2383">
        <v>2</v>
      </c>
      <c r="N2383">
        <v>752</v>
      </c>
      <c r="O2383">
        <v>3</v>
      </c>
      <c r="P2383">
        <v>2256</v>
      </c>
      <c r="R2383">
        <v>2381</v>
      </c>
      <c r="S2383">
        <v>36</v>
      </c>
      <c r="T2383">
        <v>85716</v>
      </c>
    </row>
    <row r="2384" spans="13:20">
      <c r="M2384">
        <v>3</v>
      </c>
      <c r="N2384">
        <v>752</v>
      </c>
      <c r="O2384">
        <v>487</v>
      </c>
      <c r="P2384">
        <v>366224</v>
      </c>
      <c r="R2384">
        <v>2382</v>
      </c>
      <c r="S2384">
        <v>39</v>
      </c>
      <c r="T2384">
        <v>92898</v>
      </c>
    </row>
    <row r="2385" spans="13:20">
      <c r="M2385">
        <v>2</v>
      </c>
      <c r="N2385">
        <v>753</v>
      </c>
      <c r="O2385">
        <v>1</v>
      </c>
      <c r="P2385">
        <v>753</v>
      </c>
      <c r="R2385">
        <v>2383</v>
      </c>
      <c r="S2385">
        <v>12</v>
      </c>
      <c r="T2385">
        <v>28596</v>
      </c>
    </row>
    <row r="2386" spans="13:20">
      <c r="M2386">
        <v>2</v>
      </c>
      <c r="N2386">
        <v>754</v>
      </c>
      <c r="O2386">
        <v>4</v>
      </c>
      <c r="P2386">
        <v>3016</v>
      </c>
      <c r="R2386">
        <v>2384</v>
      </c>
      <c r="S2386">
        <v>149</v>
      </c>
      <c r="T2386">
        <v>355216</v>
      </c>
    </row>
    <row r="2387" spans="13:20">
      <c r="M2387">
        <v>2</v>
      </c>
      <c r="N2387">
        <v>755</v>
      </c>
      <c r="O2387">
        <v>4</v>
      </c>
      <c r="P2387">
        <v>3020</v>
      </c>
      <c r="R2387">
        <v>2385</v>
      </c>
      <c r="S2387">
        <v>26</v>
      </c>
      <c r="T2387">
        <v>62010</v>
      </c>
    </row>
    <row r="2388" spans="13:20">
      <c r="M2388">
        <v>0</v>
      </c>
      <c r="N2388">
        <v>756</v>
      </c>
      <c r="O2388">
        <v>3</v>
      </c>
      <c r="P2388">
        <v>2268</v>
      </c>
      <c r="R2388">
        <v>2386</v>
      </c>
      <c r="S2388">
        <v>46</v>
      </c>
      <c r="T2388">
        <v>109756</v>
      </c>
    </row>
    <row r="2389" spans="13:20">
      <c r="M2389">
        <v>1</v>
      </c>
      <c r="N2389">
        <v>756</v>
      </c>
      <c r="O2389">
        <v>107</v>
      </c>
      <c r="P2389">
        <v>80892</v>
      </c>
      <c r="R2389">
        <v>2387</v>
      </c>
      <c r="S2389">
        <v>28</v>
      </c>
      <c r="T2389">
        <v>66836</v>
      </c>
    </row>
    <row r="2390" spans="13:20">
      <c r="M2390">
        <v>2</v>
      </c>
      <c r="N2390">
        <v>756</v>
      </c>
      <c r="O2390">
        <v>38</v>
      </c>
      <c r="P2390">
        <v>28728</v>
      </c>
      <c r="R2390">
        <v>2388</v>
      </c>
      <c r="S2390">
        <v>83</v>
      </c>
      <c r="T2390">
        <v>198204</v>
      </c>
    </row>
    <row r="2391" spans="13:20">
      <c r="M2391">
        <v>3</v>
      </c>
      <c r="N2391">
        <v>756</v>
      </c>
      <c r="O2391">
        <v>734</v>
      </c>
      <c r="P2391">
        <v>554904</v>
      </c>
      <c r="R2391">
        <v>2389</v>
      </c>
      <c r="S2391">
        <v>29</v>
      </c>
      <c r="T2391">
        <v>69281</v>
      </c>
    </row>
    <row r="2392" spans="13:20">
      <c r="M2392">
        <v>3</v>
      </c>
      <c r="N2392">
        <v>759</v>
      </c>
      <c r="O2392">
        <v>1</v>
      </c>
      <c r="P2392">
        <v>759</v>
      </c>
      <c r="R2392">
        <v>2390</v>
      </c>
      <c r="S2392">
        <v>50</v>
      </c>
      <c r="T2392">
        <v>119500</v>
      </c>
    </row>
    <row r="2393" spans="13:20">
      <c r="M2393">
        <v>1</v>
      </c>
      <c r="N2393">
        <v>760</v>
      </c>
      <c r="O2393">
        <v>63</v>
      </c>
      <c r="P2393">
        <v>47880</v>
      </c>
      <c r="R2393">
        <v>2391</v>
      </c>
      <c r="S2393">
        <v>33</v>
      </c>
      <c r="T2393">
        <v>78903</v>
      </c>
    </row>
    <row r="2394" spans="13:20">
      <c r="M2394">
        <v>2</v>
      </c>
      <c r="N2394">
        <v>760</v>
      </c>
      <c r="O2394">
        <v>1</v>
      </c>
      <c r="P2394">
        <v>760</v>
      </c>
      <c r="R2394">
        <v>2392</v>
      </c>
      <c r="S2394">
        <v>110</v>
      </c>
      <c r="T2394">
        <v>263120</v>
      </c>
    </row>
    <row r="2395" spans="13:20">
      <c r="M2395">
        <v>3</v>
      </c>
      <c r="N2395">
        <v>760</v>
      </c>
      <c r="O2395">
        <v>393</v>
      </c>
      <c r="P2395">
        <v>298680</v>
      </c>
      <c r="R2395">
        <v>2393</v>
      </c>
      <c r="S2395">
        <v>26</v>
      </c>
      <c r="T2395">
        <v>62218</v>
      </c>
    </row>
    <row r="2396" spans="13:20">
      <c r="M2396">
        <v>2</v>
      </c>
      <c r="N2396">
        <v>761</v>
      </c>
      <c r="O2396">
        <v>1</v>
      </c>
      <c r="P2396">
        <v>761</v>
      </c>
      <c r="R2396">
        <v>2394</v>
      </c>
      <c r="S2396">
        <v>49</v>
      </c>
      <c r="T2396">
        <v>117306</v>
      </c>
    </row>
    <row r="2397" spans="13:20">
      <c r="M2397">
        <v>0</v>
      </c>
      <c r="N2397">
        <v>762</v>
      </c>
      <c r="O2397">
        <v>3</v>
      </c>
      <c r="P2397">
        <v>2286</v>
      </c>
      <c r="R2397">
        <v>2395</v>
      </c>
      <c r="S2397">
        <v>35</v>
      </c>
      <c r="T2397">
        <v>83825</v>
      </c>
    </row>
    <row r="2398" spans="13:20">
      <c r="M2398">
        <v>1</v>
      </c>
      <c r="N2398">
        <v>762</v>
      </c>
      <c r="O2398">
        <v>3</v>
      </c>
      <c r="P2398">
        <v>2286</v>
      </c>
      <c r="R2398">
        <v>2396</v>
      </c>
      <c r="S2398">
        <v>95</v>
      </c>
      <c r="T2398">
        <v>227620</v>
      </c>
    </row>
    <row r="2399" spans="13:20">
      <c r="M2399">
        <v>2</v>
      </c>
      <c r="N2399">
        <v>762</v>
      </c>
      <c r="O2399">
        <v>20</v>
      </c>
      <c r="P2399">
        <v>15240</v>
      </c>
      <c r="R2399">
        <v>2397</v>
      </c>
      <c r="S2399">
        <v>15</v>
      </c>
      <c r="T2399">
        <v>35955</v>
      </c>
    </row>
    <row r="2400" spans="13:20">
      <c r="M2400">
        <v>3</v>
      </c>
      <c r="N2400">
        <v>762</v>
      </c>
      <c r="O2400">
        <v>2</v>
      </c>
      <c r="P2400">
        <v>1524</v>
      </c>
      <c r="R2400">
        <v>2398</v>
      </c>
      <c r="S2400">
        <v>44</v>
      </c>
      <c r="T2400">
        <v>105512</v>
      </c>
    </row>
    <row r="2401" spans="13:20">
      <c r="M2401">
        <v>2</v>
      </c>
      <c r="N2401">
        <v>763</v>
      </c>
      <c r="O2401">
        <v>1</v>
      </c>
      <c r="P2401">
        <v>763</v>
      </c>
      <c r="R2401">
        <v>2399</v>
      </c>
      <c r="S2401">
        <v>15</v>
      </c>
      <c r="T2401">
        <v>35985</v>
      </c>
    </row>
    <row r="2402" spans="13:20">
      <c r="M2402">
        <v>3</v>
      </c>
      <c r="N2402">
        <v>763</v>
      </c>
      <c r="O2402">
        <v>3</v>
      </c>
      <c r="P2402">
        <v>2289</v>
      </c>
      <c r="R2402">
        <v>2400</v>
      </c>
      <c r="S2402">
        <v>125</v>
      </c>
      <c r="T2402">
        <v>300000</v>
      </c>
    </row>
    <row r="2403" spans="13:20">
      <c r="M2403">
        <v>1</v>
      </c>
      <c r="N2403">
        <v>764</v>
      </c>
      <c r="O2403">
        <v>57</v>
      </c>
      <c r="P2403">
        <v>43548</v>
      </c>
      <c r="R2403">
        <v>2401</v>
      </c>
      <c r="S2403">
        <v>16</v>
      </c>
      <c r="T2403">
        <v>38416</v>
      </c>
    </row>
    <row r="2404" spans="13:20">
      <c r="M2404">
        <v>2</v>
      </c>
      <c r="N2404">
        <v>764</v>
      </c>
      <c r="O2404">
        <v>6</v>
      </c>
      <c r="P2404">
        <v>4584</v>
      </c>
      <c r="R2404">
        <v>2402</v>
      </c>
      <c r="S2404">
        <v>64</v>
      </c>
      <c r="T2404">
        <v>153728</v>
      </c>
    </row>
    <row r="2405" spans="13:20">
      <c r="M2405">
        <v>3</v>
      </c>
      <c r="N2405">
        <v>764</v>
      </c>
      <c r="O2405">
        <v>8</v>
      </c>
      <c r="P2405">
        <v>6112</v>
      </c>
      <c r="R2405">
        <v>2403</v>
      </c>
      <c r="S2405">
        <v>35</v>
      </c>
      <c r="T2405">
        <v>84105</v>
      </c>
    </row>
    <row r="2406" spans="13:20">
      <c r="M2406">
        <v>2</v>
      </c>
      <c r="N2406">
        <v>765</v>
      </c>
      <c r="O2406">
        <v>1</v>
      </c>
      <c r="P2406">
        <v>765</v>
      </c>
      <c r="R2406">
        <v>2404</v>
      </c>
      <c r="S2406">
        <v>66</v>
      </c>
      <c r="T2406">
        <v>158664</v>
      </c>
    </row>
    <row r="2407" spans="13:20">
      <c r="M2407">
        <v>2</v>
      </c>
      <c r="N2407">
        <v>766</v>
      </c>
      <c r="O2407">
        <v>1</v>
      </c>
      <c r="P2407">
        <v>766</v>
      </c>
      <c r="R2407">
        <v>2405</v>
      </c>
      <c r="S2407">
        <v>13</v>
      </c>
      <c r="T2407">
        <v>31265</v>
      </c>
    </row>
    <row r="2408" spans="13:20">
      <c r="M2408">
        <v>0</v>
      </c>
      <c r="N2408">
        <v>768</v>
      </c>
      <c r="O2408">
        <v>610</v>
      </c>
      <c r="P2408">
        <v>468480</v>
      </c>
      <c r="R2408">
        <v>2406</v>
      </c>
      <c r="S2408">
        <v>59</v>
      </c>
      <c r="T2408">
        <v>141954</v>
      </c>
    </row>
    <row r="2409" spans="13:20">
      <c r="M2409">
        <v>1</v>
      </c>
      <c r="N2409">
        <v>768</v>
      </c>
      <c r="O2409">
        <v>17442</v>
      </c>
      <c r="P2409">
        <v>13395456</v>
      </c>
      <c r="R2409">
        <v>2407</v>
      </c>
      <c r="S2409">
        <v>15</v>
      </c>
      <c r="T2409">
        <v>36105</v>
      </c>
    </row>
    <row r="2410" spans="13:20">
      <c r="M2410">
        <v>2</v>
      </c>
      <c r="N2410">
        <v>768</v>
      </c>
      <c r="O2410">
        <v>567</v>
      </c>
      <c r="P2410">
        <v>435456</v>
      </c>
      <c r="R2410">
        <v>2408</v>
      </c>
      <c r="S2410">
        <v>64</v>
      </c>
      <c r="T2410">
        <v>154112</v>
      </c>
    </row>
    <row r="2411" spans="13:20">
      <c r="M2411">
        <v>3</v>
      </c>
      <c r="N2411">
        <v>768</v>
      </c>
      <c r="O2411">
        <v>11226</v>
      </c>
      <c r="P2411">
        <v>8621568</v>
      </c>
      <c r="R2411">
        <v>2409</v>
      </c>
      <c r="S2411">
        <v>31</v>
      </c>
      <c r="T2411">
        <v>74679</v>
      </c>
    </row>
    <row r="2412" spans="13:20">
      <c r="M2412">
        <v>2</v>
      </c>
      <c r="N2412">
        <v>770</v>
      </c>
      <c r="O2412">
        <v>6</v>
      </c>
      <c r="P2412">
        <v>4620</v>
      </c>
      <c r="R2412">
        <v>2410</v>
      </c>
      <c r="S2412">
        <v>29</v>
      </c>
      <c r="T2412">
        <v>69890</v>
      </c>
    </row>
    <row r="2413" spans="13:20">
      <c r="M2413">
        <v>3</v>
      </c>
      <c r="N2413">
        <v>770</v>
      </c>
      <c r="O2413">
        <v>3</v>
      </c>
      <c r="P2413">
        <v>2310</v>
      </c>
      <c r="R2413">
        <v>2411</v>
      </c>
      <c r="S2413">
        <v>19</v>
      </c>
      <c r="T2413">
        <v>45809</v>
      </c>
    </row>
    <row r="2414" spans="13:20">
      <c r="M2414">
        <v>1</v>
      </c>
      <c r="N2414">
        <v>772</v>
      </c>
      <c r="O2414">
        <v>31</v>
      </c>
      <c r="P2414">
        <v>23932</v>
      </c>
      <c r="R2414">
        <v>2412</v>
      </c>
      <c r="S2414">
        <v>100</v>
      </c>
      <c r="T2414">
        <v>241200</v>
      </c>
    </row>
    <row r="2415" spans="13:20">
      <c r="M2415">
        <v>2</v>
      </c>
      <c r="N2415">
        <v>772</v>
      </c>
      <c r="O2415">
        <v>15</v>
      </c>
      <c r="P2415">
        <v>11580</v>
      </c>
      <c r="R2415">
        <v>2413</v>
      </c>
      <c r="S2415">
        <v>31</v>
      </c>
      <c r="T2415">
        <v>74803</v>
      </c>
    </row>
    <row r="2416" spans="13:20">
      <c r="M2416">
        <v>3</v>
      </c>
      <c r="N2416">
        <v>772</v>
      </c>
      <c r="O2416">
        <v>6</v>
      </c>
      <c r="P2416">
        <v>4632</v>
      </c>
      <c r="R2416">
        <v>2414</v>
      </c>
      <c r="S2416">
        <v>39</v>
      </c>
      <c r="T2416">
        <v>94146</v>
      </c>
    </row>
    <row r="2417" spans="13:20">
      <c r="M2417">
        <v>2</v>
      </c>
      <c r="N2417">
        <v>774</v>
      </c>
      <c r="O2417">
        <v>27</v>
      </c>
      <c r="P2417">
        <v>20898</v>
      </c>
      <c r="R2417">
        <v>2415</v>
      </c>
      <c r="S2417">
        <v>21</v>
      </c>
      <c r="T2417">
        <v>50715</v>
      </c>
    </row>
    <row r="2418" spans="13:20">
      <c r="M2418">
        <v>1</v>
      </c>
      <c r="N2418">
        <v>776</v>
      </c>
      <c r="O2418">
        <v>88</v>
      </c>
      <c r="P2418">
        <v>68288</v>
      </c>
      <c r="R2418">
        <v>2416</v>
      </c>
      <c r="S2418">
        <v>137</v>
      </c>
      <c r="T2418">
        <v>330992</v>
      </c>
    </row>
    <row r="2419" spans="13:20">
      <c r="M2419">
        <v>2</v>
      </c>
      <c r="N2419">
        <v>776</v>
      </c>
      <c r="O2419">
        <v>6</v>
      </c>
      <c r="P2419">
        <v>4656</v>
      </c>
      <c r="R2419">
        <v>2417</v>
      </c>
      <c r="S2419">
        <v>18</v>
      </c>
      <c r="T2419">
        <v>43506</v>
      </c>
    </row>
    <row r="2420" spans="13:20">
      <c r="M2420">
        <v>3</v>
      </c>
      <c r="N2420">
        <v>776</v>
      </c>
      <c r="O2420">
        <v>75</v>
      </c>
      <c r="P2420">
        <v>58200</v>
      </c>
      <c r="R2420">
        <v>2418</v>
      </c>
      <c r="S2420">
        <v>37</v>
      </c>
      <c r="T2420">
        <v>89466</v>
      </c>
    </row>
    <row r="2421" spans="13:20">
      <c r="M2421">
        <v>2</v>
      </c>
      <c r="N2421">
        <v>777</v>
      </c>
      <c r="O2421">
        <v>6</v>
      </c>
      <c r="P2421">
        <v>4662</v>
      </c>
      <c r="R2421">
        <v>2419</v>
      </c>
      <c r="S2421">
        <v>28</v>
      </c>
      <c r="T2421">
        <v>67732</v>
      </c>
    </row>
    <row r="2422" spans="13:20">
      <c r="M2422">
        <v>3</v>
      </c>
      <c r="N2422">
        <v>777</v>
      </c>
      <c r="O2422">
        <v>3</v>
      </c>
      <c r="P2422">
        <v>2331</v>
      </c>
      <c r="R2422">
        <v>2420</v>
      </c>
      <c r="S2422">
        <v>85</v>
      </c>
      <c r="T2422">
        <v>205700</v>
      </c>
    </row>
    <row r="2423" spans="13:20">
      <c r="M2423">
        <v>1</v>
      </c>
      <c r="N2423">
        <v>780</v>
      </c>
      <c r="O2423">
        <v>64</v>
      </c>
      <c r="P2423">
        <v>49920</v>
      </c>
      <c r="R2423">
        <v>2421</v>
      </c>
      <c r="S2423">
        <v>25</v>
      </c>
      <c r="T2423">
        <v>60525</v>
      </c>
    </row>
    <row r="2424" spans="13:20">
      <c r="M2424">
        <v>2</v>
      </c>
      <c r="N2424">
        <v>780</v>
      </c>
      <c r="O2424">
        <v>1</v>
      </c>
      <c r="P2424">
        <v>780</v>
      </c>
      <c r="R2424">
        <v>2422</v>
      </c>
      <c r="S2424">
        <v>36</v>
      </c>
      <c r="T2424">
        <v>87192</v>
      </c>
    </row>
    <row r="2425" spans="13:20">
      <c r="M2425">
        <v>3</v>
      </c>
      <c r="N2425">
        <v>780</v>
      </c>
      <c r="O2425">
        <v>1809</v>
      </c>
      <c r="P2425">
        <v>1411020</v>
      </c>
      <c r="R2425">
        <v>2423</v>
      </c>
      <c r="S2425">
        <v>27</v>
      </c>
      <c r="T2425">
        <v>65421</v>
      </c>
    </row>
    <row r="2426" spans="13:20">
      <c r="M2426">
        <v>2</v>
      </c>
      <c r="N2426">
        <v>781</v>
      </c>
      <c r="O2426">
        <v>3</v>
      </c>
      <c r="P2426">
        <v>2343</v>
      </c>
      <c r="R2426">
        <v>2424</v>
      </c>
      <c r="S2426">
        <v>129</v>
      </c>
      <c r="T2426">
        <v>312696</v>
      </c>
    </row>
    <row r="2427" spans="13:20">
      <c r="M2427">
        <v>2</v>
      </c>
      <c r="N2427">
        <v>782</v>
      </c>
      <c r="O2427">
        <v>3</v>
      </c>
      <c r="P2427">
        <v>2346</v>
      </c>
      <c r="R2427">
        <v>2425</v>
      </c>
      <c r="S2427">
        <v>39</v>
      </c>
      <c r="T2427">
        <v>94575</v>
      </c>
    </row>
    <row r="2428" spans="13:20">
      <c r="M2428">
        <v>2</v>
      </c>
      <c r="N2428">
        <v>783</v>
      </c>
      <c r="O2428">
        <v>3</v>
      </c>
      <c r="P2428">
        <v>2349</v>
      </c>
      <c r="R2428">
        <v>2426</v>
      </c>
      <c r="S2428">
        <v>45</v>
      </c>
      <c r="T2428">
        <v>109170</v>
      </c>
    </row>
    <row r="2429" spans="13:20">
      <c r="M2429">
        <v>1</v>
      </c>
      <c r="N2429">
        <v>784</v>
      </c>
      <c r="O2429">
        <v>2421</v>
      </c>
      <c r="P2429">
        <v>1898064</v>
      </c>
      <c r="R2429">
        <v>2427</v>
      </c>
      <c r="S2429">
        <v>34</v>
      </c>
      <c r="T2429">
        <v>82518</v>
      </c>
    </row>
    <row r="2430" spans="13:20">
      <c r="M2430">
        <v>2</v>
      </c>
      <c r="N2430">
        <v>784</v>
      </c>
      <c r="O2430">
        <v>1</v>
      </c>
      <c r="P2430">
        <v>784</v>
      </c>
      <c r="R2430">
        <v>2428</v>
      </c>
      <c r="S2430">
        <v>78</v>
      </c>
      <c r="T2430">
        <v>189384</v>
      </c>
    </row>
    <row r="2431" spans="13:20">
      <c r="M2431">
        <v>3</v>
      </c>
      <c r="N2431">
        <v>784</v>
      </c>
      <c r="O2431">
        <v>853</v>
      </c>
      <c r="P2431">
        <v>668752</v>
      </c>
      <c r="R2431">
        <v>2429</v>
      </c>
      <c r="S2431">
        <v>24</v>
      </c>
      <c r="T2431">
        <v>58296</v>
      </c>
    </row>
    <row r="2432" spans="13:20">
      <c r="M2432">
        <v>2</v>
      </c>
      <c r="N2432">
        <v>787</v>
      </c>
      <c r="O2432">
        <v>3</v>
      </c>
      <c r="P2432">
        <v>2361</v>
      </c>
      <c r="R2432">
        <v>2430</v>
      </c>
      <c r="S2432">
        <v>51</v>
      </c>
      <c r="T2432">
        <v>123930</v>
      </c>
    </row>
    <row r="2433" spans="13:20">
      <c r="M2433">
        <v>1</v>
      </c>
      <c r="N2433">
        <v>788</v>
      </c>
      <c r="O2433">
        <v>32</v>
      </c>
      <c r="P2433">
        <v>25216</v>
      </c>
      <c r="R2433">
        <v>2431</v>
      </c>
      <c r="S2433">
        <v>29</v>
      </c>
      <c r="T2433">
        <v>70499</v>
      </c>
    </row>
    <row r="2434" spans="13:20">
      <c r="M2434">
        <v>2</v>
      </c>
      <c r="N2434">
        <v>788</v>
      </c>
      <c r="O2434">
        <v>1</v>
      </c>
      <c r="P2434">
        <v>788</v>
      </c>
      <c r="R2434">
        <v>2432</v>
      </c>
      <c r="S2434">
        <v>162</v>
      </c>
      <c r="T2434">
        <v>393984</v>
      </c>
    </row>
    <row r="2435" spans="13:20">
      <c r="M2435">
        <v>3</v>
      </c>
      <c r="N2435">
        <v>788</v>
      </c>
      <c r="O2435">
        <v>7</v>
      </c>
      <c r="P2435">
        <v>5516</v>
      </c>
      <c r="R2435">
        <v>2433</v>
      </c>
      <c r="S2435">
        <v>26</v>
      </c>
      <c r="T2435">
        <v>63258</v>
      </c>
    </row>
    <row r="2436" spans="13:20">
      <c r="M2436">
        <v>2</v>
      </c>
      <c r="N2436">
        <v>790</v>
      </c>
      <c r="O2436">
        <v>2</v>
      </c>
      <c r="P2436">
        <v>1580</v>
      </c>
      <c r="R2436">
        <v>2434</v>
      </c>
      <c r="S2436">
        <v>47</v>
      </c>
      <c r="T2436">
        <v>114398</v>
      </c>
    </row>
    <row r="2437" spans="13:20">
      <c r="M2437">
        <v>2</v>
      </c>
      <c r="N2437">
        <v>791</v>
      </c>
      <c r="O2437">
        <v>1</v>
      </c>
      <c r="P2437">
        <v>791</v>
      </c>
      <c r="R2437">
        <v>2435</v>
      </c>
      <c r="S2437">
        <v>36</v>
      </c>
      <c r="T2437">
        <v>87660</v>
      </c>
    </row>
    <row r="2438" spans="13:20">
      <c r="M2438">
        <v>0</v>
      </c>
      <c r="N2438">
        <v>792</v>
      </c>
      <c r="O2438">
        <v>4730</v>
      </c>
      <c r="P2438">
        <v>3746160</v>
      </c>
      <c r="R2438">
        <v>2436</v>
      </c>
      <c r="S2438">
        <v>49</v>
      </c>
      <c r="T2438">
        <v>119364</v>
      </c>
    </row>
    <row r="2439" spans="13:20">
      <c r="M2439">
        <v>1</v>
      </c>
      <c r="N2439">
        <v>792</v>
      </c>
      <c r="O2439">
        <v>2297</v>
      </c>
      <c r="P2439">
        <v>1819224</v>
      </c>
      <c r="R2439">
        <v>2437</v>
      </c>
      <c r="S2439">
        <v>27</v>
      </c>
      <c r="T2439">
        <v>65799</v>
      </c>
    </row>
    <row r="2440" spans="13:20">
      <c r="M2440">
        <v>2</v>
      </c>
      <c r="N2440">
        <v>792</v>
      </c>
      <c r="O2440">
        <v>494</v>
      </c>
      <c r="P2440">
        <v>391248</v>
      </c>
      <c r="R2440">
        <v>2438</v>
      </c>
      <c r="S2440">
        <v>25</v>
      </c>
      <c r="T2440">
        <v>60950</v>
      </c>
    </row>
    <row r="2441" spans="13:20">
      <c r="M2441">
        <v>3</v>
      </c>
      <c r="N2441">
        <v>792</v>
      </c>
      <c r="O2441">
        <v>4671</v>
      </c>
      <c r="P2441">
        <v>3699432</v>
      </c>
      <c r="R2441">
        <v>2439</v>
      </c>
      <c r="S2441">
        <v>23</v>
      </c>
      <c r="T2441">
        <v>56097</v>
      </c>
    </row>
    <row r="2442" spans="13:20">
      <c r="M2442">
        <v>2</v>
      </c>
      <c r="N2442">
        <v>794</v>
      </c>
      <c r="O2442">
        <v>9</v>
      </c>
      <c r="P2442">
        <v>7146</v>
      </c>
      <c r="R2442">
        <v>2440</v>
      </c>
      <c r="S2442">
        <v>95</v>
      </c>
      <c r="T2442">
        <v>231800</v>
      </c>
    </row>
    <row r="2443" spans="13:20">
      <c r="M2443">
        <v>0</v>
      </c>
      <c r="N2443">
        <v>795</v>
      </c>
      <c r="O2443">
        <v>45</v>
      </c>
      <c r="P2443">
        <v>35775</v>
      </c>
      <c r="R2443">
        <v>2441</v>
      </c>
      <c r="S2443">
        <v>29</v>
      </c>
      <c r="T2443">
        <v>70789</v>
      </c>
    </row>
    <row r="2444" spans="13:20">
      <c r="M2444">
        <v>1</v>
      </c>
      <c r="N2444">
        <v>795</v>
      </c>
      <c r="O2444">
        <v>3</v>
      </c>
      <c r="P2444">
        <v>2385</v>
      </c>
      <c r="R2444">
        <v>2442</v>
      </c>
      <c r="S2444">
        <v>39</v>
      </c>
      <c r="T2444">
        <v>95238</v>
      </c>
    </row>
    <row r="2445" spans="13:20">
      <c r="M2445">
        <v>2</v>
      </c>
      <c r="N2445">
        <v>795</v>
      </c>
      <c r="O2445">
        <v>2</v>
      </c>
      <c r="P2445">
        <v>1590</v>
      </c>
      <c r="R2445">
        <v>2443</v>
      </c>
      <c r="S2445">
        <v>24</v>
      </c>
      <c r="T2445">
        <v>58632</v>
      </c>
    </row>
    <row r="2446" spans="13:20">
      <c r="M2446">
        <v>3</v>
      </c>
      <c r="N2446">
        <v>795</v>
      </c>
      <c r="O2446">
        <v>3</v>
      </c>
      <c r="P2446">
        <v>2385</v>
      </c>
      <c r="R2446">
        <v>2444</v>
      </c>
      <c r="S2446">
        <v>73</v>
      </c>
      <c r="T2446">
        <v>178412</v>
      </c>
    </row>
    <row r="2447" spans="13:20">
      <c r="M2447">
        <v>0</v>
      </c>
      <c r="N2447">
        <v>796</v>
      </c>
      <c r="O2447">
        <v>80</v>
      </c>
      <c r="P2447">
        <v>63680</v>
      </c>
      <c r="R2447">
        <v>2445</v>
      </c>
      <c r="S2447">
        <v>30</v>
      </c>
      <c r="T2447">
        <v>73350</v>
      </c>
    </row>
    <row r="2448" spans="13:20">
      <c r="M2448">
        <v>1</v>
      </c>
      <c r="N2448">
        <v>796</v>
      </c>
      <c r="O2448">
        <v>51</v>
      </c>
      <c r="P2448">
        <v>40596</v>
      </c>
      <c r="R2448">
        <v>2446</v>
      </c>
      <c r="S2448">
        <v>42</v>
      </c>
      <c r="T2448">
        <v>102732</v>
      </c>
    </row>
    <row r="2449" spans="13:20">
      <c r="M2449">
        <v>2</v>
      </c>
      <c r="N2449">
        <v>796</v>
      </c>
      <c r="O2449">
        <v>8</v>
      </c>
      <c r="P2449">
        <v>6368</v>
      </c>
      <c r="R2449">
        <v>2447</v>
      </c>
      <c r="S2449">
        <v>11</v>
      </c>
      <c r="T2449">
        <v>26917</v>
      </c>
    </row>
    <row r="2450" spans="13:20">
      <c r="M2450">
        <v>3</v>
      </c>
      <c r="N2450">
        <v>796</v>
      </c>
      <c r="O2450">
        <v>14</v>
      </c>
      <c r="P2450">
        <v>11144</v>
      </c>
      <c r="R2450">
        <v>2448</v>
      </c>
      <c r="S2450">
        <v>141</v>
      </c>
      <c r="T2450">
        <v>345168</v>
      </c>
    </row>
    <row r="2451" spans="13:20">
      <c r="M2451">
        <v>0</v>
      </c>
      <c r="N2451">
        <v>797</v>
      </c>
      <c r="O2451">
        <v>20</v>
      </c>
      <c r="P2451">
        <v>15940</v>
      </c>
      <c r="R2451">
        <v>2449</v>
      </c>
      <c r="S2451">
        <v>17</v>
      </c>
      <c r="T2451">
        <v>41633</v>
      </c>
    </row>
    <row r="2452" spans="13:20">
      <c r="M2452">
        <v>1</v>
      </c>
      <c r="N2452">
        <v>797</v>
      </c>
      <c r="O2452">
        <v>1</v>
      </c>
      <c r="P2452">
        <v>797</v>
      </c>
      <c r="R2452">
        <v>2450</v>
      </c>
      <c r="S2452">
        <v>44</v>
      </c>
      <c r="T2452">
        <v>107800</v>
      </c>
    </row>
    <row r="2453" spans="13:20">
      <c r="M2453">
        <v>2</v>
      </c>
      <c r="N2453">
        <v>797</v>
      </c>
      <c r="O2453">
        <v>6</v>
      </c>
      <c r="P2453">
        <v>4782</v>
      </c>
      <c r="R2453">
        <v>2451</v>
      </c>
      <c r="S2453">
        <v>28</v>
      </c>
      <c r="T2453">
        <v>68628</v>
      </c>
    </row>
    <row r="2454" spans="13:20">
      <c r="M2454">
        <v>0</v>
      </c>
      <c r="N2454">
        <v>798</v>
      </c>
      <c r="O2454">
        <v>43</v>
      </c>
      <c r="P2454">
        <v>34314</v>
      </c>
      <c r="R2454">
        <v>2452</v>
      </c>
      <c r="S2454">
        <v>81</v>
      </c>
      <c r="T2454">
        <v>198612</v>
      </c>
    </row>
    <row r="2455" spans="13:20">
      <c r="M2455">
        <v>1</v>
      </c>
      <c r="N2455">
        <v>798</v>
      </c>
      <c r="O2455">
        <v>3</v>
      </c>
      <c r="P2455">
        <v>2394</v>
      </c>
      <c r="R2455">
        <v>2453</v>
      </c>
      <c r="S2455">
        <v>22</v>
      </c>
      <c r="T2455">
        <v>53966</v>
      </c>
    </row>
    <row r="2456" spans="13:20">
      <c r="M2456">
        <v>2</v>
      </c>
      <c r="N2456">
        <v>798</v>
      </c>
      <c r="O2456">
        <v>14</v>
      </c>
      <c r="P2456">
        <v>11172</v>
      </c>
      <c r="R2456">
        <v>2454</v>
      </c>
      <c r="S2456">
        <v>54</v>
      </c>
      <c r="T2456">
        <v>132516</v>
      </c>
    </row>
    <row r="2457" spans="13:20">
      <c r="M2457">
        <v>0</v>
      </c>
      <c r="N2457">
        <v>799</v>
      </c>
      <c r="O2457">
        <v>27</v>
      </c>
      <c r="P2457">
        <v>21573</v>
      </c>
      <c r="R2457">
        <v>2455</v>
      </c>
      <c r="S2457">
        <v>16</v>
      </c>
      <c r="T2457">
        <v>39280</v>
      </c>
    </row>
    <row r="2458" spans="13:20">
      <c r="M2458">
        <v>2</v>
      </c>
      <c r="N2458">
        <v>799</v>
      </c>
      <c r="O2458">
        <v>6</v>
      </c>
      <c r="P2458">
        <v>4794</v>
      </c>
      <c r="R2458">
        <v>2456</v>
      </c>
      <c r="S2458">
        <v>111</v>
      </c>
      <c r="T2458">
        <v>272616</v>
      </c>
    </row>
    <row r="2459" spans="13:20">
      <c r="M2459">
        <v>0</v>
      </c>
      <c r="N2459">
        <v>800</v>
      </c>
      <c r="O2459">
        <v>75</v>
      </c>
      <c r="P2459">
        <v>60000</v>
      </c>
      <c r="R2459">
        <v>2457</v>
      </c>
      <c r="S2459">
        <v>28</v>
      </c>
      <c r="T2459">
        <v>68796</v>
      </c>
    </row>
    <row r="2460" spans="13:20">
      <c r="M2460">
        <v>1</v>
      </c>
      <c r="N2460">
        <v>800</v>
      </c>
      <c r="O2460">
        <v>3048</v>
      </c>
      <c r="P2460">
        <v>2438400</v>
      </c>
      <c r="R2460">
        <v>2458</v>
      </c>
      <c r="S2460">
        <v>41</v>
      </c>
      <c r="T2460">
        <v>100778</v>
      </c>
    </row>
    <row r="2461" spans="13:20">
      <c r="M2461">
        <v>2</v>
      </c>
      <c r="N2461">
        <v>800</v>
      </c>
      <c r="O2461">
        <v>7</v>
      </c>
      <c r="P2461">
        <v>5600</v>
      </c>
      <c r="R2461">
        <v>2459</v>
      </c>
      <c r="S2461">
        <v>12</v>
      </c>
      <c r="T2461">
        <v>29508</v>
      </c>
    </row>
    <row r="2462" spans="13:20">
      <c r="M2462">
        <v>3</v>
      </c>
      <c r="N2462">
        <v>800</v>
      </c>
      <c r="O2462">
        <v>1562</v>
      </c>
      <c r="P2462">
        <v>1249600</v>
      </c>
      <c r="R2462">
        <v>2460</v>
      </c>
      <c r="S2462">
        <v>64</v>
      </c>
      <c r="T2462">
        <v>157440</v>
      </c>
    </row>
    <row r="2463" spans="13:20">
      <c r="M2463">
        <v>2</v>
      </c>
      <c r="N2463">
        <v>801</v>
      </c>
      <c r="O2463">
        <v>25</v>
      </c>
      <c r="P2463">
        <v>20025</v>
      </c>
      <c r="R2463">
        <v>2461</v>
      </c>
      <c r="S2463">
        <v>10</v>
      </c>
      <c r="T2463">
        <v>24610</v>
      </c>
    </row>
    <row r="2464" spans="13:20">
      <c r="M2464">
        <v>3</v>
      </c>
      <c r="N2464">
        <v>801</v>
      </c>
      <c r="O2464">
        <v>6</v>
      </c>
      <c r="P2464">
        <v>4806</v>
      </c>
      <c r="R2464">
        <v>2462</v>
      </c>
      <c r="S2464">
        <v>28</v>
      </c>
      <c r="T2464">
        <v>68936</v>
      </c>
    </row>
    <row r="2465" spans="13:20">
      <c r="M2465">
        <v>0</v>
      </c>
      <c r="N2465">
        <v>802</v>
      </c>
      <c r="O2465">
        <v>4</v>
      </c>
      <c r="P2465">
        <v>3208</v>
      </c>
      <c r="R2465">
        <v>2463</v>
      </c>
      <c r="S2465">
        <v>20</v>
      </c>
      <c r="T2465">
        <v>49260</v>
      </c>
    </row>
    <row r="2466" spans="13:20">
      <c r="M2466">
        <v>2</v>
      </c>
      <c r="N2466">
        <v>802</v>
      </c>
      <c r="O2466">
        <v>12</v>
      </c>
      <c r="P2466">
        <v>9624</v>
      </c>
      <c r="R2466">
        <v>2464</v>
      </c>
      <c r="S2466">
        <v>87</v>
      </c>
      <c r="T2466">
        <v>214368</v>
      </c>
    </row>
    <row r="2467" spans="13:20">
      <c r="M2467">
        <v>0</v>
      </c>
      <c r="N2467">
        <v>803</v>
      </c>
      <c r="O2467">
        <v>1</v>
      </c>
      <c r="P2467">
        <v>803</v>
      </c>
      <c r="R2467">
        <v>2465</v>
      </c>
      <c r="S2467">
        <v>21</v>
      </c>
      <c r="T2467">
        <v>51765</v>
      </c>
    </row>
    <row r="2468" spans="13:20">
      <c r="M2468">
        <v>0</v>
      </c>
      <c r="N2468">
        <v>804</v>
      </c>
      <c r="O2468">
        <v>27</v>
      </c>
      <c r="P2468">
        <v>21708</v>
      </c>
      <c r="R2468">
        <v>2466</v>
      </c>
      <c r="S2468">
        <v>38</v>
      </c>
      <c r="T2468">
        <v>93708</v>
      </c>
    </row>
    <row r="2469" spans="13:20">
      <c r="M2469">
        <v>1</v>
      </c>
      <c r="N2469">
        <v>804</v>
      </c>
      <c r="O2469">
        <v>88</v>
      </c>
      <c r="P2469">
        <v>70752</v>
      </c>
      <c r="R2469">
        <v>2467</v>
      </c>
      <c r="S2469">
        <v>12</v>
      </c>
      <c r="T2469">
        <v>29604</v>
      </c>
    </row>
    <row r="2470" spans="13:20">
      <c r="M2470">
        <v>2</v>
      </c>
      <c r="N2470">
        <v>804</v>
      </c>
      <c r="O2470">
        <v>11</v>
      </c>
      <c r="P2470">
        <v>8844</v>
      </c>
      <c r="R2470">
        <v>2468</v>
      </c>
      <c r="S2470">
        <v>78</v>
      </c>
      <c r="T2470">
        <v>192504</v>
      </c>
    </row>
    <row r="2471" spans="13:20">
      <c r="M2471">
        <v>3</v>
      </c>
      <c r="N2471">
        <v>804</v>
      </c>
      <c r="O2471">
        <v>129</v>
      </c>
      <c r="P2471">
        <v>103716</v>
      </c>
      <c r="R2471">
        <v>2469</v>
      </c>
      <c r="S2471">
        <v>28</v>
      </c>
      <c r="T2471">
        <v>69132</v>
      </c>
    </row>
    <row r="2472" spans="13:20">
      <c r="M2472">
        <v>0</v>
      </c>
      <c r="N2472">
        <v>805</v>
      </c>
      <c r="O2472">
        <v>12</v>
      </c>
      <c r="P2472">
        <v>9660</v>
      </c>
      <c r="R2472">
        <v>2470</v>
      </c>
      <c r="S2472">
        <v>38</v>
      </c>
      <c r="T2472">
        <v>93860</v>
      </c>
    </row>
    <row r="2473" spans="13:20">
      <c r="M2473">
        <v>2</v>
      </c>
      <c r="N2473">
        <v>805</v>
      </c>
      <c r="O2473">
        <v>3</v>
      </c>
      <c r="P2473">
        <v>2415</v>
      </c>
      <c r="R2473">
        <v>2471</v>
      </c>
      <c r="S2473">
        <v>23</v>
      </c>
      <c r="T2473">
        <v>56833</v>
      </c>
    </row>
    <row r="2474" spans="13:20">
      <c r="M2474">
        <v>3</v>
      </c>
      <c r="N2474">
        <v>805</v>
      </c>
      <c r="O2474">
        <v>1</v>
      </c>
      <c r="P2474">
        <v>805</v>
      </c>
      <c r="R2474">
        <v>2472</v>
      </c>
      <c r="S2474">
        <v>115</v>
      </c>
      <c r="T2474">
        <v>284280</v>
      </c>
    </row>
    <row r="2475" spans="13:20">
      <c r="M2475">
        <v>0</v>
      </c>
      <c r="N2475">
        <v>806</v>
      </c>
      <c r="O2475">
        <v>17</v>
      </c>
      <c r="P2475">
        <v>13702</v>
      </c>
      <c r="R2475">
        <v>2473</v>
      </c>
      <c r="S2475">
        <v>5</v>
      </c>
      <c r="T2475">
        <v>12365</v>
      </c>
    </row>
    <row r="2476" spans="13:20">
      <c r="M2476">
        <v>2</v>
      </c>
      <c r="N2476">
        <v>806</v>
      </c>
      <c r="O2476">
        <v>1</v>
      </c>
      <c r="P2476">
        <v>806</v>
      </c>
      <c r="R2476">
        <v>2474</v>
      </c>
      <c r="S2476">
        <v>15</v>
      </c>
      <c r="T2476">
        <v>37110</v>
      </c>
    </row>
    <row r="2477" spans="13:20">
      <c r="M2477">
        <v>1</v>
      </c>
      <c r="N2477">
        <v>807</v>
      </c>
      <c r="O2477">
        <v>3</v>
      </c>
      <c r="P2477">
        <v>2421</v>
      </c>
      <c r="R2477">
        <v>2475</v>
      </c>
      <c r="S2477">
        <v>33</v>
      </c>
      <c r="T2477">
        <v>81675</v>
      </c>
    </row>
    <row r="2478" spans="13:20">
      <c r="M2478">
        <v>2</v>
      </c>
      <c r="N2478">
        <v>807</v>
      </c>
      <c r="O2478">
        <v>14</v>
      </c>
      <c r="P2478">
        <v>11298</v>
      </c>
      <c r="R2478">
        <v>2476</v>
      </c>
      <c r="S2478">
        <v>94</v>
      </c>
      <c r="T2478">
        <v>232744</v>
      </c>
    </row>
    <row r="2479" spans="13:20">
      <c r="M2479">
        <v>0</v>
      </c>
      <c r="N2479">
        <v>808</v>
      </c>
      <c r="O2479">
        <v>5</v>
      </c>
      <c r="P2479">
        <v>4040</v>
      </c>
      <c r="R2479">
        <v>2477</v>
      </c>
      <c r="S2479">
        <v>26</v>
      </c>
      <c r="T2479">
        <v>64402</v>
      </c>
    </row>
    <row r="2480" spans="13:20">
      <c r="M2480">
        <v>1</v>
      </c>
      <c r="N2480">
        <v>808</v>
      </c>
      <c r="O2480">
        <v>108</v>
      </c>
      <c r="P2480">
        <v>87264</v>
      </c>
      <c r="R2480">
        <v>2478</v>
      </c>
      <c r="S2480">
        <v>27</v>
      </c>
      <c r="T2480">
        <v>66906</v>
      </c>
    </row>
    <row r="2481" spans="13:20">
      <c r="M2481">
        <v>2</v>
      </c>
      <c r="N2481">
        <v>808</v>
      </c>
      <c r="O2481">
        <v>10</v>
      </c>
      <c r="P2481">
        <v>8080</v>
      </c>
      <c r="R2481">
        <v>2479</v>
      </c>
      <c r="S2481">
        <v>14</v>
      </c>
      <c r="T2481">
        <v>34706</v>
      </c>
    </row>
    <row r="2482" spans="13:20">
      <c r="M2482">
        <v>3</v>
      </c>
      <c r="N2482">
        <v>808</v>
      </c>
      <c r="O2482">
        <v>55</v>
      </c>
      <c r="P2482">
        <v>44440</v>
      </c>
      <c r="R2482">
        <v>2480</v>
      </c>
      <c r="S2482">
        <v>111</v>
      </c>
      <c r="T2482">
        <v>275280</v>
      </c>
    </row>
    <row r="2483" spans="13:20">
      <c r="M2483">
        <v>0</v>
      </c>
      <c r="N2483">
        <v>809</v>
      </c>
      <c r="O2483">
        <v>3</v>
      </c>
      <c r="P2483">
        <v>2427</v>
      </c>
      <c r="R2483">
        <v>2481</v>
      </c>
      <c r="S2483">
        <v>22</v>
      </c>
      <c r="T2483">
        <v>54582</v>
      </c>
    </row>
    <row r="2484" spans="13:20">
      <c r="M2484">
        <v>1</v>
      </c>
      <c r="N2484">
        <v>809</v>
      </c>
      <c r="O2484">
        <v>3</v>
      </c>
      <c r="P2484">
        <v>2427</v>
      </c>
      <c r="R2484">
        <v>2482</v>
      </c>
      <c r="S2484">
        <v>48</v>
      </c>
      <c r="T2484">
        <v>119136</v>
      </c>
    </row>
    <row r="2485" spans="13:20">
      <c r="M2485">
        <v>2</v>
      </c>
      <c r="N2485">
        <v>810</v>
      </c>
      <c r="O2485">
        <v>6</v>
      </c>
      <c r="P2485">
        <v>4860</v>
      </c>
      <c r="R2485">
        <v>2483</v>
      </c>
      <c r="S2485">
        <v>33</v>
      </c>
      <c r="T2485">
        <v>81939</v>
      </c>
    </row>
    <row r="2486" spans="13:20">
      <c r="M2486">
        <v>3</v>
      </c>
      <c r="N2486">
        <v>810</v>
      </c>
      <c r="O2486">
        <v>6</v>
      </c>
      <c r="P2486">
        <v>4860</v>
      </c>
      <c r="R2486">
        <v>2484</v>
      </c>
      <c r="S2486">
        <v>72</v>
      </c>
      <c r="T2486">
        <v>178848</v>
      </c>
    </row>
    <row r="2487" spans="13:20">
      <c r="M2487">
        <v>0</v>
      </c>
      <c r="N2487">
        <v>812</v>
      </c>
      <c r="O2487">
        <v>1</v>
      </c>
      <c r="P2487">
        <v>812</v>
      </c>
      <c r="R2487">
        <v>2485</v>
      </c>
      <c r="S2487">
        <v>41</v>
      </c>
      <c r="T2487">
        <v>101885</v>
      </c>
    </row>
    <row r="2488" spans="13:20">
      <c r="M2488">
        <v>1</v>
      </c>
      <c r="N2488">
        <v>812</v>
      </c>
      <c r="O2488">
        <v>186</v>
      </c>
      <c r="P2488">
        <v>151032</v>
      </c>
      <c r="R2488">
        <v>2486</v>
      </c>
      <c r="S2488">
        <v>44</v>
      </c>
      <c r="T2488">
        <v>109384</v>
      </c>
    </row>
    <row r="2489" spans="13:20">
      <c r="M2489">
        <v>2</v>
      </c>
      <c r="N2489">
        <v>812</v>
      </c>
      <c r="O2489">
        <v>5</v>
      </c>
      <c r="P2489">
        <v>4060</v>
      </c>
      <c r="R2489">
        <v>2487</v>
      </c>
      <c r="S2489">
        <v>20</v>
      </c>
      <c r="T2489">
        <v>49740</v>
      </c>
    </row>
    <row r="2490" spans="13:20">
      <c r="M2490">
        <v>3</v>
      </c>
      <c r="N2490">
        <v>812</v>
      </c>
      <c r="O2490">
        <v>78</v>
      </c>
      <c r="P2490">
        <v>63336</v>
      </c>
      <c r="R2490">
        <v>2488</v>
      </c>
      <c r="S2490">
        <v>104</v>
      </c>
      <c r="T2490">
        <v>258752</v>
      </c>
    </row>
    <row r="2491" spans="13:20">
      <c r="M2491">
        <v>0</v>
      </c>
      <c r="N2491">
        <v>813</v>
      </c>
      <c r="O2491">
        <v>4</v>
      </c>
      <c r="P2491">
        <v>3252</v>
      </c>
      <c r="R2491">
        <v>2489</v>
      </c>
      <c r="S2491">
        <v>22</v>
      </c>
      <c r="T2491">
        <v>54758</v>
      </c>
    </row>
    <row r="2492" spans="13:20">
      <c r="M2492">
        <v>2</v>
      </c>
      <c r="N2492">
        <v>813</v>
      </c>
      <c r="O2492">
        <v>7</v>
      </c>
      <c r="P2492">
        <v>5691</v>
      </c>
      <c r="R2492">
        <v>2490</v>
      </c>
      <c r="S2492">
        <v>37</v>
      </c>
      <c r="T2492">
        <v>92130</v>
      </c>
    </row>
    <row r="2493" spans="13:20">
      <c r="M2493">
        <v>3</v>
      </c>
      <c r="N2493">
        <v>813</v>
      </c>
      <c r="O2493">
        <v>1</v>
      </c>
      <c r="P2493">
        <v>813</v>
      </c>
      <c r="R2493">
        <v>2491</v>
      </c>
      <c r="S2493">
        <v>8</v>
      </c>
      <c r="T2493">
        <v>19928</v>
      </c>
    </row>
    <row r="2494" spans="13:20">
      <c r="M2494">
        <v>2</v>
      </c>
      <c r="N2494">
        <v>814</v>
      </c>
      <c r="O2494">
        <v>3</v>
      </c>
      <c r="P2494">
        <v>2442</v>
      </c>
      <c r="R2494">
        <v>2492</v>
      </c>
      <c r="S2494">
        <v>81</v>
      </c>
      <c r="T2494">
        <v>201852</v>
      </c>
    </row>
    <row r="2495" spans="13:20">
      <c r="M2495">
        <v>0</v>
      </c>
      <c r="N2495">
        <v>816</v>
      </c>
      <c r="O2495">
        <v>1</v>
      </c>
      <c r="P2495">
        <v>816</v>
      </c>
      <c r="R2495">
        <v>2493</v>
      </c>
      <c r="S2495">
        <v>33</v>
      </c>
      <c r="T2495">
        <v>82269</v>
      </c>
    </row>
    <row r="2496" spans="13:20">
      <c r="M2496">
        <v>1</v>
      </c>
      <c r="N2496">
        <v>816</v>
      </c>
      <c r="O2496">
        <v>2001</v>
      </c>
      <c r="P2496">
        <v>1632816</v>
      </c>
      <c r="R2496">
        <v>2494</v>
      </c>
      <c r="S2496">
        <v>33</v>
      </c>
      <c r="T2496">
        <v>82302</v>
      </c>
    </row>
    <row r="2497" spans="13:20">
      <c r="M2497">
        <v>2</v>
      </c>
      <c r="N2497">
        <v>816</v>
      </c>
      <c r="O2497">
        <v>11</v>
      </c>
      <c r="P2497">
        <v>8976</v>
      </c>
      <c r="R2497">
        <v>2495</v>
      </c>
      <c r="S2497">
        <v>20</v>
      </c>
      <c r="T2497">
        <v>49900</v>
      </c>
    </row>
    <row r="2498" spans="13:20">
      <c r="M2498">
        <v>3</v>
      </c>
      <c r="N2498">
        <v>816</v>
      </c>
      <c r="O2498">
        <v>885</v>
      </c>
      <c r="P2498">
        <v>722160</v>
      </c>
      <c r="R2498">
        <v>2496</v>
      </c>
      <c r="S2498">
        <v>327</v>
      </c>
      <c r="T2498">
        <v>816192</v>
      </c>
    </row>
    <row r="2499" spans="13:20">
      <c r="M2499">
        <v>0</v>
      </c>
      <c r="N2499">
        <v>818</v>
      </c>
      <c r="O2499">
        <v>17</v>
      </c>
      <c r="P2499">
        <v>13906</v>
      </c>
      <c r="R2499">
        <v>2497</v>
      </c>
      <c r="S2499">
        <v>26</v>
      </c>
      <c r="T2499">
        <v>64922</v>
      </c>
    </row>
    <row r="2500" spans="13:20">
      <c r="M2500">
        <v>2</v>
      </c>
      <c r="N2500">
        <v>818</v>
      </c>
      <c r="O2500">
        <v>5</v>
      </c>
      <c r="P2500">
        <v>4090</v>
      </c>
      <c r="R2500">
        <v>2498</v>
      </c>
      <c r="S2500">
        <v>36</v>
      </c>
      <c r="T2500">
        <v>89928</v>
      </c>
    </row>
    <row r="2501" spans="13:20">
      <c r="M2501">
        <v>0</v>
      </c>
      <c r="N2501">
        <v>820</v>
      </c>
      <c r="O2501">
        <v>8</v>
      </c>
      <c r="P2501">
        <v>6560</v>
      </c>
      <c r="R2501">
        <v>2499</v>
      </c>
      <c r="S2501">
        <v>28</v>
      </c>
      <c r="T2501">
        <v>69972</v>
      </c>
    </row>
    <row r="2502" spans="13:20">
      <c r="M2502">
        <v>1</v>
      </c>
      <c r="N2502">
        <v>820</v>
      </c>
      <c r="O2502">
        <v>112</v>
      </c>
      <c r="P2502">
        <v>91840</v>
      </c>
      <c r="R2502">
        <v>2500</v>
      </c>
      <c r="S2502">
        <v>79</v>
      </c>
      <c r="T2502">
        <v>197500</v>
      </c>
    </row>
    <row r="2503" spans="13:20">
      <c r="M2503">
        <v>2</v>
      </c>
      <c r="N2503">
        <v>820</v>
      </c>
      <c r="O2503">
        <v>8</v>
      </c>
      <c r="P2503">
        <v>6560</v>
      </c>
      <c r="R2503">
        <v>2501</v>
      </c>
      <c r="S2503">
        <v>36</v>
      </c>
      <c r="T2503">
        <v>90036</v>
      </c>
    </row>
    <row r="2504" spans="13:20">
      <c r="M2504">
        <v>3</v>
      </c>
      <c r="N2504">
        <v>820</v>
      </c>
      <c r="O2504">
        <v>149</v>
      </c>
      <c r="P2504">
        <v>122180</v>
      </c>
      <c r="R2504">
        <v>2502</v>
      </c>
      <c r="S2504">
        <v>38</v>
      </c>
      <c r="T2504">
        <v>95076</v>
      </c>
    </row>
    <row r="2505" spans="13:20">
      <c r="M2505">
        <v>2</v>
      </c>
      <c r="N2505">
        <v>822</v>
      </c>
      <c r="O2505">
        <v>14</v>
      </c>
      <c r="P2505">
        <v>11508</v>
      </c>
      <c r="R2505">
        <v>2503</v>
      </c>
      <c r="S2505">
        <v>45</v>
      </c>
      <c r="T2505">
        <v>112635</v>
      </c>
    </row>
    <row r="2506" spans="13:20">
      <c r="M2506">
        <v>1</v>
      </c>
      <c r="N2506">
        <v>824</v>
      </c>
      <c r="O2506">
        <v>94</v>
      </c>
      <c r="P2506">
        <v>77456</v>
      </c>
      <c r="R2506">
        <v>2504</v>
      </c>
      <c r="S2506">
        <v>82</v>
      </c>
      <c r="T2506">
        <v>205328</v>
      </c>
    </row>
    <row r="2507" spans="13:20">
      <c r="M2507">
        <v>2</v>
      </c>
      <c r="N2507">
        <v>824</v>
      </c>
      <c r="O2507">
        <v>6</v>
      </c>
      <c r="P2507">
        <v>4944</v>
      </c>
      <c r="R2507">
        <v>2505</v>
      </c>
      <c r="S2507">
        <v>38</v>
      </c>
      <c r="T2507">
        <v>95190</v>
      </c>
    </row>
    <row r="2508" spans="13:20">
      <c r="M2508">
        <v>3</v>
      </c>
      <c r="N2508">
        <v>824</v>
      </c>
      <c r="O2508">
        <v>141</v>
      </c>
      <c r="P2508">
        <v>116184</v>
      </c>
      <c r="R2508">
        <v>2506</v>
      </c>
      <c r="S2508">
        <v>32</v>
      </c>
      <c r="T2508">
        <v>80192</v>
      </c>
    </row>
    <row r="2509" spans="13:20">
      <c r="M2509">
        <v>2</v>
      </c>
      <c r="N2509">
        <v>825</v>
      </c>
      <c r="O2509">
        <v>3</v>
      </c>
      <c r="P2509">
        <v>2475</v>
      </c>
      <c r="R2509">
        <v>2507</v>
      </c>
      <c r="S2509">
        <v>22</v>
      </c>
      <c r="T2509">
        <v>55154</v>
      </c>
    </row>
    <row r="2510" spans="13:20">
      <c r="M2510">
        <v>3</v>
      </c>
      <c r="N2510">
        <v>825</v>
      </c>
      <c r="O2510">
        <v>1</v>
      </c>
      <c r="P2510">
        <v>825</v>
      </c>
      <c r="R2510">
        <v>2508</v>
      </c>
      <c r="S2510">
        <v>94</v>
      </c>
      <c r="T2510">
        <v>235752</v>
      </c>
    </row>
    <row r="2511" spans="13:20">
      <c r="M2511">
        <v>2</v>
      </c>
      <c r="N2511">
        <v>826</v>
      </c>
      <c r="O2511">
        <v>4</v>
      </c>
      <c r="P2511">
        <v>3304</v>
      </c>
      <c r="R2511">
        <v>2509</v>
      </c>
      <c r="S2511">
        <v>22</v>
      </c>
      <c r="T2511">
        <v>55198</v>
      </c>
    </row>
    <row r="2512" spans="13:20">
      <c r="M2512">
        <v>3</v>
      </c>
      <c r="N2512">
        <v>826</v>
      </c>
      <c r="O2512">
        <v>1</v>
      </c>
      <c r="P2512">
        <v>826</v>
      </c>
      <c r="R2512">
        <v>2510</v>
      </c>
      <c r="S2512">
        <v>47</v>
      </c>
      <c r="T2512">
        <v>117970</v>
      </c>
    </row>
    <row r="2513" spans="13:20">
      <c r="M2513">
        <v>1</v>
      </c>
      <c r="N2513">
        <v>828</v>
      </c>
      <c r="O2513">
        <v>88</v>
      </c>
      <c r="P2513">
        <v>72864</v>
      </c>
      <c r="R2513">
        <v>2511</v>
      </c>
      <c r="S2513">
        <v>14</v>
      </c>
      <c r="T2513">
        <v>35154</v>
      </c>
    </row>
    <row r="2514" spans="13:20">
      <c r="M2514">
        <v>2</v>
      </c>
      <c r="N2514">
        <v>828</v>
      </c>
      <c r="O2514">
        <v>10</v>
      </c>
      <c r="P2514">
        <v>8280</v>
      </c>
      <c r="R2514">
        <v>2512</v>
      </c>
      <c r="S2514">
        <v>133</v>
      </c>
      <c r="T2514">
        <v>334096</v>
      </c>
    </row>
    <row r="2515" spans="13:20">
      <c r="M2515">
        <v>3</v>
      </c>
      <c r="N2515">
        <v>828</v>
      </c>
      <c r="O2515">
        <v>124</v>
      </c>
      <c r="P2515">
        <v>102672</v>
      </c>
      <c r="R2515">
        <v>2513</v>
      </c>
      <c r="S2515">
        <v>15</v>
      </c>
      <c r="T2515">
        <v>37695</v>
      </c>
    </row>
    <row r="2516" spans="13:20">
      <c r="M2516">
        <v>0</v>
      </c>
      <c r="N2516">
        <v>831</v>
      </c>
      <c r="O2516">
        <v>1</v>
      </c>
      <c r="P2516">
        <v>831</v>
      </c>
      <c r="R2516">
        <v>2514</v>
      </c>
      <c r="S2516">
        <v>31</v>
      </c>
      <c r="T2516">
        <v>77934</v>
      </c>
    </row>
    <row r="2517" spans="13:20">
      <c r="M2517">
        <v>2</v>
      </c>
      <c r="N2517">
        <v>831</v>
      </c>
      <c r="O2517">
        <v>1</v>
      </c>
      <c r="P2517">
        <v>831</v>
      </c>
      <c r="R2517">
        <v>2515</v>
      </c>
      <c r="S2517">
        <v>27</v>
      </c>
      <c r="T2517">
        <v>67905</v>
      </c>
    </row>
    <row r="2518" spans="13:20">
      <c r="M2518">
        <v>0</v>
      </c>
      <c r="N2518">
        <v>832</v>
      </c>
      <c r="O2518">
        <v>329</v>
      </c>
      <c r="P2518">
        <v>273728</v>
      </c>
      <c r="R2518">
        <v>2516</v>
      </c>
      <c r="S2518">
        <v>57</v>
      </c>
      <c r="T2518">
        <v>143412</v>
      </c>
    </row>
    <row r="2519" spans="13:20">
      <c r="M2519">
        <v>1</v>
      </c>
      <c r="N2519">
        <v>832</v>
      </c>
      <c r="O2519">
        <v>11283</v>
      </c>
      <c r="P2519">
        <v>9387456</v>
      </c>
      <c r="R2519">
        <v>2517</v>
      </c>
      <c r="S2519">
        <v>28</v>
      </c>
      <c r="T2519">
        <v>70476</v>
      </c>
    </row>
    <row r="2520" spans="13:20">
      <c r="M2520">
        <v>2</v>
      </c>
      <c r="N2520">
        <v>832</v>
      </c>
      <c r="O2520">
        <v>140</v>
      </c>
      <c r="P2520">
        <v>116480</v>
      </c>
      <c r="R2520">
        <v>2518</v>
      </c>
      <c r="S2520">
        <v>50</v>
      </c>
      <c r="T2520">
        <v>125900</v>
      </c>
    </row>
    <row r="2521" spans="13:20">
      <c r="M2521">
        <v>3</v>
      </c>
      <c r="N2521">
        <v>832</v>
      </c>
      <c r="O2521">
        <v>8571</v>
      </c>
      <c r="P2521">
        <v>7131072</v>
      </c>
      <c r="R2521">
        <v>2519</v>
      </c>
      <c r="S2521">
        <v>25</v>
      </c>
      <c r="T2521">
        <v>62975</v>
      </c>
    </row>
    <row r="2522" spans="13:20">
      <c r="M2522">
        <v>3</v>
      </c>
      <c r="N2522">
        <v>833</v>
      </c>
      <c r="O2522">
        <v>3</v>
      </c>
      <c r="P2522">
        <v>2499</v>
      </c>
      <c r="R2522">
        <v>2520</v>
      </c>
      <c r="S2522">
        <v>78</v>
      </c>
      <c r="T2522">
        <v>196560</v>
      </c>
    </row>
    <row r="2523" spans="13:20">
      <c r="M2523">
        <v>2</v>
      </c>
      <c r="N2523">
        <v>834</v>
      </c>
      <c r="O2523">
        <v>6</v>
      </c>
      <c r="P2523">
        <v>5004</v>
      </c>
      <c r="R2523">
        <v>2521</v>
      </c>
      <c r="S2523">
        <v>15</v>
      </c>
      <c r="T2523">
        <v>37815</v>
      </c>
    </row>
    <row r="2524" spans="13:20">
      <c r="M2524">
        <v>3</v>
      </c>
      <c r="N2524">
        <v>834</v>
      </c>
      <c r="O2524">
        <v>3</v>
      </c>
      <c r="P2524">
        <v>2502</v>
      </c>
      <c r="R2524">
        <v>2522</v>
      </c>
      <c r="S2524">
        <v>36</v>
      </c>
      <c r="T2524">
        <v>90792</v>
      </c>
    </row>
    <row r="2525" spans="13:20">
      <c r="M2525">
        <v>1</v>
      </c>
      <c r="N2525">
        <v>835</v>
      </c>
      <c r="O2525">
        <v>1</v>
      </c>
      <c r="P2525">
        <v>835</v>
      </c>
      <c r="R2525">
        <v>2523</v>
      </c>
      <c r="S2525">
        <v>26</v>
      </c>
      <c r="T2525">
        <v>65598</v>
      </c>
    </row>
    <row r="2526" spans="13:20">
      <c r="M2526">
        <v>1</v>
      </c>
      <c r="N2526">
        <v>836</v>
      </c>
      <c r="O2526">
        <v>60</v>
      </c>
      <c r="P2526">
        <v>50160</v>
      </c>
      <c r="R2526">
        <v>2524</v>
      </c>
      <c r="S2526">
        <v>83</v>
      </c>
      <c r="T2526">
        <v>209492</v>
      </c>
    </row>
    <row r="2527" spans="13:20">
      <c r="M2527">
        <v>2</v>
      </c>
      <c r="N2527">
        <v>836</v>
      </c>
      <c r="O2527">
        <v>1</v>
      </c>
      <c r="P2527">
        <v>836</v>
      </c>
      <c r="R2527">
        <v>2525</v>
      </c>
      <c r="S2527">
        <v>28</v>
      </c>
      <c r="T2527">
        <v>70700</v>
      </c>
    </row>
    <row r="2528" spans="13:20">
      <c r="M2528">
        <v>3</v>
      </c>
      <c r="N2528">
        <v>836</v>
      </c>
      <c r="O2528">
        <v>5</v>
      </c>
      <c r="P2528">
        <v>4180</v>
      </c>
      <c r="R2528">
        <v>2526</v>
      </c>
      <c r="S2528">
        <v>40</v>
      </c>
      <c r="T2528">
        <v>101040</v>
      </c>
    </row>
    <row r="2529" spans="13:20">
      <c r="M2529">
        <v>2</v>
      </c>
      <c r="N2529">
        <v>837</v>
      </c>
      <c r="O2529">
        <v>4</v>
      </c>
      <c r="P2529">
        <v>3348</v>
      </c>
      <c r="R2529">
        <v>2527</v>
      </c>
      <c r="S2529">
        <v>27</v>
      </c>
      <c r="T2529">
        <v>68229</v>
      </c>
    </row>
    <row r="2530" spans="13:20">
      <c r="M2530">
        <v>3</v>
      </c>
      <c r="N2530">
        <v>838</v>
      </c>
      <c r="O2530">
        <v>1</v>
      </c>
      <c r="P2530">
        <v>838</v>
      </c>
      <c r="R2530">
        <v>2528</v>
      </c>
      <c r="S2530">
        <v>120</v>
      </c>
      <c r="T2530">
        <v>303360</v>
      </c>
    </row>
    <row r="2531" spans="13:20">
      <c r="M2531">
        <v>1</v>
      </c>
      <c r="N2531">
        <v>839</v>
      </c>
      <c r="O2531">
        <v>1</v>
      </c>
      <c r="P2531">
        <v>839</v>
      </c>
      <c r="R2531">
        <v>2529</v>
      </c>
      <c r="S2531">
        <v>30</v>
      </c>
      <c r="T2531">
        <v>75870</v>
      </c>
    </row>
    <row r="2532" spans="13:20">
      <c r="M2532">
        <v>2</v>
      </c>
      <c r="N2532">
        <v>839</v>
      </c>
      <c r="O2532">
        <v>1</v>
      </c>
      <c r="P2532">
        <v>839</v>
      </c>
      <c r="R2532">
        <v>2530</v>
      </c>
      <c r="S2532">
        <v>37</v>
      </c>
      <c r="T2532">
        <v>93610</v>
      </c>
    </row>
    <row r="2533" spans="13:20">
      <c r="M2533">
        <v>1</v>
      </c>
      <c r="N2533">
        <v>840</v>
      </c>
      <c r="O2533">
        <v>185</v>
      </c>
      <c r="P2533">
        <v>155400</v>
      </c>
      <c r="R2533">
        <v>2531</v>
      </c>
      <c r="S2533">
        <v>27</v>
      </c>
      <c r="T2533">
        <v>68337</v>
      </c>
    </row>
    <row r="2534" spans="13:20">
      <c r="M2534">
        <v>2</v>
      </c>
      <c r="N2534">
        <v>840</v>
      </c>
      <c r="O2534">
        <v>10</v>
      </c>
      <c r="P2534">
        <v>8400</v>
      </c>
      <c r="R2534">
        <v>2532</v>
      </c>
      <c r="S2534">
        <v>104</v>
      </c>
      <c r="T2534">
        <v>263328</v>
      </c>
    </row>
    <row r="2535" spans="13:20">
      <c r="M2535">
        <v>3</v>
      </c>
      <c r="N2535">
        <v>840</v>
      </c>
      <c r="O2535">
        <v>1536</v>
      </c>
      <c r="P2535">
        <v>1290240</v>
      </c>
      <c r="R2535">
        <v>2533</v>
      </c>
      <c r="S2535">
        <v>19</v>
      </c>
      <c r="T2535">
        <v>48127</v>
      </c>
    </row>
    <row r="2536" spans="13:20">
      <c r="M2536">
        <v>0</v>
      </c>
      <c r="N2536">
        <v>842</v>
      </c>
      <c r="O2536">
        <v>1</v>
      </c>
      <c r="P2536">
        <v>842</v>
      </c>
      <c r="R2536">
        <v>2534</v>
      </c>
      <c r="S2536">
        <v>48</v>
      </c>
      <c r="T2536">
        <v>121632</v>
      </c>
    </row>
    <row r="2537" spans="13:20">
      <c r="M2537">
        <v>2</v>
      </c>
      <c r="N2537">
        <v>843</v>
      </c>
      <c r="O2537">
        <v>4</v>
      </c>
      <c r="P2537">
        <v>3372</v>
      </c>
      <c r="R2537">
        <v>2535</v>
      </c>
      <c r="S2537">
        <v>10</v>
      </c>
      <c r="T2537">
        <v>25350</v>
      </c>
    </row>
    <row r="2538" spans="13:20">
      <c r="M2538">
        <v>0</v>
      </c>
      <c r="N2538">
        <v>844</v>
      </c>
      <c r="O2538">
        <v>7</v>
      </c>
      <c r="P2538">
        <v>5908</v>
      </c>
      <c r="R2538">
        <v>2536</v>
      </c>
      <c r="S2538">
        <v>73</v>
      </c>
      <c r="T2538">
        <v>185128</v>
      </c>
    </row>
    <row r="2539" spans="13:20">
      <c r="M2539">
        <v>1</v>
      </c>
      <c r="N2539">
        <v>844</v>
      </c>
      <c r="O2539">
        <v>141</v>
      </c>
      <c r="P2539">
        <v>119004</v>
      </c>
      <c r="R2539">
        <v>2537</v>
      </c>
      <c r="S2539">
        <v>16</v>
      </c>
      <c r="T2539">
        <v>40592</v>
      </c>
    </row>
    <row r="2540" spans="13:20">
      <c r="M2540">
        <v>2</v>
      </c>
      <c r="N2540">
        <v>844</v>
      </c>
      <c r="O2540">
        <v>1</v>
      </c>
      <c r="P2540">
        <v>844</v>
      </c>
      <c r="R2540">
        <v>2538</v>
      </c>
      <c r="S2540">
        <v>34</v>
      </c>
      <c r="T2540">
        <v>86292</v>
      </c>
    </row>
    <row r="2541" spans="13:20">
      <c r="M2541">
        <v>3</v>
      </c>
      <c r="N2541">
        <v>844</v>
      </c>
      <c r="O2541">
        <v>18</v>
      </c>
      <c r="P2541">
        <v>15192</v>
      </c>
      <c r="R2541">
        <v>2539</v>
      </c>
      <c r="S2541">
        <v>14</v>
      </c>
      <c r="T2541">
        <v>35546</v>
      </c>
    </row>
    <row r="2542" spans="13:20">
      <c r="M2542">
        <v>2</v>
      </c>
      <c r="N2542">
        <v>846</v>
      </c>
      <c r="O2542">
        <v>5</v>
      </c>
      <c r="P2542">
        <v>4230</v>
      </c>
      <c r="R2542">
        <v>2540</v>
      </c>
      <c r="S2542">
        <v>72</v>
      </c>
      <c r="T2542">
        <v>182880</v>
      </c>
    </row>
    <row r="2543" spans="13:20">
      <c r="M2543">
        <v>1</v>
      </c>
      <c r="N2543">
        <v>848</v>
      </c>
      <c r="O2543">
        <v>1200</v>
      </c>
      <c r="P2543">
        <v>1017600</v>
      </c>
      <c r="R2543">
        <v>2541</v>
      </c>
      <c r="S2543">
        <v>28</v>
      </c>
      <c r="T2543">
        <v>71148</v>
      </c>
    </row>
    <row r="2544" spans="13:20">
      <c r="M2544">
        <v>2</v>
      </c>
      <c r="N2544">
        <v>848</v>
      </c>
      <c r="O2544">
        <v>4</v>
      </c>
      <c r="P2544">
        <v>3392</v>
      </c>
      <c r="R2544">
        <v>2542</v>
      </c>
      <c r="S2544">
        <v>41</v>
      </c>
      <c r="T2544">
        <v>104222</v>
      </c>
    </row>
    <row r="2545" spans="13:20">
      <c r="M2545">
        <v>3</v>
      </c>
      <c r="N2545">
        <v>848</v>
      </c>
      <c r="O2545">
        <v>283</v>
      </c>
      <c r="P2545">
        <v>239984</v>
      </c>
      <c r="R2545">
        <v>2543</v>
      </c>
      <c r="S2545">
        <v>26</v>
      </c>
      <c r="T2545">
        <v>66118</v>
      </c>
    </row>
    <row r="2546" spans="13:20">
      <c r="M2546">
        <v>2</v>
      </c>
      <c r="N2546">
        <v>850</v>
      </c>
      <c r="O2546">
        <v>1</v>
      </c>
      <c r="P2546">
        <v>850</v>
      </c>
      <c r="R2546">
        <v>2544</v>
      </c>
      <c r="S2546">
        <v>129</v>
      </c>
      <c r="T2546">
        <v>328176</v>
      </c>
    </row>
    <row r="2547" spans="13:20">
      <c r="M2547">
        <v>3</v>
      </c>
      <c r="N2547">
        <v>850</v>
      </c>
      <c r="O2547">
        <v>1</v>
      </c>
      <c r="P2547">
        <v>850</v>
      </c>
      <c r="R2547">
        <v>2545</v>
      </c>
      <c r="S2547">
        <v>30</v>
      </c>
      <c r="T2547">
        <v>76350</v>
      </c>
    </row>
    <row r="2548" spans="13:20">
      <c r="M2548">
        <v>1</v>
      </c>
      <c r="N2548">
        <v>852</v>
      </c>
      <c r="O2548">
        <v>135</v>
      </c>
      <c r="P2548">
        <v>115020</v>
      </c>
      <c r="R2548">
        <v>2546</v>
      </c>
      <c r="S2548">
        <v>41</v>
      </c>
      <c r="T2548">
        <v>104386</v>
      </c>
    </row>
    <row r="2549" spans="13:20">
      <c r="M2549">
        <v>2</v>
      </c>
      <c r="N2549">
        <v>852</v>
      </c>
      <c r="O2549">
        <v>12</v>
      </c>
      <c r="P2549">
        <v>10224</v>
      </c>
      <c r="R2549">
        <v>2547</v>
      </c>
      <c r="S2549">
        <v>12</v>
      </c>
      <c r="T2549">
        <v>30564</v>
      </c>
    </row>
    <row r="2550" spans="13:20">
      <c r="M2550">
        <v>3</v>
      </c>
      <c r="N2550">
        <v>852</v>
      </c>
      <c r="O2550">
        <v>170</v>
      </c>
      <c r="P2550">
        <v>144840</v>
      </c>
      <c r="R2550">
        <v>2548</v>
      </c>
      <c r="S2550">
        <v>86</v>
      </c>
      <c r="T2550">
        <v>219128</v>
      </c>
    </row>
    <row r="2551" spans="13:20">
      <c r="M2551">
        <v>1</v>
      </c>
      <c r="N2551">
        <v>856</v>
      </c>
      <c r="O2551">
        <v>103</v>
      </c>
      <c r="P2551">
        <v>88168</v>
      </c>
      <c r="R2551">
        <v>2549</v>
      </c>
      <c r="S2551">
        <v>21</v>
      </c>
      <c r="T2551">
        <v>53529</v>
      </c>
    </row>
    <row r="2552" spans="13:20">
      <c r="M2552">
        <v>2</v>
      </c>
      <c r="N2552">
        <v>856</v>
      </c>
      <c r="O2552">
        <v>9</v>
      </c>
      <c r="P2552">
        <v>7704</v>
      </c>
      <c r="R2552">
        <v>2550</v>
      </c>
      <c r="S2552">
        <v>44</v>
      </c>
      <c r="T2552">
        <v>112200</v>
      </c>
    </row>
    <row r="2553" spans="13:20">
      <c r="M2553">
        <v>3</v>
      </c>
      <c r="N2553">
        <v>856</v>
      </c>
      <c r="O2553">
        <v>119</v>
      </c>
      <c r="P2553">
        <v>101864</v>
      </c>
      <c r="R2553">
        <v>2551</v>
      </c>
      <c r="S2553">
        <v>13</v>
      </c>
      <c r="T2553">
        <v>33163</v>
      </c>
    </row>
    <row r="2554" spans="13:20">
      <c r="M2554">
        <v>2</v>
      </c>
      <c r="N2554">
        <v>858</v>
      </c>
      <c r="O2554">
        <v>2</v>
      </c>
      <c r="P2554">
        <v>1716</v>
      </c>
      <c r="R2554">
        <v>2552</v>
      </c>
      <c r="S2554">
        <v>116</v>
      </c>
      <c r="T2554">
        <v>296032</v>
      </c>
    </row>
    <row r="2555" spans="13:20">
      <c r="M2555">
        <v>1</v>
      </c>
      <c r="N2555">
        <v>860</v>
      </c>
      <c r="O2555">
        <v>47</v>
      </c>
      <c r="P2555">
        <v>40420</v>
      </c>
      <c r="R2555">
        <v>2553</v>
      </c>
      <c r="S2555">
        <v>15</v>
      </c>
      <c r="T2555">
        <v>38295</v>
      </c>
    </row>
    <row r="2556" spans="13:20">
      <c r="M2556">
        <v>2</v>
      </c>
      <c r="N2556">
        <v>860</v>
      </c>
      <c r="O2556">
        <v>1</v>
      </c>
      <c r="P2556">
        <v>860</v>
      </c>
      <c r="R2556">
        <v>2554</v>
      </c>
      <c r="S2556">
        <v>38</v>
      </c>
      <c r="T2556">
        <v>97052</v>
      </c>
    </row>
    <row r="2557" spans="13:20">
      <c r="M2557">
        <v>3</v>
      </c>
      <c r="N2557">
        <v>860</v>
      </c>
      <c r="O2557">
        <v>215</v>
      </c>
      <c r="P2557">
        <v>184900</v>
      </c>
      <c r="R2557">
        <v>2555</v>
      </c>
      <c r="S2557">
        <v>17</v>
      </c>
      <c r="T2557">
        <v>43435</v>
      </c>
    </row>
    <row r="2558" spans="13:20">
      <c r="M2558">
        <v>0</v>
      </c>
      <c r="N2558">
        <v>864</v>
      </c>
      <c r="O2558">
        <v>1303</v>
      </c>
      <c r="P2558">
        <v>1125792</v>
      </c>
      <c r="R2558">
        <v>2556</v>
      </c>
      <c r="S2558">
        <v>90</v>
      </c>
      <c r="T2558">
        <v>230040</v>
      </c>
    </row>
    <row r="2559" spans="13:20">
      <c r="M2559">
        <v>1</v>
      </c>
      <c r="N2559">
        <v>864</v>
      </c>
      <c r="O2559">
        <v>6116</v>
      </c>
      <c r="P2559">
        <v>5284224</v>
      </c>
      <c r="R2559">
        <v>2557</v>
      </c>
      <c r="S2559">
        <v>20</v>
      </c>
      <c r="T2559">
        <v>51140</v>
      </c>
    </row>
    <row r="2560" spans="13:20">
      <c r="M2560">
        <v>2</v>
      </c>
      <c r="N2560">
        <v>864</v>
      </c>
      <c r="O2560">
        <v>520</v>
      </c>
      <c r="P2560">
        <v>449280</v>
      </c>
      <c r="R2560">
        <v>2558</v>
      </c>
      <c r="S2560">
        <v>48</v>
      </c>
      <c r="T2560">
        <v>122784</v>
      </c>
    </row>
    <row r="2561" spans="13:20">
      <c r="M2561">
        <v>3</v>
      </c>
      <c r="N2561">
        <v>864</v>
      </c>
      <c r="O2561">
        <v>6575</v>
      </c>
      <c r="P2561">
        <v>5680800</v>
      </c>
      <c r="R2561">
        <v>2559</v>
      </c>
      <c r="S2561">
        <v>16</v>
      </c>
      <c r="T2561">
        <v>40944</v>
      </c>
    </row>
    <row r="2562" spans="13:20">
      <c r="M2562">
        <v>0</v>
      </c>
      <c r="N2562">
        <v>866</v>
      </c>
      <c r="O2562">
        <v>6</v>
      </c>
      <c r="P2562">
        <v>5196</v>
      </c>
      <c r="R2562">
        <v>2560</v>
      </c>
      <c r="S2562">
        <v>182</v>
      </c>
      <c r="T2562">
        <v>465920</v>
      </c>
    </row>
    <row r="2563" spans="13:20">
      <c r="M2563">
        <v>0</v>
      </c>
      <c r="N2563">
        <v>868</v>
      </c>
      <c r="O2563">
        <v>12</v>
      </c>
      <c r="P2563">
        <v>10416</v>
      </c>
      <c r="R2563">
        <v>2561</v>
      </c>
      <c r="S2563">
        <v>15</v>
      </c>
      <c r="T2563">
        <v>38415</v>
      </c>
    </row>
    <row r="2564" spans="13:20">
      <c r="M2564">
        <v>1</v>
      </c>
      <c r="N2564">
        <v>868</v>
      </c>
      <c r="O2564">
        <v>61</v>
      </c>
      <c r="P2564">
        <v>52948</v>
      </c>
      <c r="R2564">
        <v>2562</v>
      </c>
      <c r="S2564">
        <v>44</v>
      </c>
      <c r="T2564">
        <v>112728</v>
      </c>
    </row>
    <row r="2565" spans="13:20">
      <c r="M2565">
        <v>2</v>
      </c>
      <c r="N2565">
        <v>868</v>
      </c>
      <c r="O2565">
        <v>7</v>
      </c>
      <c r="P2565">
        <v>6076</v>
      </c>
      <c r="R2565">
        <v>2563</v>
      </c>
      <c r="S2565">
        <v>23</v>
      </c>
      <c r="T2565">
        <v>58949</v>
      </c>
    </row>
    <row r="2566" spans="13:20">
      <c r="M2566">
        <v>3</v>
      </c>
      <c r="N2566">
        <v>868</v>
      </c>
      <c r="O2566">
        <v>54</v>
      </c>
      <c r="P2566">
        <v>46872</v>
      </c>
      <c r="R2566">
        <v>2564</v>
      </c>
      <c r="S2566">
        <v>102</v>
      </c>
      <c r="T2566">
        <v>261528</v>
      </c>
    </row>
    <row r="2567" spans="13:20">
      <c r="M2567">
        <v>2</v>
      </c>
      <c r="N2567">
        <v>870</v>
      </c>
      <c r="O2567">
        <v>14</v>
      </c>
      <c r="P2567">
        <v>12180</v>
      </c>
      <c r="R2567">
        <v>2565</v>
      </c>
      <c r="S2567">
        <v>26</v>
      </c>
      <c r="T2567">
        <v>66690</v>
      </c>
    </row>
    <row r="2568" spans="13:20">
      <c r="M2568">
        <v>3</v>
      </c>
      <c r="N2568">
        <v>870</v>
      </c>
      <c r="O2568">
        <v>1</v>
      </c>
      <c r="P2568">
        <v>870</v>
      </c>
      <c r="R2568">
        <v>2566</v>
      </c>
      <c r="S2568">
        <v>36</v>
      </c>
      <c r="T2568">
        <v>92376</v>
      </c>
    </row>
    <row r="2569" spans="13:20">
      <c r="M2569">
        <v>0</v>
      </c>
      <c r="N2569">
        <v>871</v>
      </c>
      <c r="O2569">
        <v>1</v>
      </c>
      <c r="P2569">
        <v>871</v>
      </c>
      <c r="R2569">
        <v>2567</v>
      </c>
      <c r="S2569">
        <v>13</v>
      </c>
      <c r="T2569">
        <v>33371</v>
      </c>
    </row>
    <row r="2570" spans="13:20">
      <c r="M2570">
        <v>2</v>
      </c>
      <c r="N2570">
        <v>871</v>
      </c>
      <c r="O2570">
        <v>9</v>
      </c>
      <c r="P2570">
        <v>7839</v>
      </c>
      <c r="R2570">
        <v>2568</v>
      </c>
      <c r="S2570">
        <v>62</v>
      </c>
      <c r="T2570">
        <v>159216</v>
      </c>
    </row>
    <row r="2571" spans="13:20">
      <c r="M2571">
        <v>0</v>
      </c>
      <c r="N2571">
        <v>872</v>
      </c>
      <c r="O2571">
        <v>2</v>
      </c>
      <c r="P2571">
        <v>1744</v>
      </c>
      <c r="R2571">
        <v>2569</v>
      </c>
      <c r="S2571">
        <v>14</v>
      </c>
      <c r="T2571">
        <v>35966</v>
      </c>
    </row>
    <row r="2572" spans="13:20">
      <c r="M2572">
        <v>1</v>
      </c>
      <c r="N2572">
        <v>872</v>
      </c>
      <c r="O2572">
        <v>196</v>
      </c>
      <c r="P2572">
        <v>170912</v>
      </c>
      <c r="R2572">
        <v>2570</v>
      </c>
      <c r="S2572">
        <v>36</v>
      </c>
      <c r="T2572">
        <v>92520</v>
      </c>
    </row>
    <row r="2573" spans="13:20">
      <c r="M2573">
        <v>2</v>
      </c>
      <c r="N2573">
        <v>872</v>
      </c>
      <c r="O2573">
        <v>19</v>
      </c>
      <c r="P2573">
        <v>16568</v>
      </c>
      <c r="R2573">
        <v>2571</v>
      </c>
      <c r="S2573">
        <v>39</v>
      </c>
      <c r="T2573">
        <v>100269</v>
      </c>
    </row>
    <row r="2574" spans="13:20">
      <c r="M2574">
        <v>3</v>
      </c>
      <c r="N2574">
        <v>872</v>
      </c>
      <c r="O2574">
        <v>115</v>
      </c>
      <c r="P2574">
        <v>100280</v>
      </c>
      <c r="R2574">
        <v>2572</v>
      </c>
      <c r="S2574">
        <v>48</v>
      </c>
      <c r="T2574">
        <v>123456</v>
      </c>
    </row>
    <row r="2575" spans="13:20">
      <c r="M2575">
        <v>0</v>
      </c>
      <c r="N2575">
        <v>876</v>
      </c>
      <c r="O2575">
        <v>2</v>
      </c>
      <c r="P2575">
        <v>1752</v>
      </c>
      <c r="R2575">
        <v>2573</v>
      </c>
      <c r="S2575">
        <v>23</v>
      </c>
      <c r="T2575">
        <v>59179</v>
      </c>
    </row>
    <row r="2576" spans="13:20">
      <c r="M2576">
        <v>1</v>
      </c>
      <c r="N2576">
        <v>876</v>
      </c>
      <c r="O2576">
        <v>53</v>
      </c>
      <c r="P2576">
        <v>46428</v>
      </c>
      <c r="R2576">
        <v>2574</v>
      </c>
      <c r="S2576">
        <v>58</v>
      </c>
      <c r="T2576">
        <v>149292</v>
      </c>
    </row>
    <row r="2577" spans="13:20">
      <c r="M2577">
        <v>2</v>
      </c>
      <c r="N2577">
        <v>876</v>
      </c>
      <c r="O2577">
        <v>17</v>
      </c>
      <c r="P2577">
        <v>14892</v>
      </c>
      <c r="R2577">
        <v>2575</v>
      </c>
      <c r="S2577">
        <v>27</v>
      </c>
      <c r="T2577">
        <v>69525</v>
      </c>
    </row>
    <row r="2578" spans="13:20">
      <c r="M2578">
        <v>3</v>
      </c>
      <c r="N2578">
        <v>876</v>
      </c>
      <c r="O2578">
        <v>101</v>
      </c>
      <c r="P2578">
        <v>88476</v>
      </c>
      <c r="R2578">
        <v>2576</v>
      </c>
      <c r="S2578">
        <v>94</v>
      </c>
      <c r="T2578">
        <v>242144</v>
      </c>
    </row>
    <row r="2579" spans="13:20">
      <c r="M2579">
        <v>0</v>
      </c>
      <c r="N2579">
        <v>877</v>
      </c>
      <c r="O2579">
        <v>3</v>
      </c>
      <c r="P2579">
        <v>2631</v>
      </c>
      <c r="R2579">
        <v>2577</v>
      </c>
      <c r="S2579">
        <v>24</v>
      </c>
      <c r="T2579">
        <v>61848</v>
      </c>
    </row>
    <row r="2580" spans="13:20">
      <c r="M2580">
        <v>2</v>
      </c>
      <c r="N2580">
        <v>877</v>
      </c>
      <c r="O2580">
        <v>3</v>
      </c>
      <c r="P2580">
        <v>2631</v>
      </c>
      <c r="R2580">
        <v>2578</v>
      </c>
      <c r="S2580">
        <v>16</v>
      </c>
      <c r="T2580">
        <v>41248</v>
      </c>
    </row>
    <row r="2581" spans="13:20">
      <c r="M2581">
        <v>0</v>
      </c>
      <c r="N2581">
        <v>878</v>
      </c>
      <c r="O2581">
        <v>15</v>
      </c>
      <c r="P2581">
        <v>13170</v>
      </c>
      <c r="R2581">
        <v>2579</v>
      </c>
      <c r="S2581">
        <v>30</v>
      </c>
      <c r="T2581">
        <v>77370</v>
      </c>
    </row>
    <row r="2582" spans="13:20">
      <c r="M2582">
        <v>2</v>
      </c>
      <c r="N2582">
        <v>878</v>
      </c>
      <c r="O2582">
        <v>4</v>
      </c>
      <c r="P2582">
        <v>3512</v>
      </c>
      <c r="R2582">
        <v>2580</v>
      </c>
      <c r="S2582">
        <v>82</v>
      </c>
      <c r="T2582">
        <v>211560</v>
      </c>
    </row>
    <row r="2583" spans="13:20">
      <c r="M2583">
        <v>3</v>
      </c>
      <c r="N2583">
        <v>878</v>
      </c>
      <c r="O2583">
        <v>7</v>
      </c>
      <c r="P2583">
        <v>6146</v>
      </c>
      <c r="R2583">
        <v>2581</v>
      </c>
      <c r="S2583">
        <v>16</v>
      </c>
      <c r="T2583">
        <v>41296</v>
      </c>
    </row>
    <row r="2584" spans="13:20">
      <c r="M2584">
        <v>0</v>
      </c>
      <c r="N2584">
        <v>879</v>
      </c>
      <c r="O2584">
        <v>3</v>
      </c>
      <c r="P2584">
        <v>2637</v>
      </c>
      <c r="R2584">
        <v>2582</v>
      </c>
      <c r="S2584">
        <v>33</v>
      </c>
      <c r="T2584">
        <v>85206</v>
      </c>
    </row>
    <row r="2585" spans="13:20">
      <c r="M2585">
        <v>2</v>
      </c>
      <c r="N2585">
        <v>879</v>
      </c>
      <c r="O2585">
        <v>1</v>
      </c>
      <c r="P2585">
        <v>879</v>
      </c>
      <c r="R2585">
        <v>2583</v>
      </c>
      <c r="S2585">
        <v>20</v>
      </c>
      <c r="T2585">
        <v>51660</v>
      </c>
    </row>
    <row r="2586" spans="13:20">
      <c r="M2586">
        <v>0</v>
      </c>
      <c r="N2586">
        <v>880</v>
      </c>
      <c r="O2586">
        <v>6</v>
      </c>
      <c r="P2586">
        <v>5280</v>
      </c>
      <c r="R2586">
        <v>2584</v>
      </c>
      <c r="S2586">
        <v>89</v>
      </c>
      <c r="T2586">
        <v>229976</v>
      </c>
    </row>
    <row r="2587" spans="13:20">
      <c r="M2587">
        <v>1</v>
      </c>
      <c r="N2587">
        <v>880</v>
      </c>
      <c r="O2587">
        <v>1012</v>
      </c>
      <c r="P2587">
        <v>890560</v>
      </c>
      <c r="R2587">
        <v>2585</v>
      </c>
      <c r="S2587">
        <v>19</v>
      </c>
      <c r="T2587">
        <v>49115</v>
      </c>
    </row>
    <row r="2588" spans="13:20">
      <c r="M2588">
        <v>2</v>
      </c>
      <c r="N2588">
        <v>880</v>
      </c>
      <c r="O2588">
        <v>10</v>
      </c>
      <c r="P2588">
        <v>8800</v>
      </c>
      <c r="R2588">
        <v>2586</v>
      </c>
      <c r="S2588">
        <v>22</v>
      </c>
      <c r="T2588">
        <v>56892</v>
      </c>
    </row>
    <row r="2589" spans="13:20">
      <c r="M2589">
        <v>3</v>
      </c>
      <c r="N2589">
        <v>880</v>
      </c>
      <c r="O2589">
        <v>2272</v>
      </c>
      <c r="P2589">
        <v>1999360</v>
      </c>
      <c r="R2589">
        <v>2587</v>
      </c>
      <c r="S2589">
        <v>18</v>
      </c>
      <c r="T2589">
        <v>46566</v>
      </c>
    </row>
    <row r="2590" spans="13:20">
      <c r="M2590">
        <v>2</v>
      </c>
      <c r="N2590">
        <v>882</v>
      </c>
      <c r="O2590">
        <v>4</v>
      </c>
      <c r="P2590">
        <v>3528</v>
      </c>
      <c r="R2590">
        <v>2588</v>
      </c>
      <c r="S2590">
        <v>62</v>
      </c>
      <c r="T2590">
        <v>160456</v>
      </c>
    </row>
    <row r="2591" spans="13:20">
      <c r="M2591">
        <v>1</v>
      </c>
      <c r="N2591">
        <v>884</v>
      </c>
      <c r="O2591">
        <v>69</v>
      </c>
      <c r="P2591">
        <v>60996</v>
      </c>
      <c r="R2591">
        <v>2589</v>
      </c>
      <c r="S2591">
        <v>18</v>
      </c>
      <c r="T2591">
        <v>46602</v>
      </c>
    </row>
    <row r="2592" spans="13:20">
      <c r="M2592">
        <v>2</v>
      </c>
      <c r="N2592">
        <v>884</v>
      </c>
      <c r="O2592">
        <v>1</v>
      </c>
      <c r="P2592">
        <v>884</v>
      </c>
      <c r="R2592">
        <v>2590</v>
      </c>
      <c r="S2592">
        <v>34</v>
      </c>
      <c r="T2592">
        <v>88060</v>
      </c>
    </row>
    <row r="2593" spans="13:20">
      <c r="M2593">
        <v>3</v>
      </c>
      <c r="N2593">
        <v>884</v>
      </c>
      <c r="O2593">
        <v>2</v>
      </c>
      <c r="P2593">
        <v>1768</v>
      </c>
      <c r="R2593">
        <v>2591</v>
      </c>
      <c r="S2593">
        <v>17</v>
      </c>
      <c r="T2593">
        <v>44047</v>
      </c>
    </row>
    <row r="2594" spans="13:20">
      <c r="M2594">
        <v>0</v>
      </c>
      <c r="N2594">
        <v>885</v>
      </c>
      <c r="O2594">
        <v>1</v>
      </c>
      <c r="P2594">
        <v>885</v>
      </c>
      <c r="R2594">
        <v>2592</v>
      </c>
      <c r="S2594">
        <v>152</v>
      </c>
      <c r="T2594">
        <v>393984</v>
      </c>
    </row>
    <row r="2595" spans="13:20">
      <c r="M2595">
        <v>2</v>
      </c>
      <c r="N2595">
        <v>885</v>
      </c>
      <c r="O2595">
        <v>7</v>
      </c>
      <c r="P2595">
        <v>6195</v>
      </c>
      <c r="R2595">
        <v>2593</v>
      </c>
      <c r="S2595">
        <v>34</v>
      </c>
      <c r="T2595">
        <v>88162</v>
      </c>
    </row>
    <row r="2596" spans="13:20">
      <c r="M2596">
        <v>3</v>
      </c>
      <c r="N2596">
        <v>885</v>
      </c>
      <c r="O2596">
        <v>1</v>
      </c>
      <c r="P2596">
        <v>885</v>
      </c>
      <c r="R2596">
        <v>2594</v>
      </c>
      <c r="S2596">
        <v>38</v>
      </c>
      <c r="T2596">
        <v>98572</v>
      </c>
    </row>
    <row r="2597" spans="13:20">
      <c r="M2597">
        <v>0</v>
      </c>
      <c r="N2597">
        <v>886</v>
      </c>
      <c r="O2597">
        <v>1</v>
      </c>
      <c r="P2597">
        <v>886</v>
      </c>
      <c r="R2597">
        <v>2595</v>
      </c>
      <c r="S2597">
        <v>30</v>
      </c>
      <c r="T2597">
        <v>77850</v>
      </c>
    </row>
    <row r="2598" spans="13:20">
      <c r="M2598">
        <v>1</v>
      </c>
      <c r="N2598">
        <v>888</v>
      </c>
      <c r="O2598">
        <v>157</v>
      </c>
      <c r="P2598">
        <v>139416</v>
      </c>
      <c r="R2598">
        <v>2596</v>
      </c>
      <c r="S2598">
        <v>53</v>
      </c>
      <c r="T2598">
        <v>137588</v>
      </c>
    </row>
    <row r="2599" spans="13:20">
      <c r="M2599">
        <v>2</v>
      </c>
      <c r="N2599">
        <v>888</v>
      </c>
      <c r="O2599">
        <v>23</v>
      </c>
      <c r="P2599">
        <v>20424</v>
      </c>
      <c r="R2599">
        <v>2597</v>
      </c>
      <c r="S2599">
        <v>10</v>
      </c>
      <c r="T2599">
        <v>25970</v>
      </c>
    </row>
    <row r="2600" spans="13:20">
      <c r="M2600">
        <v>3</v>
      </c>
      <c r="N2600">
        <v>888</v>
      </c>
      <c r="O2600">
        <v>455</v>
      </c>
      <c r="P2600">
        <v>404040</v>
      </c>
      <c r="R2600">
        <v>2598</v>
      </c>
      <c r="S2600">
        <v>39</v>
      </c>
      <c r="T2600">
        <v>101322</v>
      </c>
    </row>
    <row r="2601" spans="13:20">
      <c r="M2601">
        <v>0</v>
      </c>
      <c r="N2601">
        <v>890</v>
      </c>
      <c r="O2601">
        <v>1</v>
      </c>
      <c r="P2601">
        <v>890</v>
      </c>
      <c r="R2601">
        <v>2599</v>
      </c>
      <c r="S2601">
        <v>45</v>
      </c>
      <c r="T2601">
        <v>116955</v>
      </c>
    </row>
    <row r="2602" spans="13:20">
      <c r="M2602">
        <v>0</v>
      </c>
      <c r="N2602">
        <v>891</v>
      </c>
      <c r="O2602">
        <v>178</v>
      </c>
      <c r="P2602">
        <v>158598</v>
      </c>
      <c r="R2602">
        <v>2600</v>
      </c>
      <c r="S2602">
        <v>107</v>
      </c>
      <c r="T2602">
        <v>278200</v>
      </c>
    </row>
    <row r="2603" spans="13:20">
      <c r="M2603">
        <v>2</v>
      </c>
      <c r="N2603">
        <v>891</v>
      </c>
      <c r="O2603">
        <v>3</v>
      </c>
      <c r="P2603">
        <v>2673</v>
      </c>
      <c r="R2603">
        <v>2601</v>
      </c>
      <c r="S2603">
        <v>22</v>
      </c>
      <c r="T2603">
        <v>57222</v>
      </c>
    </row>
    <row r="2604" spans="13:20">
      <c r="M2604">
        <v>0</v>
      </c>
      <c r="N2604">
        <v>892</v>
      </c>
      <c r="O2604">
        <v>4</v>
      </c>
      <c r="P2604">
        <v>3568</v>
      </c>
      <c r="R2604">
        <v>2602</v>
      </c>
      <c r="S2604">
        <v>22</v>
      </c>
      <c r="T2604">
        <v>57244</v>
      </c>
    </row>
    <row r="2605" spans="13:20">
      <c r="M2605">
        <v>1</v>
      </c>
      <c r="N2605">
        <v>892</v>
      </c>
      <c r="O2605">
        <v>227</v>
      </c>
      <c r="P2605">
        <v>202484</v>
      </c>
      <c r="R2605">
        <v>2603</v>
      </c>
      <c r="S2605">
        <v>27</v>
      </c>
      <c r="T2605">
        <v>70281</v>
      </c>
    </row>
    <row r="2606" spans="13:20">
      <c r="M2606">
        <v>2</v>
      </c>
      <c r="N2606">
        <v>892</v>
      </c>
      <c r="O2606">
        <v>3</v>
      </c>
      <c r="P2606">
        <v>2676</v>
      </c>
      <c r="R2606">
        <v>2604</v>
      </c>
      <c r="S2606">
        <v>70</v>
      </c>
      <c r="T2606">
        <v>182280</v>
      </c>
    </row>
    <row r="2607" spans="13:20">
      <c r="M2607">
        <v>3</v>
      </c>
      <c r="N2607">
        <v>892</v>
      </c>
      <c r="O2607">
        <v>94</v>
      </c>
      <c r="P2607">
        <v>83848</v>
      </c>
      <c r="R2607">
        <v>2605</v>
      </c>
      <c r="S2607">
        <v>20</v>
      </c>
      <c r="T2607">
        <v>52100</v>
      </c>
    </row>
    <row r="2608" spans="13:20">
      <c r="M2608">
        <v>0</v>
      </c>
      <c r="N2608">
        <v>894</v>
      </c>
      <c r="O2608">
        <v>1</v>
      </c>
      <c r="P2608">
        <v>894</v>
      </c>
      <c r="R2608">
        <v>2606</v>
      </c>
      <c r="S2608">
        <v>25</v>
      </c>
      <c r="T2608">
        <v>65150</v>
      </c>
    </row>
    <row r="2609" spans="13:20">
      <c r="M2609">
        <v>2</v>
      </c>
      <c r="N2609">
        <v>894</v>
      </c>
      <c r="O2609">
        <v>5</v>
      </c>
      <c r="P2609">
        <v>4470</v>
      </c>
      <c r="R2609">
        <v>2607</v>
      </c>
      <c r="S2609">
        <v>19</v>
      </c>
      <c r="T2609">
        <v>49533</v>
      </c>
    </row>
    <row r="2610" spans="13:20">
      <c r="M2610">
        <v>0</v>
      </c>
      <c r="N2610">
        <v>895</v>
      </c>
      <c r="O2610">
        <v>4</v>
      </c>
      <c r="P2610">
        <v>3580</v>
      </c>
      <c r="R2610">
        <v>2608</v>
      </c>
      <c r="S2610">
        <v>104</v>
      </c>
      <c r="T2610">
        <v>271232</v>
      </c>
    </row>
    <row r="2611" spans="13:20">
      <c r="M2611">
        <v>3</v>
      </c>
      <c r="N2611">
        <v>895</v>
      </c>
      <c r="O2611">
        <v>3</v>
      </c>
      <c r="P2611">
        <v>2685</v>
      </c>
      <c r="R2611">
        <v>2609</v>
      </c>
      <c r="S2611">
        <v>24</v>
      </c>
      <c r="T2611">
        <v>62616</v>
      </c>
    </row>
    <row r="2612" spans="13:20">
      <c r="M2612">
        <v>1</v>
      </c>
      <c r="N2612">
        <v>896</v>
      </c>
      <c r="O2612">
        <v>2170</v>
      </c>
      <c r="P2612">
        <v>1944320</v>
      </c>
      <c r="R2612">
        <v>2610</v>
      </c>
      <c r="S2612">
        <v>42</v>
      </c>
      <c r="T2612">
        <v>109620</v>
      </c>
    </row>
    <row r="2613" spans="13:20">
      <c r="M2613">
        <v>2</v>
      </c>
      <c r="N2613">
        <v>896</v>
      </c>
      <c r="O2613">
        <v>1</v>
      </c>
      <c r="P2613">
        <v>896</v>
      </c>
      <c r="R2613">
        <v>2611</v>
      </c>
      <c r="S2613">
        <v>40</v>
      </c>
      <c r="T2613">
        <v>104440</v>
      </c>
    </row>
    <row r="2614" spans="13:20">
      <c r="M2614">
        <v>3</v>
      </c>
      <c r="N2614">
        <v>896</v>
      </c>
      <c r="O2614">
        <v>1780</v>
      </c>
      <c r="P2614">
        <v>1594880</v>
      </c>
      <c r="R2614">
        <v>2612</v>
      </c>
      <c r="S2614">
        <v>82</v>
      </c>
      <c r="T2614">
        <v>214184</v>
      </c>
    </row>
    <row r="2615" spans="13:20">
      <c r="M2615">
        <v>0</v>
      </c>
      <c r="N2615">
        <v>897</v>
      </c>
      <c r="O2615">
        <v>3</v>
      </c>
      <c r="P2615">
        <v>2691</v>
      </c>
      <c r="R2615">
        <v>2613</v>
      </c>
      <c r="S2615">
        <v>20</v>
      </c>
      <c r="T2615">
        <v>52260</v>
      </c>
    </row>
    <row r="2616" spans="13:20">
      <c r="M2616">
        <v>2</v>
      </c>
      <c r="N2616">
        <v>898</v>
      </c>
      <c r="O2616">
        <v>6</v>
      </c>
      <c r="P2616">
        <v>5388</v>
      </c>
      <c r="R2616">
        <v>2614</v>
      </c>
      <c r="S2616">
        <v>21</v>
      </c>
      <c r="T2616">
        <v>54894</v>
      </c>
    </row>
    <row r="2617" spans="13:20">
      <c r="M2617">
        <v>0</v>
      </c>
      <c r="N2617">
        <v>899</v>
      </c>
      <c r="O2617">
        <v>3</v>
      </c>
      <c r="P2617">
        <v>2697</v>
      </c>
      <c r="R2617">
        <v>2615</v>
      </c>
      <c r="S2617">
        <v>27</v>
      </c>
      <c r="T2617">
        <v>70605</v>
      </c>
    </row>
    <row r="2618" spans="13:20">
      <c r="M2618">
        <v>1</v>
      </c>
      <c r="N2618">
        <v>900</v>
      </c>
      <c r="O2618">
        <v>33</v>
      </c>
      <c r="P2618">
        <v>29700</v>
      </c>
      <c r="R2618">
        <v>2616</v>
      </c>
      <c r="S2618">
        <v>93</v>
      </c>
      <c r="T2618">
        <v>243288</v>
      </c>
    </row>
    <row r="2619" spans="13:20">
      <c r="M2619">
        <v>2</v>
      </c>
      <c r="N2619">
        <v>900</v>
      </c>
      <c r="O2619">
        <v>19</v>
      </c>
      <c r="P2619">
        <v>17100</v>
      </c>
      <c r="R2619">
        <v>2617</v>
      </c>
      <c r="S2619">
        <v>22</v>
      </c>
      <c r="T2619">
        <v>57574</v>
      </c>
    </row>
    <row r="2620" spans="13:20">
      <c r="M2620">
        <v>3</v>
      </c>
      <c r="N2620">
        <v>900</v>
      </c>
      <c r="O2620">
        <v>369</v>
      </c>
      <c r="P2620">
        <v>332100</v>
      </c>
      <c r="R2620">
        <v>2618</v>
      </c>
      <c r="S2620">
        <v>37</v>
      </c>
      <c r="T2620">
        <v>96866</v>
      </c>
    </row>
    <row r="2621" spans="13:20">
      <c r="M2621">
        <v>0</v>
      </c>
      <c r="N2621">
        <v>903</v>
      </c>
      <c r="O2621">
        <v>1</v>
      </c>
      <c r="P2621">
        <v>903</v>
      </c>
      <c r="R2621">
        <v>2619</v>
      </c>
      <c r="S2621">
        <v>26</v>
      </c>
      <c r="T2621">
        <v>68094</v>
      </c>
    </row>
    <row r="2622" spans="13:20">
      <c r="M2622">
        <v>3</v>
      </c>
      <c r="N2622">
        <v>903</v>
      </c>
      <c r="O2622">
        <v>1</v>
      </c>
      <c r="P2622">
        <v>903</v>
      </c>
      <c r="R2622">
        <v>2620</v>
      </c>
      <c r="S2622">
        <v>107</v>
      </c>
      <c r="T2622">
        <v>280340</v>
      </c>
    </row>
    <row r="2623" spans="13:20">
      <c r="M2623">
        <v>1</v>
      </c>
      <c r="N2623">
        <v>904</v>
      </c>
      <c r="O2623">
        <v>50</v>
      </c>
      <c r="P2623">
        <v>45200</v>
      </c>
      <c r="R2623">
        <v>2621</v>
      </c>
      <c r="S2623">
        <v>12</v>
      </c>
      <c r="T2623">
        <v>31452</v>
      </c>
    </row>
    <row r="2624" spans="13:20">
      <c r="M2624">
        <v>2</v>
      </c>
      <c r="N2624">
        <v>904</v>
      </c>
      <c r="O2624">
        <v>6</v>
      </c>
      <c r="P2624">
        <v>5424</v>
      </c>
      <c r="R2624">
        <v>2622</v>
      </c>
      <c r="S2624">
        <v>29</v>
      </c>
      <c r="T2624">
        <v>76038</v>
      </c>
    </row>
    <row r="2625" spans="13:20">
      <c r="M2625">
        <v>3</v>
      </c>
      <c r="N2625">
        <v>904</v>
      </c>
      <c r="O2625">
        <v>66</v>
      </c>
      <c r="P2625">
        <v>59664</v>
      </c>
      <c r="R2625">
        <v>2623</v>
      </c>
      <c r="S2625">
        <v>15</v>
      </c>
      <c r="T2625">
        <v>39345</v>
      </c>
    </row>
    <row r="2626" spans="13:20">
      <c r="M2626">
        <v>2</v>
      </c>
      <c r="N2626">
        <v>906</v>
      </c>
      <c r="O2626">
        <v>10</v>
      </c>
      <c r="P2626">
        <v>9060</v>
      </c>
      <c r="R2626">
        <v>2624</v>
      </c>
      <c r="S2626">
        <v>116</v>
      </c>
      <c r="T2626">
        <v>304384</v>
      </c>
    </row>
    <row r="2627" spans="13:20">
      <c r="M2627">
        <v>0</v>
      </c>
      <c r="N2627">
        <v>908</v>
      </c>
      <c r="O2627">
        <v>3</v>
      </c>
      <c r="P2627">
        <v>2724</v>
      </c>
      <c r="R2627">
        <v>2625</v>
      </c>
      <c r="S2627">
        <v>33</v>
      </c>
      <c r="T2627">
        <v>86625</v>
      </c>
    </row>
    <row r="2628" spans="13:20">
      <c r="M2628">
        <v>1</v>
      </c>
      <c r="N2628">
        <v>908</v>
      </c>
      <c r="O2628">
        <v>95</v>
      </c>
      <c r="P2628">
        <v>86260</v>
      </c>
      <c r="R2628">
        <v>2626</v>
      </c>
      <c r="S2628">
        <v>33</v>
      </c>
      <c r="T2628">
        <v>86658</v>
      </c>
    </row>
    <row r="2629" spans="13:20">
      <c r="M2629">
        <v>2</v>
      </c>
      <c r="N2629">
        <v>908</v>
      </c>
      <c r="O2629">
        <v>1</v>
      </c>
      <c r="P2629">
        <v>908</v>
      </c>
      <c r="R2629">
        <v>2627</v>
      </c>
      <c r="S2629">
        <v>14</v>
      </c>
      <c r="T2629">
        <v>36778</v>
      </c>
    </row>
    <row r="2630" spans="13:20">
      <c r="M2630">
        <v>3</v>
      </c>
      <c r="N2630">
        <v>908</v>
      </c>
      <c r="O2630">
        <v>24</v>
      </c>
      <c r="P2630">
        <v>21792</v>
      </c>
      <c r="R2630">
        <v>2628</v>
      </c>
      <c r="S2630">
        <v>84</v>
      </c>
      <c r="T2630">
        <v>220752</v>
      </c>
    </row>
    <row r="2631" spans="13:20">
      <c r="M2631">
        <v>2</v>
      </c>
      <c r="N2631">
        <v>909</v>
      </c>
      <c r="O2631">
        <v>11</v>
      </c>
      <c r="P2631">
        <v>9999</v>
      </c>
      <c r="R2631">
        <v>2629</v>
      </c>
      <c r="S2631">
        <v>5</v>
      </c>
      <c r="T2631">
        <v>13145</v>
      </c>
    </row>
    <row r="2632" spans="13:20">
      <c r="M2632">
        <v>3</v>
      </c>
      <c r="N2632">
        <v>910</v>
      </c>
      <c r="O2632">
        <v>1</v>
      </c>
      <c r="P2632">
        <v>910</v>
      </c>
      <c r="R2632">
        <v>2630</v>
      </c>
      <c r="S2632">
        <v>36</v>
      </c>
      <c r="T2632">
        <v>94680</v>
      </c>
    </row>
    <row r="2633" spans="13:20">
      <c r="M2633">
        <v>1</v>
      </c>
      <c r="N2633">
        <v>912</v>
      </c>
      <c r="O2633">
        <v>1500</v>
      </c>
      <c r="P2633">
        <v>1368000</v>
      </c>
      <c r="R2633">
        <v>2631</v>
      </c>
      <c r="S2633">
        <v>19</v>
      </c>
      <c r="T2633">
        <v>49989</v>
      </c>
    </row>
    <row r="2634" spans="13:20">
      <c r="M2634">
        <v>2</v>
      </c>
      <c r="N2634">
        <v>912</v>
      </c>
      <c r="O2634">
        <v>9</v>
      </c>
      <c r="P2634">
        <v>8208</v>
      </c>
      <c r="R2634">
        <v>2632</v>
      </c>
      <c r="S2634">
        <v>70</v>
      </c>
      <c r="T2634">
        <v>184240</v>
      </c>
    </row>
    <row r="2635" spans="13:20">
      <c r="M2635">
        <v>3</v>
      </c>
      <c r="N2635">
        <v>912</v>
      </c>
      <c r="O2635">
        <v>741</v>
      </c>
      <c r="P2635">
        <v>675792</v>
      </c>
      <c r="R2635">
        <v>2633</v>
      </c>
      <c r="S2635">
        <v>33</v>
      </c>
      <c r="T2635">
        <v>86889</v>
      </c>
    </row>
    <row r="2636" spans="13:20">
      <c r="M2636">
        <v>2</v>
      </c>
      <c r="N2636">
        <v>914</v>
      </c>
      <c r="O2636">
        <v>3</v>
      </c>
      <c r="P2636">
        <v>2742</v>
      </c>
      <c r="R2636">
        <v>2634</v>
      </c>
      <c r="S2636">
        <v>28</v>
      </c>
      <c r="T2636">
        <v>73752</v>
      </c>
    </row>
    <row r="2637" spans="13:20">
      <c r="M2637">
        <v>1</v>
      </c>
      <c r="N2637">
        <v>916</v>
      </c>
      <c r="O2637">
        <v>60</v>
      </c>
      <c r="P2637">
        <v>54960</v>
      </c>
      <c r="R2637">
        <v>2635</v>
      </c>
      <c r="S2637">
        <v>16</v>
      </c>
      <c r="T2637">
        <v>42160</v>
      </c>
    </row>
    <row r="2638" spans="13:20">
      <c r="M2638">
        <v>3</v>
      </c>
      <c r="N2638">
        <v>916</v>
      </c>
      <c r="O2638">
        <v>1</v>
      </c>
      <c r="P2638">
        <v>916</v>
      </c>
      <c r="R2638">
        <v>2636</v>
      </c>
      <c r="S2638">
        <v>61</v>
      </c>
      <c r="T2638">
        <v>160796</v>
      </c>
    </row>
    <row r="2639" spans="13:20">
      <c r="M2639">
        <v>1</v>
      </c>
      <c r="N2639">
        <v>920</v>
      </c>
      <c r="O2639">
        <v>77</v>
      </c>
      <c r="P2639">
        <v>70840</v>
      </c>
      <c r="R2639">
        <v>2637</v>
      </c>
      <c r="S2639">
        <v>16</v>
      </c>
      <c r="T2639">
        <v>42192</v>
      </c>
    </row>
    <row r="2640" spans="13:20">
      <c r="M2640">
        <v>2</v>
      </c>
      <c r="N2640">
        <v>920</v>
      </c>
      <c r="O2640">
        <v>1</v>
      </c>
      <c r="P2640">
        <v>920</v>
      </c>
      <c r="R2640">
        <v>2638</v>
      </c>
      <c r="S2640">
        <v>31</v>
      </c>
      <c r="T2640">
        <v>81778</v>
      </c>
    </row>
    <row r="2641" spans="13:20">
      <c r="M2641">
        <v>3</v>
      </c>
      <c r="N2641">
        <v>920</v>
      </c>
      <c r="O2641">
        <v>286</v>
      </c>
      <c r="P2641">
        <v>263120</v>
      </c>
      <c r="R2641">
        <v>2639</v>
      </c>
      <c r="S2641">
        <v>23</v>
      </c>
      <c r="T2641">
        <v>60697</v>
      </c>
    </row>
    <row r="2642" spans="13:20">
      <c r="M2642">
        <v>2</v>
      </c>
      <c r="N2642">
        <v>921</v>
      </c>
      <c r="O2642">
        <v>1</v>
      </c>
      <c r="P2642">
        <v>921</v>
      </c>
      <c r="R2642">
        <v>2640</v>
      </c>
      <c r="S2642">
        <v>130</v>
      </c>
      <c r="T2642">
        <v>343200</v>
      </c>
    </row>
    <row r="2643" spans="13:20">
      <c r="M2643">
        <v>2</v>
      </c>
      <c r="N2643">
        <v>923</v>
      </c>
      <c r="O2643">
        <v>1</v>
      </c>
      <c r="P2643">
        <v>923</v>
      </c>
      <c r="R2643">
        <v>2641</v>
      </c>
      <c r="S2643">
        <v>18</v>
      </c>
      <c r="T2643">
        <v>47538</v>
      </c>
    </row>
    <row r="2644" spans="13:20">
      <c r="M2644">
        <v>1</v>
      </c>
      <c r="N2644">
        <v>924</v>
      </c>
      <c r="O2644">
        <v>56</v>
      </c>
      <c r="P2644">
        <v>51744</v>
      </c>
      <c r="R2644">
        <v>2642</v>
      </c>
      <c r="S2644">
        <v>50</v>
      </c>
      <c r="T2644">
        <v>132100</v>
      </c>
    </row>
    <row r="2645" spans="13:20">
      <c r="M2645">
        <v>2</v>
      </c>
      <c r="N2645">
        <v>924</v>
      </c>
      <c r="O2645">
        <v>12</v>
      </c>
      <c r="P2645">
        <v>11088</v>
      </c>
      <c r="R2645">
        <v>2643</v>
      </c>
      <c r="S2645">
        <v>15</v>
      </c>
      <c r="T2645">
        <v>39645</v>
      </c>
    </row>
    <row r="2646" spans="13:20">
      <c r="M2646">
        <v>3</v>
      </c>
      <c r="N2646">
        <v>924</v>
      </c>
      <c r="O2646">
        <v>507</v>
      </c>
      <c r="P2646">
        <v>468468</v>
      </c>
      <c r="R2646">
        <v>2644</v>
      </c>
      <c r="S2646">
        <v>59</v>
      </c>
      <c r="T2646">
        <v>155996</v>
      </c>
    </row>
    <row r="2647" spans="13:20">
      <c r="M2647">
        <v>1</v>
      </c>
      <c r="N2647">
        <v>928</v>
      </c>
      <c r="O2647">
        <v>1787</v>
      </c>
      <c r="P2647">
        <v>1658336</v>
      </c>
      <c r="R2647">
        <v>2645</v>
      </c>
      <c r="S2647">
        <v>38</v>
      </c>
      <c r="T2647">
        <v>100510</v>
      </c>
    </row>
    <row r="2648" spans="13:20">
      <c r="M2648">
        <v>2</v>
      </c>
      <c r="N2648">
        <v>928</v>
      </c>
      <c r="O2648">
        <v>1</v>
      </c>
      <c r="P2648">
        <v>928</v>
      </c>
      <c r="R2648">
        <v>2646</v>
      </c>
      <c r="S2648">
        <v>27</v>
      </c>
      <c r="T2648">
        <v>71442</v>
      </c>
    </row>
    <row r="2649" spans="13:20">
      <c r="M2649">
        <v>3</v>
      </c>
      <c r="N2649">
        <v>928</v>
      </c>
      <c r="O2649">
        <v>415</v>
      </c>
      <c r="P2649">
        <v>385120</v>
      </c>
      <c r="R2649">
        <v>2647</v>
      </c>
      <c r="S2649">
        <v>9</v>
      </c>
      <c r="T2649">
        <v>23823</v>
      </c>
    </row>
    <row r="2650" spans="13:20">
      <c r="M2650">
        <v>2</v>
      </c>
      <c r="N2650">
        <v>930</v>
      </c>
      <c r="O2650">
        <v>3</v>
      </c>
      <c r="P2650">
        <v>2790</v>
      </c>
      <c r="R2650">
        <v>2648</v>
      </c>
      <c r="S2650">
        <v>112</v>
      </c>
      <c r="T2650">
        <v>296576</v>
      </c>
    </row>
    <row r="2651" spans="13:20">
      <c r="M2651">
        <v>3</v>
      </c>
      <c r="N2651">
        <v>930</v>
      </c>
      <c r="O2651">
        <v>4</v>
      </c>
      <c r="P2651">
        <v>3720</v>
      </c>
      <c r="R2651">
        <v>2649</v>
      </c>
      <c r="S2651">
        <v>11</v>
      </c>
      <c r="T2651">
        <v>29139</v>
      </c>
    </row>
    <row r="2652" spans="13:20">
      <c r="M2652">
        <v>1</v>
      </c>
      <c r="N2652">
        <v>932</v>
      </c>
      <c r="O2652">
        <v>13</v>
      </c>
      <c r="P2652">
        <v>12116</v>
      </c>
      <c r="R2652">
        <v>2650</v>
      </c>
      <c r="S2652">
        <v>39</v>
      </c>
      <c r="T2652">
        <v>103350</v>
      </c>
    </row>
    <row r="2653" spans="13:20">
      <c r="M2653">
        <v>2</v>
      </c>
      <c r="N2653">
        <v>935</v>
      </c>
      <c r="O2653">
        <v>1</v>
      </c>
      <c r="P2653">
        <v>935</v>
      </c>
      <c r="R2653">
        <v>2651</v>
      </c>
      <c r="S2653">
        <v>16</v>
      </c>
      <c r="T2653">
        <v>42416</v>
      </c>
    </row>
    <row r="2654" spans="13:20">
      <c r="M2654">
        <v>0</v>
      </c>
      <c r="N2654">
        <v>936</v>
      </c>
      <c r="O2654">
        <v>1521</v>
      </c>
      <c r="P2654">
        <v>1423656</v>
      </c>
      <c r="R2654">
        <v>2652</v>
      </c>
      <c r="S2654">
        <v>71</v>
      </c>
      <c r="T2654">
        <v>188292</v>
      </c>
    </row>
    <row r="2655" spans="13:20">
      <c r="M2655">
        <v>1</v>
      </c>
      <c r="N2655">
        <v>936</v>
      </c>
      <c r="O2655">
        <v>2679</v>
      </c>
      <c r="P2655">
        <v>2507544</v>
      </c>
      <c r="R2655">
        <v>2653</v>
      </c>
      <c r="S2655">
        <v>38</v>
      </c>
      <c r="T2655">
        <v>100814</v>
      </c>
    </row>
    <row r="2656" spans="13:20">
      <c r="M2656">
        <v>2</v>
      </c>
      <c r="N2656">
        <v>936</v>
      </c>
      <c r="O2656">
        <v>908</v>
      </c>
      <c r="P2656">
        <v>849888</v>
      </c>
      <c r="R2656">
        <v>2654</v>
      </c>
      <c r="S2656">
        <v>28</v>
      </c>
      <c r="T2656">
        <v>74312</v>
      </c>
    </row>
    <row r="2657" spans="13:20">
      <c r="M2657">
        <v>3</v>
      </c>
      <c r="N2657">
        <v>936</v>
      </c>
      <c r="O2657">
        <v>6544</v>
      </c>
      <c r="P2657">
        <v>6125184</v>
      </c>
      <c r="R2657">
        <v>2655</v>
      </c>
      <c r="S2657">
        <v>27</v>
      </c>
      <c r="T2657">
        <v>71685</v>
      </c>
    </row>
    <row r="2658" spans="13:20">
      <c r="M2658">
        <v>0</v>
      </c>
      <c r="N2658">
        <v>938</v>
      </c>
      <c r="O2658">
        <v>17</v>
      </c>
      <c r="P2658">
        <v>15946</v>
      </c>
      <c r="R2658">
        <v>2656</v>
      </c>
      <c r="S2658">
        <v>150</v>
      </c>
      <c r="T2658">
        <v>398400</v>
      </c>
    </row>
    <row r="2659" spans="13:20">
      <c r="M2659">
        <v>0</v>
      </c>
      <c r="N2659">
        <v>939</v>
      </c>
      <c r="O2659">
        <v>4</v>
      </c>
      <c r="P2659">
        <v>3756</v>
      </c>
      <c r="R2659">
        <v>2657</v>
      </c>
      <c r="S2659">
        <v>7</v>
      </c>
      <c r="T2659">
        <v>18599</v>
      </c>
    </row>
    <row r="2660" spans="13:20">
      <c r="M2660">
        <v>1</v>
      </c>
      <c r="N2660">
        <v>939</v>
      </c>
      <c r="O2660">
        <v>3</v>
      </c>
      <c r="P2660">
        <v>2817</v>
      </c>
      <c r="R2660">
        <v>2658</v>
      </c>
      <c r="S2660">
        <v>23</v>
      </c>
      <c r="T2660">
        <v>61134</v>
      </c>
    </row>
    <row r="2661" spans="13:20">
      <c r="M2661">
        <v>2</v>
      </c>
      <c r="N2661">
        <v>939</v>
      </c>
      <c r="O2661">
        <v>6</v>
      </c>
      <c r="P2661">
        <v>5634</v>
      </c>
      <c r="R2661">
        <v>2659</v>
      </c>
      <c r="S2661">
        <v>21</v>
      </c>
      <c r="T2661">
        <v>55839</v>
      </c>
    </row>
    <row r="2662" spans="13:20">
      <c r="M2662">
        <v>0</v>
      </c>
      <c r="N2662">
        <v>940</v>
      </c>
      <c r="O2662">
        <v>11</v>
      </c>
      <c r="P2662">
        <v>10340</v>
      </c>
      <c r="R2662">
        <v>2660</v>
      </c>
      <c r="S2662">
        <v>59</v>
      </c>
      <c r="T2662">
        <v>156940</v>
      </c>
    </row>
    <row r="2663" spans="13:20">
      <c r="M2663">
        <v>1</v>
      </c>
      <c r="N2663">
        <v>940</v>
      </c>
      <c r="O2663">
        <v>27</v>
      </c>
      <c r="P2663">
        <v>25380</v>
      </c>
      <c r="R2663">
        <v>2661</v>
      </c>
      <c r="S2663">
        <v>22</v>
      </c>
      <c r="T2663">
        <v>58542</v>
      </c>
    </row>
    <row r="2664" spans="13:20">
      <c r="M2664">
        <v>2</v>
      </c>
      <c r="N2664">
        <v>940</v>
      </c>
      <c r="O2664">
        <v>5</v>
      </c>
      <c r="P2664">
        <v>4700</v>
      </c>
      <c r="R2664">
        <v>2662</v>
      </c>
      <c r="S2664">
        <v>42</v>
      </c>
      <c r="T2664">
        <v>111804</v>
      </c>
    </row>
    <row r="2665" spans="13:20">
      <c r="M2665">
        <v>3</v>
      </c>
      <c r="N2665">
        <v>940</v>
      </c>
      <c r="O2665">
        <v>126</v>
      </c>
      <c r="P2665">
        <v>118440</v>
      </c>
      <c r="R2665">
        <v>2663</v>
      </c>
      <c r="S2665">
        <v>13</v>
      </c>
      <c r="T2665">
        <v>34619</v>
      </c>
    </row>
    <row r="2666" spans="13:20">
      <c r="M2666">
        <v>0</v>
      </c>
      <c r="N2666">
        <v>941</v>
      </c>
      <c r="O2666">
        <v>3</v>
      </c>
      <c r="P2666">
        <v>2823</v>
      </c>
      <c r="R2666">
        <v>2664</v>
      </c>
      <c r="S2666">
        <v>96</v>
      </c>
      <c r="T2666">
        <v>255744</v>
      </c>
    </row>
    <row r="2667" spans="13:20">
      <c r="M2667">
        <v>1</v>
      </c>
      <c r="N2667">
        <v>941</v>
      </c>
      <c r="O2667">
        <v>3</v>
      </c>
      <c r="P2667">
        <v>2823</v>
      </c>
      <c r="R2667">
        <v>2665</v>
      </c>
      <c r="S2667">
        <v>19</v>
      </c>
      <c r="T2667">
        <v>50635</v>
      </c>
    </row>
    <row r="2668" spans="13:20">
      <c r="M2668">
        <v>0</v>
      </c>
      <c r="N2668">
        <v>942</v>
      </c>
      <c r="O2668">
        <v>37</v>
      </c>
      <c r="P2668">
        <v>34854</v>
      </c>
      <c r="R2668">
        <v>2666</v>
      </c>
      <c r="S2668">
        <v>24</v>
      </c>
      <c r="T2668">
        <v>63984</v>
      </c>
    </row>
    <row r="2669" spans="13:20">
      <c r="M2669">
        <v>2</v>
      </c>
      <c r="N2669">
        <v>942</v>
      </c>
      <c r="O2669">
        <v>15</v>
      </c>
      <c r="P2669">
        <v>14130</v>
      </c>
      <c r="R2669">
        <v>2667</v>
      </c>
      <c r="S2669">
        <v>26</v>
      </c>
      <c r="T2669">
        <v>69342</v>
      </c>
    </row>
    <row r="2670" spans="13:20">
      <c r="M2670">
        <v>3</v>
      </c>
      <c r="N2670">
        <v>942</v>
      </c>
      <c r="O2670">
        <v>5</v>
      </c>
      <c r="P2670">
        <v>4710</v>
      </c>
      <c r="R2670">
        <v>2668</v>
      </c>
      <c r="S2670">
        <v>59</v>
      </c>
      <c r="T2670">
        <v>157412</v>
      </c>
    </row>
    <row r="2671" spans="13:20">
      <c r="M2671">
        <v>0</v>
      </c>
      <c r="N2671">
        <v>943</v>
      </c>
      <c r="O2671">
        <v>4</v>
      </c>
      <c r="P2671">
        <v>3772</v>
      </c>
      <c r="R2671">
        <v>2669</v>
      </c>
      <c r="S2671">
        <v>23</v>
      </c>
      <c r="T2671">
        <v>61387</v>
      </c>
    </row>
    <row r="2672" spans="13:20">
      <c r="M2672">
        <v>0</v>
      </c>
      <c r="N2672">
        <v>944</v>
      </c>
      <c r="O2672">
        <v>3</v>
      </c>
      <c r="P2672">
        <v>2832</v>
      </c>
      <c r="R2672">
        <v>2670</v>
      </c>
      <c r="S2672">
        <v>53</v>
      </c>
      <c r="T2672">
        <v>141510</v>
      </c>
    </row>
    <row r="2673" spans="13:20">
      <c r="M2673">
        <v>1</v>
      </c>
      <c r="N2673">
        <v>944</v>
      </c>
      <c r="O2673">
        <v>1352</v>
      </c>
      <c r="P2673">
        <v>1276288</v>
      </c>
      <c r="R2673">
        <v>2671</v>
      </c>
      <c r="S2673">
        <v>10</v>
      </c>
      <c r="T2673">
        <v>26710</v>
      </c>
    </row>
    <row r="2674" spans="13:20">
      <c r="M2674">
        <v>2</v>
      </c>
      <c r="N2674">
        <v>944</v>
      </c>
      <c r="O2674">
        <v>16</v>
      </c>
      <c r="P2674">
        <v>15104</v>
      </c>
      <c r="R2674">
        <v>2672</v>
      </c>
      <c r="S2674">
        <v>77</v>
      </c>
      <c r="T2674">
        <v>205744</v>
      </c>
    </row>
    <row r="2675" spans="13:20">
      <c r="M2675">
        <v>3</v>
      </c>
      <c r="N2675">
        <v>944</v>
      </c>
      <c r="O2675">
        <v>298</v>
      </c>
      <c r="P2675">
        <v>281312</v>
      </c>
      <c r="R2675">
        <v>2673</v>
      </c>
      <c r="S2675">
        <v>20</v>
      </c>
      <c r="T2675">
        <v>53460</v>
      </c>
    </row>
    <row r="2676" spans="13:20">
      <c r="M2676">
        <v>0</v>
      </c>
      <c r="N2676">
        <v>945</v>
      </c>
      <c r="O2676">
        <v>3</v>
      </c>
      <c r="P2676">
        <v>2835</v>
      </c>
      <c r="R2676">
        <v>2674</v>
      </c>
      <c r="S2676">
        <v>30</v>
      </c>
      <c r="T2676">
        <v>80220</v>
      </c>
    </row>
    <row r="2677" spans="13:20">
      <c r="M2677">
        <v>1</v>
      </c>
      <c r="N2677">
        <v>945</v>
      </c>
      <c r="O2677">
        <v>4</v>
      </c>
      <c r="P2677">
        <v>3780</v>
      </c>
      <c r="R2677">
        <v>2675</v>
      </c>
      <c r="S2677">
        <v>24</v>
      </c>
      <c r="T2677">
        <v>64200</v>
      </c>
    </row>
    <row r="2678" spans="13:20">
      <c r="M2678">
        <v>2</v>
      </c>
      <c r="N2678">
        <v>945</v>
      </c>
      <c r="O2678">
        <v>3</v>
      </c>
      <c r="P2678">
        <v>2835</v>
      </c>
      <c r="R2678">
        <v>2676</v>
      </c>
      <c r="S2678">
        <v>57</v>
      </c>
      <c r="T2678">
        <v>152532</v>
      </c>
    </row>
    <row r="2679" spans="13:20">
      <c r="M2679">
        <v>3</v>
      </c>
      <c r="N2679">
        <v>945</v>
      </c>
      <c r="O2679">
        <v>1</v>
      </c>
      <c r="P2679">
        <v>945</v>
      </c>
      <c r="R2679">
        <v>2677</v>
      </c>
      <c r="S2679">
        <v>18</v>
      </c>
      <c r="T2679">
        <v>48186</v>
      </c>
    </row>
    <row r="2680" spans="13:20">
      <c r="M2680">
        <v>0</v>
      </c>
      <c r="N2680">
        <v>946</v>
      </c>
      <c r="O2680">
        <v>11</v>
      </c>
      <c r="P2680">
        <v>10406</v>
      </c>
      <c r="R2680">
        <v>2678</v>
      </c>
      <c r="S2680">
        <v>29</v>
      </c>
      <c r="T2680">
        <v>77662</v>
      </c>
    </row>
    <row r="2681" spans="13:20">
      <c r="M2681">
        <v>2</v>
      </c>
      <c r="N2681">
        <v>946</v>
      </c>
      <c r="O2681">
        <v>1</v>
      </c>
      <c r="P2681">
        <v>946</v>
      </c>
      <c r="R2681">
        <v>2679</v>
      </c>
      <c r="S2681">
        <v>21</v>
      </c>
      <c r="T2681">
        <v>56259</v>
      </c>
    </row>
    <row r="2682" spans="13:20">
      <c r="M2682">
        <v>0</v>
      </c>
      <c r="N2682">
        <v>947</v>
      </c>
      <c r="O2682">
        <v>1</v>
      </c>
      <c r="P2682">
        <v>947</v>
      </c>
      <c r="R2682">
        <v>2680</v>
      </c>
      <c r="S2682">
        <v>85</v>
      </c>
      <c r="T2682">
        <v>227800</v>
      </c>
    </row>
    <row r="2683" spans="13:20">
      <c r="M2683">
        <v>2</v>
      </c>
      <c r="N2683">
        <v>947</v>
      </c>
      <c r="O2683">
        <v>1</v>
      </c>
      <c r="P2683">
        <v>947</v>
      </c>
      <c r="R2683">
        <v>2681</v>
      </c>
      <c r="S2683">
        <v>21</v>
      </c>
      <c r="T2683">
        <v>56301</v>
      </c>
    </row>
    <row r="2684" spans="13:20">
      <c r="M2684">
        <v>0</v>
      </c>
      <c r="N2684">
        <v>948</v>
      </c>
      <c r="O2684">
        <v>26</v>
      </c>
      <c r="P2684">
        <v>24648</v>
      </c>
      <c r="R2684">
        <v>2682</v>
      </c>
      <c r="S2684">
        <v>25</v>
      </c>
      <c r="T2684">
        <v>67050</v>
      </c>
    </row>
    <row r="2685" spans="13:20">
      <c r="M2685">
        <v>1</v>
      </c>
      <c r="N2685">
        <v>948</v>
      </c>
      <c r="O2685">
        <v>61</v>
      </c>
      <c r="P2685">
        <v>57828</v>
      </c>
      <c r="R2685">
        <v>2683</v>
      </c>
      <c r="S2685">
        <v>5</v>
      </c>
      <c r="T2685">
        <v>13415</v>
      </c>
    </row>
    <row r="2686" spans="13:20">
      <c r="M2686">
        <v>2</v>
      </c>
      <c r="N2686">
        <v>948</v>
      </c>
      <c r="O2686">
        <v>14</v>
      </c>
      <c r="P2686">
        <v>13272</v>
      </c>
      <c r="R2686">
        <v>2684</v>
      </c>
      <c r="S2686">
        <v>63</v>
      </c>
      <c r="T2686">
        <v>169092</v>
      </c>
    </row>
    <row r="2687" spans="13:20">
      <c r="M2687">
        <v>3</v>
      </c>
      <c r="N2687">
        <v>948</v>
      </c>
      <c r="O2687">
        <v>202</v>
      </c>
      <c r="P2687">
        <v>191496</v>
      </c>
      <c r="R2687">
        <v>2685</v>
      </c>
      <c r="S2687">
        <v>12</v>
      </c>
      <c r="T2687">
        <v>32220</v>
      </c>
    </row>
    <row r="2688" spans="13:20">
      <c r="M2688">
        <v>0</v>
      </c>
      <c r="N2688">
        <v>950</v>
      </c>
      <c r="O2688">
        <v>2</v>
      </c>
      <c r="P2688">
        <v>1900</v>
      </c>
      <c r="R2688">
        <v>2686</v>
      </c>
      <c r="S2688">
        <v>21</v>
      </c>
      <c r="T2688">
        <v>56406</v>
      </c>
    </row>
    <row r="2689" spans="13:20">
      <c r="M2689">
        <v>0</v>
      </c>
      <c r="N2689">
        <v>951</v>
      </c>
      <c r="O2689">
        <v>5</v>
      </c>
      <c r="P2689">
        <v>4755</v>
      </c>
      <c r="R2689">
        <v>2687</v>
      </c>
      <c r="S2689">
        <v>23</v>
      </c>
      <c r="T2689">
        <v>61801</v>
      </c>
    </row>
    <row r="2690" spans="13:20">
      <c r="M2690">
        <v>2</v>
      </c>
      <c r="N2690">
        <v>951</v>
      </c>
      <c r="O2690">
        <v>1</v>
      </c>
      <c r="P2690">
        <v>951</v>
      </c>
      <c r="R2690">
        <v>2688</v>
      </c>
      <c r="S2690">
        <v>142</v>
      </c>
      <c r="T2690">
        <v>381696</v>
      </c>
    </row>
    <row r="2691" spans="13:20">
      <c r="M2691">
        <v>0</v>
      </c>
      <c r="N2691">
        <v>952</v>
      </c>
      <c r="O2691">
        <v>1</v>
      </c>
      <c r="P2691">
        <v>952</v>
      </c>
      <c r="R2691">
        <v>2690</v>
      </c>
      <c r="S2691">
        <v>22</v>
      </c>
      <c r="T2691">
        <v>59180</v>
      </c>
    </row>
    <row r="2692" spans="13:20">
      <c r="M2692">
        <v>1</v>
      </c>
      <c r="N2692">
        <v>952</v>
      </c>
      <c r="O2692">
        <v>161</v>
      </c>
      <c r="P2692">
        <v>153272</v>
      </c>
      <c r="R2692">
        <v>2691</v>
      </c>
      <c r="S2692">
        <v>25</v>
      </c>
      <c r="T2692">
        <v>67275</v>
      </c>
    </row>
    <row r="2693" spans="13:20">
      <c r="M2693">
        <v>2</v>
      </c>
      <c r="N2693">
        <v>952</v>
      </c>
      <c r="O2693">
        <v>5</v>
      </c>
      <c r="P2693">
        <v>4760</v>
      </c>
      <c r="R2693">
        <v>2692</v>
      </c>
      <c r="S2693">
        <v>67</v>
      </c>
      <c r="T2693">
        <v>180364</v>
      </c>
    </row>
    <row r="2694" spans="13:20">
      <c r="M2694">
        <v>3</v>
      </c>
      <c r="N2694">
        <v>952</v>
      </c>
      <c r="O2694">
        <v>206</v>
      </c>
      <c r="P2694">
        <v>196112</v>
      </c>
      <c r="R2694">
        <v>2693</v>
      </c>
      <c r="S2694">
        <v>18</v>
      </c>
      <c r="T2694">
        <v>48474</v>
      </c>
    </row>
    <row r="2695" spans="13:20">
      <c r="M2695">
        <v>2</v>
      </c>
      <c r="N2695">
        <v>953</v>
      </c>
      <c r="O2695">
        <v>1</v>
      </c>
      <c r="P2695">
        <v>953</v>
      </c>
      <c r="R2695">
        <v>2694</v>
      </c>
      <c r="S2695">
        <v>45</v>
      </c>
      <c r="T2695">
        <v>121230</v>
      </c>
    </row>
    <row r="2696" spans="13:20">
      <c r="M2696">
        <v>2</v>
      </c>
      <c r="N2696">
        <v>954</v>
      </c>
      <c r="O2696">
        <v>8</v>
      </c>
      <c r="P2696">
        <v>7632</v>
      </c>
      <c r="R2696">
        <v>2695</v>
      </c>
      <c r="S2696">
        <v>20</v>
      </c>
      <c r="T2696">
        <v>53900</v>
      </c>
    </row>
    <row r="2697" spans="13:20">
      <c r="M2697">
        <v>3</v>
      </c>
      <c r="N2697">
        <v>954</v>
      </c>
      <c r="O2697">
        <v>7</v>
      </c>
      <c r="P2697">
        <v>6678</v>
      </c>
      <c r="R2697">
        <v>2696</v>
      </c>
      <c r="S2697">
        <v>68</v>
      </c>
      <c r="T2697">
        <v>183328</v>
      </c>
    </row>
    <row r="2698" spans="13:20">
      <c r="M2698">
        <v>0</v>
      </c>
      <c r="N2698">
        <v>956</v>
      </c>
      <c r="O2698">
        <v>2</v>
      </c>
      <c r="P2698">
        <v>1912</v>
      </c>
      <c r="R2698">
        <v>2697</v>
      </c>
      <c r="S2698">
        <v>23</v>
      </c>
      <c r="T2698">
        <v>62031</v>
      </c>
    </row>
    <row r="2699" spans="13:20">
      <c r="M2699">
        <v>1</v>
      </c>
      <c r="N2699">
        <v>956</v>
      </c>
      <c r="O2699">
        <v>61</v>
      </c>
      <c r="P2699">
        <v>58316</v>
      </c>
      <c r="R2699">
        <v>2698</v>
      </c>
      <c r="S2699">
        <v>23</v>
      </c>
      <c r="T2699">
        <v>62054</v>
      </c>
    </row>
    <row r="2700" spans="13:20">
      <c r="M2700">
        <v>3</v>
      </c>
      <c r="N2700">
        <v>956</v>
      </c>
      <c r="O2700">
        <v>21</v>
      </c>
      <c r="P2700">
        <v>20076</v>
      </c>
      <c r="R2700">
        <v>2699</v>
      </c>
      <c r="S2700">
        <v>19</v>
      </c>
      <c r="T2700">
        <v>51281</v>
      </c>
    </row>
    <row r="2701" spans="13:20">
      <c r="M2701">
        <v>0</v>
      </c>
      <c r="N2701">
        <v>958</v>
      </c>
      <c r="O2701">
        <v>4</v>
      </c>
      <c r="P2701">
        <v>3832</v>
      </c>
      <c r="R2701">
        <v>2700</v>
      </c>
      <c r="S2701">
        <v>45</v>
      </c>
      <c r="T2701">
        <v>121500</v>
      </c>
    </row>
    <row r="2702" spans="13:20">
      <c r="M2702">
        <v>2</v>
      </c>
      <c r="N2702">
        <v>958</v>
      </c>
      <c r="O2702">
        <v>3</v>
      </c>
      <c r="P2702">
        <v>2874</v>
      </c>
      <c r="R2702">
        <v>2701</v>
      </c>
      <c r="S2702">
        <v>19</v>
      </c>
      <c r="T2702">
        <v>51319</v>
      </c>
    </row>
    <row r="2703" spans="13:20">
      <c r="M2703">
        <v>0</v>
      </c>
      <c r="N2703">
        <v>960</v>
      </c>
      <c r="O2703">
        <v>8</v>
      </c>
      <c r="P2703">
        <v>7680</v>
      </c>
      <c r="R2703">
        <v>2702</v>
      </c>
      <c r="S2703">
        <v>30</v>
      </c>
      <c r="T2703">
        <v>81060</v>
      </c>
    </row>
    <row r="2704" spans="13:20">
      <c r="M2704">
        <v>1</v>
      </c>
      <c r="N2704">
        <v>960</v>
      </c>
      <c r="O2704">
        <v>4230</v>
      </c>
      <c r="P2704">
        <v>4060800</v>
      </c>
      <c r="R2704">
        <v>2703</v>
      </c>
      <c r="S2704">
        <v>21</v>
      </c>
      <c r="T2704">
        <v>56763</v>
      </c>
    </row>
    <row r="2705" spans="13:20">
      <c r="M2705">
        <v>2</v>
      </c>
      <c r="N2705">
        <v>960</v>
      </c>
      <c r="O2705">
        <v>12</v>
      </c>
      <c r="P2705">
        <v>11520</v>
      </c>
      <c r="R2705">
        <v>2704</v>
      </c>
      <c r="S2705">
        <v>77</v>
      </c>
      <c r="T2705">
        <v>208208</v>
      </c>
    </row>
    <row r="2706" spans="13:20">
      <c r="M2706">
        <v>3</v>
      </c>
      <c r="N2706">
        <v>960</v>
      </c>
      <c r="O2706">
        <v>4021</v>
      </c>
      <c r="P2706">
        <v>3860160</v>
      </c>
      <c r="R2706">
        <v>2705</v>
      </c>
      <c r="S2706">
        <v>16</v>
      </c>
      <c r="T2706">
        <v>43280</v>
      </c>
    </row>
    <row r="2707" spans="13:20">
      <c r="M2707">
        <v>0</v>
      </c>
      <c r="N2707">
        <v>961</v>
      </c>
      <c r="O2707">
        <v>2</v>
      </c>
      <c r="P2707">
        <v>1922</v>
      </c>
      <c r="R2707">
        <v>2706</v>
      </c>
      <c r="S2707">
        <v>45</v>
      </c>
      <c r="T2707">
        <v>121770</v>
      </c>
    </row>
    <row r="2708" spans="13:20">
      <c r="M2708">
        <v>0</v>
      </c>
      <c r="N2708">
        <v>963</v>
      </c>
      <c r="O2708">
        <v>3</v>
      </c>
      <c r="P2708">
        <v>2889</v>
      </c>
      <c r="R2708">
        <v>2707</v>
      </c>
      <c r="S2708">
        <v>18</v>
      </c>
      <c r="T2708">
        <v>48726</v>
      </c>
    </row>
    <row r="2709" spans="13:20">
      <c r="M2709">
        <v>2</v>
      </c>
      <c r="N2709">
        <v>963</v>
      </c>
      <c r="O2709">
        <v>4</v>
      </c>
      <c r="P2709">
        <v>3852</v>
      </c>
      <c r="R2709">
        <v>2708</v>
      </c>
      <c r="S2709">
        <v>45</v>
      </c>
      <c r="T2709">
        <v>121860</v>
      </c>
    </row>
    <row r="2710" spans="13:20">
      <c r="M2710">
        <v>3</v>
      </c>
      <c r="N2710">
        <v>963</v>
      </c>
      <c r="O2710">
        <v>4</v>
      </c>
      <c r="P2710">
        <v>3852</v>
      </c>
      <c r="R2710">
        <v>2709</v>
      </c>
      <c r="S2710">
        <v>15</v>
      </c>
      <c r="T2710">
        <v>40635</v>
      </c>
    </row>
    <row r="2711" spans="13:20">
      <c r="M2711">
        <v>0</v>
      </c>
      <c r="N2711">
        <v>964</v>
      </c>
      <c r="O2711">
        <v>3</v>
      </c>
      <c r="P2711">
        <v>2892</v>
      </c>
      <c r="R2711">
        <v>2710</v>
      </c>
      <c r="S2711">
        <v>38</v>
      </c>
      <c r="T2711">
        <v>102980</v>
      </c>
    </row>
    <row r="2712" spans="13:20">
      <c r="M2712">
        <v>1</v>
      </c>
      <c r="N2712">
        <v>964</v>
      </c>
      <c r="O2712">
        <v>31</v>
      </c>
      <c r="P2712">
        <v>29884</v>
      </c>
      <c r="R2712">
        <v>2711</v>
      </c>
      <c r="S2712">
        <v>20</v>
      </c>
      <c r="T2712">
        <v>54220</v>
      </c>
    </row>
    <row r="2713" spans="13:20">
      <c r="M2713">
        <v>3</v>
      </c>
      <c r="N2713">
        <v>964</v>
      </c>
      <c r="O2713">
        <v>9</v>
      </c>
      <c r="P2713">
        <v>8676</v>
      </c>
      <c r="R2713">
        <v>2712</v>
      </c>
      <c r="S2713">
        <v>93</v>
      </c>
      <c r="T2713">
        <v>252216</v>
      </c>
    </row>
    <row r="2714" spans="13:20">
      <c r="M2714">
        <v>0</v>
      </c>
      <c r="N2714">
        <v>966</v>
      </c>
      <c r="O2714">
        <v>7</v>
      </c>
      <c r="P2714">
        <v>6762</v>
      </c>
      <c r="R2714">
        <v>2713</v>
      </c>
      <c r="S2714">
        <v>25</v>
      </c>
      <c r="T2714">
        <v>67825</v>
      </c>
    </row>
    <row r="2715" spans="13:20">
      <c r="M2715">
        <v>2</v>
      </c>
      <c r="N2715">
        <v>966</v>
      </c>
      <c r="O2715">
        <v>13</v>
      </c>
      <c r="P2715">
        <v>12558</v>
      </c>
      <c r="R2715">
        <v>2714</v>
      </c>
      <c r="S2715">
        <v>25</v>
      </c>
      <c r="T2715">
        <v>67850</v>
      </c>
    </row>
    <row r="2716" spans="13:20">
      <c r="M2716">
        <v>3</v>
      </c>
      <c r="N2716">
        <v>966</v>
      </c>
      <c r="O2716">
        <v>1</v>
      </c>
      <c r="P2716">
        <v>966</v>
      </c>
      <c r="R2716">
        <v>2715</v>
      </c>
      <c r="S2716">
        <v>18</v>
      </c>
      <c r="T2716">
        <v>48870</v>
      </c>
    </row>
    <row r="2717" spans="13:20">
      <c r="M2717">
        <v>1</v>
      </c>
      <c r="N2717">
        <v>968</v>
      </c>
      <c r="O2717">
        <v>67</v>
      </c>
      <c r="P2717">
        <v>64856</v>
      </c>
      <c r="R2717">
        <v>2716</v>
      </c>
      <c r="S2717">
        <v>77</v>
      </c>
      <c r="T2717">
        <v>209132</v>
      </c>
    </row>
    <row r="2718" spans="13:20">
      <c r="M2718">
        <v>2</v>
      </c>
      <c r="N2718">
        <v>968</v>
      </c>
      <c r="O2718">
        <v>6</v>
      </c>
      <c r="P2718">
        <v>5808</v>
      </c>
      <c r="R2718">
        <v>2717</v>
      </c>
      <c r="S2718">
        <v>23</v>
      </c>
      <c r="T2718">
        <v>62491</v>
      </c>
    </row>
    <row r="2719" spans="13:20">
      <c r="M2719">
        <v>3</v>
      </c>
      <c r="N2719">
        <v>968</v>
      </c>
      <c r="O2719">
        <v>70</v>
      </c>
      <c r="P2719">
        <v>67760</v>
      </c>
      <c r="R2719">
        <v>2718</v>
      </c>
      <c r="S2719">
        <v>38</v>
      </c>
      <c r="T2719">
        <v>103284</v>
      </c>
    </row>
    <row r="2720" spans="13:20">
      <c r="M2720">
        <v>2</v>
      </c>
      <c r="N2720">
        <v>969</v>
      </c>
      <c r="O2720">
        <v>10</v>
      </c>
      <c r="P2720">
        <v>9690</v>
      </c>
      <c r="R2720">
        <v>2719</v>
      </c>
      <c r="S2720">
        <v>26</v>
      </c>
      <c r="T2720">
        <v>70694</v>
      </c>
    </row>
    <row r="2721" spans="13:20">
      <c r="M2721">
        <v>0</v>
      </c>
      <c r="N2721">
        <v>972</v>
      </c>
      <c r="O2721">
        <v>68</v>
      </c>
      <c r="P2721">
        <v>66096</v>
      </c>
      <c r="R2721">
        <v>2720</v>
      </c>
      <c r="S2721">
        <v>94</v>
      </c>
      <c r="T2721">
        <v>255680</v>
      </c>
    </row>
    <row r="2722" spans="13:20">
      <c r="M2722">
        <v>1</v>
      </c>
      <c r="N2722">
        <v>972</v>
      </c>
      <c r="O2722">
        <v>79</v>
      </c>
      <c r="P2722">
        <v>76788</v>
      </c>
      <c r="R2722">
        <v>2721</v>
      </c>
      <c r="S2722">
        <v>12</v>
      </c>
      <c r="T2722">
        <v>32652</v>
      </c>
    </row>
    <row r="2723" spans="13:20">
      <c r="M2723">
        <v>2</v>
      </c>
      <c r="N2723">
        <v>972</v>
      </c>
      <c r="O2723">
        <v>8</v>
      </c>
      <c r="P2723">
        <v>7776</v>
      </c>
      <c r="R2723">
        <v>2722</v>
      </c>
      <c r="S2723">
        <v>6</v>
      </c>
      <c r="T2723">
        <v>16332</v>
      </c>
    </row>
    <row r="2724" spans="13:20">
      <c r="M2724">
        <v>3</v>
      </c>
      <c r="N2724">
        <v>972</v>
      </c>
      <c r="O2724">
        <v>128</v>
      </c>
      <c r="P2724">
        <v>124416</v>
      </c>
      <c r="R2724">
        <v>2723</v>
      </c>
      <c r="S2724">
        <v>10</v>
      </c>
      <c r="T2724">
        <v>27230</v>
      </c>
    </row>
    <row r="2725" spans="13:20">
      <c r="M2725">
        <v>2</v>
      </c>
      <c r="N2725">
        <v>975</v>
      </c>
      <c r="O2725">
        <v>3</v>
      </c>
      <c r="P2725">
        <v>2925</v>
      </c>
      <c r="R2725">
        <v>2724</v>
      </c>
      <c r="S2725">
        <v>88</v>
      </c>
      <c r="T2725">
        <v>239712</v>
      </c>
    </row>
    <row r="2726" spans="13:20">
      <c r="M2726">
        <v>0</v>
      </c>
      <c r="N2726">
        <v>976</v>
      </c>
      <c r="O2726">
        <v>1</v>
      </c>
      <c r="P2726">
        <v>976</v>
      </c>
      <c r="R2726">
        <v>2725</v>
      </c>
      <c r="S2726">
        <v>13</v>
      </c>
      <c r="T2726">
        <v>35425</v>
      </c>
    </row>
    <row r="2727" spans="13:20">
      <c r="M2727">
        <v>1</v>
      </c>
      <c r="N2727">
        <v>976</v>
      </c>
      <c r="O2727">
        <v>1081</v>
      </c>
      <c r="P2727">
        <v>1055056</v>
      </c>
      <c r="R2727">
        <v>2726</v>
      </c>
      <c r="S2727">
        <v>17</v>
      </c>
      <c r="T2727">
        <v>46342</v>
      </c>
    </row>
    <row r="2728" spans="13:20">
      <c r="M2728">
        <v>3</v>
      </c>
      <c r="N2728">
        <v>976</v>
      </c>
      <c r="O2728">
        <v>294</v>
      </c>
      <c r="P2728">
        <v>286944</v>
      </c>
      <c r="R2728">
        <v>2727</v>
      </c>
      <c r="S2728">
        <v>11</v>
      </c>
      <c r="T2728">
        <v>29997</v>
      </c>
    </row>
    <row r="2729" spans="13:20">
      <c r="M2729">
        <v>3</v>
      </c>
      <c r="N2729">
        <v>978</v>
      </c>
      <c r="O2729">
        <v>3</v>
      </c>
      <c r="P2729">
        <v>2934</v>
      </c>
      <c r="R2729">
        <v>2728</v>
      </c>
      <c r="S2729">
        <v>83</v>
      </c>
      <c r="T2729">
        <v>226424</v>
      </c>
    </row>
    <row r="2730" spans="13:20">
      <c r="M2730">
        <v>0</v>
      </c>
      <c r="N2730">
        <v>980</v>
      </c>
      <c r="O2730">
        <v>2</v>
      </c>
      <c r="P2730">
        <v>1960</v>
      </c>
      <c r="R2730">
        <v>2729</v>
      </c>
      <c r="S2730">
        <v>10</v>
      </c>
      <c r="T2730">
        <v>27290</v>
      </c>
    </row>
    <row r="2731" spans="13:20">
      <c r="M2731">
        <v>1</v>
      </c>
      <c r="N2731">
        <v>980</v>
      </c>
      <c r="O2731">
        <v>27</v>
      </c>
      <c r="P2731">
        <v>26460</v>
      </c>
      <c r="R2731">
        <v>2730</v>
      </c>
      <c r="S2731">
        <v>41</v>
      </c>
      <c r="T2731">
        <v>111930</v>
      </c>
    </row>
    <row r="2732" spans="13:20">
      <c r="M2732">
        <v>2</v>
      </c>
      <c r="N2732">
        <v>980</v>
      </c>
      <c r="O2732">
        <v>3</v>
      </c>
      <c r="P2732">
        <v>2940</v>
      </c>
      <c r="R2732">
        <v>2731</v>
      </c>
      <c r="S2732">
        <v>19</v>
      </c>
      <c r="T2732">
        <v>51889</v>
      </c>
    </row>
    <row r="2733" spans="13:20">
      <c r="M2733">
        <v>3</v>
      </c>
      <c r="N2733">
        <v>980</v>
      </c>
      <c r="O2733">
        <v>169</v>
      </c>
      <c r="P2733">
        <v>165620</v>
      </c>
      <c r="R2733">
        <v>2732</v>
      </c>
      <c r="S2733">
        <v>53</v>
      </c>
      <c r="T2733">
        <v>144796</v>
      </c>
    </row>
    <row r="2734" spans="13:20">
      <c r="M2734">
        <v>0</v>
      </c>
      <c r="N2734">
        <v>981</v>
      </c>
      <c r="O2734">
        <v>3</v>
      </c>
      <c r="P2734">
        <v>2943</v>
      </c>
      <c r="R2734">
        <v>2733</v>
      </c>
      <c r="S2734">
        <v>25</v>
      </c>
      <c r="T2734">
        <v>68325</v>
      </c>
    </row>
    <row r="2735" spans="13:20">
      <c r="M2735">
        <v>2</v>
      </c>
      <c r="N2735">
        <v>981</v>
      </c>
      <c r="O2735">
        <v>3</v>
      </c>
      <c r="P2735">
        <v>2943</v>
      </c>
      <c r="R2735">
        <v>2734</v>
      </c>
      <c r="S2735">
        <v>36</v>
      </c>
      <c r="T2735">
        <v>98424</v>
      </c>
    </row>
    <row r="2736" spans="13:20">
      <c r="M2736">
        <v>2</v>
      </c>
      <c r="N2736">
        <v>982</v>
      </c>
      <c r="O2736">
        <v>2</v>
      </c>
      <c r="P2736">
        <v>1964</v>
      </c>
      <c r="R2736">
        <v>2735</v>
      </c>
      <c r="S2736">
        <v>23</v>
      </c>
      <c r="T2736">
        <v>62905</v>
      </c>
    </row>
    <row r="2737" spans="13:20">
      <c r="M2737">
        <v>0</v>
      </c>
      <c r="N2737">
        <v>984</v>
      </c>
      <c r="O2737">
        <v>3</v>
      </c>
      <c r="P2737">
        <v>2952</v>
      </c>
      <c r="R2737">
        <v>2736</v>
      </c>
      <c r="S2737">
        <v>86</v>
      </c>
      <c r="T2737">
        <v>235296</v>
      </c>
    </row>
    <row r="2738" spans="13:20">
      <c r="M2738">
        <v>1</v>
      </c>
      <c r="N2738">
        <v>984</v>
      </c>
      <c r="O2738">
        <v>240</v>
      </c>
      <c r="P2738">
        <v>236160</v>
      </c>
      <c r="R2738">
        <v>2737</v>
      </c>
      <c r="S2738">
        <v>17</v>
      </c>
      <c r="T2738">
        <v>46529</v>
      </c>
    </row>
    <row r="2739" spans="13:20">
      <c r="M2739">
        <v>2</v>
      </c>
      <c r="N2739">
        <v>984</v>
      </c>
      <c r="O2739">
        <v>6</v>
      </c>
      <c r="P2739">
        <v>5904</v>
      </c>
      <c r="R2739">
        <v>2738</v>
      </c>
      <c r="S2739">
        <v>36</v>
      </c>
      <c r="T2739">
        <v>98568</v>
      </c>
    </row>
    <row r="2740" spans="13:20">
      <c r="M2740">
        <v>3</v>
      </c>
      <c r="N2740">
        <v>984</v>
      </c>
      <c r="O2740">
        <v>291</v>
      </c>
      <c r="P2740">
        <v>286344</v>
      </c>
      <c r="R2740">
        <v>2739</v>
      </c>
      <c r="S2740">
        <v>23</v>
      </c>
      <c r="T2740">
        <v>62997</v>
      </c>
    </row>
    <row r="2741" spans="13:20">
      <c r="M2741">
        <v>0</v>
      </c>
      <c r="N2741">
        <v>986</v>
      </c>
      <c r="O2741">
        <v>3</v>
      </c>
      <c r="P2741">
        <v>2958</v>
      </c>
      <c r="R2741">
        <v>2740</v>
      </c>
      <c r="S2741">
        <v>51</v>
      </c>
      <c r="T2741">
        <v>139740</v>
      </c>
    </row>
    <row r="2742" spans="13:20">
      <c r="M2742">
        <v>2</v>
      </c>
      <c r="N2742">
        <v>986</v>
      </c>
      <c r="O2742">
        <v>3</v>
      </c>
      <c r="P2742">
        <v>2958</v>
      </c>
      <c r="R2742">
        <v>2741</v>
      </c>
      <c r="S2742">
        <v>27</v>
      </c>
      <c r="T2742">
        <v>74007</v>
      </c>
    </row>
    <row r="2743" spans="13:20">
      <c r="M2743">
        <v>2</v>
      </c>
      <c r="N2743">
        <v>987</v>
      </c>
      <c r="O2743">
        <v>4</v>
      </c>
      <c r="P2743">
        <v>3948</v>
      </c>
      <c r="R2743">
        <v>2742</v>
      </c>
      <c r="S2743">
        <v>37</v>
      </c>
      <c r="T2743">
        <v>101454</v>
      </c>
    </row>
    <row r="2744" spans="13:20">
      <c r="M2744">
        <v>1</v>
      </c>
      <c r="N2744">
        <v>988</v>
      </c>
      <c r="O2744">
        <v>36</v>
      </c>
      <c r="P2744">
        <v>35568</v>
      </c>
      <c r="R2744">
        <v>2743</v>
      </c>
      <c r="S2744">
        <v>18</v>
      </c>
      <c r="T2744">
        <v>49374</v>
      </c>
    </row>
    <row r="2745" spans="13:20">
      <c r="M2745">
        <v>1</v>
      </c>
      <c r="N2745">
        <v>992</v>
      </c>
      <c r="O2745">
        <v>1815</v>
      </c>
      <c r="P2745">
        <v>1800480</v>
      </c>
      <c r="R2745">
        <v>2744</v>
      </c>
      <c r="S2745">
        <v>70</v>
      </c>
      <c r="T2745">
        <v>192080</v>
      </c>
    </row>
    <row r="2746" spans="13:20">
      <c r="M2746">
        <v>2</v>
      </c>
      <c r="N2746">
        <v>992</v>
      </c>
      <c r="O2746">
        <v>3</v>
      </c>
      <c r="P2746">
        <v>2976</v>
      </c>
      <c r="R2746">
        <v>2745</v>
      </c>
      <c r="S2746">
        <v>23</v>
      </c>
      <c r="T2746">
        <v>63135</v>
      </c>
    </row>
    <row r="2747" spans="13:20">
      <c r="M2747">
        <v>3</v>
      </c>
      <c r="N2747">
        <v>992</v>
      </c>
      <c r="O2747">
        <v>387</v>
      </c>
      <c r="P2747">
        <v>383904</v>
      </c>
      <c r="R2747">
        <v>2746</v>
      </c>
      <c r="S2747">
        <v>25</v>
      </c>
      <c r="T2747">
        <v>68650</v>
      </c>
    </row>
    <row r="2748" spans="13:20">
      <c r="M2748">
        <v>1</v>
      </c>
      <c r="N2748">
        <v>996</v>
      </c>
      <c r="O2748">
        <v>103</v>
      </c>
      <c r="P2748">
        <v>102588</v>
      </c>
      <c r="R2748">
        <v>2747</v>
      </c>
      <c r="S2748">
        <v>11</v>
      </c>
      <c r="T2748">
        <v>30217</v>
      </c>
    </row>
    <row r="2749" spans="13:20">
      <c r="M2749">
        <v>2</v>
      </c>
      <c r="N2749">
        <v>996</v>
      </c>
      <c r="O2749">
        <v>6</v>
      </c>
      <c r="P2749">
        <v>5976</v>
      </c>
      <c r="R2749">
        <v>2748</v>
      </c>
      <c r="S2749">
        <v>67</v>
      </c>
      <c r="T2749">
        <v>184116</v>
      </c>
    </row>
    <row r="2750" spans="13:20">
      <c r="M2750">
        <v>3</v>
      </c>
      <c r="N2750">
        <v>996</v>
      </c>
      <c r="O2750">
        <v>112</v>
      </c>
      <c r="P2750">
        <v>111552</v>
      </c>
      <c r="R2750">
        <v>2749</v>
      </c>
      <c r="S2750">
        <v>22</v>
      </c>
      <c r="T2750">
        <v>60478</v>
      </c>
    </row>
    <row r="2751" spans="13:20">
      <c r="M2751">
        <v>1</v>
      </c>
      <c r="N2751">
        <v>1000</v>
      </c>
      <c r="O2751">
        <v>16</v>
      </c>
      <c r="P2751">
        <v>16000</v>
      </c>
      <c r="R2751">
        <v>2750</v>
      </c>
      <c r="S2751">
        <v>37</v>
      </c>
      <c r="T2751">
        <v>101750</v>
      </c>
    </row>
    <row r="2752" spans="13:20">
      <c r="M2752">
        <v>2</v>
      </c>
      <c r="N2752">
        <v>1000</v>
      </c>
      <c r="O2752">
        <v>4</v>
      </c>
      <c r="P2752">
        <v>4000</v>
      </c>
      <c r="R2752">
        <v>2751</v>
      </c>
      <c r="S2752">
        <v>8</v>
      </c>
      <c r="T2752">
        <v>22008</v>
      </c>
    </row>
    <row r="2753" spans="13:20">
      <c r="M2753">
        <v>3</v>
      </c>
      <c r="N2753">
        <v>1000</v>
      </c>
      <c r="O2753">
        <v>302</v>
      </c>
      <c r="P2753">
        <v>302000</v>
      </c>
      <c r="R2753">
        <v>2752</v>
      </c>
      <c r="S2753">
        <v>122</v>
      </c>
      <c r="T2753">
        <v>335744</v>
      </c>
    </row>
    <row r="2754" spans="13:20">
      <c r="M2754">
        <v>2</v>
      </c>
      <c r="N2754">
        <v>1001</v>
      </c>
      <c r="O2754">
        <v>3</v>
      </c>
      <c r="P2754">
        <v>3003</v>
      </c>
      <c r="R2754">
        <v>2753</v>
      </c>
      <c r="S2754">
        <v>4</v>
      </c>
      <c r="T2754">
        <v>11012</v>
      </c>
    </row>
    <row r="2755" spans="13:20">
      <c r="M2755">
        <v>2</v>
      </c>
      <c r="N2755">
        <v>1002</v>
      </c>
      <c r="O2755">
        <v>1</v>
      </c>
      <c r="P2755">
        <v>1002</v>
      </c>
      <c r="R2755">
        <v>2754</v>
      </c>
      <c r="S2755">
        <v>32</v>
      </c>
      <c r="T2755">
        <v>88128</v>
      </c>
    </row>
    <row r="2756" spans="13:20">
      <c r="M2756">
        <v>1</v>
      </c>
      <c r="N2756">
        <v>1004</v>
      </c>
      <c r="O2756">
        <v>29</v>
      </c>
      <c r="P2756">
        <v>29116</v>
      </c>
      <c r="R2756">
        <v>2755</v>
      </c>
      <c r="S2756">
        <v>17</v>
      </c>
      <c r="T2756">
        <v>46835</v>
      </c>
    </row>
    <row r="2757" spans="13:20">
      <c r="M2757">
        <v>1</v>
      </c>
      <c r="N2757">
        <v>1008</v>
      </c>
      <c r="O2757">
        <v>699</v>
      </c>
      <c r="P2757">
        <v>704592</v>
      </c>
      <c r="R2757">
        <v>2756</v>
      </c>
      <c r="S2757">
        <v>59</v>
      </c>
      <c r="T2757">
        <v>162604</v>
      </c>
    </row>
    <row r="2758" spans="13:20">
      <c r="M2758">
        <v>3</v>
      </c>
      <c r="N2758">
        <v>1008</v>
      </c>
      <c r="O2758">
        <v>2111</v>
      </c>
      <c r="P2758">
        <v>2127888</v>
      </c>
      <c r="R2758">
        <v>2757</v>
      </c>
      <c r="S2758">
        <v>13</v>
      </c>
      <c r="T2758">
        <v>35841</v>
      </c>
    </row>
    <row r="2759" spans="13:20">
      <c r="M2759">
        <v>2</v>
      </c>
      <c r="N2759">
        <v>1009</v>
      </c>
      <c r="O2759">
        <v>1</v>
      </c>
      <c r="P2759">
        <v>1009</v>
      </c>
      <c r="R2759">
        <v>2758</v>
      </c>
      <c r="S2759">
        <v>19</v>
      </c>
      <c r="T2759">
        <v>52402</v>
      </c>
    </row>
    <row r="2760" spans="13:20">
      <c r="M2760">
        <v>2</v>
      </c>
      <c r="N2760">
        <v>1010</v>
      </c>
      <c r="O2760">
        <v>3</v>
      </c>
      <c r="P2760">
        <v>3030</v>
      </c>
      <c r="R2760">
        <v>2759</v>
      </c>
      <c r="S2760">
        <v>12</v>
      </c>
      <c r="T2760">
        <v>33108</v>
      </c>
    </row>
    <row r="2761" spans="13:20">
      <c r="M2761">
        <v>1</v>
      </c>
      <c r="N2761">
        <v>1012</v>
      </c>
      <c r="O2761">
        <v>22</v>
      </c>
      <c r="P2761">
        <v>22264</v>
      </c>
      <c r="R2761">
        <v>2760</v>
      </c>
      <c r="S2761">
        <v>69</v>
      </c>
      <c r="T2761">
        <v>190440</v>
      </c>
    </row>
    <row r="2762" spans="13:20">
      <c r="M2762">
        <v>2</v>
      </c>
      <c r="N2762">
        <v>1012</v>
      </c>
      <c r="O2762">
        <v>3</v>
      </c>
      <c r="P2762">
        <v>3036</v>
      </c>
      <c r="R2762">
        <v>2761</v>
      </c>
      <c r="S2762">
        <v>16</v>
      </c>
      <c r="T2762">
        <v>44176</v>
      </c>
    </row>
    <row r="2763" spans="13:20">
      <c r="M2763">
        <v>1</v>
      </c>
      <c r="N2763">
        <v>1016</v>
      </c>
      <c r="O2763">
        <v>34</v>
      </c>
      <c r="P2763">
        <v>34544</v>
      </c>
      <c r="R2763">
        <v>2762</v>
      </c>
      <c r="S2763">
        <v>25</v>
      </c>
      <c r="T2763">
        <v>69050</v>
      </c>
    </row>
    <row r="2764" spans="13:20">
      <c r="M2764">
        <v>2</v>
      </c>
      <c r="N2764">
        <v>1016</v>
      </c>
      <c r="O2764">
        <v>6</v>
      </c>
      <c r="P2764">
        <v>6096</v>
      </c>
      <c r="R2764">
        <v>2763</v>
      </c>
      <c r="S2764">
        <v>24</v>
      </c>
      <c r="T2764">
        <v>66312</v>
      </c>
    </row>
    <row r="2765" spans="13:20">
      <c r="M2765">
        <v>3</v>
      </c>
      <c r="N2765">
        <v>1016</v>
      </c>
      <c r="O2765">
        <v>66</v>
      </c>
      <c r="P2765">
        <v>67056</v>
      </c>
      <c r="R2765">
        <v>2764</v>
      </c>
      <c r="S2765">
        <v>64</v>
      </c>
      <c r="T2765">
        <v>176896</v>
      </c>
    </row>
    <row r="2766" spans="13:20">
      <c r="M2766">
        <v>1</v>
      </c>
      <c r="N2766">
        <v>1020</v>
      </c>
      <c r="O2766">
        <v>32</v>
      </c>
      <c r="P2766">
        <v>32640</v>
      </c>
      <c r="R2766">
        <v>2765</v>
      </c>
      <c r="S2766">
        <v>31</v>
      </c>
      <c r="T2766">
        <v>85715</v>
      </c>
    </row>
    <row r="2767" spans="13:20">
      <c r="M2767">
        <v>3</v>
      </c>
      <c r="N2767">
        <v>1020</v>
      </c>
      <c r="O2767">
        <v>304</v>
      </c>
      <c r="P2767">
        <v>310080</v>
      </c>
      <c r="R2767">
        <v>2766</v>
      </c>
      <c r="S2767">
        <v>34</v>
      </c>
      <c r="T2767">
        <v>94044</v>
      </c>
    </row>
    <row r="2768" spans="13:20">
      <c r="M2768">
        <v>2</v>
      </c>
      <c r="N2768">
        <v>1022</v>
      </c>
      <c r="O2768">
        <v>3</v>
      </c>
      <c r="P2768">
        <v>3066</v>
      </c>
      <c r="R2768">
        <v>2767</v>
      </c>
      <c r="S2768">
        <v>27</v>
      </c>
      <c r="T2768">
        <v>74709</v>
      </c>
    </row>
    <row r="2769" spans="13:20">
      <c r="M2769">
        <v>0</v>
      </c>
      <c r="N2769">
        <v>1024</v>
      </c>
      <c r="O2769">
        <v>1</v>
      </c>
      <c r="P2769">
        <v>1024</v>
      </c>
      <c r="R2769">
        <v>2768</v>
      </c>
      <c r="S2769">
        <v>96</v>
      </c>
      <c r="T2769">
        <v>265728</v>
      </c>
    </row>
    <row r="2770" spans="13:20">
      <c r="M2770">
        <v>1</v>
      </c>
      <c r="N2770">
        <v>1024</v>
      </c>
      <c r="O2770">
        <v>1116</v>
      </c>
      <c r="P2770">
        <v>1142784</v>
      </c>
      <c r="R2770">
        <v>2769</v>
      </c>
      <c r="S2770">
        <v>16</v>
      </c>
      <c r="T2770">
        <v>44304</v>
      </c>
    </row>
    <row r="2771" spans="13:20">
      <c r="M2771">
        <v>2</v>
      </c>
      <c r="N2771">
        <v>1024</v>
      </c>
      <c r="O2771">
        <v>3</v>
      </c>
      <c r="P2771">
        <v>3072</v>
      </c>
      <c r="R2771">
        <v>2770</v>
      </c>
      <c r="S2771">
        <v>41</v>
      </c>
      <c r="T2771">
        <v>113570</v>
      </c>
    </row>
    <row r="2772" spans="13:20">
      <c r="M2772">
        <v>3</v>
      </c>
      <c r="N2772">
        <v>1024</v>
      </c>
      <c r="O2772">
        <v>631</v>
      </c>
      <c r="P2772">
        <v>646144</v>
      </c>
      <c r="R2772">
        <v>2771</v>
      </c>
      <c r="S2772">
        <v>19</v>
      </c>
      <c r="T2772">
        <v>52649</v>
      </c>
    </row>
    <row r="2773" spans="13:20">
      <c r="M2773">
        <v>1</v>
      </c>
      <c r="N2773">
        <v>1026</v>
      </c>
      <c r="O2773">
        <v>3</v>
      </c>
      <c r="P2773">
        <v>3078</v>
      </c>
      <c r="R2773">
        <v>2772</v>
      </c>
      <c r="S2773">
        <v>44</v>
      </c>
      <c r="T2773">
        <v>121968</v>
      </c>
    </row>
    <row r="2774" spans="13:20">
      <c r="M2774">
        <v>2</v>
      </c>
      <c r="N2774">
        <v>1026</v>
      </c>
      <c r="O2774">
        <v>2</v>
      </c>
      <c r="P2774">
        <v>2052</v>
      </c>
      <c r="R2774">
        <v>2773</v>
      </c>
      <c r="S2774">
        <v>15</v>
      </c>
      <c r="T2774">
        <v>41595</v>
      </c>
    </row>
    <row r="2775" spans="13:20">
      <c r="M2775">
        <v>2</v>
      </c>
      <c r="N2775">
        <v>1027</v>
      </c>
      <c r="O2775">
        <v>1</v>
      </c>
      <c r="P2775">
        <v>1027</v>
      </c>
      <c r="R2775">
        <v>2774</v>
      </c>
      <c r="S2775">
        <v>22</v>
      </c>
      <c r="T2775">
        <v>61028</v>
      </c>
    </row>
    <row r="2776" spans="13:20">
      <c r="M2776">
        <v>1</v>
      </c>
      <c r="N2776">
        <v>1028</v>
      </c>
      <c r="O2776">
        <v>6</v>
      </c>
      <c r="P2776">
        <v>6168</v>
      </c>
      <c r="R2776">
        <v>2775</v>
      </c>
      <c r="S2776">
        <v>18</v>
      </c>
      <c r="T2776">
        <v>49950</v>
      </c>
    </row>
    <row r="2777" spans="13:20">
      <c r="M2777">
        <v>3</v>
      </c>
      <c r="N2777">
        <v>1028</v>
      </c>
      <c r="O2777">
        <v>3</v>
      </c>
      <c r="P2777">
        <v>3084</v>
      </c>
      <c r="R2777">
        <v>2776</v>
      </c>
      <c r="S2777">
        <v>63</v>
      </c>
      <c r="T2777">
        <v>174888</v>
      </c>
    </row>
    <row r="2778" spans="13:20">
      <c r="M2778">
        <v>3</v>
      </c>
      <c r="N2778">
        <v>1029</v>
      </c>
      <c r="O2778">
        <v>1</v>
      </c>
      <c r="P2778">
        <v>1029</v>
      </c>
      <c r="R2778">
        <v>2777</v>
      </c>
      <c r="S2778">
        <v>12</v>
      </c>
      <c r="T2778">
        <v>33324</v>
      </c>
    </row>
    <row r="2779" spans="13:20">
      <c r="M2779">
        <v>1</v>
      </c>
      <c r="N2779">
        <v>1032</v>
      </c>
      <c r="O2779">
        <v>77</v>
      </c>
      <c r="P2779">
        <v>79464</v>
      </c>
      <c r="R2779">
        <v>2778</v>
      </c>
      <c r="S2779">
        <v>29</v>
      </c>
      <c r="T2779">
        <v>80562</v>
      </c>
    </row>
    <row r="2780" spans="13:20">
      <c r="M2780">
        <v>2</v>
      </c>
      <c r="N2780">
        <v>1032</v>
      </c>
      <c r="O2780">
        <v>4</v>
      </c>
      <c r="P2780">
        <v>4128</v>
      </c>
      <c r="R2780">
        <v>2779</v>
      </c>
      <c r="S2780">
        <v>16</v>
      </c>
      <c r="T2780">
        <v>44464</v>
      </c>
    </row>
    <row r="2781" spans="13:20">
      <c r="M2781">
        <v>3</v>
      </c>
      <c r="N2781">
        <v>1032</v>
      </c>
      <c r="O2781">
        <v>327</v>
      </c>
      <c r="P2781">
        <v>337464</v>
      </c>
      <c r="R2781">
        <v>2780</v>
      </c>
      <c r="S2781">
        <v>49</v>
      </c>
      <c r="T2781">
        <v>136220</v>
      </c>
    </row>
    <row r="2782" spans="13:20">
      <c r="M2782">
        <v>2</v>
      </c>
      <c r="N2782">
        <v>1035</v>
      </c>
      <c r="O2782">
        <v>3</v>
      </c>
      <c r="P2782">
        <v>3105</v>
      </c>
      <c r="R2782">
        <v>2781</v>
      </c>
      <c r="S2782">
        <v>14</v>
      </c>
      <c r="T2782">
        <v>38934</v>
      </c>
    </row>
    <row r="2783" spans="13:20">
      <c r="M2783">
        <v>1</v>
      </c>
      <c r="N2783">
        <v>1036</v>
      </c>
      <c r="O2783">
        <v>13</v>
      </c>
      <c r="P2783">
        <v>13468</v>
      </c>
      <c r="R2783">
        <v>2782</v>
      </c>
      <c r="S2783">
        <v>22</v>
      </c>
      <c r="T2783">
        <v>61204</v>
      </c>
    </row>
    <row r="2784" spans="13:20">
      <c r="M2784">
        <v>2</v>
      </c>
      <c r="N2784">
        <v>1036</v>
      </c>
      <c r="O2784">
        <v>5</v>
      </c>
      <c r="P2784">
        <v>5180</v>
      </c>
      <c r="R2784">
        <v>2783</v>
      </c>
      <c r="S2784">
        <v>8</v>
      </c>
      <c r="T2784">
        <v>22264</v>
      </c>
    </row>
    <row r="2785" spans="13:20">
      <c r="M2785">
        <v>3</v>
      </c>
      <c r="N2785">
        <v>1036</v>
      </c>
      <c r="O2785">
        <v>62</v>
      </c>
      <c r="P2785">
        <v>64232</v>
      </c>
      <c r="R2785">
        <v>2784</v>
      </c>
      <c r="S2785">
        <v>89</v>
      </c>
      <c r="T2785">
        <v>247776</v>
      </c>
    </row>
    <row r="2786" spans="13:20">
      <c r="M2786">
        <v>1</v>
      </c>
      <c r="N2786">
        <v>1040</v>
      </c>
      <c r="O2786">
        <v>539</v>
      </c>
      <c r="P2786">
        <v>560560</v>
      </c>
      <c r="R2786">
        <v>2785</v>
      </c>
      <c r="S2786">
        <v>24</v>
      </c>
      <c r="T2786">
        <v>66840</v>
      </c>
    </row>
    <row r="2787" spans="13:20">
      <c r="M2787">
        <v>3</v>
      </c>
      <c r="N2787">
        <v>1040</v>
      </c>
      <c r="O2787">
        <v>1875</v>
      </c>
      <c r="P2787">
        <v>1950000</v>
      </c>
      <c r="R2787">
        <v>2786</v>
      </c>
      <c r="S2787">
        <v>10</v>
      </c>
      <c r="T2787">
        <v>27860</v>
      </c>
    </row>
    <row r="2788" spans="13:20">
      <c r="M2788">
        <v>1</v>
      </c>
      <c r="N2788">
        <v>1044</v>
      </c>
      <c r="O2788">
        <v>13</v>
      </c>
      <c r="P2788">
        <v>13572</v>
      </c>
      <c r="R2788">
        <v>2787</v>
      </c>
      <c r="S2788">
        <v>9</v>
      </c>
      <c r="T2788">
        <v>25083</v>
      </c>
    </row>
    <row r="2789" spans="13:20">
      <c r="M2789">
        <v>3</v>
      </c>
      <c r="N2789">
        <v>1044</v>
      </c>
      <c r="O2789">
        <v>105</v>
      </c>
      <c r="P2789">
        <v>109620</v>
      </c>
      <c r="R2789">
        <v>2788</v>
      </c>
      <c r="S2789">
        <v>46</v>
      </c>
      <c r="T2789">
        <v>128248</v>
      </c>
    </row>
    <row r="2790" spans="13:20">
      <c r="M2790">
        <v>1</v>
      </c>
      <c r="N2790">
        <v>1048</v>
      </c>
      <c r="O2790">
        <v>10</v>
      </c>
      <c r="P2790">
        <v>10480</v>
      </c>
      <c r="R2790">
        <v>2789</v>
      </c>
      <c r="S2790">
        <v>21</v>
      </c>
      <c r="T2790">
        <v>58569</v>
      </c>
    </row>
    <row r="2791" spans="13:20">
      <c r="M2791">
        <v>3</v>
      </c>
      <c r="N2791">
        <v>1048</v>
      </c>
      <c r="O2791">
        <v>19</v>
      </c>
      <c r="P2791">
        <v>19912</v>
      </c>
      <c r="R2791">
        <v>2790</v>
      </c>
      <c r="S2791">
        <v>29</v>
      </c>
      <c r="T2791">
        <v>80910</v>
      </c>
    </row>
    <row r="2792" spans="13:20">
      <c r="M2792">
        <v>3</v>
      </c>
      <c r="N2792">
        <v>1050</v>
      </c>
      <c r="O2792">
        <v>4</v>
      </c>
      <c r="P2792">
        <v>4200</v>
      </c>
      <c r="R2792">
        <v>2791</v>
      </c>
      <c r="S2792">
        <v>21</v>
      </c>
      <c r="T2792">
        <v>58611</v>
      </c>
    </row>
    <row r="2793" spans="13:20">
      <c r="M2793">
        <v>1</v>
      </c>
      <c r="N2793">
        <v>1052</v>
      </c>
      <c r="O2793">
        <v>19</v>
      </c>
      <c r="P2793">
        <v>19988</v>
      </c>
      <c r="R2793">
        <v>2792</v>
      </c>
      <c r="S2793">
        <v>61</v>
      </c>
      <c r="T2793">
        <v>170312</v>
      </c>
    </row>
    <row r="2794" spans="13:20">
      <c r="M2794">
        <v>0</v>
      </c>
      <c r="N2794">
        <v>1053</v>
      </c>
      <c r="O2794">
        <v>98</v>
      </c>
      <c r="P2794">
        <v>103194</v>
      </c>
      <c r="R2794">
        <v>2793</v>
      </c>
      <c r="S2794">
        <v>23</v>
      </c>
      <c r="T2794">
        <v>64239</v>
      </c>
    </row>
    <row r="2795" spans="13:20">
      <c r="M2795">
        <v>2</v>
      </c>
      <c r="N2795">
        <v>1053</v>
      </c>
      <c r="O2795">
        <v>77</v>
      </c>
      <c r="P2795">
        <v>81081</v>
      </c>
      <c r="R2795">
        <v>2794</v>
      </c>
      <c r="S2795">
        <v>24</v>
      </c>
      <c r="T2795">
        <v>67056</v>
      </c>
    </row>
    <row r="2796" spans="13:20">
      <c r="M2796">
        <v>3</v>
      </c>
      <c r="N2796">
        <v>1055</v>
      </c>
      <c r="O2796">
        <v>1</v>
      </c>
      <c r="P2796">
        <v>1055</v>
      </c>
      <c r="R2796">
        <v>2795</v>
      </c>
      <c r="S2796">
        <v>23</v>
      </c>
      <c r="T2796">
        <v>64285</v>
      </c>
    </row>
    <row r="2797" spans="13:20">
      <c r="M2797">
        <v>0</v>
      </c>
      <c r="N2797">
        <v>1056</v>
      </c>
      <c r="O2797">
        <v>1324</v>
      </c>
      <c r="P2797">
        <v>1398144</v>
      </c>
      <c r="R2797">
        <v>2796</v>
      </c>
      <c r="S2797">
        <v>59</v>
      </c>
      <c r="T2797">
        <v>164964</v>
      </c>
    </row>
    <row r="2798" spans="13:20">
      <c r="M2798">
        <v>1</v>
      </c>
      <c r="N2798">
        <v>1056</v>
      </c>
      <c r="O2798">
        <v>5940</v>
      </c>
      <c r="P2798">
        <v>6272640</v>
      </c>
      <c r="R2798">
        <v>2797</v>
      </c>
      <c r="S2798">
        <v>17</v>
      </c>
      <c r="T2798">
        <v>47549</v>
      </c>
    </row>
    <row r="2799" spans="13:20">
      <c r="M2799">
        <v>2</v>
      </c>
      <c r="N2799">
        <v>1056</v>
      </c>
      <c r="O2799">
        <v>217</v>
      </c>
      <c r="P2799">
        <v>229152</v>
      </c>
      <c r="R2799">
        <v>2798</v>
      </c>
      <c r="S2799">
        <v>32</v>
      </c>
      <c r="T2799">
        <v>89536</v>
      </c>
    </row>
    <row r="2800" spans="13:20">
      <c r="M2800">
        <v>3</v>
      </c>
      <c r="N2800">
        <v>1056</v>
      </c>
      <c r="O2800">
        <v>7220</v>
      </c>
      <c r="P2800">
        <v>7624320</v>
      </c>
      <c r="R2800">
        <v>2799</v>
      </c>
      <c r="S2800">
        <v>15</v>
      </c>
      <c r="T2800">
        <v>41985</v>
      </c>
    </row>
    <row r="2801" spans="13:20">
      <c r="M2801">
        <v>0</v>
      </c>
      <c r="N2801">
        <v>1057</v>
      </c>
      <c r="O2801">
        <v>4</v>
      </c>
      <c r="P2801">
        <v>4228</v>
      </c>
      <c r="R2801">
        <v>2800</v>
      </c>
      <c r="S2801">
        <v>91</v>
      </c>
      <c r="T2801">
        <v>254800</v>
      </c>
    </row>
    <row r="2802" spans="13:20">
      <c r="M2802">
        <v>0</v>
      </c>
      <c r="N2802">
        <v>1059</v>
      </c>
      <c r="O2802">
        <v>4</v>
      </c>
      <c r="P2802">
        <v>4236</v>
      </c>
      <c r="R2802">
        <v>2801</v>
      </c>
      <c r="S2802">
        <v>12</v>
      </c>
      <c r="T2802">
        <v>33612</v>
      </c>
    </row>
    <row r="2803" spans="13:20">
      <c r="M2803">
        <v>0</v>
      </c>
      <c r="N2803">
        <v>1060</v>
      </c>
      <c r="O2803">
        <v>7</v>
      </c>
      <c r="P2803">
        <v>7420</v>
      </c>
      <c r="R2803">
        <v>2802</v>
      </c>
      <c r="S2803">
        <v>24</v>
      </c>
      <c r="T2803">
        <v>67248</v>
      </c>
    </row>
    <row r="2804" spans="13:20">
      <c r="M2804">
        <v>1</v>
      </c>
      <c r="N2804">
        <v>1060</v>
      </c>
      <c r="O2804">
        <v>10</v>
      </c>
      <c r="P2804">
        <v>10600</v>
      </c>
      <c r="R2804">
        <v>2803</v>
      </c>
      <c r="S2804">
        <v>14</v>
      </c>
      <c r="T2804">
        <v>39242</v>
      </c>
    </row>
    <row r="2805" spans="13:20">
      <c r="M2805">
        <v>3</v>
      </c>
      <c r="N2805">
        <v>1060</v>
      </c>
      <c r="O2805">
        <v>94</v>
      </c>
      <c r="P2805">
        <v>99640</v>
      </c>
      <c r="R2805">
        <v>2804</v>
      </c>
      <c r="S2805">
        <v>49</v>
      </c>
      <c r="T2805">
        <v>137396</v>
      </c>
    </row>
    <row r="2806" spans="13:20">
      <c r="M2806">
        <v>0</v>
      </c>
      <c r="N2806">
        <v>1061</v>
      </c>
      <c r="O2806">
        <v>3</v>
      </c>
      <c r="P2806">
        <v>3183</v>
      </c>
      <c r="R2806">
        <v>2805</v>
      </c>
      <c r="S2806">
        <v>34</v>
      </c>
      <c r="T2806">
        <v>95370</v>
      </c>
    </row>
    <row r="2807" spans="13:20">
      <c r="M2807">
        <v>0</v>
      </c>
      <c r="N2807">
        <v>1062</v>
      </c>
      <c r="O2807">
        <v>1</v>
      </c>
      <c r="P2807">
        <v>1062</v>
      </c>
      <c r="R2807">
        <v>2806</v>
      </c>
      <c r="S2807">
        <v>23</v>
      </c>
      <c r="T2807">
        <v>64538</v>
      </c>
    </row>
    <row r="2808" spans="13:20">
      <c r="M2808">
        <v>2</v>
      </c>
      <c r="N2808">
        <v>1062</v>
      </c>
      <c r="O2808">
        <v>3</v>
      </c>
      <c r="P2808">
        <v>3186</v>
      </c>
      <c r="R2808">
        <v>2807</v>
      </c>
      <c r="S2808">
        <v>24</v>
      </c>
      <c r="T2808">
        <v>67368</v>
      </c>
    </row>
    <row r="2809" spans="13:20">
      <c r="M2809">
        <v>0</v>
      </c>
      <c r="N2809">
        <v>1063</v>
      </c>
      <c r="O2809">
        <v>3</v>
      </c>
      <c r="P2809">
        <v>3189</v>
      </c>
      <c r="R2809">
        <v>2808</v>
      </c>
      <c r="S2809">
        <v>69</v>
      </c>
      <c r="T2809">
        <v>193752</v>
      </c>
    </row>
    <row r="2810" spans="13:20">
      <c r="M2810">
        <v>0</v>
      </c>
      <c r="N2810">
        <v>1064</v>
      </c>
      <c r="O2810">
        <v>14</v>
      </c>
      <c r="P2810">
        <v>14896</v>
      </c>
      <c r="R2810">
        <v>2809</v>
      </c>
      <c r="S2810">
        <v>6</v>
      </c>
      <c r="T2810">
        <v>16854</v>
      </c>
    </row>
    <row r="2811" spans="13:20">
      <c r="M2811">
        <v>1</v>
      </c>
      <c r="N2811">
        <v>1064</v>
      </c>
      <c r="O2811">
        <v>7</v>
      </c>
      <c r="P2811">
        <v>7448</v>
      </c>
      <c r="R2811">
        <v>2810</v>
      </c>
      <c r="S2811">
        <v>32</v>
      </c>
      <c r="T2811">
        <v>89920</v>
      </c>
    </row>
    <row r="2812" spans="13:20">
      <c r="M2812">
        <v>2</v>
      </c>
      <c r="N2812">
        <v>1064</v>
      </c>
      <c r="O2812">
        <v>3</v>
      </c>
      <c r="P2812">
        <v>3192</v>
      </c>
      <c r="R2812">
        <v>2811</v>
      </c>
      <c r="S2812">
        <v>11</v>
      </c>
      <c r="T2812">
        <v>30921</v>
      </c>
    </row>
    <row r="2813" spans="13:20">
      <c r="M2813">
        <v>3</v>
      </c>
      <c r="N2813">
        <v>1064</v>
      </c>
      <c r="O2813">
        <v>95</v>
      </c>
      <c r="P2813">
        <v>101080</v>
      </c>
      <c r="R2813">
        <v>2812</v>
      </c>
      <c r="S2813">
        <v>65</v>
      </c>
      <c r="T2813">
        <v>182780</v>
      </c>
    </row>
    <row r="2814" spans="13:20">
      <c r="M2814">
        <v>0</v>
      </c>
      <c r="N2814">
        <v>1065</v>
      </c>
      <c r="O2814">
        <v>4</v>
      </c>
      <c r="P2814">
        <v>4260</v>
      </c>
      <c r="R2814">
        <v>2813</v>
      </c>
      <c r="S2814">
        <v>20</v>
      </c>
      <c r="T2814">
        <v>56260</v>
      </c>
    </row>
    <row r="2815" spans="13:20">
      <c r="M2815">
        <v>2</v>
      </c>
      <c r="N2815">
        <v>1065</v>
      </c>
      <c r="O2815">
        <v>3</v>
      </c>
      <c r="P2815">
        <v>3195</v>
      </c>
      <c r="R2815">
        <v>2814</v>
      </c>
      <c r="S2815">
        <v>29</v>
      </c>
      <c r="T2815">
        <v>81606</v>
      </c>
    </row>
    <row r="2816" spans="13:20">
      <c r="M2816">
        <v>0</v>
      </c>
      <c r="N2816">
        <v>1067</v>
      </c>
      <c r="O2816">
        <v>1</v>
      </c>
      <c r="P2816">
        <v>1067</v>
      </c>
      <c r="R2816">
        <v>2815</v>
      </c>
      <c r="S2816">
        <v>15</v>
      </c>
      <c r="T2816">
        <v>42225</v>
      </c>
    </row>
    <row r="2817" spans="13:20">
      <c r="M2817">
        <v>1</v>
      </c>
      <c r="N2817">
        <v>1068</v>
      </c>
      <c r="O2817">
        <v>68</v>
      </c>
      <c r="P2817">
        <v>72624</v>
      </c>
      <c r="R2817">
        <v>2816</v>
      </c>
      <c r="S2817">
        <v>107</v>
      </c>
      <c r="T2817">
        <v>301312</v>
      </c>
    </row>
    <row r="2818" spans="13:20">
      <c r="M2818">
        <v>3</v>
      </c>
      <c r="N2818">
        <v>1068</v>
      </c>
      <c r="O2818">
        <v>77</v>
      </c>
      <c r="P2818">
        <v>82236</v>
      </c>
      <c r="R2818">
        <v>2817</v>
      </c>
      <c r="S2818">
        <v>14</v>
      </c>
      <c r="T2818">
        <v>39438</v>
      </c>
    </row>
    <row r="2819" spans="13:20">
      <c r="M2819">
        <v>0</v>
      </c>
      <c r="N2819">
        <v>1069</v>
      </c>
      <c r="O2819">
        <v>7</v>
      </c>
      <c r="P2819">
        <v>7483</v>
      </c>
      <c r="R2819">
        <v>2818</v>
      </c>
      <c r="S2819">
        <v>9</v>
      </c>
      <c r="T2819">
        <v>25362</v>
      </c>
    </row>
    <row r="2820" spans="13:20">
      <c r="M2820">
        <v>0</v>
      </c>
      <c r="N2820">
        <v>1070</v>
      </c>
      <c r="O2820">
        <v>1</v>
      </c>
      <c r="P2820">
        <v>1070</v>
      </c>
      <c r="R2820">
        <v>2819</v>
      </c>
      <c r="S2820">
        <v>28</v>
      </c>
      <c r="T2820">
        <v>78932</v>
      </c>
    </row>
    <row r="2821" spans="13:20">
      <c r="M2821">
        <v>3</v>
      </c>
      <c r="N2821">
        <v>1070</v>
      </c>
      <c r="O2821">
        <v>1</v>
      </c>
      <c r="P2821">
        <v>1070</v>
      </c>
      <c r="R2821">
        <v>2820</v>
      </c>
      <c r="S2821">
        <v>55</v>
      </c>
      <c r="T2821">
        <v>155100</v>
      </c>
    </row>
    <row r="2822" spans="13:20">
      <c r="M2822">
        <v>0</v>
      </c>
      <c r="N2822">
        <v>1071</v>
      </c>
      <c r="O2822">
        <v>2</v>
      </c>
      <c r="P2822">
        <v>2142</v>
      </c>
      <c r="R2822">
        <v>2821</v>
      </c>
      <c r="S2822">
        <v>24</v>
      </c>
      <c r="T2822">
        <v>67704</v>
      </c>
    </row>
    <row r="2823" spans="13:20">
      <c r="M2823">
        <v>2</v>
      </c>
      <c r="N2823">
        <v>1071</v>
      </c>
      <c r="O2823">
        <v>4</v>
      </c>
      <c r="P2823">
        <v>4284</v>
      </c>
      <c r="R2823">
        <v>2822</v>
      </c>
      <c r="S2823">
        <v>17</v>
      </c>
      <c r="T2823">
        <v>47974</v>
      </c>
    </row>
    <row r="2824" spans="13:20">
      <c r="M2824">
        <v>3</v>
      </c>
      <c r="N2824">
        <v>1071</v>
      </c>
      <c r="O2824">
        <v>3</v>
      </c>
      <c r="P2824">
        <v>3213</v>
      </c>
      <c r="R2824">
        <v>2823</v>
      </c>
      <c r="S2824">
        <v>13</v>
      </c>
      <c r="T2824">
        <v>36699</v>
      </c>
    </row>
    <row r="2825" spans="13:20">
      <c r="M2825">
        <v>1</v>
      </c>
      <c r="N2825">
        <v>1072</v>
      </c>
      <c r="O2825">
        <v>911</v>
      </c>
      <c r="P2825">
        <v>976592</v>
      </c>
      <c r="R2825">
        <v>2824</v>
      </c>
      <c r="S2825">
        <v>88</v>
      </c>
      <c r="T2825">
        <v>248512</v>
      </c>
    </row>
    <row r="2826" spans="13:20">
      <c r="M2826">
        <v>3</v>
      </c>
      <c r="N2826">
        <v>1072</v>
      </c>
      <c r="O2826">
        <v>107</v>
      </c>
      <c r="P2826">
        <v>114704</v>
      </c>
      <c r="R2826">
        <v>2825</v>
      </c>
      <c r="S2826">
        <v>7</v>
      </c>
      <c r="T2826">
        <v>19775</v>
      </c>
    </row>
    <row r="2827" spans="13:20">
      <c r="M2827">
        <v>2</v>
      </c>
      <c r="N2827">
        <v>1073</v>
      </c>
      <c r="O2827">
        <v>3</v>
      </c>
      <c r="P2827">
        <v>3219</v>
      </c>
      <c r="R2827">
        <v>2826</v>
      </c>
      <c r="S2827">
        <v>13</v>
      </c>
      <c r="T2827">
        <v>36738</v>
      </c>
    </row>
    <row r="2828" spans="13:20">
      <c r="M2828">
        <v>2</v>
      </c>
      <c r="N2828">
        <v>1075</v>
      </c>
      <c r="O2828">
        <v>3</v>
      </c>
      <c r="P2828">
        <v>3225</v>
      </c>
      <c r="R2828">
        <v>2827</v>
      </c>
      <c r="S2828">
        <v>7</v>
      </c>
      <c r="T2828">
        <v>19789</v>
      </c>
    </row>
    <row r="2829" spans="13:20">
      <c r="M2829">
        <v>1</v>
      </c>
      <c r="N2829">
        <v>1076</v>
      </c>
      <c r="O2829">
        <v>69</v>
      </c>
      <c r="P2829">
        <v>74244</v>
      </c>
      <c r="R2829">
        <v>2828</v>
      </c>
      <c r="S2829">
        <v>62</v>
      </c>
      <c r="T2829">
        <v>175336</v>
      </c>
    </row>
    <row r="2830" spans="13:20">
      <c r="M2830">
        <v>3</v>
      </c>
      <c r="N2830">
        <v>1076</v>
      </c>
      <c r="O2830">
        <v>21</v>
      </c>
      <c r="P2830">
        <v>22596</v>
      </c>
      <c r="R2830">
        <v>2829</v>
      </c>
      <c r="S2830">
        <v>11</v>
      </c>
      <c r="T2830">
        <v>31119</v>
      </c>
    </row>
    <row r="2831" spans="13:20">
      <c r="M2831">
        <v>1</v>
      </c>
      <c r="N2831">
        <v>1080</v>
      </c>
      <c r="O2831">
        <v>101</v>
      </c>
      <c r="P2831">
        <v>109080</v>
      </c>
      <c r="R2831">
        <v>2830</v>
      </c>
      <c r="S2831">
        <v>22</v>
      </c>
      <c r="T2831">
        <v>62260</v>
      </c>
    </row>
    <row r="2832" spans="13:20">
      <c r="M2832">
        <v>2</v>
      </c>
      <c r="N2832">
        <v>1080</v>
      </c>
      <c r="O2832">
        <v>3</v>
      </c>
      <c r="P2832">
        <v>3240</v>
      </c>
      <c r="R2832">
        <v>2831</v>
      </c>
      <c r="S2832">
        <v>14</v>
      </c>
      <c r="T2832">
        <v>39634</v>
      </c>
    </row>
    <row r="2833" spans="13:20">
      <c r="M2833">
        <v>3</v>
      </c>
      <c r="N2833">
        <v>1080</v>
      </c>
      <c r="O2833">
        <v>584</v>
      </c>
      <c r="P2833">
        <v>630720</v>
      </c>
      <c r="R2833">
        <v>2832</v>
      </c>
      <c r="S2833">
        <v>111</v>
      </c>
      <c r="T2833">
        <v>314352</v>
      </c>
    </row>
    <row r="2834" spans="13:20">
      <c r="M2834">
        <v>0</v>
      </c>
      <c r="N2834">
        <v>1082</v>
      </c>
      <c r="O2834">
        <v>1</v>
      </c>
      <c r="P2834">
        <v>1082</v>
      </c>
      <c r="R2834">
        <v>2833</v>
      </c>
      <c r="S2834">
        <v>23</v>
      </c>
      <c r="T2834">
        <v>65159</v>
      </c>
    </row>
    <row r="2835" spans="13:20">
      <c r="M2835">
        <v>3</v>
      </c>
      <c r="N2835">
        <v>1082</v>
      </c>
      <c r="O2835">
        <v>1</v>
      </c>
      <c r="P2835">
        <v>1082</v>
      </c>
      <c r="R2835">
        <v>2834</v>
      </c>
      <c r="S2835">
        <v>38</v>
      </c>
      <c r="T2835">
        <v>107692</v>
      </c>
    </row>
    <row r="2836" spans="13:20">
      <c r="M2836">
        <v>1</v>
      </c>
      <c r="N2836">
        <v>1084</v>
      </c>
      <c r="O2836">
        <v>34</v>
      </c>
      <c r="P2836">
        <v>36856</v>
      </c>
      <c r="R2836">
        <v>2835</v>
      </c>
      <c r="S2836">
        <v>10</v>
      </c>
      <c r="T2836">
        <v>28350</v>
      </c>
    </row>
    <row r="2837" spans="13:20">
      <c r="M2837">
        <v>2</v>
      </c>
      <c r="N2837">
        <v>1084</v>
      </c>
      <c r="O2837">
        <v>3</v>
      </c>
      <c r="P2837">
        <v>3252</v>
      </c>
      <c r="R2837">
        <v>2836</v>
      </c>
      <c r="S2837">
        <v>55</v>
      </c>
      <c r="T2837">
        <v>155980</v>
      </c>
    </row>
    <row r="2838" spans="13:20">
      <c r="M2838">
        <v>3</v>
      </c>
      <c r="N2838">
        <v>1084</v>
      </c>
      <c r="O2838">
        <v>4</v>
      </c>
      <c r="P2838">
        <v>4336</v>
      </c>
      <c r="R2838">
        <v>2837</v>
      </c>
      <c r="S2838">
        <v>17</v>
      </c>
      <c r="T2838">
        <v>48229</v>
      </c>
    </row>
    <row r="2839" spans="13:20">
      <c r="M2839">
        <v>2</v>
      </c>
      <c r="N2839">
        <v>1086</v>
      </c>
      <c r="O2839">
        <v>1</v>
      </c>
      <c r="P2839">
        <v>1086</v>
      </c>
      <c r="R2839">
        <v>2838</v>
      </c>
      <c r="S2839">
        <v>23</v>
      </c>
      <c r="T2839">
        <v>65274</v>
      </c>
    </row>
    <row r="2840" spans="13:20">
      <c r="M2840">
        <v>3</v>
      </c>
      <c r="N2840">
        <v>1086</v>
      </c>
      <c r="O2840">
        <v>3</v>
      </c>
      <c r="P2840">
        <v>3258</v>
      </c>
      <c r="R2840">
        <v>2839</v>
      </c>
      <c r="S2840">
        <v>20</v>
      </c>
      <c r="T2840">
        <v>56780</v>
      </c>
    </row>
    <row r="2841" spans="13:20">
      <c r="M2841">
        <v>1</v>
      </c>
      <c r="N2841">
        <v>1088</v>
      </c>
      <c r="O2841">
        <v>812</v>
      </c>
      <c r="P2841">
        <v>883456</v>
      </c>
      <c r="R2841">
        <v>2840</v>
      </c>
      <c r="S2841">
        <v>55</v>
      </c>
      <c r="T2841">
        <v>156200</v>
      </c>
    </row>
    <row r="2842" spans="13:20">
      <c r="M2842">
        <v>3</v>
      </c>
      <c r="N2842">
        <v>1088</v>
      </c>
      <c r="O2842">
        <v>257</v>
      </c>
      <c r="P2842">
        <v>279616</v>
      </c>
      <c r="R2842">
        <v>2841</v>
      </c>
      <c r="S2842">
        <v>8</v>
      </c>
      <c r="T2842">
        <v>22728</v>
      </c>
    </row>
    <row r="2843" spans="13:20">
      <c r="M2843">
        <v>2</v>
      </c>
      <c r="N2843">
        <v>1089</v>
      </c>
      <c r="O2843">
        <v>7</v>
      </c>
      <c r="P2843">
        <v>7623</v>
      </c>
      <c r="R2843">
        <v>2842</v>
      </c>
      <c r="S2843">
        <v>22</v>
      </c>
      <c r="T2843">
        <v>62524</v>
      </c>
    </row>
    <row r="2844" spans="13:20">
      <c r="M2844">
        <v>0</v>
      </c>
      <c r="N2844">
        <v>1091</v>
      </c>
      <c r="O2844">
        <v>1</v>
      </c>
      <c r="P2844">
        <v>1091</v>
      </c>
      <c r="R2844">
        <v>2843</v>
      </c>
      <c r="S2844">
        <v>17</v>
      </c>
      <c r="T2844">
        <v>48331</v>
      </c>
    </row>
    <row r="2845" spans="13:20">
      <c r="M2845">
        <v>1</v>
      </c>
      <c r="N2845">
        <v>1092</v>
      </c>
      <c r="O2845">
        <v>51</v>
      </c>
      <c r="P2845">
        <v>55692</v>
      </c>
      <c r="R2845">
        <v>2844</v>
      </c>
      <c r="S2845">
        <v>72</v>
      </c>
      <c r="T2845">
        <v>204768</v>
      </c>
    </row>
    <row r="2846" spans="13:20">
      <c r="M2846">
        <v>2</v>
      </c>
      <c r="N2846">
        <v>1092</v>
      </c>
      <c r="O2846">
        <v>3</v>
      </c>
      <c r="P2846">
        <v>3276</v>
      </c>
      <c r="R2846">
        <v>2845</v>
      </c>
      <c r="S2846">
        <v>13</v>
      </c>
      <c r="T2846">
        <v>36985</v>
      </c>
    </row>
    <row r="2847" spans="13:20">
      <c r="M2847">
        <v>3</v>
      </c>
      <c r="N2847">
        <v>1092</v>
      </c>
      <c r="O2847">
        <v>407</v>
      </c>
      <c r="P2847">
        <v>444444</v>
      </c>
      <c r="R2847">
        <v>2846</v>
      </c>
      <c r="S2847">
        <v>31</v>
      </c>
      <c r="T2847">
        <v>88226</v>
      </c>
    </row>
    <row r="2848" spans="13:20">
      <c r="M2848">
        <v>2</v>
      </c>
      <c r="N2848">
        <v>1095</v>
      </c>
      <c r="O2848">
        <v>3</v>
      </c>
      <c r="P2848">
        <v>3285</v>
      </c>
      <c r="R2848">
        <v>2847</v>
      </c>
      <c r="S2848">
        <v>21</v>
      </c>
      <c r="T2848">
        <v>59787</v>
      </c>
    </row>
    <row r="2849" spans="13:20">
      <c r="M2849">
        <v>1</v>
      </c>
      <c r="N2849">
        <v>1096</v>
      </c>
      <c r="O2849">
        <v>26</v>
      </c>
      <c r="P2849">
        <v>28496</v>
      </c>
      <c r="R2849">
        <v>2848</v>
      </c>
      <c r="S2849">
        <v>121</v>
      </c>
      <c r="T2849">
        <v>344608</v>
      </c>
    </row>
    <row r="2850" spans="13:20">
      <c r="M2850">
        <v>2</v>
      </c>
      <c r="N2850">
        <v>1096</v>
      </c>
      <c r="O2850">
        <v>6</v>
      </c>
      <c r="P2850">
        <v>6576</v>
      </c>
      <c r="R2850">
        <v>2849</v>
      </c>
      <c r="S2850">
        <v>13</v>
      </c>
      <c r="T2850">
        <v>37037</v>
      </c>
    </row>
    <row r="2851" spans="13:20">
      <c r="M2851">
        <v>3</v>
      </c>
      <c r="N2851">
        <v>1096</v>
      </c>
      <c r="O2851">
        <v>133</v>
      </c>
      <c r="P2851">
        <v>145768</v>
      </c>
      <c r="R2851">
        <v>2850</v>
      </c>
      <c r="S2851">
        <v>19</v>
      </c>
      <c r="T2851">
        <v>54150</v>
      </c>
    </row>
    <row r="2852" spans="13:20">
      <c r="M2852">
        <v>0</v>
      </c>
      <c r="N2852">
        <v>1098</v>
      </c>
      <c r="O2852">
        <v>3</v>
      </c>
      <c r="P2852">
        <v>3294</v>
      </c>
      <c r="R2852">
        <v>2851</v>
      </c>
      <c r="S2852">
        <v>14</v>
      </c>
      <c r="T2852">
        <v>39914</v>
      </c>
    </row>
    <row r="2853" spans="13:20">
      <c r="M2853">
        <v>2</v>
      </c>
      <c r="N2853">
        <v>1098</v>
      </c>
      <c r="O2853">
        <v>1</v>
      </c>
      <c r="P2853">
        <v>1098</v>
      </c>
      <c r="R2853">
        <v>2852</v>
      </c>
      <c r="S2853">
        <v>53</v>
      </c>
      <c r="T2853">
        <v>151156</v>
      </c>
    </row>
    <row r="2854" spans="13:20">
      <c r="M2854">
        <v>1</v>
      </c>
      <c r="N2854">
        <v>1100</v>
      </c>
      <c r="O2854">
        <v>28</v>
      </c>
      <c r="P2854">
        <v>30800</v>
      </c>
      <c r="R2854">
        <v>2853</v>
      </c>
      <c r="S2854">
        <v>15</v>
      </c>
      <c r="T2854">
        <v>42795</v>
      </c>
    </row>
    <row r="2855" spans="13:20">
      <c r="M2855">
        <v>3</v>
      </c>
      <c r="N2855">
        <v>1100</v>
      </c>
      <c r="O2855">
        <v>83</v>
      </c>
      <c r="P2855">
        <v>91300</v>
      </c>
      <c r="R2855">
        <v>2854</v>
      </c>
      <c r="S2855">
        <v>15</v>
      </c>
      <c r="T2855">
        <v>42810</v>
      </c>
    </row>
    <row r="2856" spans="13:20">
      <c r="M2856">
        <v>2</v>
      </c>
      <c r="N2856">
        <v>1101</v>
      </c>
      <c r="O2856">
        <v>1</v>
      </c>
      <c r="P2856">
        <v>1101</v>
      </c>
      <c r="R2856">
        <v>2855</v>
      </c>
      <c r="S2856">
        <v>14</v>
      </c>
      <c r="T2856">
        <v>39970</v>
      </c>
    </row>
    <row r="2857" spans="13:20">
      <c r="M2857">
        <v>1</v>
      </c>
      <c r="N2857">
        <v>1104</v>
      </c>
      <c r="O2857">
        <v>942</v>
      </c>
      <c r="P2857">
        <v>1039968</v>
      </c>
      <c r="R2857">
        <v>2856</v>
      </c>
      <c r="S2857">
        <v>60</v>
      </c>
      <c r="T2857">
        <v>171360</v>
      </c>
    </row>
    <row r="2858" spans="13:20">
      <c r="M2858">
        <v>3</v>
      </c>
      <c r="N2858">
        <v>1104</v>
      </c>
      <c r="O2858">
        <v>314</v>
      </c>
      <c r="P2858">
        <v>346656</v>
      </c>
      <c r="R2858">
        <v>2857</v>
      </c>
      <c r="S2858">
        <v>11</v>
      </c>
      <c r="T2858">
        <v>31427</v>
      </c>
    </row>
    <row r="2859" spans="13:20">
      <c r="M2859">
        <v>3</v>
      </c>
      <c r="N2859">
        <v>1106</v>
      </c>
      <c r="O2859">
        <v>1</v>
      </c>
      <c r="P2859">
        <v>1106</v>
      </c>
      <c r="R2859">
        <v>2858</v>
      </c>
      <c r="S2859">
        <v>33</v>
      </c>
      <c r="T2859">
        <v>94314</v>
      </c>
    </row>
    <row r="2860" spans="13:20">
      <c r="M2860">
        <v>1</v>
      </c>
      <c r="N2860">
        <v>1108</v>
      </c>
      <c r="O2860">
        <v>32</v>
      </c>
      <c r="P2860">
        <v>35456</v>
      </c>
      <c r="R2860">
        <v>2859</v>
      </c>
      <c r="S2860">
        <v>9</v>
      </c>
      <c r="T2860">
        <v>25731</v>
      </c>
    </row>
    <row r="2861" spans="13:20">
      <c r="M2861">
        <v>3</v>
      </c>
      <c r="N2861">
        <v>1108</v>
      </c>
      <c r="O2861">
        <v>1</v>
      </c>
      <c r="P2861">
        <v>1108</v>
      </c>
      <c r="R2861">
        <v>2860</v>
      </c>
      <c r="S2861">
        <v>61</v>
      </c>
      <c r="T2861">
        <v>174460</v>
      </c>
    </row>
    <row r="2862" spans="13:20">
      <c r="M2862">
        <v>1</v>
      </c>
      <c r="N2862">
        <v>1112</v>
      </c>
      <c r="O2862">
        <v>21</v>
      </c>
      <c r="P2862">
        <v>23352</v>
      </c>
      <c r="R2862">
        <v>2861</v>
      </c>
      <c r="S2862">
        <v>7</v>
      </c>
      <c r="T2862">
        <v>20027</v>
      </c>
    </row>
    <row r="2863" spans="13:20">
      <c r="M2863">
        <v>3</v>
      </c>
      <c r="N2863">
        <v>1112</v>
      </c>
      <c r="O2863">
        <v>50</v>
      </c>
      <c r="P2863">
        <v>55600</v>
      </c>
      <c r="R2863">
        <v>2862</v>
      </c>
      <c r="S2863">
        <v>41</v>
      </c>
      <c r="T2863">
        <v>117342</v>
      </c>
    </row>
    <row r="2864" spans="13:20">
      <c r="M2864">
        <v>1</v>
      </c>
      <c r="N2864">
        <v>1116</v>
      </c>
      <c r="O2864">
        <v>36</v>
      </c>
      <c r="P2864">
        <v>40176</v>
      </c>
      <c r="R2864">
        <v>2863</v>
      </c>
      <c r="S2864">
        <v>14</v>
      </c>
      <c r="T2864">
        <v>40082</v>
      </c>
    </row>
    <row r="2865" spans="13:20">
      <c r="M2865">
        <v>3</v>
      </c>
      <c r="N2865">
        <v>1116</v>
      </c>
      <c r="O2865">
        <v>80</v>
      </c>
      <c r="P2865">
        <v>89280</v>
      </c>
      <c r="R2865">
        <v>2864</v>
      </c>
      <c r="S2865">
        <v>83</v>
      </c>
      <c r="T2865">
        <v>237712</v>
      </c>
    </row>
    <row r="2866" spans="13:20">
      <c r="M2866">
        <v>2</v>
      </c>
      <c r="N2866">
        <v>1119</v>
      </c>
      <c r="O2866">
        <v>1</v>
      </c>
      <c r="P2866">
        <v>1119</v>
      </c>
      <c r="R2866">
        <v>2865</v>
      </c>
      <c r="S2866">
        <v>2</v>
      </c>
      <c r="T2866">
        <v>5730</v>
      </c>
    </row>
    <row r="2867" spans="13:20">
      <c r="M2867">
        <v>1</v>
      </c>
      <c r="N2867">
        <v>1120</v>
      </c>
      <c r="O2867">
        <v>784</v>
      </c>
      <c r="P2867">
        <v>878080</v>
      </c>
      <c r="R2867">
        <v>2866</v>
      </c>
      <c r="S2867">
        <v>16</v>
      </c>
      <c r="T2867">
        <v>45856</v>
      </c>
    </row>
    <row r="2868" spans="13:20">
      <c r="M2868">
        <v>2</v>
      </c>
      <c r="N2868">
        <v>1120</v>
      </c>
      <c r="O2868">
        <v>1</v>
      </c>
      <c r="P2868">
        <v>1120</v>
      </c>
      <c r="R2868">
        <v>2867</v>
      </c>
      <c r="S2868">
        <v>27</v>
      </c>
      <c r="T2868">
        <v>77409</v>
      </c>
    </row>
    <row r="2869" spans="13:20">
      <c r="M2869">
        <v>3</v>
      </c>
      <c r="N2869">
        <v>1120</v>
      </c>
      <c r="O2869">
        <v>731</v>
      </c>
      <c r="P2869">
        <v>818720</v>
      </c>
      <c r="R2869">
        <v>2868</v>
      </c>
      <c r="S2869">
        <v>69</v>
      </c>
      <c r="T2869">
        <v>197892</v>
      </c>
    </row>
    <row r="2870" spans="13:20">
      <c r="M2870">
        <v>1</v>
      </c>
      <c r="N2870">
        <v>1124</v>
      </c>
      <c r="O2870">
        <v>10</v>
      </c>
      <c r="P2870">
        <v>11240</v>
      </c>
      <c r="R2870">
        <v>2869</v>
      </c>
      <c r="S2870">
        <v>5</v>
      </c>
      <c r="T2870">
        <v>14345</v>
      </c>
    </row>
    <row r="2871" spans="13:20">
      <c r="M2871">
        <v>2</v>
      </c>
      <c r="N2871">
        <v>1124</v>
      </c>
      <c r="O2871">
        <v>1</v>
      </c>
      <c r="P2871">
        <v>1124</v>
      </c>
      <c r="R2871">
        <v>2870</v>
      </c>
      <c r="S2871">
        <v>27</v>
      </c>
      <c r="T2871">
        <v>77490</v>
      </c>
    </row>
    <row r="2872" spans="13:20">
      <c r="M2872">
        <v>3</v>
      </c>
      <c r="N2872">
        <v>1124</v>
      </c>
      <c r="O2872">
        <v>3</v>
      </c>
      <c r="P2872">
        <v>3372</v>
      </c>
      <c r="R2872">
        <v>2871</v>
      </c>
      <c r="S2872">
        <v>10</v>
      </c>
      <c r="T2872">
        <v>28710</v>
      </c>
    </row>
    <row r="2873" spans="13:20">
      <c r="M2873">
        <v>1</v>
      </c>
      <c r="N2873">
        <v>1128</v>
      </c>
      <c r="O2873">
        <v>33</v>
      </c>
      <c r="P2873">
        <v>37224</v>
      </c>
      <c r="R2873">
        <v>2872</v>
      </c>
      <c r="S2873">
        <v>90</v>
      </c>
      <c r="T2873">
        <v>258480</v>
      </c>
    </row>
    <row r="2874" spans="13:20">
      <c r="M2874">
        <v>3</v>
      </c>
      <c r="N2874">
        <v>1128</v>
      </c>
      <c r="O2874">
        <v>190</v>
      </c>
      <c r="P2874">
        <v>214320</v>
      </c>
      <c r="R2874">
        <v>2873</v>
      </c>
      <c r="S2874">
        <v>13</v>
      </c>
      <c r="T2874">
        <v>37349</v>
      </c>
    </row>
    <row r="2875" spans="13:20">
      <c r="M2875">
        <v>2</v>
      </c>
      <c r="N2875">
        <v>1129</v>
      </c>
      <c r="O2875">
        <v>3</v>
      </c>
      <c r="P2875">
        <v>3387</v>
      </c>
      <c r="R2875">
        <v>2874</v>
      </c>
      <c r="S2875">
        <v>14</v>
      </c>
      <c r="T2875">
        <v>40236</v>
      </c>
    </row>
    <row r="2876" spans="13:20">
      <c r="M2876">
        <v>1</v>
      </c>
      <c r="N2876">
        <v>1132</v>
      </c>
      <c r="O2876">
        <v>12</v>
      </c>
      <c r="P2876">
        <v>13584</v>
      </c>
      <c r="R2876">
        <v>2875</v>
      </c>
      <c r="S2876">
        <v>31</v>
      </c>
      <c r="T2876">
        <v>89125</v>
      </c>
    </row>
    <row r="2877" spans="13:20">
      <c r="M2877">
        <v>3</v>
      </c>
      <c r="N2877">
        <v>1134</v>
      </c>
      <c r="O2877">
        <v>1</v>
      </c>
      <c r="P2877">
        <v>1134</v>
      </c>
      <c r="R2877">
        <v>2876</v>
      </c>
      <c r="S2877">
        <v>65</v>
      </c>
      <c r="T2877">
        <v>186940</v>
      </c>
    </row>
    <row r="2878" spans="13:20">
      <c r="M2878">
        <v>3</v>
      </c>
      <c r="N2878">
        <v>1135</v>
      </c>
      <c r="O2878">
        <v>1</v>
      </c>
      <c r="P2878">
        <v>1135</v>
      </c>
      <c r="R2878">
        <v>2877</v>
      </c>
      <c r="S2878">
        <v>12</v>
      </c>
      <c r="T2878">
        <v>34524</v>
      </c>
    </row>
    <row r="2879" spans="13:20">
      <c r="M2879">
        <v>1</v>
      </c>
      <c r="N2879">
        <v>1136</v>
      </c>
      <c r="O2879">
        <v>1130</v>
      </c>
      <c r="P2879">
        <v>1283680</v>
      </c>
      <c r="R2879">
        <v>2878</v>
      </c>
      <c r="S2879">
        <v>18</v>
      </c>
      <c r="T2879">
        <v>51804</v>
      </c>
    </row>
    <row r="2880" spans="13:20">
      <c r="M2880">
        <v>3</v>
      </c>
      <c r="N2880">
        <v>1136</v>
      </c>
      <c r="O2880">
        <v>123</v>
      </c>
      <c r="P2880">
        <v>139728</v>
      </c>
      <c r="R2880">
        <v>2879</v>
      </c>
      <c r="S2880">
        <v>20</v>
      </c>
      <c r="T2880">
        <v>57580</v>
      </c>
    </row>
    <row r="2881" spans="13:20">
      <c r="M2881">
        <v>1</v>
      </c>
      <c r="N2881">
        <v>1140</v>
      </c>
      <c r="O2881">
        <v>21</v>
      </c>
      <c r="P2881">
        <v>23940</v>
      </c>
      <c r="R2881">
        <v>2880</v>
      </c>
      <c r="S2881">
        <v>100</v>
      </c>
      <c r="T2881">
        <v>288000</v>
      </c>
    </row>
    <row r="2882" spans="13:20">
      <c r="M2882">
        <v>3</v>
      </c>
      <c r="N2882">
        <v>1140</v>
      </c>
      <c r="O2882">
        <v>138</v>
      </c>
      <c r="P2882">
        <v>157320</v>
      </c>
      <c r="R2882">
        <v>2881</v>
      </c>
      <c r="S2882">
        <v>23</v>
      </c>
      <c r="T2882">
        <v>66263</v>
      </c>
    </row>
    <row r="2883" spans="13:20">
      <c r="M2883">
        <v>2</v>
      </c>
      <c r="N2883">
        <v>1141</v>
      </c>
      <c r="O2883">
        <v>3</v>
      </c>
      <c r="P2883">
        <v>3423</v>
      </c>
      <c r="R2883">
        <v>2882</v>
      </c>
      <c r="S2883">
        <v>23</v>
      </c>
      <c r="T2883">
        <v>66286</v>
      </c>
    </row>
    <row r="2884" spans="13:20">
      <c r="M2884">
        <v>1</v>
      </c>
      <c r="N2884">
        <v>1144</v>
      </c>
      <c r="O2884">
        <v>14</v>
      </c>
      <c r="P2884">
        <v>16016</v>
      </c>
      <c r="R2884">
        <v>2883</v>
      </c>
      <c r="S2884">
        <v>27</v>
      </c>
      <c r="T2884">
        <v>77841</v>
      </c>
    </row>
    <row r="2885" spans="13:20">
      <c r="M2885">
        <v>3</v>
      </c>
      <c r="N2885">
        <v>1144</v>
      </c>
      <c r="O2885">
        <v>20</v>
      </c>
      <c r="P2885">
        <v>22880</v>
      </c>
      <c r="R2885">
        <v>2884</v>
      </c>
      <c r="S2885">
        <v>30</v>
      </c>
      <c r="T2885">
        <v>86520</v>
      </c>
    </row>
    <row r="2886" spans="13:20">
      <c r="M2886">
        <v>2</v>
      </c>
      <c r="N2886">
        <v>1146</v>
      </c>
      <c r="O2886">
        <v>1</v>
      </c>
      <c r="P2886">
        <v>1146</v>
      </c>
      <c r="R2886">
        <v>2885</v>
      </c>
      <c r="S2886">
        <v>19</v>
      </c>
      <c r="T2886">
        <v>54815</v>
      </c>
    </row>
    <row r="2887" spans="13:20">
      <c r="M2887">
        <v>1</v>
      </c>
      <c r="N2887">
        <v>1148</v>
      </c>
      <c r="O2887">
        <v>7</v>
      </c>
      <c r="P2887">
        <v>8036</v>
      </c>
      <c r="R2887">
        <v>2886</v>
      </c>
      <c r="S2887">
        <v>28</v>
      </c>
      <c r="T2887">
        <v>80808</v>
      </c>
    </row>
    <row r="2888" spans="13:20">
      <c r="M2888">
        <v>3</v>
      </c>
      <c r="N2888">
        <v>1148</v>
      </c>
      <c r="O2888">
        <v>33</v>
      </c>
      <c r="P2888">
        <v>37884</v>
      </c>
      <c r="R2888">
        <v>2887</v>
      </c>
      <c r="S2888">
        <v>9</v>
      </c>
      <c r="T2888">
        <v>25983</v>
      </c>
    </row>
    <row r="2889" spans="13:20">
      <c r="M2889">
        <v>0</v>
      </c>
      <c r="N2889">
        <v>1152</v>
      </c>
      <c r="O2889">
        <v>197</v>
      </c>
      <c r="P2889">
        <v>226944</v>
      </c>
      <c r="R2889">
        <v>2888</v>
      </c>
      <c r="S2889">
        <v>57</v>
      </c>
      <c r="T2889">
        <v>164616</v>
      </c>
    </row>
    <row r="2890" spans="13:20">
      <c r="M2890">
        <v>1</v>
      </c>
      <c r="N2890">
        <v>1152</v>
      </c>
      <c r="O2890">
        <v>6314</v>
      </c>
      <c r="P2890">
        <v>7273728</v>
      </c>
      <c r="R2890">
        <v>2889</v>
      </c>
      <c r="S2890">
        <v>6</v>
      </c>
      <c r="T2890">
        <v>17334</v>
      </c>
    </row>
    <row r="2891" spans="13:20">
      <c r="M2891">
        <v>2</v>
      </c>
      <c r="N2891">
        <v>1152</v>
      </c>
      <c r="O2891">
        <v>247</v>
      </c>
      <c r="P2891">
        <v>284544</v>
      </c>
      <c r="R2891">
        <v>2890</v>
      </c>
      <c r="S2891">
        <v>9</v>
      </c>
      <c r="T2891">
        <v>26010</v>
      </c>
    </row>
    <row r="2892" spans="13:20">
      <c r="M2892">
        <v>3</v>
      </c>
      <c r="N2892">
        <v>1152</v>
      </c>
      <c r="O2892">
        <v>8349</v>
      </c>
      <c r="P2892">
        <v>9618048</v>
      </c>
      <c r="R2892">
        <v>2891</v>
      </c>
      <c r="S2892">
        <v>17</v>
      </c>
      <c r="T2892">
        <v>49147</v>
      </c>
    </row>
    <row r="2893" spans="13:20">
      <c r="M2893">
        <v>1</v>
      </c>
      <c r="N2893">
        <v>1156</v>
      </c>
      <c r="O2893">
        <v>10</v>
      </c>
      <c r="P2893">
        <v>11560</v>
      </c>
      <c r="R2893">
        <v>2892</v>
      </c>
      <c r="S2893">
        <v>50</v>
      </c>
      <c r="T2893">
        <v>144600</v>
      </c>
    </row>
    <row r="2894" spans="13:20">
      <c r="M2894">
        <v>2</v>
      </c>
      <c r="N2894">
        <v>1156</v>
      </c>
      <c r="O2894">
        <v>1</v>
      </c>
      <c r="P2894">
        <v>1156</v>
      </c>
      <c r="R2894">
        <v>2893</v>
      </c>
      <c r="S2894">
        <v>6</v>
      </c>
      <c r="T2894">
        <v>17358</v>
      </c>
    </row>
    <row r="2895" spans="13:20">
      <c r="M2895">
        <v>2</v>
      </c>
      <c r="N2895">
        <v>1159</v>
      </c>
      <c r="O2895">
        <v>3</v>
      </c>
      <c r="P2895">
        <v>3477</v>
      </c>
      <c r="R2895">
        <v>2894</v>
      </c>
      <c r="S2895">
        <v>34</v>
      </c>
      <c r="T2895">
        <v>98396</v>
      </c>
    </row>
    <row r="2896" spans="13:20">
      <c r="M2896">
        <v>1</v>
      </c>
      <c r="N2896">
        <v>1160</v>
      </c>
      <c r="O2896">
        <v>71</v>
      </c>
      <c r="P2896">
        <v>82360</v>
      </c>
      <c r="R2896">
        <v>2895</v>
      </c>
      <c r="S2896">
        <v>8</v>
      </c>
      <c r="T2896">
        <v>23160</v>
      </c>
    </row>
    <row r="2897" spans="13:20">
      <c r="M2897">
        <v>2</v>
      </c>
      <c r="N2897">
        <v>1160</v>
      </c>
      <c r="O2897">
        <v>1</v>
      </c>
      <c r="P2897">
        <v>1160</v>
      </c>
      <c r="R2897">
        <v>2896</v>
      </c>
      <c r="S2897">
        <v>81</v>
      </c>
      <c r="T2897">
        <v>234576</v>
      </c>
    </row>
    <row r="2898" spans="13:20">
      <c r="M2898">
        <v>3</v>
      </c>
      <c r="N2898">
        <v>1160</v>
      </c>
      <c r="O2898">
        <v>102</v>
      </c>
      <c r="P2898">
        <v>118320</v>
      </c>
      <c r="R2898">
        <v>2897</v>
      </c>
      <c r="S2898">
        <v>10</v>
      </c>
      <c r="T2898">
        <v>28970</v>
      </c>
    </row>
    <row r="2899" spans="13:20">
      <c r="M2899">
        <v>3</v>
      </c>
      <c r="N2899">
        <v>1162</v>
      </c>
      <c r="O2899">
        <v>2</v>
      </c>
      <c r="P2899">
        <v>2324</v>
      </c>
      <c r="R2899">
        <v>2898</v>
      </c>
      <c r="S2899">
        <v>31</v>
      </c>
      <c r="T2899">
        <v>89838</v>
      </c>
    </row>
    <row r="2900" spans="13:20">
      <c r="M2900">
        <v>1</v>
      </c>
      <c r="N2900">
        <v>1164</v>
      </c>
      <c r="O2900">
        <v>5</v>
      </c>
      <c r="P2900">
        <v>5820</v>
      </c>
      <c r="R2900">
        <v>2899</v>
      </c>
      <c r="S2900">
        <v>24</v>
      </c>
      <c r="T2900">
        <v>69576</v>
      </c>
    </row>
    <row r="2901" spans="13:20">
      <c r="M2901">
        <v>3</v>
      </c>
      <c r="N2901">
        <v>1164</v>
      </c>
      <c r="O2901">
        <v>31</v>
      </c>
      <c r="P2901">
        <v>36084</v>
      </c>
      <c r="R2901">
        <v>2900</v>
      </c>
      <c r="S2901">
        <v>61</v>
      </c>
      <c r="T2901">
        <v>176900</v>
      </c>
    </row>
    <row r="2902" spans="13:20">
      <c r="M2902">
        <v>2</v>
      </c>
      <c r="N2902">
        <v>1167</v>
      </c>
      <c r="O2902">
        <v>1</v>
      </c>
      <c r="P2902">
        <v>1167</v>
      </c>
      <c r="R2902">
        <v>2901</v>
      </c>
      <c r="S2902">
        <v>14</v>
      </c>
      <c r="T2902">
        <v>40614</v>
      </c>
    </row>
    <row r="2903" spans="13:20">
      <c r="M2903">
        <v>1</v>
      </c>
      <c r="N2903">
        <v>1168</v>
      </c>
      <c r="O2903">
        <v>843</v>
      </c>
      <c r="P2903">
        <v>984624</v>
      </c>
      <c r="R2903">
        <v>2902</v>
      </c>
      <c r="S2903">
        <v>28</v>
      </c>
      <c r="T2903">
        <v>81256</v>
      </c>
    </row>
    <row r="2904" spans="13:20">
      <c r="M2904">
        <v>2</v>
      </c>
      <c r="N2904">
        <v>1168</v>
      </c>
      <c r="O2904">
        <v>3</v>
      </c>
      <c r="P2904">
        <v>3504</v>
      </c>
      <c r="R2904">
        <v>2903</v>
      </c>
      <c r="S2904">
        <v>18</v>
      </c>
      <c r="T2904">
        <v>52254</v>
      </c>
    </row>
    <row r="2905" spans="13:20">
      <c r="M2905">
        <v>3</v>
      </c>
      <c r="N2905">
        <v>1168</v>
      </c>
      <c r="O2905">
        <v>115</v>
      </c>
      <c r="P2905">
        <v>134320</v>
      </c>
      <c r="R2905">
        <v>2904</v>
      </c>
      <c r="S2905">
        <v>60</v>
      </c>
      <c r="T2905">
        <v>174240</v>
      </c>
    </row>
    <row r="2906" spans="13:20">
      <c r="M2906">
        <v>1</v>
      </c>
      <c r="N2906">
        <v>1172</v>
      </c>
      <c r="O2906">
        <v>21</v>
      </c>
      <c r="P2906">
        <v>24612</v>
      </c>
      <c r="R2906">
        <v>2905</v>
      </c>
      <c r="S2906">
        <v>18</v>
      </c>
      <c r="T2906">
        <v>52290</v>
      </c>
    </row>
    <row r="2907" spans="13:20">
      <c r="M2907">
        <v>2</v>
      </c>
      <c r="N2907">
        <v>1173</v>
      </c>
      <c r="O2907">
        <v>1</v>
      </c>
      <c r="P2907">
        <v>1173</v>
      </c>
      <c r="R2907">
        <v>2906</v>
      </c>
      <c r="S2907">
        <v>16</v>
      </c>
      <c r="T2907">
        <v>46496</v>
      </c>
    </row>
    <row r="2908" spans="13:20">
      <c r="M2908">
        <v>1</v>
      </c>
      <c r="N2908">
        <v>1176</v>
      </c>
      <c r="O2908">
        <v>20</v>
      </c>
      <c r="P2908">
        <v>23520</v>
      </c>
      <c r="R2908">
        <v>2907</v>
      </c>
      <c r="S2908">
        <v>15</v>
      </c>
      <c r="T2908">
        <v>43605</v>
      </c>
    </row>
    <row r="2909" spans="13:20">
      <c r="M2909">
        <v>3</v>
      </c>
      <c r="N2909">
        <v>1176</v>
      </c>
      <c r="O2909">
        <v>347</v>
      </c>
      <c r="P2909">
        <v>408072</v>
      </c>
      <c r="R2909">
        <v>2908</v>
      </c>
      <c r="S2909">
        <v>52</v>
      </c>
      <c r="T2909">
        <v>151216</v>
      </c>
    </row>
    <row r="2910" spans="13:20">
      <c r="M2910">
        <v>1</v>
      </c>
      <c r="N2910">
        <v>1180</v>
      </c>
      <c r="O2910">
        <v>75</v>
      </c>
      <c r="P2910">
        <v>88500</v>
      </c>
      <c r="R2910">
        <v>2909</v>
      </c>
      <c r="S2910">
        <v>11</v>
      </c>
      <c r="T2910">
        <v>31999</v>
      </c>
    </row>
    <row r="2911" spans="13:20">
      <c r="M2911">
        <v>3</v>
      </c>
      <c r="N2911">
        <v>1180</v>
      </c>
      <c r="O2911">
        <v>89</v>
      </c>
      <c r="P2911">
        <v>105020</v>
      </c>
      <c r="R2911">
        <v>2910</v>
      </c>
      <c r="S2911">
        <v>16</v>
      </c>
      <c r="T2911">
        <v>46560</v>
      </c>
    </row>
    <row r="2912" spans="13:20">
      <c r="M2912">
        <v>2</v>
      </c>
      <c r="N2912">
        <v>1182</v>
      </c>
      <c r="O2912">
        <v>3</v>
      </c>
      <c r="P2912">
        <v>3546</v>
      </c>
      <c r="R2912">
        <v>2911</v>
      </c>
      <c r="S2912">
        <v>8</v>
      </c>
      <c r="T2912">
        <v>23288</v>
      </c>
    </row>
    <row r="2913" spans="13:20">
      <c r="M2913">
        <v>1</v>
      </c>
      <c r="N2913">
        <v>1184</v>
      </c>
      <c r="O2913">
        <v>730</v>
      </c>
      <c r="P2913">
        <v>864320</v>
      </c>
      <c r="R2913">
        <v>2912</v>
      </c>
      <c r="S2913">
        <v>120</v>
      </c>
      <c r="T2913">
        <v>349440</v>
      </c>
    </row>
    <row r="2914" spans="13:20">
      <c r="M2914">
        <v>2</v>
      </c>
      <c r="N2914">
        <v>1184</v>
      </c>
      <c r="O2914">
        <v>1</v>
      </c>
      <c r="P2914">
        <v>1184</v>
      </c>
      <c r="R2914">
        <v>2913</v>
      </c>
      <c r="S2914">
        <v>19</v>
      </c>
      <c r="T2914">
        <v>55347</v>
      </c>
    </row>
    <row r="2915" spans="13:20">
      <c r="M2915">
        <v>3</v>
      </c>
      <c r="N2915">
        <v>1184</v>
      </c>
      <c r="O2915">
        <v>239</v>
      </c>
      <c r="P2915">
        <v>282976</v>
      </c>
      <c r="R2915">
        <v>2914</v>
      </c>
      <c r="S2915">
        <v>13</v>
      </c>
      <c r="T2915">
        <v>37882</v>
      </c>
    </row>
    <row r="2916" spans="13:20">
      <c r="M2916">
        <v>0</v>
      </c>
      <c r="N2916">
        <v>1188</v>
      </c>
      <c r="O2916">
        <v>580</v>
      </c>
      <c r="P2916">
        <v>689040</v>
      </c>
      <c r="R2916">
        <v>2915</v>
      </c>
      <c r="S2916">
        <v>28</v>
      </c>
      <c r="T2916">
        <v>81620</v>
      </c>
    </row>
    <row r="2917" spans="13:20">
      <c r="M2917">
        <v>1</v>
      </c>
      <c r="N2917">
        <v>1188</v>
      </c>
      <c r="O2917">
        <v>91</v>
      </c>
      <c r="P2917">
        <v>108108</v>
      </c>
      <c r="R2917">
        <v>2916</v>
      </c>
      <c r="S2917">
        <v>46</v>
      </c>
      <c r="T2917">
        <v>134136</v>
      </c>
    </row>
    <row r="2918" spans="13:20">
      <c r="M2918">
        <v>2</v>
      </c>
      <c r="N2918">
        <v>1188</v>
      </c>
      <c r="O2918">
        <v>37</v>
      </c>
      <c r="P2918">
        <v>43956</v>
      </c>
      <c r="R2918">
        <v>2917</v>
      </c>
      <c r="S2918">
        <v>21</v>
      </c>
      <c r="T2918">
        <v>61257</v>
      </c>
    </row>
    <row r="2919" spans="13:20">
      <c r="M2919">
        <v>3</v>
      </c>
      <c r="N2919">
        <v>1188</v>
      </c>
      <c r="O2919">
        <v>186</v>
      </c>
      <c r="P2919">
        <v>220968</v>
      </c>
      <c r="R2919">
        <v>2918</v>
      </c>
      <c r="S2919">
        <v>20</v>
      </c>
      <c r="T2919">
        <v>58360</v>
      </c>
    </row>
    <row r="2920" spans="13:20">
      <c r="M2920">
        <v>2</v>
      </c>
      <c r="N2920">
        <v>1190</v>
      </c>
      <c r="O2920">
        <v>1</v>
      </c>
      <c r="P2920">
        <v>1190</v>
      </c>
      <c r="R2920">
        <v>2919</v>
      </c>
      <c r="S2920">
        <v>32</v>
      </c>
      <c r="T2920">
        <v>93408</v>
      </c>
    </row>
    <row r="2921" spans="13:20">
      <c r="M2921">
        <v>0</v>
      </c>
      <c r="N2921">
        <v>1191</v>
      </c>
      <c r="O2921">
        <v>1</v>
      </c>
      <c r="P2921">
        <v>1191</v>
      </c>
      <c r="R2921">
        <v>2920</v>
      </c>
      <c r="S2921">
        <v>77</v>
      </c>
      <c r="T2921">
        <v>224840</v>
      </c>
    </row>
    <row r="2922" spans="13:20">
      <c r="M2922">
        <v>0</v>
      </c>
      <c r="N2922">
        <v>1192</v>
      </c>
      <c r="O2922">
        <v>8</v>
      </c>
      <c r="P2922">
        <v>9536</v>
      </c>
      <c r="R2922">
        <v>2921</v>
      </c>
      <c r="S2922">
        <v>5</v>
      </c>
      <c r="T2922">
        <v>14605</v>
      </c>
    </row>
    <row r="2923" spans="13:20">
      <c r="M2923">
        <v>1</v>
      </c>
      <c r="N2923">
        <v>1192</v>
      </c>
      <c r="O2923">
        <v>10</v>
      </c>
      <c r="P2923">
        <v>11920</v>
      </c>
      <c r="R2923">
        <v>2922</v>
      </c>
      <c r="S2923">
        <v>29</v>
      </c>
      <c r="T2923">
        <v>84738</v>
      </c>
    </row>
    <row r="2924" spans="13:20">
      <c r="M2924">
        <v>3</v>
      </c>
      <c r="N2924">
        <v>1192</v>
      </c>
      <c r="O2924">
        <v>7</v>
      </c>
      <c r="P2924">
        <v>8344</v>
      </c>
      <c r="R2924">
        <v>2923</v>
      </c>
      <c r="S2924">
        <v>12</v>
      </c>
      <c r="T2924">
        <v>35076</v>
      </c>
    </row>
    <row r="2925" spans="13:20">
      <c r="M2925">
        <v>0</v>
      </c>
      <c r="N2925">
        <v>1193</v>
      </c>
      <c r="O2925">
        <v>4</v>
      </c>
      <c r="P2925">
        <v>4772</v>
      </c>
      <c r="R2925">
        <v>2924</v>
      </c>
      <c r="S2925">
        <v>57</v>
      </c>
      <c r="T2925">
        <v>166668</v>
      </c>
    </row>
    <row r="2926" spans="13:20">
      <c r="M2926">
        <v>0</v>
      </c>
      <c r="N2926">
        <v>1196</v>
      </c>
      <c r="O2926">
        <v>15</v>
      </c>
      <c r="P2926">
        <v>17940</v>
      </c>
      <c r="R2926">
        <v>2925</v>
      </c>
      <c r="S2926">
        <v>11</v>
      </c>
      <c r="T2926">
        <v>32175</v>
      </c>
    </row>
    <row r="2927" spans="13:20">
      <c r="M2927">
        <v>1</v>
      </c>
      <c r="N2927">
        <v>1196</v>
      </c>
      <c r="O2927">
        <v>8</v>
      </c>
      <c r="P2927">
        <v>9568</v>
      </c>
      <c r="R2927">
        <v>2926</v>
      </c>
      <c r="S2927">
        <v>26</v>
      </c>
      <c r="T2927">
        <v>76076</v>
      </c>
    </row>
    <row r="2928" spans="13:20">
      <c r="M2928">
        <v>2</v>
      </c>
      <c r="N2928">
        <v>1196</v>
      </c>
      <c r="O2928">
        <v>6</v>
      </c>
      <c r="P2928">
        <v>7176</v>
      </c>
      <c r="R2928">
        <v>2927</v>
      </c>
      <c r="S2928">
        <v>10</v>
      </c>
      <c r="T2928">
        <v>29270</v>
      </c>
    </row>
    <row r="2929" spans="13:20">
      <c r="M2929">
        <v>3</v>
      </c>
      <c r="N2929">
        <v>1196</v>
      </c>
      <c r="O2929">
        <v>4</v>
      </c>
      <c r="P2929">
        <v>4784</v>
      </c>
      <c r="R2929">
        <v>2928</v>
      </c>
      <c r="S2929">
        <v>82</v>
      </c>
      <c r="T2929">
        <v>240096</v>
      </c>
    </row>
    <row r="2930" spans="13:20">
      <c r="M2930">
        <v>2</v>
      </c>
      <c r="N2930">
        <v>1197</v>
      </c>
      <c r="O2930">
        <v>2</v>
      </c>
      <c r="P2930">
        <v>2394</v>
      </c>
      <c r="R2930">
        <v>2929</v>
      </c>
      <c r="S2930">
        <v>10</v>
      </c>
      <c r="T2930">
        <v>29290</v>
      </c>
    </row>
    <row r="2931" spans="13:20">
      <c r="M2931">
        <v>0</v>
      </c>
      <c r="N2931">
        <v>1200</v>
      </c>
      <c r="O2931">
        <v>3</v>
      </c>
      <c r="P2931">
        <v>3600</v>
      </c>
      <c r="R2931">
        <v>2930</v>
      </c>
      <c r="S2931">
        <v>15</v>
      </c>
      <c r="T2931">
        <v>43950</v>
      </c>
    </row>
    <row r="2932" spans="13:20">
      <c r="M2932">
        <v>1</v>
      </c>
      <c r="N2932">
        <v>1200</v>
      </c>
      <c r="O2932">
        <v>829</v>
      </c>
      <c r="P2932">
        <v>994800</v>
      </c>
      <c r="R2932">
        <v>2931</v>
      </c>
      <c r="S2932">
        <v>1</v>
      </c>
      <c r="T2932">
        <v>2931</v>
      </c>
    </row>
    <row r="2933" spans="13:20">
      <c r="M2933">
        <v>2</v>
      </c>
      <c r="N2933">
        <v>1200</v>
      </c>
      <c r="O2933">
        <v>1</v>
      </c>
      <c r="P2933">
        <v>1200</v>
      </c>
      <c r="R2933">
        <v>2932</v>
      </c>
      <c r="S2933">
        <v>55</v>
      </c>
      <c r="T2933">
        <v>161260</v>
      </c>
    </row>
    <row r="2934" spans="13:20">
      <c r="M2934">
        <v>3</v>
      </c>
      <c r="N2934">
        <v>1200</v>
      </c>
      <c r="O2934">
        <v>697</v>
      </c>
      <c r="P2934">
        <v>836400</v>
      </c>
      <c r="R2934">
        <v>2933</v>
      </c>
      <c r="S2934">
        <v>30</v>
      </c>
      <c r="T2934">
        <v>87990</v>
      </c>
    </row>
    <row r="2935" spans="13:20">
      <c r="M2935">
        <v>2</v>
      </c>
      <c r="N2935">
        <v>1202</v>
      </c>
      <c r="O2935">
        <v>6</v>
      </c>
      <c r="P2935">
        <v>7212</v>
      </c>
      <c r="R2935">
        <v>2934</v>
      </c>
      <c r="S2935">
        <v>33</v>
      </c>
      <c r="T2935">
        <v>96822</v>
      </c>
    </row>
    <row r="2936" spans="13:20">
      <c r="M2936">
        <v>1</v>
      </c>
      <c r="N2936">
        <v>1204</v>
      </c>
      <c r="O2936">
        <v>15</v>
      </c>
      <c r="P2936">
        <v>18060</v>
      </c>
      <c r="R2936">
        <v>2935</v>
      </c>
      <c r="S2936">
        <v>16</v>
      </c>
      <c r="T2936">
        <v>46960</v>
      </c>
    </row>
    <row r="2937" spans="13:20">
      <c r="M2937">
        <v>2</v>
      </c>
      <c r="N2937">
        <v>1204</v>
      </c>
      <c r="O2937">
        <v>4</v>
      </c>
      <c r="P2937">
        <v>4816</v>
      </c>
      <c r="R2937">
        <v>2936</v>
      </c>
      <c r="S2937">
        <v>60</v>
      </c>
      <c r="T2937">
        <v>176160</v>
      </c>
    </row>
    <row r="2938" spans="13:20">
      <c r="M2938">
        <v>3</v>
      </c>
      <c r="N2938">
        <v>1204</v>
      </c>
      <c r="O2938">
        <v>45</v>
      </c>
      <c r="P2938">
        <v>54180</v>
      </c>
      <c r="R2938">
        <v>2937</v>
      </c>
      <c r="S2938">
        <v>13</v>
      </c>
      <c r="T2938">
        <v>38181</v>
      </c>
    </row>
    <row r="2939" spans="13:20">
      <c r="M2939">
        <v>1</v>
      </c>
      <c r="N2939">
        <v>1208</v>
      </c>
      <c r="O2939">
        <v>47</v>
      </c>
      <c r="P2939">
        <v>56776</v>
      </c>
      <c r="R2939">
        <v>2938</v>
      </c>
      <c r="S2939">
        <v>18</v>
      </c>
      <c r="T2939">
        <v>52884</v>
      </c>
    </row>
    <row r="2940" spans="13:20">
      <c r="M2940">
        <v>2</v>
      </c>
      <c r="N2940">
        <v>1208</v>
      </c>
      <c r="O2940">
        <v>3</v>
      </c>
      <c r="P2940">
        <v>3624</v>
      </c>
      <c r="R2940">
        <v>2939</v>
      </c>
      <c r="S2940">
        <v>8</v>
      </c>
      <c r="T2940">
        <v>23512</v>
      </c>
    </row>
    <row r="2941" spans="13:20">
      <c r="M2941">
        <v>3</v>
      </c>
      <c r="N2941">
        <v>1208</v>
      </c>
      <c r="O2941">
        <v>107</v>
      </c>
      <c r="P2941">
        <v>129256</v>
      </c>
      <c r="R2941">
        <v>2940</v>
      </c>
      <c r="S2941">
        <v>62</v>
      </c>
      <c r="T2941">
        <v>182280</v>
      </c>
    </row>
    <row r="2942" spans="13:20">
      <c r="M2942">
        <v>1</v>
      </c>
      <c r="N2942">
        <v>1212</v>
      </c>
      <c r="O2942">
        <v>32</v>
      </c>
      <c r="P2942">
        <v>38784</v>
      </c>
      <c r="R2942">
        <v>2941</v>
      </c>
      <c r="S2942">
        <v>8</v>
      </c>
      <c r="T2942">
        <v>23528</v>
      </c>
    </row>
    <row r="2943" spans="13:20">
      <c r="M2943">
        <v>2</v>
      </c>
      <c r="N2943">
        <v>1212</v>
      </c>
      <c r="O2943">
        <v>4</v>
      </c>
      <c r="P2943">
        <v>4848</v>
      </c>
      <c r="R2943">
        <v>2942</v>
      </c>
      <c r="S2943">
        <v>29</v>
      </c>
      <c r="T2943">
        <v>85318</v>
      </c>
    </row>
    <row r="2944" spans="13:20">
      <c r="M2944">
        <v>3</v>
      </c>
      <c r="N2944">
        <v>1212</v>
      </c>
      <c r="O2944">
        <v>32</v>
      </c>
      <c r="P2944">
        <v>38784</v>
      </c>
      <c r="R2944">
        <v>2943</v>
      </c>
      <c r="S2944">
        <v>6</v>
      </c>
      <c r="T2944">
        <v>17658</v>
      </c>
    </row>
    <row r="2945" spans="13:20">
      <c r="M2945">
        <v>0</v>
      </c>
      <c r="N2945">
        <v>1214</v>
      </c>
      <c r="O2945">
        <v>6</v>
      </c>
      <c r="P2945">
        <v>7284</v>
      </c>
      <c r="R2945">
        <v>2944</v>
      </c>
      <c r="S2945">
        <v>91</v>
      </c>
      <c r="T2945">
        <v>267904</v>
      </c>
    </row>
    <row r="2946" spans="13:20">
      <c r="M2946">
        <v>1</v>
      </c>
      <c r="N2946">
        <v>1216</v>
      </c>
      <c r="O2946">
        <v>1486</v>
      </c>
      <c r="P2946">
        <v>1806976</v>
      </c>
      <c r="R2946">
        <v>2945</v>
      </c>
      <c r="S2946">
        <v>16</v>
      </c>
      <c r="T2946">
        <v>47120</v>
      </c>
    </row>
    <row r="2947" spans="13:20">
      <c r="M2947">
        <v>3</v>
      </c>
      <c r="N2947">
        <v>1216</v>
      </c>
      <c r="O2947">
        <v>351</v>
      </c>
      <c r="P2947">
        <v>426816</v>
      </c>
      <c r="R2947">
        <v>2946</v>
      </c>
      <c r="S2947">
        <v>35</v>
      </c>
      <c r="T2947">
        <v>103110</v>
      </c>
    </row>
    <row r="2948" spans="13:20">
      <c r="M2948">
        <v>2</v>
      </c>
      <c r="N2948">
        <v>1218</v>
      </c>
      <c r="O2948">
        <v>6</v>
      </c>
      <c r="P2948">
        <v>7308</v>
      </c>
      <c r="R2948">
        <v>2947</v>
      </c>
      <c r="S2948">
        <v>10</v>
      </c>
      <c r="T2948">
        <v>29470</v>
      </c>
    </row>
    <row r="2949" spans="13:20">
      <c r="M2949">
        <v>1</v>
      </c>
      <c r="N2949">
        <v>1220</v>
      </c>
      <c r="O2949">
        <v>13</v>
      </c>
      <c r="P2949">
        <v>15860</v>
      </c>
      <c r="R2949">
        <v>2948</v>
      </c>
      <c r="S2949">
        <v>47</v>
      </c>
      <c r="T2949">
        <v>138556</v>
      </c>
    </row>
    <row r="2950" spans="13:20">
      <c r="M2950">
        <v>3</v>
      </c>
      <c r="N2950">
        <v>1220</v>
      </c>
      <c r="O2950">
        <v>72</v>
      </c>
      <c r="P2950">
        <v>87840</v>
      </c>
      <c r="R2950">
        <v>2949</v>
      </c>
      <c r="S2950">
        <v>7</v>
      </c>
      <c r="T2950">
        <v>20643</v>
      </c>
    </row>
    <row r="2951" spans="13:20">
      <c r="M2951">
        <v>1</v>
      </c>
      <c r="N2951">
        <v>1224</v>
      </c>
      <c r="O2951">
        <v>13</v>
      </c>
      <c r="P2951">
        <v>15912</v>
      </c>
      <c r="R2951">
        <v>2950</v>
      </c>
      <c r="S2951">
        <v>19</v>
      </c>
      <c r="T2951">
        <v>56050</v>
      </c>
    </row>
    <row r="2952" spans="13:20">
      <c r="M2952">
        <v>3</v>
      </c>
      <c r="N2952">
        <v>1224</v>
      </c>
      <c r="O2952">
        <v>239</v>
      </c>
      <c r="P2952">
        <v>292536</v>
      </c>
      <c r="R2952">
        <v>2951</v>
      </c>
      <c r="S2952">
        <v>20</v>
      </c>
      <c r="T2952">
        <v>59020</v>
      </c>
    </row>
    <row r="2953" spans="13:20">
      <c r="M2953">
        <v>1</v>
      </c>
      <c r="N2953">
        <v>1228</v>
      </c>
      <c r="O2953">
        <v>3</v>
      </c>
      <c r="P2953">
        <v>3684</v>
      </c>
      <c r="R2953">
        <v>2952</v>
      </c>
      <c r="S2953">
        <v>59</v>
      </c>
      <c r="T2953">
        <v>174168</v>
      </c>
    </row>
    <row r="2954" spans="13:20">
      <c r="M2954">
        <v>3</v>
      </c>
      <c r="N2954">
        <v>1228</v>
      </c>
      <c r="O2954">
        <v>3</v>
      </c>
      <c r="P2954">
        <v>3684</v>
      </c>
      <c r="R2954">
        <v>2953</v>
      </c>
      <c r="S2954">
        <v>15</v>
      </c>
      <c r="T2954">
        <v>44295</v>
      </c>
    </row>
    <row r="2955" spans="13:20">
      <c r="M2955">
        <v>1</v>
      </c>
      <c r="N2955">
        <v>1232</v>
      </c>
      <c r="O2955">
        <v>461</v>
      </c>
      <c r="P2955">
        <v>567952</v>
      </c>
      <c r="R2955">
        <v>2954</v>
      </c>
      <c r="S2955">
        <v>22</v>
      </c>
      <c r="T2955">
        <v>64988</v>
      </c>
    </row>
    <row r="2956" spans="13:20">
      <c r="M2956">
        <v>3</v>
      </c>
      <c r="N2956">
        <v>1232</v>
      </c>
      <c r="O2956">
        <v>561</v>
      </c>
      <c r="P2956">
        <v>691152</v>
      </c>
      <c r="R2956">
        <v>2955</v>
      </c>
      <c r="S2956">
        <v>18</v>
      </c>
      <c r="T2956">
        <v>53190</v>
      </c>
    </row>
    <row r="2957" spans="13:20">
      <c r="M2957">
        <v>2</v>
      </c>
      <c r="N2957">
        <v>1233</v>
      </c>
      <c r="O2957">
        <v>1</v>
      </c>
      <c r="P2957">
        <v>1233</v>
      </c>
      <c r="R2957">
        <v>2956</v>
      </c>
      <c r="S2957">
        <v>50</v>
      </c>
      <c r="T2957">
        <v>147800</v>
      </c>
    </row>
    <row r="2958" spans="13:20">
      <c r="M2958">
        <v>1</v>
      </c>
      <c r="N2958">
        <v>1236</v>
      </c>
      <c r="O2958">
        <v>3</v>
      </c>
      <c r="P2958">
        <v>3708</v>
      </c>
      <c r="R2958">
        <v>2957</v>
      </c>
      <c r="S2958">
        <v>11</v>
      </c>
      <c r="T2958">
        <v>32527</v>
      </c>
    </row>
    <row r="2959" spans="13:20">
      <c r="M2959">
        <v>3</v>
      </c>
      <c r="N2959">
        <v>1236</v>
      </c>
      <c r="O2959">
        <v>33</v>
      </c>
      <c r="P2959">
        <v>40788</v>
      </c>
      <c r="R2959">
        <v>2958</v>
      </c>
      <c r="S2959">
        <v>12</v>
      </c>
      <c r="T2959">
        <v>35496</v>
      </c>
    </row>
    <row r="2960" spans="13:20">
      <c r="M2960">
        <v>1</v>
      </c>
      <c r="N2960">
        <v>1240</v>
      </c>
      <c r="O2960">
        <v>14</v>
      </c>
      <c r="P2960">
        <v>17360</v>
      </c>
      <c r="R2960">
        <v>2959</v>
      </c>
      <c r="S2960">
        <v>10</v>
      </c>
      <c r="T2960">
        <v>29590</v>
      </c>
    </row>
    <row r="2961" spans="13:20">
      <c r="M2961">
        <v>2</v>
      </c>
      <c r="N2961">
        <v>1240</v>
      </c>
      <c r="O2961">
        <v>3</v>
      </c>
      <c r="P2961">
        <v>3720</v>
      </c>
      <c r="R2961">
        <v>2960</v>
      </c>
      <c r="S2961">
        <v>58</v>
      </c>
      <c r="T2961">
        <v>171680</v>
      </c>
    </row>
    <row r="2962" spans="13:20">
      <c r="M2962">
        <v>3</v>
      </c>
      <c r="N2962">
        <v>1240</v>
      </c>
      <c r="O2962">
        <v>189</v>
      </c>
      <c r="P2962">
        <v>234360</v>
      </c>
      <c r="R2962">
        <v>2961</v>
      </c>
      <c r="S2962">
        <v>13</v>
      </c>
      <c r="T2962">
        <v>38493</v>
      </c>
    </row>
    <row r="2963" spans="13:20">
      <c r="M2963">
        <v>2</v>
      </c>
      <c r="N2963">
        <v>1242</v>
      </c>
      <c r="O2963">
        <v>3</v>
      </c>
      <c r="P2963">
        <v>3726</v>
      </c>
      <c r="R2963">
        <v>2962</v>
      </c>
      <c r="S2963">
        <v>17</v>
      </c>
      <c r="T2963">
        <v>50354</v>
      </c>
    </row>
    <row r="2964" spans="13:20">
      <c r="M2964">
        <v>1</v>
      </c>
      <c r="N2964">
        <v>1244</v>
      </c>
      <c r="O2964">
        <v>7</v>
      </c>
      <c r="P2964">
        <v>8708</v>
      </c>
      <c r="R2964">
        <v>2963</v>
      </c>
      <c r="S2964">
        <v>18</v>
      </c>
      <c r="T2964">
        <v>53334</v>
      </c>
    </row>
    <row r="2965" spans="13:20">
      <c r="M2965">
        <v>3</v>
      </c>
      <c r="N2965">
        <v>1244</v>
      </c>
      <c r="O2965">
        <v>6</v>
      </c>
      <c r="P2965">
        <v>7464</v>
      </c>
      <c r="R2965">
        <v>2964</v>
      </c>
      <c r="S2965">
        <v>68</v>
      </c>
      <c r="T2965">
        <v>201552</v>
      </c>
    </row>
    <row r="2966" spans="13:20">
      <c r="M2966">
        <v>0</v>
      </c>
      <c r="N2966">
        <v>1248</v>
      </c>
      <c r="O2966">
        <v>209</v>
      </c>
      <c r="P2966">
        <v>260832</v>
      </c>
      <c r="R2966">
        <v>2965</v>
      </c>
      <c r="S2966">
        <v>13</v>
      </c>
      <c r="T2966">
        <v>38545</v>
      </c>
    </row>
    <row r="2967" spans="13:20">
      <c r="M2967">
        <v>1</v>
      </c>
      <c r="N2967">
        <v>1248</v>
      </c>
      <c r="O2967">
        <v>4406</v>
      </c>
      <c r="P2967">
        <v>5498688</v>
      </c>
      <c r="R2967">
        <v>2966</v>
      </c>
      <c r="S2967">
        <v>17</v>
      </c>
      <c r="T2967">
        <v>50422</v>
      </c>
    </row>
    <row r="2968" spans="13:20">
      <c r="M2968">
        <v>2</v>
      </c>
      <c r="N2968">
        <v>1248</v>
      </c>
      <c r="O2968">
        <v>132</v>
      </c>
      <c r="P2968">
        <v>164736</v>
      </c>
      <c r="R2968">
        <v>2967</v>
      </c>
      <c r="S2968">
        <v>25</v>
      </c>
      <c r="T2968">
        <v>74175</v>
      </c>
    </row>
    <row r="2969" spans="13:20">
      <c r="M2969">
        <v>3</v>
      </c>
      <c r="N2969">
        <v>1248</v>
      </c>
      <c r="O2969">
        <v>8267</v>
      </c>
      <c r="P2969">
        <v>10317216</v>
      </c>
      <c r="R2969">
        <v>2968</v>
      </c>
      <c r="S2969">
        <v>35</v>
      </c>
      <c r="T2969">
        <v>103880</v>
      </c>
    </row>
    <row r="2970" spans="13:20">
      <c r="M2970">
        <v>1</v>
      </c>
      <c r="N2970">
        <v>1252</v>
      </c>
      <c r="O2970">
        <v>2</v>
      </c>
      <c r="P2970">
        <v>2504</v>
      </c>
      <c r="R2970">
        <v>2969</v>
      </c>
      <c r="S2970">
        <v>21</v>
      </c>
      <c r="T2970">
        <v>62349</v>
      </c>
    </row>
    <row r="2971" spans="13:20">
      <c r="M2971">
        <v>0</v>
      </c>
      <c r="N2971">
        <v>1254</v>
      </c>
      <c r="O2971">
        <v>1</v>
      </c>
      <c r="P2971">
        <v>1254</v>
      </c>
      <c r="R2971">
        <v>2970</v>
      </c>
      <c r="S2971">
        <v>20</v>
      </c>
      <c r="T2971">
        <v>59400</v>
      </c>
    </row>
    <row r="2972" spans="13:20">
      <c r="M2972">
        <v>2</v>
      </c>
      <c r="N2972">
        <v>1254</v>
      </c>
      <c r="O2972">
        <v>1</v>
      </c>
      <c r="P2972">
        <v>1254</v>
      </c>
      <c r="R2972">
        <v>2971</v>
      </c>
      <c r="S2972">
        <v>19</v>
      </c>
      <c r="T2972">
        <v>56449</v>
      </c>
    </row>
    <row r="2973" spans="13:20">
      <c r="M2973">
        <v>3</v>
      </c>
      <c r="N2973">
        <v>1254</v>
      </c>
      <c r="O2973">
        <v>4</v>
      </c>
      <c r="P2973">
        <v>5016</v>
      </c>
      <c r="R2973">
        <v>2972</v>
      </c>
      <c r="S2973">
        <v>48</v>
      </c>
      <c r="T2973">
        <v>142656</v>
      </c>
    </row>
    <row r="2974" spans="13:20">
      <c r="M2974">
        <v>1</v>
      </c>
      <c r="N2974">
        <v>1256</v>
      </c>
      <c r="O2974">
        <v>18</v>
      </c>
      <c r="P2974">
        <v>22608</v>
      </c>
      <c r="R2974">
        <v>2973</v>
      </c>
      <c r="S2974">
        <v>8</v>
      </c>
      <c r="T2974">
        <v>23784</v>
      </c>
    </row>
    <row r="2975" spans="13:20">
      <c r="M2975">
        <v>3</v>
      </c>
      <c r="N2975">
        <v>1256</v>
      </c>
      <c r="O2975">
        <v>35</v>
      </c>
      <c r="P2975">
        <v>43960</v>
      </c>
      <c r="R2975">
        <v>2974</v>
      </c>
      <c r="S2975">
        <v>13</v>
      </c>
      <c r="T2975">
        <v>38662</v>
      </c>
    </row>
    <row r="2976" spans="13:20">
      <c r="M2976">
        <v>1</v>
      </c>
      <c r="N2976">
        <v>1260</v>
      </c>
      <c r="O2976">
        <v>38</v>
      </c>
      <c r="P2976">
        <v>47880</v>
      </c>
      <c r="R2976">
        <v>2975</v>
      </c>
      <c r="S2976">
        <v>7</v>
      </c>
      <c r="T2976">
        <v>20825</v>
      </c>
    </row>
    <row r="2977" spans="13:20">
      <c r="M2977">
        <v>2</v>
      </c>
      <c r="N2977">
        <v>1260</v>
      </c>
      <c r="O2977">
        <v>3</v>
      </c>
      <c r="P2977">
        <v>3780</v>
      </c>
      <c r="R2977">
        <v>2976</v>
      </c>
      <c r="S2977">
        <v>68</v>
      </c>
      <c r="T2977">
        <v>202368</v>
      </c>
    </row>
    <row r="2978" spans="13:20">
      <c r="M2978">
        <v>3</v>
      </c>
      <c r="N2978">
        <v>1260</v>
      </c>
      <c r="O2978">
        <v>309</v>
      </c>
      <c r="P2978">
        <v>389340</v>
      </c>
      <c r="R2978">
        <v>2977</v>
      </c>
      <c r="S2978">
        <v>5</v>
      </c>
      <c r="T2978">
        <v>14885</v>
      </c>
    </row>
    <row r="2979" spans="13:20">
      <c r="M2979">
        <v>1</v>
      </c>
      <c r="N2979">
        <v>1262</v>
      </c>
      <c r="O2979">
        <v>1</v>
      </c>
      <c r="P2979">
        <v>1262</v>
      </c>
      <c r="R2979">
        <v>2978</v>
      </c>
      <c r="S2979">
        <v>12</v>
      </c>
      <c r="T2979">
        <v>35736</v>
      </c>
    </row>
    <row r="2980" spans="13:20">
      <c r="M2980">
        <v>1</v>
      </c>
      <c r="N2980">
        <v>1264</v>
      </c>
      <c r="O2980">
        <v>949</v>
      </c>
      <c r="P2980">
        <v>1199536</v>
      </c>
      <c r="R2980">
        <v>2979</v>
      </c>
      <c r="S2980">
        <v>5</v>
      </c>
      <c r="T2980">
        <v>14895</v>
      </c>
    </row>
    <row r="2981" spans="13:20">
      <c r="M2981">
        <v>3</v>
      </c>
      <c r="N2981">
        <v>1264</v>
      </c>
      <c r="O2981">
        <v>249</v>
      </c>
      <c r="P2981">
        <v>314736</v>
      </c>
      <c r="R2981">
        <v>2980</v>
      </c>
      <c r="S2981">
        <v>49</v>
      </c>
      <c r="T2981">
        <v>146020</v>
      </c>
    </row>
    <row r="2982" spans="13:20">
      <c r="M2982">
        <v>3</v>
      </c>
      <c r="N2982">
        <v>1266</v>
      </c>
      <c r="O2982">
        <v>5</v>
      </c>
      <c r="P2982">
        <v>6330</v>
      </c>
      <c r="R2982">
        <v>2981</v>
      </c>
      <c r="S2982">
        <v>15</v>
      </c>
      <c r="T2982">
        <v>44715</v>
      </c>
    </row>
    <row r="2983" spans="13:20">
      <c r="M2983">
        <v>1</v>
      </c>
      <c r="N2983">
        <v>1268</v>
      </c>
      <c r="O2983">
        <v>33</v>
      </c>
      <c r="P2983">
        <v>41844</v>
      </c>
      <c r="R2983">
        <v>2982</v>
      </c>
      <c r="S2983">
        <v>23</v>
      </c>
      <c r="T2983">
        <v>68586</v>
      </c>
    </row>
    <row r="2984" spans="13:20">
      <c r="M2984">
        <v>2</v>
      </c>
      <c r="N2984">
        <v>1268</v>
      </c>
      <c r="O2984">
        <v>1</v>
      </c>
      <c r="P2984">
        <v>1268</v>
      </c>
      <c r="R2984">
        <v>2983</v>
      </c>
      <c r="S2984">
        <v>12</v>
      </c>
      <c r="T2984">
        <v>35796</v>
      </c>
    </row>
    <row r="2985" spans="13:20">
      <c r="M2985">
        <v>3</v>
      </c>
      <c r="N2985">
        <v>1268</v>
      </c>
      <c r="O2985">
        <v>4</v>
      </c>
      <c r="P2985">
        <v>5072</v>
      </c>
      <c r="R2985">
        <v>2984</v>
      </c>
      <c r="S2985">
        <v>49</v>
      </c>
      <c r="T2985">
        <v>146216</v>
      </c>
    </row>
    <row r="2986" spans="13:20">
      <c r="M2986">
        <v>1</v>
      </c>
      <c r="N2986">
        <v>1272</v>
      </c>
      <c r="O2986">
        <v>48</v>
      </c>
      <c r="P2986">
        <v>61056</v>
      </c>
      <c r="R2986">
        <v>2985</v>
      </c>
      <c r="S2986">
        <v>10</v>
      </c>
      <c r="T2986">
        <v>29850</v>
      </c>
    </row>
    <row r="2987" spans="13:20">
      <c r="M2987">
        <v>3</v>
      </c>
      <c r="N2987">
        <v>1272</v>
      </c>
      <c r="O2987">
        <v>144</v>
      </c>
      <c r="P2987">
        <v>183168</v>
      </c>
      <c r="R2987">
        <v>2986</v>
      </c>
      <c r="S2987">
        <v>14</v>
      </c>
      <c r="T2987">
        <v>41804</v>
      </c>
    </row>
    <row r="2988" spans="13:20">
      <c r="M2988">
        <v>1</v>
      </c>
      <c r="N2988">
        <v>1276</v>
      </c>
      <c r="O2988">
        <v>29</v>
      </c>
      <c r="P2988">
        <v>37004</v>
      </c>
      <c r="R2988">
        <v>2987</v>
      </c>
      <c r="S2988">
        <v>7</v>
      </c>
      <c r="T2988">
        <v>20909</v>
      </c>
    </row>
    <row r="2989" spans="13:20">
      <c r="M2989">
        <v>3</v>
      </c>
      <c r="N2989">
        <v>1276</v>
      </c>
      <c r="O2989">
        <v>5</v>
      </c>
      <c r="P2989">
        <v>6380</v>
      </c>
      <c r="R2989">
        <v>2988</v>
      </c>
      <c r="S2989">
        <v>56</v>
      </c>
      <c r="T2989">
        <v>167328</v>
      </c>
    </row>
    <row r="2990" spans="13:20">
      <c r="M2990">
        <v>1</v>
      </c>
      <c r="N2990">
        <v>1280</v>
      </c>
      <c r="O2990">
        <v>1909</v>
      </c>
      <c r="P2990">
        <v>2443520</v>
      </c>
      <c r="R2990">
        <v>2989</v>
      </c>
      <c r="S2990">
        <v>4</v>
      </c>
      <c r="T2990">
        <v>11956</v>
      </c>
    </row>
    <row r="2991" spans="13:20">
      <c r="M2991">
        <v>3</v>
      </c>
      <c r="N2991">
        <v>1280</v>
      </c>
      <c r="O2991">
        <v>623</v>
      </c>
      <c r="P2991">
        <v>797440</v>
      </c>
      <c r="R2991">
        <v>2990</v>
      </c>
      <c r="S2991">
        <v>30</v>
      </c>
      <c r="T2991">
        <v>89700</v>
      </c>
    </row>
    <row r="2992" spans="13:20">
      <c r="M2992">
        <v>3</v>
      </c>
      <c r="N2992">
        <v>1281</v>
      </c>
      <c r="O2992">
        <v>1</v>
      </c>
      <c r="P2992">
        <v>1281</v>
      </c>
      <c r="R2992">
        <v>2991</v>
      </c>
      <c r="S2992">
        <v>30</v>
      </c>
      <c r="T2992">
        <v>89730</v>
      </c>
    </row>
    <row r="2993" spans="13:20">
      <c r="M2993">
        <v>1</v>
      </c>
      <c r="N2993">
        <v>1284</v>
      </c>
      <c r="O2993">
        <v>12</v>
      </c>
      <c r="P2993">
        <v>15408</v>
      </c>
      <c r="R2993">
        <v>2992</v>
      </c>
      <c r="S2993">
        <v>89</v>
      </c>
      <c r="T2993">
        <v>266288</v>
      </c>
    </row>
    <row r="2994" spans="13:20">
      <c r="M2994">
        <v>3</v>
      </c>
      <c r="N2994">
        <v>1284</v>
      </c>
      <c r="O2994">
        <v>41</v>
      </c>
      <c r="P2994">
        <v>52644</v>
      </c>
      <c r="R2994">
        <v>2993</v>
      </c>
      <c r="S2994">
        <v>9</v>
      </c>
      <c r="T2994">
        <v>26937</v>
      </c>
    </row>
    <row r="2995" spans="13:20">
      <c r="M2995">
        <v>1</v>
      </c>
      <c r="N2995">
        <v>1288</v>
      </c>
      <c r="O2995">
        <v>12</v>
      </c>
      <c r="P2995">
        <v>15456</v>
      </c>
      <c r="R2995">
        <v>2994</v>
      </c>
      <c r="S2995">
        <v>20</v>
      </c>
      <c r="T2995">
        <v>59880</v>
      </c>
    </row>
    <row r="2996" spans="13:20">
      <c r="M2996">
        <v>3</v>
      </c>
      <c r="N2996">
        <v>1288</v>
      </c>
      <c r="O2996">
        <v>85</v>
      </c>
      <c r="P2996">
        <v>109480</v>
      </c>
      <c r="R2996">
        <v>2995</v>
      </c>
      <c r="S2996">
        <v>25</v>
      </c>
      <c r="T2996">
        <v>74875</v>
      </c>
    </row>
    <row r="2997" spans="13:20">
      <c r="M2997">
        <v>1</v>
      </c>
      <c r="N2997">
        <v>1292</v>
      </c>
      <c r="O2997">
        <v>15</v>
      </c>
      <c r="P2997">
        <v>19380</v>
      </c>
      <c r="R2997">
        <v>2996</v>
      </c>
      <c r="S2997">
        <v>64</v>
      </c>
      <c r="T2997">
        <v>191744</v>
      </c>
    </row>
    <row r="2998" spans="13:20">
      <c r="M2998">
        <v>2</v>
      </c>
      <c r="N2998">
        <v>1292</v>
      </c>
      <c r="O2998">
        <v>1</v>
      </c>
      <c r="P2998">
        <v>1292</v>
      </c>
      <c r="R2998">
        <v>2997</v>
      </c>
      <c r="S2998">
        <v>17</v>
      </c>
      <c r="T2998">
        <v>50949</v>
      </c>
    </row>
    <row r="2999" spans="13:20">
      <c r="M2999">
        <v>0</v>
      </c>
      <c r="N2999">
        <v>1296</v>
      </c>
      <c r="O2999">
        <v>93</v>
      </c>
      <c r="P2999">
        <v>120528</v>
      </c>
      <c r="R2999">
        <v>2998</v>
      </c>
      <c r="S2999">
        <v>30</v>
      </c>
      <c r="T2999">
        <v>89940</v>
      </c>
    </row>
    <row r="3000" spans="13:20">
      <c r="M3000">
        <v>1</v>
      </c>
      <c r="N3000">
        <v>1296</v>
      </c>
      <c r="O3000">
        <v>804</v>
      </c>
      <c r="P3000">
        <v>1041984</v>
      </c>
      <c r="R3000">
        <v>2999</v>
      </c>
      <c r="S3000">
        <v>14</v>
      </c>
      <c r="T3000">
        <v>41986</v>
      </c>
    </row>
    <row r="3001" spans="13:20">
      <c r="M3001">
        <v>2</v>
      </c>
      <c r="N3001">
        <v>1296</v>
      </c>
      <c r="O3001">
        <v>43</v>
      </c>
      <c r="P3001">
        <v>55728</v>
      </c>
      <c r="R3001">
        <v>3000</v>
      </c>
      <c r="S3001">
        <v>52</v>
      </c>
      <c r="T3001">
        <v>156000</v>
      </c>
    </row>
    <row r="3002" spans="13:20">
      <c r="M3002">
        <v>3</v>
      </c>
      <c r="N3002">
        <v>1296</v>
      </c>
      <c r="O3002">
        <v>844</v>
      </c>
      <c r="P3002">
        <v>1093824</v>
      </c>
      <c r="R3002">
        <v>3001</v>
      </c>
      <c r="S3002">
        <v>16</v>
      </c>
      <c r="T3002">
        <v>48016</v>
      </c>
    </row>
    <row r="3003" spans="13:20">
      <c r="M3003">
        <v>1</v>
      </c>
      <c r="N3003">
        <v>1300</v>
      </c>
      <c r="O3003">
        <v>9</v>
      </c>
      <c r="P3003">
        <v>11700</v>
      </c>
      <c r="R3003">
        <v>3002</v>
      </c>
      <c r="S3003">
        <v>16</v>
      </c>
      <c r="T3003">
        <v>48032</v>
      </c>
    </row>
    <row r="3004" spans="13:20">
      <c r="M3004">
        <v>3</v>
      </c>
      <c r="N3004">
        <v>1300</v>
      </c>
      <c r="O3004">
        <v>28</v>
      </c>
      <c r="P3004">
        <v>36400</v>
      </c>
      <c r="R3004">
        <v>3003</v>
      </c>
      <c r="S3004">
        <v>9</v>
      </c>
      <c r="T3004">
        <v>27027</v>
      </c>
    </row>
    <row r="3005" spans="13:20">
      <c r="M3005">
        <v>1</v>
      </c>
      <c r="N3005">
        <v>1304</v>
      </c>
      <c r="O3005">
        <v>32</v>
      </c>
      <c r="P3005">
        <v>41728</v>
      </c>
      <c r="R3005">
        <v>3004</v>
      </c>
      <c r="S3005">
        <v>28</v>
      </c>
      <c r="T3005">
        <v>84112</v>
      </c>
    </row>
    <row r="3006" spans="13:20">
      <c r="M3006">
        <v>3</v>
      </c>
      <c r="N3006">
        <v>1304</v>
      </c>
      <c r="O3006">
        <v>35</v>
      </c>
      <c r="P3006">
        <v>45640</v>
      </c>
      <c r="R3006">
        <v>3005</v>
      </c>
      <c r="S3006">
        <v>15</v>
      </c>
      <c r="T3006">
        <v>45075</v>
      </c>
    </row>
    <row r="3007" spans="13:20">
      <c r="M3007">
        <v>1</v>
      </c>
      <c r="N3007">
        <v>1308</v>
      </c>
      <c r="O3007">
        <v>11</v>
      </c>
      <c r="P3007">
        <v>14388</v>
      </c>
      <c r="R3007">
        <v>3006</v>
      </c>
      <c r="S3007">
        <v>13</v>
      </c>
      <c r="T3007">
        <v>39078</v>
      </c>
    </row>
    <row r="3008" spans="13:20">
      <c r="M3008">
        <v>2</v>
      </c>
      <c r="N3008">
        <v>1308</v>
      </c>
      <c r="O3008">
        <v>1</v>
      </c>
      <c r="P3008">
        <v>1308</v>
      </c>
      <c r="R3008">
        <v>3007</v>
      </c>
      <c r="S3008">
        <v>17</v>
      </c>
      <c r="T3008">
        <v>51119</v>
      </c>
    </row>
    <row r="3009" spans="13:20">
      <c r="M3009">
        <v>3</v>
      </c>
      <c r="N3009">
        <v>1308</v>
      </c>
      <c r="O3009">
        <v>28</v>
      </c>
      <c r="P3009">
        <v>36624</v>
      </c>
      <c r="R3009">
        <v>3008</v>
      </c>
      <c r="S3009">
        <v>67</v>
      </c>
      <c r="T3009">
        <v>201536</v>
      </c>
    </row>
    <row r="3010" spans="13:20">
      <c r="M3010">
        <v>0</v>
      </c>
      <c r="N3010">
        <v>1309</v>
      </c>
      <c r="O3010">
        <v>1</v>
      </c>
      <c r="P3010">
        <v>1309</v>
      </c>
      <c r="R3010">
        <v>3009</v>
      </c>
      <c r="S3010">
        <v>16</v>
      </c>
      <c r="T3010">
        <v>48144</v>
      </c>
    </row>
    <row r="3011" spans="13:20">
      <c r="M3011">
        <v>2</v>
      </c>
      <c r="N3011">
        <v>1311</v>
      </c>
      <c r="O3011">
        <v>1</v>
      </c>
      <c r="P3011">
        <v>1311</v>
      </c>
      <c r="R3011">
        <v>3010</v>
      </c>
      <c r="S3011">
        <v>24</v>
      </c>
      <c r="T3011">
        <v>72240</v>
      </c>
    </row>
    <row r="3012" spans="13:20">
      <c r="M3012">
        <v>1</v>
      </c>
      <c r="N3012">
        <v>1312</v>
      </c>
      <c r="O3012">
        <v>573</v>
      </c>
      <c r="P3012">
        <v>751776</v>
      </c>
      <c r="R3012">
        <v>3011</v>
      </c>
      <c r="S3012">
        <v>11</v>
      </c>
      <c r="T3012">
        <v>33121</v>
      </c>
    </row>
    <row r="3013" spans="13:20">
      <c r="M3013">
        <v>3</v>
      </c>
      <c r="N3013">
        <v>1312</v>
      </c>
      <c r="O3013">
        <v>166</v>
      </c>
      <c r="P3013">
        <v>217792</v>
      </c>
      <c r="R3013">
        <v>3012</v>
      </c>
      <c r="S3013">
        <v>41</v>
      </c>
      <c r="T3013">
        <v>123492</v>
      </c>
    </row>
    <row r="3014" spans="13:20">
      <c r="M3014">
        <v>1</v>
      </c>
      <c r="N3014">
        <v>1316</v>
      </c>
      <c r="O3014">
        <v>17</v>
      </c>
      <c r="P3014">
        <v>22372</v>
      </c>
      <c r="R3014">
        <v>3013</v>
      </c>
      <c r="S3014">
        <v>9</v>
      </c>
      <c r="T3014">
        <v>27117</v>
      </c>
    </row>
    <row r="3015" spans="13:20">
      <c r="M3015">
        <v>3</v>
      </c>
      <c r="N3015">
        <v>1316</v>
      </c>
      <c r="O3015">
        <v>20</v>
      </c>
      <c r="P3015">
        <v>26320</v>
      </c>
      <c r="R3015">
        <v>3014</v>
      </c>
      <c r="S3015">
        <v>17</v>
      </c>
      <c r="T3015">
        <v>51238</v>
      </c>
    </row>
    <row r="3016" spans="13:20">
      <c r="M3016">
        <v>2</v>
      </c>
      <c r="N3016">
        <v>1317</v>
      </c>
      <c r="O3016">
        <v>1</v>
      </c>
      <c r="P3016">
        <v>1317</v>
      </c>
      <c r="R3016">
        <v>3015</v>
      </c>
      <c r="S3016">
        <v>23</v>
      </c>
      <c r="T3016">
        <v>69345</v>
      </c>
    </row>
    <row r="3017" spans="13:20">
      <c r="M3017">
        <v>0</v>
      </c>
      <c r="N3017">
        <v>1318</v>
      </c>
      <c r="O3017">
        <v>1</v>
      </c>
      <c r="P3017">
        <v>1318</v>
      </c>
      <c r="R3017">
        <v>3016</v>
      </c>
      <c r="S3017">
        <v>52</v>
      </c>
      <c r="T3017">
        <v>156832</v>
      </c>
    </row>
    <row r="3018" spans="13:20">
      <c r="M3018">
        <v>1</v>
      </c>
      <c r="N3018">
        <v>1320</v>
      </c>
      <c r="O3018">
        <v>8</v>
      </c>
      <c r="P3018">
        <v>10560</v>
      </c>
      <c r="R3018">
        <v>3017</v>
      </c>
      <c r="S3018">
        <v>39</v>
      </c>
      <c r="T3018">
        <v>117663</v>
      </c>
    </row>
    <row r="3019" spans="13:20">
      <c r="M3019">
        <v>3</v>
      </c>
      <c r="N3019">
        <v>1320</v>
      </c>
      <c r="O3019">
        <v>1244</v>
      </c>
      <c r="P3019">
        <v>1642080</v>
      </c>
      <c r="R3019">
        <v>3018</v>
      </c>
      <c r="S3019">
        <v>24</v>
      </c>
      <c r="T3019">
        <v>72432</v>
      </c>
    </row>
    <row r="3020" spans="13:20">
      <c r="M3020">
        <v>1</v>
      </c>
      <c r="N3020">
        <v>1324</v>
      </c>
      <c r="O3020">
        <v>21</v>
      </c>
      <c r="P3020">
        <v>27804</v>
      </c>
      <c r="R3020">
        <v>3019</v>
      </c>
      <c r="S3020">
        <v>8</v>
      </c>
      <c r="T3020">
        <v>24152</v>
      </c>
    </row>
    <row r="3021" spans="13:20">
      <c r="M3021">
        <v>3</v>
      </c>
      <c r="N3021">
        <v>1324</v>
      </c>
      <c r="O3021">
        <v>18</v>
      </c>
      <c r="P3021">
        <v>23832</v>
      </c>
      <c r="R3021">
        <v>3020</v>
      </c>
      <c r="S3021">
        <v>35</v>
      </c>
      <c r="T3021">
        <v>105700</v>
      </c>
    </row>
    <row r="3022" spans="13:20">
      <c r="M3022">
        <v>1</v>
      </c>
      <c r="N3022">
        <v>1328</v>
      </c>
      <c r="O3022">
        <v>458</v>
      </c>
      <c r="P3022">
        <v>608224</v>
      </c>
      <c r="R3022">
        <v>3021</v>
      </c>
      <c r="S3022">
        <v>18</v>
      </c>
      <c r="T3022">
        <v>54378</v>
      </c>
    </row>
    <row r="3023" spans="13:20">
      <c r="M3023">
        <v>3</v>
      </c>
      <c r="N3023">
        <v>1328</v>
      </c>
      <c r="O3023">
        <v>155</v>
      </c>
      <c r="P3023">
        <v>205840</v>
      </c>
      <c r="R3023">
        <v>3022</v>
      </c>
      <c r="S3023">
        <v>26</v>
      </c>
      <c r="T3023">
        <v>78572</v>
      </c>
    </row>
    <row r="3024" spans="13:20">
      <c r="M3024">
        <v>1</v>
      </c>
      <c r="N3024">
        <v>1332</v>
      </c>
      <c r="O3024">
        <v>4</v>
      </c>
      <c r="P3024">
        <v>5328</v>
      </c>
      <c r="R3024">
        <v>3023</v>
      </c>
      <c r="S3024">
        <v>11</v>
      </c>
      <c r="T3024">
        <v>33253</v>
      </c>
    </row>
    <row r="3025" spans="13:20">
      <c r="M3025">
        <v>2</v>
      </c>
      <c r="N3025">
        <v>1332</v>
      </c>
      <c r="O3025">
        <v>3</v>
      </c>
      <c r="P3025">
        <v>3996</v>
      </c>
      <c r="R3025">
        <v>3024</v>
      </c>
      <c r="S3025">
        <v>82</v>
      </c>
      <c r="T3025">
        <v>247968</v>
      </c>
    </row>
    <row r="3026" spans="13:20">
      <c r="M3026">
        <v>3</v>
      </c>
      <c r="N3026">
        <v>1332</v>
      </c>
      <c r="O3026">
        <v>48</v>
      </c>
      <c r="P3026">
        <v>63936</v>
      </c>
      <c r="R3026">
        <v>3025</v>
      </c>
      <c r="S3026">
        <v>8</v>
      </c>
      <c r="T3026">
        <v>24200</v>
      </c>
    </row>
    <row r="3027" spans="13:20">
      <c r="M3027">
        <v>1</v>
      </c>
      <c r="N3027">
        <v>1336</v>
      </c>
      <c r="O3027">
        <v>10</v>
      </c>
      <c r="P3027">
        <v>13360</v>
      </c>
      <c r="R3027">
        <v>3026</v>
      </c>
      <c r="S3027">
        <v>27</v>
      </c>
      <c r="T3027">
        <v>81702</v>
      </c>
    </row>
    <row r="3028" spans="13:20">
      <c r="M3028">
        <v>3</v>
      </c>
      <c r="N3028">
        <v>1336</v>
      </c>
      <c r="O3028">
        <v>37</v>
      </c>
      <c r="P3028">
        <v>49432</v>
      </c>
      <c r="R3028">
        <v>3027</v>
      </c>
      <c r="S3028">
        <v>16</v>
      </c>
      <c r="T3028">
        <v>48432</v>
      </c>
    </row>
    <row r="3029" spans="13:20">
      <c r="M3029">
        <v>2</v>
      </c>
      <c r="N3029">
        <v>1338</v>
      </c>
      <c r="O3029">
        <v>2</v>
      </c>
      <c r="P3029">
        <v>2676</v>
      </c>
      <c r="R3029">
        <v>3028</v>
      </c>
      <c r="S3029">
        <v>39</v>
      </c>
      <c r="T3029">
        <v>118092</v>
      </c>
    </row>
    <row r="3030" spans="13:20">
      <c r="M3030">
        <v>1</v>
      </c>
      <c r="N3030">
        <v>1340</v>
      </c>
      <c r="O3030">
        <v>3</v>
      </c>
      <c r="P3030">
        <v>4020</v>
      </c>
      <c r="R3030">
        <v>3029</v>
      </c>
      <c r="S3030">
        <v>12</v>
      </c>
      <c r="T3030">
        <v>36348</v>
      </c>
    </row>
    <row r="3031" spans="13:20">
      <c r="M3031">
        <v>3</v>
      </c>
      <c r="N3031">
        <v>1340</v>
      </c>
      <c r="O3031">
        <v>46</v>
      </c>
      <c r="P3031">
        <v>61640</v>
      </c>
      <c r="R3031">
        <v>3030</v>
      </c>
      <c r="S3031">
        <v>20</v>
      </c>
      <c r="T3031">
        <v>60600</v>
      </c>
    </row>
    <row r="3032" spans="13:20">
      <c r="M3032">
        <v>1</v>
      </c>
      <c r="N3032">
        <v>1344</v>
      </c>
      <c r="O3032">
        <v>920</v>
      </c>
      <c r="P3032">
        <v>1236480</v>
      </c>
      <c r="R3032">
        <v>3031</v>
      </c>
      <c r="S3032">
        <v>12</v>
      </c>
      <c r="T3032">
        <v>36372</v>
      </c>
    </row>
    <row r="3033" spans="13:20">
      <c r="M3033">
        <v>3</v>
      </c>
      <c r="N3033">
        <v>1344</v>
      </c>
      <c r="O3033">
        <v>1653</v>
      </c>
      <c r="P3033">
        <v>2221632</v>
      </c>
      <c r="R3033">
        <v>3032</v>
      </c>
      <c r="S3033">
        <v>64</v>
      </c>
      <c r="T3033">
        <v>194048</v>
      </c>
    </row>
    <row r="3034" spans="13:20">
      <c r="M3034">
        <v>2</v>
      </c>
      <c r="N3034">
        <v>1346</v>
      </c>
      <c r="O3034">
        <v>1</v>
      </c>
      <c r="P3034">
        <v>1346</v>
      </c>
      <c r="R3034">
        <v>3033</v>
      </c>
      <c r="S3034">
        <v>8</v>
      </c>
      <c r="T3034">
        <v>24264</v>
      </c>
    </row>
    <row r="3035" spans="13:20">
      <c r="M3035">
        <v>1</v>
      </c>
      <c r="N3035">
        <v>1348</v>
      </c>
      <c r="O3035">
        <v>4</v>
      </c>
      <c r="P3035">
        <v>5392</v>
      </c>
      <c r="R3035">
        <v>3034</v>
      </c>
      <c r="S3035">
        <v>13</v>
      </c>
      <c r="T3035">
        <v>39442</v>
      </c>
    </row>
    <row r="3036" spans="13:20">
      <c r="M3036">
        <v>3</v>
      </c>
      <c r="N3036">
        <v>1350</v>
      </c>
      <c r="O3036">
        <v>1</v>
      </c>
      <c r="P3036">
        <v>1350</v>
      </c>
      <c r="R3036">
        <v>3035</v>
      </c>
      <c r="S3036">
        <v>16</v>
      </c>
      <c r="T3036">
        <v>48560</v>
      </c>
    </row>
    <row r="3037" spans="13:20">
      <c r="M3037">
        <v>1</v>
      </c>
      <c r="N3037">
        <v>1352</v>
      </c>
      <c r="O3037">
        <v>4</v>
      </c>
      <c r="P3037">
        <v>5408</v>
      </c>
      <c r="R3037">
        <v>3036</v>
      </c>
      <c r="S3037">
        <v>31</v>
      </c>
      <c r="T3037">
        <v>94116</v>
      </c>
    </row>
    <row r="3038" spans="13:20">
      <c r="M3038">
        <v>3</v>
      </c>
      <c r="N3038">
        <v>1352</v>
      </c>
      <c r="O3038">
        <v>9</v>
      </c>
      <c r="P3038">
        <v>12168</v>
      </c>
      <c r="R3038">
        <v>3037</v>
      </c>
      <c r="S3038">
        <v>8</v>
      </c>
      <c r="T3038">
        <v>24296</v>
      </c>
    </row>
    <row r="3039" spans="13:20">
      <c r="M3039">
        <v>3</v>
      </c>
      <c r="N3039">
        <v>1355</v>
      </c>
      <c r="O3039">
        <v>3</v>
      </c>
      <c r="P3039">
        <v>4065</v>
      </c>
      <c r="R3039">
        <v>3038</v>
      </c>
      <c r="S3039">
        <v>8</v>
      </c>
      <c r="T3039">
        <v>24304</v>
      </c>
    </row>
    <row r="3040" spans="13:20">
      <c r="M3040">
        <v>1</v>
      </c>
      <c r="N3040">
        <v>1356</v>
      </c>
      <c r="O3040">
        <v>13</v>
      </c>
      <c r="P3040">
        <v>17628</v>
      </c>
      <c r="R3040">
        <v>3039</v>
      </c>
      <c r="S3040">
        <v>13</v>
      </c>
      <c r="T3040">
        <v>39507</v>
      </c>
    </row>
    <row r="3041" spans="13:20">
      <c r="M3041">
        <v>3</v>
      </c>
      <c r="N3041">
        <v>1356</v>
      </c>
      <c r="O3041">
        <v>22</v>
      </c>
      <c r="P3041">
        <v>29832</v>
      </c>
      <c r="R3041">
        <v>3040</v>
      </c>
      <c r="S3041">
        <v>83</v>
      </c>
      <c r="T3041">
        <v>252320</v>
      </c>
    </row>
    <row r="3042" spans="13:20">
      <c r="M3042">
        <v>1</v>
      </c>
      <c r="N3042">
        <v>1360</v>
      </c>
      <c r="O3042">
        <v>354</v>
      </c>
      <c r="P3042">
        <v>481440</v>
      </c>
      <c r="R3042">
        <v>3041</v>
      </c>
      <c r="S3042">
        <v>13</v>
      </c>
      <c r="T3042">
        <v>39533</v>
      </c>
    </row>
    <row r="3043" spans="13:20">
      <c r="M3043">
        <v>3</v>
      </c>
      <c r="N3043">
        <v>1360</v>
      </c>
      <c r="O3043">
        <v>142</v>
      </c>
      <c r="P3043">
        <v>193120</v>
      </c>
      <c r="R3043">
        <v>3042</v>
      </c>
      <c r="S3043">
        <v>11</v>
      </c>
      <c r="T3043">
        <v>33462</v>
      </c>
    </row>
    <row r="3044" spans="13:20">
      <c r="M3044">
        <v>2</v>
      </c>
      <c r="N3044">
        <v>1361</v>
      </c>
      <c r="O3044">
        <v>3</v>
      </c>
      <c r="P3044">
        <v>4083</v>
      </c>
      <c r="R3044">
        <v>3043</v>
      </c>
      <c r="S3044">
        <v>11</v>
      </c>
      <c r="T3044">
        <v>33473</v>
      </c>
    </row>
    <row r="3045" spans="13:20">
      <c r="M3045">
        <v>2</v>
      </c>
      <c r="N3045">
        <v>1362</v>
      </c>
      <c r="O3045">
        <v>1</v>
      </c>
      <c r="P3045">
        <v>1362</v>
      </c>
      <c r="R3045">
        <v>3044</v>
      </c>
      <c r="S3045">
        <v>49</v>
      </c>
      <c r="T3045">
        <v>149156</v>
      </c>
    </row>
    <row r="3046" spans="13:20">
      <c r="M3046">
        <v>1</v>
      </c>
      <c r="N3046">
        <v>1364</v>
      </c>
      <c r="O3046">
        <v>5</v>
      </c>
      <c r="P3046">
        <v>6820</v>
      </c>
      <c r="R3046">
        <v>3045</v>
      </c>
      <c r="S3046">
        <v>5</v>
      </c>
      <c r="T3046">
        <v>15225</v>
      </c>
    </row>
    <row r="3047" spans="13:20">
      <c r="M3047">
        <v>2</v>
      </c>
      <c r="N3047">
        <v>1364</v>
      </c>
      <c r="O3047">
        <v>3</v>
      </c>
      <c r="P3047">
        <v>4092</v>
      </c>
      <c r="R3047">
        <v>3046</v>
      </c>
      <c r="S3047">
        <v>18</v>
      </c>
      <c r="T3047">
        <v>54828</v>
      </c>
    </row>
    <row r="3048" spans="13:20">
      <c r="M3048">
        <v>1</v>
      </c>
      <c r="N3048">
        <v>1368</v>
      </c>
      <c r="O3048">
        <v>14</v>
      </c>
      <c r="P3048">
        <v>19152</v>
      </c>
      <c r="R3048">
        <v>3047</v>
      </c>
      <c r="S3048">
        <v>10</v>
      </c>
      <c r="T3048">
        <v>30470</v>
      </c>
    </row>
    <row r="3049" spans="13:20">
      <c r="M3049">
        <v>3</v>
      </c>
      <c r="N3049">
        <v>1368</v>
      </c>
      <c r="O3049">
        <v>117</v>
      </c>
      <c r="P3049">
        <v>160056</v>
      </c>
      <c r="R3049">
        <v>3048</v>
      </c>
      <c r="S3049">
        <v>56</v>
      </c>
      <c r="T3049">
        <v>170688</v>
      </c>
    </row>
    <row r="3050" spans="13:20">
      <c r="M3050">
        <v>1</v>
      </c>
      <c r="N3050">
        <v>1372</v>
      </c>
      <c r="O3050">
        <v>8</v>
      </c>
      <c r="P3050">
        <v>10976</v>
      </c>
      <c r="R3050">
        <v>3049</v>
      </c>
      <c r="S3050">
        <v>12</v>
      </c>
      <c r="T3050">
        <v>36588</v>
      </c>
    </row>
    <row r="3051" spans="13:20">
      <c r="M3051">
        <v>2</v>
      </c>
      <c r="N3051">
        <v>1372</v>
      </c>
      <c r="O3051">
        <v>3</v>
      </c>
      <c r="P3051">
        <v>4116</v>
      </c>
      <c r="R3051">
        <v>3050</v>
      </c>
      <c r="S3051">
        <v>21</v>
      </c>
      <c r="T3051">
        <v>64050</v>
      </c>
    </row>
    <row r="3052" spans="13:20">
      <c r="M3052">
        <v>3</v>
      </c>
      <c r="N3052">
        <v>1372</v>
      </c>
      <c r="O3052">
        <v>26</v>
      </c>
      <c r="P3052">
        <v>35672</v>
      </c>
      <c r="R3052">
        <v>3051</v>
      </c>
      <c r="S3052">
        <v>4</v>
      </c>
      <c r="T3052">
        <v>12204</v>
      </c>
    </row>
    <row r="3053" spans="13:20">
      <c r="M3053">
        <v>2</v>
      </c>
      <c r="N3053">
        <v>1374</v>
      </c>
      <c r="O3053">
        <v>1</v>
      </c>
      <c r="P3053">
        <v>1374</v>
      </c>
      <c r="R3053">
        <v>3052</v>
      </c>
      <c r="S3053">
        <v>46</v>
      </c>
      <c r="T3053">
        <v>140392</v>
      </c>
    </row>
    <row r="3054" spans="13:20">
      <c r="M3054">
        <v>1</v>
      </c>
      <c r="N3054">
        <v>1376</v>
      </c>
      <c r="O3054">
        <v>571</v>
      </c>
      <c r="P3054">
        <v>785696</v>
      </c>
      <c r="R3054">
        <v>3053</v>
      </c>
      <c r="S3054">
        <v>11</v>
      </c>
      <c r="T3054">
        <v>33583</v>
      </c>
    </row>
    <row r="3055" spans="13:20">
      <c r="M3055">
        <v>3</v>
      </c>
      <c r="N3055">
        <v>1376</v>
      </c>
      <c r="O3055">
        <v>169</v>
      </c>
      <c r="P3055">
        <v>232544</v>
      </c>
      <c r="R3055">
        <v>3054</v>
      </c>
      <c r="S3055">
        <v>16</v>
      </c>
      <c r="T3055">
        <v>48864</v>
      </c>
    </row>
    <row r="3056" spans="13:20">
      <c r="M3056">
        <v>1</v>
      </c>
      <c r="N3056">
        <v>1380</v>
      </c>
      <c r="O3056">
        <v>4</v>
      </c>
      <c r="P3056">
        <v>5520</v>
      </c>
      <c r="R3056">
        <v>3055</v>
      </c>
      <c r="S3056">
        <v>18</v>
      </c>
      <c r="T3056">
        <v>54990</v>
      </c>
    </row>
    <row r="3057" spans="13:20">
      <c r="M3057">
        <v>3</v>
      </c>
      <c r="N3057">
        <v>1380</v>
      </c>
      <c r="O3057">
        <v>87</v>
      </c>
      <c r="P3057">
        <v>120060</v>
      </c>
      <c r="R3057">
        <v>3056</v>
      </c>
      <c r="S3057">
        <v>87</v>
      </c>
      <c r="T3057">
        <v>265872</v>
      </c>
    </row>
    <row r="3058" spans="13:20">
      <c r="M3058">
        <v>1</v>
      </c>
      <c r="N3058">
        <v>1384</v>
      </c>
      <c r="O3058">
        <v>3</v>
      </c>
      <c r="P3058">
        <v>4152</v>
      </c>
      <c r="R3058">
        <v>3057</v>
      </c>
      <c r="S3058">
        <v>14</v>
      </c>
      <c r="T3058">
        <v>42798</v>
      </c>
    </row>
    <row r="3059" spans="13:20">
      <c r="M3059">
        <v>3</v>
      </c>
      <c r="N3059">
        <v>1384</v>
      </c>
      <c r="O3059">
        <v>11</v>
      </c>
      <c r="P3059">
        <v>15224</v>
      </c>
      <c r="R3059">
        <v>3058</v>
      </c>
      <c r="S3059">
        <v>27</v>
      </c>
      <c r="T3059">
        <v>82566</v>
      </c>
    </row>
    <row r="3060" spans="13:20">
      <c r="M3060">
        <v>1</v>
      </c>
      <c r="N3060">
        <v>1388</v>
      </c>
      <c r="O3060">
        <v>11</v>
      </c>
      <c r="P3060">
        <v>15268</v>
      </c>
      <c r="R3060">
        <v>3059</v>
      </c>
      <c r="S3060">
        <v>9</v>
      </c>
      <c r="T3060">
        <v>27531</v>
      </c>
    </row>
    <row r="3061" spans="13:20">
      <c r="M3061">
        <v>1</v>
      </c>
      <c r="N3061">
        <v>1392</v>
      </c>
      <c r="O3061">
        <v>338</v>
      </c>
      <c r="P3061">
        <v>470496</v>
      </c>
      <c r="R3061">
        <v>3060</v>
      </c>
      <c r="S3061">
        <v>54</v>
      </c>
      <c r="T3061">
        <v>165240</v>
      </c>
    </row>
    <row r="3062" spans="13:20">
      <c r="M3062">
        <v>3</v>
      </c>
      <c r="N3062">
        <v>1392</v>
      </c>
      <c r="O3062">
        <v>212</v>
      </c>
      <c r="P3062">
        <v>295104</v>
      </c>
      <c r="R3062">
        <v>3061</v>
      </c>
      <c r="S3062">
        <v>5</v>
      </c>
      <c r="T3062">
        <v>15305</v>
      </c>
    </row>
    <row r="3063" spans="13:20">
      <c r="M3063">
        <v>1</v>
      </c>
      <c r="N3063">
        <v>1396</v>
      </c>
      <c r="O3063">
        <v>5</v>
      </c>
      <c r="P3063">
        <v>6980</v>
      </c>
      <c r="R3063">
        <v>3062</v>
      </c>
      <c r="S3063">
        <v>31</v>
      </c>
      <c r="T3063">
        <v>94922</v>
      </c>
    </row>
    <row r="3064" spans="13:20">
      <c r="M3064">
        <v>3</v>
      </c>
      <c r="N3064">
        <v>1400</v>
      </c>
      <c r="O3064">
        <v>158</v>
      </c>
      <c r="P3064">
        <v>221200</v>
      </c>
      <c r="R3064">
        <v>3063</v>
      </c>
      <c r="S3064">
        <v>15</v>
      </c>
      <c r="T3064">
        <v>45945</v>
      </c>
    </row>
    <row r="3065" spans="13:20">
      <c r="M3065">
        <v>0</v>
      </c>
      <c r="N3065">
        <v>1404</v>
      </c>
      <c r="O3065">
        <v>179</v>
      </c>
      <c r="P3065">
        <v>251316</v>
      </c>
      <c r="R3065">
        <v>3064</v>
      </c>
      <c r="S3065">
        <v>59</v>
      </c>
      <c r="T3065">
        <v>180776</v>
      </c>
    </row>
    <row r="3066" spans="13:20">
      <c r="M3066">
        <v>1</v>
      </c>
      <c r="N3066">
        <v>1404</v>
      </c>
      <c r="O3066">
        <v>189</v>
      </c>
      <c r="P3066">
        <v>265356</v>
      </c>
      <c r="R3066">
        <v>3065</v>
      </c>
      <c r="S3066">
        <v>13</v>
      </c>
      <c r="T3066">
        <v>39845</v>
      </c>
    </row>
    <row r="3067" spans="13:20">
      <c r="M3067">
        <v>2</v>
      </c>
      <c r="N3067">
        <v>1404</v>
      </c>
      <c r="O3067">
        <v>156</v>
      </c>
      <c r="P3067">
        <v>219024</v>
      </c>
      <c r="R3067">
        <v>3066</v>
      </c>
      <c r="S3067">
        <v>17</v>
      </c>
      <c r="T3067">
        <v>52122</v>
      </c>
    </row>
    <row r="3068" spans="13:20">
      <c r="M3068">
        <v>3</v>
      </c>
      <c r="N3068">
        <v>1404</v>
      </c>
      <c r="O3068">
        <v>607</v>
      </c>
      <c r="P3068">
        <v>852228</v>
      </c>
      <c r="R3068">
        <v>3067</v>
      </c>
      <c r="S3068">
        <v>12</v>
      </c>
      <c r="T3068">
        <v>36804</v>
      </c>
    </row>
    <row r="3069" spans="13:20">
      <c r="M3069">
        <v>0</v>
      </c>
      <c r="N3069">
        <v>1406</v>
      </c>
      <c r="O3069">
        <v>1</v>
      </c>
      <c r="P3069">
        <v>1406</v>
      </c>
      <c r="R3069">
        <v>3068</v>
      </c>
      <c r="S3069">
        <v>42</v>
      </c>
      <c r="T3069">
        <v>128856</v>
      </c>
    </row>
    <row r="3070" spans="13:20">
      <c r="M3070">
        <v>0</v>
      </c>
      <c r="N3070">
        <v>1408</v>
      </c>
      <c r="O3070">
        <v>44</v>
      </c>
      <c r="P3070">
        <v>61952</v>
      </c>
      <c r="R3070">
        <v>3069</v>
      </c>
      <c r="S3070">
        <v>14</v>
      </c>
      <c r="T3070">
        <v>42966</v>
      </c>
    </row>
    <row r="3071" spans="13:20">
      <c r="M3071">
        <v>1</v>
      </c>
      <c r="N3071">
        <v>1408</v>
      </c>
      <c r="O3071">
        <v>2822</v>
      </c>
      <c r="P3071">
        <v>3973376</v>
      </c>
      <c r="R3071">
        <v>3070</v>
      </c>
      <c r="S3071">
        <v>20</v>
      </c>
      <c r="T3071">
        <v>61400</v>
      </c>
    </row>
    <row r="3072" spans="13:20">
      <c r="M3072">
        <v>2</v>
      </c>
      <c r="N3072">
        <v>1408</v>
      </c>
      <c r="O3072">
        <v>5</v>
      </c>
      <c r="P3072">
        <v>7040</v>
      </c>
      <c r="R3072">
        <v>3071</v>
      </c>
      <c r="S3072">
        <v>6</v>
      </c>
      <c r="T3072">
        <v>18426</v>
      </c>
    </row>
    <row r="3073" spans="13:20">
      <c r="M3073">
        <v>3</v>
      </c>
      <c r="N3073">
        <v>1408</v>
      </c>
      <c r="O3073">
        <v>2377</v>
      </c>
      <c r="P3073">
        <v>3346816</v>
      </c>
      <c r="R3073">
        <v>3072</v>
      </c>
      <c r="S3073">
        <v>113</v>
      </c>
      <c r="T3073">
        <v>347136</v>
      </c>
    </row>
    <row r="3074" spans="13:20">
      <c r="M3074">
        <v>0</v>
      </c>
      <c r="N3074">
        <v>1409</v>
      </c>
      <c r="O3074">
        <v>3</v>
      </c>
      <c r="P3074">
        <v>4227</v>
      </c>
      <c r="R3074">
        <v>3073</v>
      </c>
      <c r="S3074">
        <v>9</v>
      </c>
      <c r="T3074">
        <v>27657</v>
      </c>
    </row>
    <row r="3075" spans="13:20">
      <c r="M3075">
        <v>0</v>
      </c>
      <c r="N3075">
        <v>1410</v>
      </c>
      <c r="O3075">
        <v>3</v>
      </c>
      <c r="P3075">
        <v>4230</v>
      </c>
      <c r="R3075">
        <v>3074</v>
      </c>
      <c r="S3075">
        <v>31</v>
      </c>
      <c r="T3075">
        <v>95294</v>
      </c>
    </row>
    <row r="3076" spans="13:20">
      <c r="M3076">
        <v>2</v>
      </c>
      <c r="N3076">
        <v>1410</v>
      </c>
      <c r="O3076">
        <v>4</v>
      </c>
      <c r="P3076">
        <v>5640</v>
      </c>
      <c r="R3076">
        <v>3075</v>
      </c>
      <c r="S3076">
        <v>18</v>
      </c>
      <c r="T3076">
        <v>55350</v>
      </c>
    </row>
    <row r="3077" spans="13:20">
      <c r="M3077">
        <v>0</v>
      </c>
      <c r="N3077">
        <v>1412</v>
      </c>
      <c r="O3077">
        <v>1</v>
      </c>
      <c r="P3077">
        <v>1412</v>
      </c>
      <c r="R3077">
        <v>3076</v>
      </c>
      <c r="S3077">
        <v>30</v>
      </c>
      <c r="T3077">
        <v>92280</v>
      </c>
    </row>
    <row r="3078" spans="13:20">
      <c r="M3078">
        <v>1</v>
      </c>
      <c r="N3078">
        <v>1412</v>
      </c>
      <c r="O3078">
        <v>1</v>
      </c>
      <c r="P3078">
        <v>1412</v>
      </c>
      <c r="R3078">
        <v>3077</v>
      </c>
      <c r="S3078">
        <v>3</v>
      </c>
      <c r="T3078">
        <v>9231</v>
      </c>
    </row>
    <row r="3079" spans="13:20">
      <c r="M3079">
        <v>2</v>
      </c>
      <c r="N3079">
        <v>1412</v>
      </c>
      <c r="O3079">
        <v>1</v>
      </c>
      <c r="P3079">
        <v>1412</v>
      </c>
      <c r="R3079">
        <v>3078</v>
      </c>
      <c r="S3079">
        <v>18</v>
      </c>
      <c r="T3079">
        <v>55404</v>
      </c>
    </row>
    <row r="3080" spans="13:20">
      <c r="M3080">
        <v>3</v>
      </c>
      <c r="N3080">
        <v>1413</v>
      </c>
      <c r="O3080">
        <v>3</v>
      </c>
      <c r="P3080">
        <v>4239</v>
      </c>
      <c r="R3080">
        <v>3079</v>
      </c>
      <c r="S3080">
        <v>4</v>
      </c>
      <c r="T3080">
        <v>12316</v>
      </c>
    </row>
    <row r="3081" spans="13:20">
      <c r="M3081">
        <v>2</v>
      </c>
      <c r="N3081">
        <v>1414</v>
      </c>
      <c r="O3081">
        <v>3</v>
      </c>
      <c r="P3081">
        <v>4242</v>
      </c>
      <c r="R3081">
        <v>3080</v>
      </c>
      <c r="S3081">
        <v>57</v>
      </c>
      <c r="T3081">
        <v>175560</v>
      </c>
    </row>
    <row r="3082" spans="13:20">
      <c r="M3082">
        <v>0</v>
      </c>
      <c r="N3082">
        <v>1416</v>
      </c>
      <c r="O3082">
        <v>10</v>
      </c>
      <c r="P3082">
        <v>14160</v>
      </c>
      <c r="R3082">
        <v>3081</v>
      </c>
      <c r="S3082">
        <v>12</v>
      </c>
      <c r="T3082">
        <v>36972</v>
      </c>
    </row>
    <row r="3083" spans="13:20">
      <c r="M3083">
        <v>1</v>
      </c>
      <c r="N3083">
        <v>1416</v>
      </c>
      <c r="O3083">
        <v>7</v>
      </c>
      <c r="P3083">
        <v>9912</v>
      </c>
      <c r="R3083">
        <v>3082</v>
      </c>
      <c r="S3083">
        <v>33</v>
      </c>
      <c r="T3083">
        <v>101706</v>
      </c>
    </row>
    <row r="3084" spans="13:20">
      <c r="M3084">
        <v>3</v>
      </c>
      <c r="N3084">
        <v>1416</v>
      </c>
      <c r="O3084">
        <v>75</v>
      </c>
      <c r="P3084">
        <v>106200</v>
      </c>
      <c r="R3084">
        <v>3083</v>
      </c>
      <c r="S3084">
        <v>5</v>
      </c>
      <c r="T3084">
        <v>15415</v>
      </c>
    </row>
    <row r="3085" spans="13:20">
      <c r="M3085">
        <v>0</v>
      </c>
      <c r="N3085">
        <v>1419</v>
      </c>
      <c r="O3085">
        <v>1</v>
      </c>
      <c r="P3085">
        <v>1419</v>
      </c>
      <c r="R3085">
        <v>3084</v>
      </c>
      <c r="S3085">
        <v>45</v>
      </c>
      <c r="T3085">
        <v>138780</v>
      </c>
    </row>
    <row r="3086" spans="13:20">
      <c r="M3086">
        <v>2</v>
      </c>
      <c r="N3086">
        <v>1419</v>
      </c>
      <c r="O3086">
        <v>3</v>
      </c>
      <c r="P3086">
        <v>4257</v>
      </c>
      <c r="R3086">
        <v>3085</v>
      </c>
      <c r="S3086">
        <v>9</v>
      </c>
      <c r="T3086">
        <v>27765</v>
      </c>
    </row>
    <row r="3087" spans="13:20">
      <c r="M3087">
        <v>1</v>
      </c>
      <c r="N3087">
        <v>1420</v>
      </c>
      <c r="O3087">
        <v>10</v>
      </c>
      <c r="P3087">
        <v>14200</v>
      </c>
      <c r="R3087">
        <v>3086</v>
      </c>
      <c r="S3087">
        <v>18</v>
      </c>
      <c r="T3087">
        <v>55548</v>
      </c>
    </row>
    <row r="3088" spans="13:20">
      <c r="M3088">
        <v>3</v>
      </c>
      <c r="N3088">
        <v>1420</v>
      </c>
      <c r="O3088">
        <v>55</v>
      </c>
      <c r="P3088">
        <v>78100</v>
      </c>
      <c r="R3088">
        <v>3087</v>
      </c>
      <c r="S3088">
        <v>8</v>
      </c>
      <c r="T3088">
        <v>24696</v>
      </c>
    </row>
    <row r="3089" spans="13:20">
      <c r="M3089">
        <v>3</v>
      </c>
      <c r="N3089">
        <v>1422</v>
      </c>
      <c r="O3089">
        <v>1</v>
      </c>
      <c r="P3089">
        <v>1422</v>
      </c>
      <c r="R3089">
        <v>3088</v>
      </c>
      <c r="S3089">
        <v>59</v>
      </c>
      <c r="T3089">
        <v>182192</v>
      </c>
    </row>
    <row r="3090" spans="13:20">
      <c r="M3090">
        <v>0</v>
      </c>
      <c r="N3090">
        <v>1423</v>
      </c>
      <c r="O3090">
        <v>1</v>
      </c>
      <c r="P3090">
        <v>1423</v>
      </c>
      <c r="R3090">
        <v>3089</v>
      </c>
      <c r="S3090">
        <v>12</v>
      </c>
      <c r="T3090">
        <v>37068</v>
      </c>
    </row>
    <row r="3091" spans="13:20">
      <c r="M3091">
        <v>1</v>
      </c>
      <c r="N3091">
        <v>1424</v>
      </c>
      <c r="O3091">
        <v>224</v>
      </c>
      <c r="P3091">
        <v>318976</v>
      </c>
      <c r="R3091">
        <v>3090</v>
      </c>
      <c r="S3091">
        <v>28</v>
      </c>
      <c r="T3091">
        <v>86520</v>
      </c>
    </row>
    <row r="3092" spans="13:20">
      <c r="M3092">
        <v>2</v>
      </c>
      <c r="N3092">
        <v>1424</v>
      </c>
      <c r="O3092">
        <v>1</v>
      </c>
      <c r="P3092">
        <v>1424</v>
      </c>
      <c r="R3092">
        <v>3091</v>
      </c>
      <c r="S3092">
        <v>6</v>
      </c>
      <c r="T3092">
        <v>18546</v>
      </c>
    </row>
    <row r="3093" spans="13:20">
      <c r="M3093">
        <v>3</v>
      </c>
      <c r="N3093">
        <v>1424</v>
      </c>
      <c r="O3093">
        <v>75</v>
      </c>
      <c r="P3093">
        <v>106800</v>
      </c>
      <c r="R3093">
        <v>3092</v>
      </c>
      <c r="S3093">
        <v>50</v>
      </c>
      <c r="T3093">
        <v>154600</v>
      </c>
    </row>
    <row r="3094" spans="13:20">
      <c r="M3094">
        <v>1</v>
      </c>
      <c r="N3094">
        <v>1428</v>
      </c>
      <c r="O3094">
        <v>5</v>
      </c>
      <c r="P3094">
        <v>7140</v>
      </c>
      <c r="R3094">
        <v>3093</v>
      </c>
      <c r="S3094">
        <v>13</v>
      </c>
      <c r="T3094">
        <v>40209</v>
      </c>
    </row>
    <row r="3095" spans="13:20">
      <c r="M3095">
        <v>2</v>
      </c>
      <c r="N3095">
        <v>1428</v>
      </c>
      <c r="O3095">
        <v>3</v>
      </c>
      <c r="P3095">
        <v>4284</v>
      </c>
      <c r="R3095">
        <v>3094</v>
      </c>
      <c r="S3095">
        <v>13</v>
      </c>
      <c r="T3095">
        <v>40222</v>
      </c>
    </row>
    <row r="3096" spans="13:20">
      <c r="M3096">
        <v>3</v>
      </c>
      <c r="N3096">
        <v>1428</v>
      </c>
      <c r="O3096">
        <v>65</v>
      </c>
      <c r="P3096">
        <v>92820</v>
      </c>
      <c r="R3096">
        <v>3095</v>
      </c>
      <c r="S3096">
        <v>11</v>
      </c>
      <c r="T3096">
        <v>34045</v>
      </c>
    </row>
    <row r="3097" spans="13:20">
      <c r="M3097">
        <v>2</v>
      </c>
      <c r="N3097">
        <v>1429</v>
      </c>
      <c r="O3097">
        <v>1</v>
      </c>
      <c r="P3097">
        <v>1429</v>
      </c>
      <c r="R3097">
        <v>3096</v>
      </c>
      <c r="S3097">
        <v>55</v>
      </c>
      <c r="T3097">
        <v>170280</v>
      </c>
    </row>
    <row r="3098" spans="13:20">
      <c r="M3098">
        <v>1</v>
      </c>
      <c r="N3098">
        <v>1432</v>
      </c>
      <c r="O3098">
        <v>1</v>
      </c>
      <c r="P3098">
        <v>1432</v>
      </c>
      <c r="R3098">
        <v>3097</v>
      </c>
      <c r="S3098">
        <v>13</v>
      </c>
      <c r="T3098">
        <v>40261</v>
      </c>
    </row>
    <row r="3099" spans="13:20">
      <c r="M3099">
        <v>2</v>
      </c>
      <c r="N3099">
        <v>1432</v>
      </c>
      <c r="O3099">
        <v>3</v>
      </c>
      <c r="P3099">
        <v>4296</v>
      </c>
      <c r="R3099">
        <v>3098</v>
      </c>
      <c r="S3099">
        <v>25</v>
      </c>
      <c r="T3099">
        <v>77450</v>
      </c>
    </row>
    <row r="3100" spans="13:20">
      <c r="M3100">
        <v>3</v>
      </c>
      <c r="N3100">
        <v>1432</v>
      </c>
      <c r="O3100">
        <v>8</v>
      </c>
      <c r="P3100">
        <v>11456</v>
      </c>
      <c r="R3100">
        <v>3099</v>
      </c>
      <c r="S3100">
        <v>17</v>
      </c>
      <c r="T3100">
        <v>52683</v>
      </c>
    </row>
    <row r="3101" spans="13:20">
      <c r="M3101">
        <v>0</v>
      </c>
      <c r="N3101">
        <v>1435</v>
      </c>
      <c r="O3101">
        <v>3</v>
      </c>
      <c r="P3101">
        <v>4305</v>
      </c>
      <c r="R3101">
        <v>3100</v>
      </c>
      <c r="S3101">
        <v>45</v>
      </c>
      <c r="T3101">
        <v>139500</v>
      </c>
    </row>
    <row r="3102" spans="13:20">
      <c r="M3102">
        <v>2</v>
      </c>
      <c r="N3102">
        <v>1437</v>
      </c>
      <c r="O3102">
        <v>2</v>
      </c>
      <c r="P3102">
        <v>2874</v>
      </c>
      <c r="R3102">
        <v>3101</v>
      </c>
      <c r="S3102">
        <v>6</v>
      </c>
      <c r="T3102">
        <v>18606</v>
      </c>
    </row>
    <row r="3103" spans="13:20">
      <c r="M3103">
        <v>1</v>
      </c>
      <c r="N3103">
        <v>1440</v>
      </c>
      <c r="O3103">
        <v>590</v>
      </c>
      <c r="P3103">
        <v>849600</v>
      </c>
      <c r="R3103">
        <v>3102</v>
      </c>
      <c r="S3103">
        <v>7</v>
      </c>
      <c r="T3103">
        <v>21714</v>
      </c>
    </row>
    <row r="3104" spans="13:20">
      <c r="M3104">
        <v>3</v>
      </c>
      <c r="N3104">
        <v>1440</v>
      </c>
      <c r="O3104">
        <v>1786</v>
      </c>
      <c r="P3104">
        <v>2571840</v>
      </c>
      <c r="R3104">
        <v>3103</v>
      </c>
      <c r="S3104">
        <v>11</v>
      </c>
      <c r="T3104">
        <v>34133</v>
      </c>
    </row>
    <row r="3105" spans="13:20">
      <c r="M3105">
        <v>1</v>
      </c>
      <c r="N3105">
        <v>1444</v>
      </c>
      <c r="O3105">
        <v>11</v>
      </c>
      <c r="P3105">
        <v>15884</v>
      </c>
      <c r="R3105">
        <v>3104</v>
      </c>
      <c r="S3105">
        <v>74</v>
      </c>
      <c r="T3105">
        <v>229696</v>
      </c>
    </row>
    <row r="3106" spans="13:20">
      <c r="M3106">
        <v>1</v>
      </c>
      <c r="N3106">
        <v>1448</v>
      </c>
      <c r="O3106">
        <v>1</v>
      </c>
      <c r="P3106">
        <v>1448</v>
      </c>
      <c r="R3106">
        <v>3105</v>
      </c>
      <c r="S3106">
        <v>7</v>
      </c>
      <c r="T3106">
        <v>21735</v>
      </c>
    </row>
    <row r="3107" spans="13:20">
      <c r="M3107">
        <v>2</v>
      </c>
      <c r="N3107">
        <v>1448</v>
      </c>
      <c r="O3107">
        <v>4</v>
      </c>
      <c r="P3107">
        <v>5792</v>
      </c>
      <c r="R3107">
        <v>3106</v>
      </c>
      <c r="S3107">
        <v>21</v>
      </c>
      <c r="T3107">
        <v>65226</v>
      </c>
    </row>
    <row r="3108" spans="13:20">
      <c r="M3108">
        <v>3</v>
      </c>
      <c r="N3108">
        <v>1448</v>
      </c>
      <c r="O3108">
        <v>6</v>
      </c>
      <c r="P3108">
        <v>8688</v>
      </c>
      <c r="R3108">
        <v>3107</v>
      </c>
      <c r="S3108">
        <v>8</v>
      </c>
      <c r="T3108">
        <v>24856</v>
      </c>
    </row>
    <row r="3109" spans="13:20">
      <c r="M3109">
        <v>0</v>
      </c>
      <c r="N3109">
        <v>1452</v>
      </c>
      <c r="O3109">
        <v>1</v>
      </c>
      <c r="P3109">
        <v>1452</v>
      </c>
      <c r="R3109">
        <v>3108</v>
      </c>
      <c r="S3109">
        <v>49</v>
      </c>
      <c r="T3109">
        <v>152292</v>
      </c>
    </row>
    <row r="3110" spans="13:20">
      <c r="M3110">
        <v>1</v>
      </c>
      <c r="N3110">
        <v>1452</v>
      </c>
      <c r="O3110">
        <v>40</v>
      </c>
      <c r="P3110">
        <v>58080</v>
      </c>
      <c r="R3110">
        <v>3109</v>
      </c>
      <c r="S3110">
        <v>18</v>
      </c>
      <c r="T3110">
        <v>55962</v>
      </c>
    </row>
    <row r="3111" spans="13:20">
      <c r="M3111">
        <v>2</v>
      </c>
      <c r="N3111">
        <v>1452</v>
      </c>
      <c r="O3111">
        <v>4</v>
      </c>
      <c r="P3111">
        <v>5808</v>
      </c>
      <c r="R3111">
        <v>3110</v>
      </c>
      <c r="S3111">
        <v>19</v>
      </c>
      <c r="T3111">
        <v>59090</v>
      </c>
    </row>
    <row r="3112" spans="13:20">
      <c r="M3112">
        <v>3</v>
      </c>
      <c r="N3112">
        <v>1452</v>
      </c>
      <c r="O3112">
        <v>18</v>
      </c>
      <c r="P3112">
        <v>26136</v>
      </c>
      <c r="R3112">
        <v>3111</v>
      </c>
      <c r="S3112">
        <v>9</v>
      </c>
      <c r="T3112">
        <v>27999</v>
      </c>
    </row>
    <row r="3113" spans="13:20">
      <c r="M3113">
        <v>0</v>
      </c>
      <c r="N3113">
        <v>1453</v>
      </c>
      <c r="O3113">
        <v>1</v>
      </c>
      <c r="P3113">
        <v>1453</v>
      </c>
      <c r="R3113">
        <v>3112</v>
      </c>
      <c r="S3113">
        <v>62</v>
      </c>
      <c r="T3113">
        <v>192944</v>
      </c>
    </row>
    <row r="3114" spans="13:20">
      <c r="M3114">
        <v>1</v>
      </c>
      <c r="N3114">
        <v>1456</v>
      </c>
      <c r="O3114">
        <v>224</v>
      </c>
      <c r="P3114">
        <v>326144</v>
      </c>
      <c r="R3114">
        <v>3113</v>
      </c>
      <c r="S3114">
        <v>15</v>
      </c>
      <c r="T3114">
        <v>46695</v>
      </c>
    </row>
    <row r="3115" spans="13:20">
      <c r="M3115">
        <v>3</v>
      </c>
      <c r="N3115">
        <v>1456</v>
      </c>
      <c r="O3115">
        <v>376</v>
      </c>
      <c r="P3115">
        <v>547456</v>
      </c>
      <c r="R3115">
        <v>3114</v>
      </c>
      <c r="S3115">
        <v>9</v>
      </c>
      <c r="T3115">
        <v>28026</v>
      </c>
    </row>
    <row r="3116" spans="13:20">
      <c r="M3116">
        <v>1</v>
      </c>
      <c r="N3116">
        <v>1460</v>
      </c>
      <c r="O3116">
        <v>10</v>
      </c>
      <c r="P3116">
        <v>14600</v>
      </c>
      <c r="R3116">
        <v>3115</v>
      </c>
      <c r="S3116">
        <v>13</v>
      </c>
      <c r="T3116">
        <v>40495</v>
      </c>
    </row>
    <row r="3117" spans="13:20">
      <c r="M3117">
        <v>3</v>
      </c>
      <c r="N3117">
        <v>1460</v>
      </c>
      <c r="O3117">
        <v>36</v>
      </c>
      <c r="P3117">
        <v>52560</v>
      </c>
      <c r="R3117">
        <v>3116</v>
      </c>
      <c r="S3117">
        <v>54</v>
      </c>
      <c r="T3117">
        <v>168264</v>
      </c>
    </row>
    <row r="3118" spans="13:20">
      <c r="M3118">
        <v>1</v>
      </c>
      <c r="N3118">
        <v>1464</v>
      </c>
      <c r="O3118">
        <v>6</v>
      </c>
      <c r="P3118">
        <v>8784</v>
      </c>
      <c r="R3118">
        <v>3117</v>
      </c>
      <c r="S3118">
        <v>27</v>
      </c>
      <c r="T3118">
        <v>84159</v>
      </c>
    </row>
    <row r="3119" spans="13:20">
      <c r="M3119">
        <v>2</v>
      </c>
      <c r="N3119">
        <v>1464</v>
      </c>
      <c r="O3119">
        <v>1</v>
      </c>
      <c r="P3119">
        <v>1464</v>
      </c>
      <c r="R3119">
        <v>3118</v>
      </c>
      <c r="S3119">
        <v>15</v>
      </c>
      <c r="T3119">
        <v>46770</v>
      </c>
    </row>
    <row r="3120" spans="13:20">
      <c r="M3120">
        <v>3</v>
      </c>
      <c r="N3120">
        <v>1464</v>
      </c>
      <c r="O3120">
        <v>97</v>
      </c>
      <c r="P3120">
        <v>142008</v>
      </c>
      <c r="R3120">
        <v>3119</v>
      </c>
      <c r="S3120">
        <v>9</v>
      </c>
      <c r="T3120">
        <v>28071</v>
      </c>
    </row>
    <row r="3121" spans="13:20">
      <c r="M3121">
        <v>1</v>
      </c>
      <c r="N3121">
        <v>1468</v>
      </c>
      <c r="O3121">
        <v>1</v>
      </c>
      <c r="P3121">
        <v>1468</v>
      </c>
      <c r="R3121">
        <v>3120</v>
      </c>
      <c r="S3121">
        <v>68</v>
      </c>
      <c r="T3121">
        <v>212160</v>
      </c>
    </row>
    <row r="3122" spans="13:20">
      <c r="M3122">
        <v>2</v>
      </c>
      <c r="N3122">
        <v>1470</v>
      </c>
      <c r="O3122">
        <v>4</v>
      </c>
      <c r="P3122">
        <v>5880</v>
      </c>
      <c r="R3122">
        <v>3121</v>
      </c>
      <c r="S3122">
        <v>12</v>
      </c>
      <c r="T3122">
        <v>37452</v>
      </c>
    </row>
    <row r="3123" spans="13:20">
      <c r="M3123">
        <v>1</v>
      </c>
      <c r="N3123">
        <v>1472</v>
      </c>
      <c r="O3123">
        <v>528</v>
      </c>
      <c r="P3123">
        <v>777216</v>
      </c>
      <c r="R3123">
        <v>3122</v>
      </c>
      <c r="S3123">
        <v>10</v>
      </c>
      <c r="T3123">
        <v>31220</v>
      </c>
    </row>
    <row r="3124" spans="13:20">
      <c r="M3124">
        <v>3</v>
      </c>
      <c r="N3124">
        <v>1472</v>
      </c>
      <c r="O3124">
        <v>168</v>
      </c>
      <c r="P3124">
        <v>247296</v>
      </c>
      <c r="R3124">
        <v>3123</v>
      </c>
      <c r="S3124">
        <v>4</v>
      </c>
      <c r="T3124">
        <v>12492</v>
      </c>
    </row>
    <row r="3125" spans="13:20">
      <c r="M3125">
        <v>3</v>
      </c>
      <c r="N3125">
        <v>1475</v>
      </c>
      <c r="O3125">
        <v>1</v>
      </c>
      <c r="P3125">
        <v>1475</v>
      </c>
      <c r="R3125">
        <v>3124</v>
      </c>
      <c r="S3125">
        <v>42</v>
      </c>
      <c r="T3125">
        <v>131208</v>
      </c>
    </row>
    <row r="3126" spans="13:20">
      <c r="M3126">
        <v>3</v>
      </c>
      <c r="N3126">
        <v>1476</v>
      </c>
      <c r="O3126">
        <v>18</v>
      </c>
      <c r="P3126">
        <v>26568</v>
      </c>
      <c r="R3126">
        <v>3125</v>
      </c>
      <c r="S3126">
        <v>8</v>
      </c>
      <c r="T3126">
        <v>25000</v>
      </c>
    </row>
    <row r="3127" spans="13:20">
      <c r="M3127">
        <v>3</v>
      </c>
      <c r="N3127">
        <v>1480</v>
      </c>
      <c r="O3127">
        <v>115</v>
      </c>
      <c r="P3127">
        <v>170200</v>
      </c>
      <c r="R3127">
        <v>3126</v>
      </c>
      <c r="S3127">
        <v>11</v>
      </c>
      <c r="T3127">
        <v>34386</v>
      </c>
    </row>
    <row r="3128" spans="13:20">
      <c r="M3128">
        <v>3</v>
      </c>
      <c r="N3128">
        <v>1484</v>
      </c>
      <c r="O3128">
        <v>28</v>
      </c>
      <c r="P3128">
        <v>41552</v>
      </c>
      <c r="R3128">
        <v>3127</v>
      </c>
      <c r="S3128">
        <v>19</v>
      </c>
      <c r="T3128">
        <v>59413</v>
      </c>
    </row>
    <row r="3129" spans="13:20">
      <c r="M3129">
        <v>1</v>
      </c>
      <c r="N3129">
        <v>1488</v>
      </c>
      <c r="O3129">
        <v>363</v>
      </c>
      <c r="P3129">
        <v>540144</v>
      </c>
      <c r="R3129">
        <v>3128</v>
      </c>
      <c r="S3129">
        <v>51</v>
      </c>
      <c r="T3129">
        <v>159528</v>
      </c>
    </row>
    <row r="3130" spans="13:20">
      <c r="M3130">
        <v>3</v>
      </c>
      <c r="N3130">
        <v>1488</v>
      </c>
      <c r="O3130">
        <v>168</v>
      </c>
      <c r="P3130">
        <v>249984</v>
      </c>
      <c r="R3130">
        <v>3129</v>
      </c>
      <c r="S3130">
        <v>14</v>
      </c>
      <c r="T3130">
        <v>43806</v>
      </c>
    </row>
    <row r="3131" spans="13:20">
      <c r="M3131">
        <v>1</v>
      </c>
      <c r="N3131">
        <v>1492</v>
      </c>
      <c r="O3131">
        <v>1</v>
      </c>
      <c r="P3131">
        <v>1492</v>
      </c>
      <c r="R3131">
        <v>3130</v>
      </c>
      <c r="S3131">
        <v>24</v>
      </c>
      <c r="T3131">
        <v>75120</v>
      </c>
    </row>
    <row r="3132" spans="13:20">
      <c r="M3132">
        <v>1</v>
      </c>
      <c r="N3132">
        <v>1496</v>
      </c>
      <c r="O3132">
        <v>6</v>
      </c>
      <c r="P3132">
        <v>8976</v>
      </c>
      <c r="R3132">
        <v>3131</v>
      </c>
      <c r="S3132">
        <v>17</v>
      </c>
      <c r="T3132">
        <v>53227</v>
      </c>
    </row>
    <row r="3133" spans="13:20">
      <c r="M3133">
        <v>3</v>
      </c>
      <c r="N3133">
        <v>1496</v>
      </c>
      <c r="O3133">
        <v>1</v>
      </c>
      <c r="P3133">
        <v>1496</v>
      </c>
      <c r="R3133">
        <v>3132</v>
      </c>
      <c r="S3133">
        <v>36</v>
      </c>
      <c r="T3133">
        <v>112752</v>
      </c>
    </row>
    <row r="3134" spans="13:20">
      <c r="M3134">
        <v>1</v>
      </c>
      <c r="N3134">
        <v>1500</v>
      </c>
      <c r="O3134">
        <v>5</v>
      </c>
      <c r="P3134">
        <v>7500</v>
      </c>
      <c r="R3134">
        <v>3133</v>
      </c>
      <c r="S3134">
        <v>8</v>
      </c>
      <c r="T3134">
        <v>25064</v>
      </c>
    </row>
    <row r="3135" spans="13:20">
      <c r="M3135">
        <v>3</v>
      </c>
      <c r="N3135">
        <v>1500</v>
      </c>
      <c r="O3135">
        <v>59</v>
      </c>
      <c r="P3135">
        <v>88500</v>
      </c>
      <c r="R3135">
        <v>3134</v>
      </c>
      <c r="S3135">
        <v>15</v>
      </c>
      <c r="T3135">
        <v>47010</v>
      </c>
    </row>
    <row r="3136" spans="13:20">
      <c r="M3136">
        <v>1</v>
      </c>
      <c r="N3136">
        <v>1504</v>
      </c>
      <c r="O3136">
        <v>582</v>
      </c>
      <c r="P3136">
        <v>875328</v>
      </c>
      <c r="R3136">
        <v>3135</v>
      </c>
      <c r="S3136">
        <v>19</v>
      </c>
      <c r="T3136">
        <v>59565</v>
      </c>
    </row>
    <row r="3137" spans="13:20">
      <c r="M3137">
        <v>3</v>
      </c>
      <c r="N3137">
        <v>1504</v>
      </c>
      <c r="O3137">
        <v>132</v>
      </c>
      <c r="P3137">
        <v>198528</v>
      </c>
      <c r="R3137">
        <v>3136</v>
      </c>
      <c r="S3137">
        <v>85</v>
      </c>
      <c r="T3137">
        <v>266560</v>
      </c>
    </row>
    <row r="3138" spans="13:20">
      <c r="M3138">
        <v>1</v>
      </c>
      <c r="N3138">
        <v>1508</v>
      </c>
      <c r="O3138">
        <v>9</v>
      </c>
      <c r="P3138">
        <v>13572</v>
      </c>
      <c r="R3138">
        <v>3137</v>
      </c>
      <c r="S3138">
        <v>9</v>
      </c>
      <c r="T3138">
        <v>28233</v>
      </c>
    </row>
    <row r="3139" spans="13:20">
      <c r="M3139">
        <v>1</v>
      </c>
      <c r="N3139">
        <v>1512</v>
      </c>
      <c r="O3139">
        <v>3</v>
      </c>
      <c r="P3139">
        <v>4536</v>
      </c>
      <c r="R3139">
        <v>3138</v>
      </c>
      <c r="S3139">
        <v>12</v>
      </c>
      <c r="T3139">
        <v>37656</v>
      </c>
    </row>
    <row r="3140" spans="13:20">
      <c r="M3140">
        <v>3</v>
      </c>
      <c r="N3140">
        <v>1512</v>
      </c>
      <c r="O3140">
        <v>229</v>
      </c>
      <c r="P3140">
        <v>346248</v>
      </c>
      <c r="R3140">
        <v>3139</v>
      </c>
      <c r="S3140">
        <v>9</v>
      </c>
      <c r="T3140">
        <v>28251</v>
      </c>
    </row>
    <row r="3141" spans="13:20">
      <c r="M3141">
        <v>1</v>
      </c>
      <c r="N3141">
        <v>1520</v>
      </c>
      <c r="O3141">
        <v>154</v>
      </c>
      <c r="P3141">
        <v>234080</v>
      </c>
      <c r="R3141">
        <v>3140</v>
      </c>
      <c r="S3141">
        <v>38</v>
      </c>
      <c r="T3141">
        <v>119320</v>
      </c>
    </row>
    <row r="3142" spans="13:20">
      <c r="M3142">
        <v>3</v>
      </c>
      <c r="N3142">
        <v>1520</v>
      </c>
      <c r="O3142">
        <v>164</v>
      </c>
      <c r="P3142">
        <v>249280</v>
      </c>
      <c r="R3142">
        <v>3141</v>
      </c>
      <c r="S3142">
        <v>5</v>
      </c>
      <c r="T3142">
        <v>15705</v>
      </c>
    </row>
    <row r="3143" spans="13:20">
      <c r="M3143">
        <v>2</v>
      </c>
      <c r="N3143">
        <v>1524</v>
      </c>
      <c r="O3143">
        <v>4</v>
      </c>
      <c r="P3143">
        <v>6096</v>
      </c>
      <c r="R3143">
        <v>3142</v>
      </c>
      <c r="S3143">
        <v>9</v>
      </c>
      <c r="T3143">
        <v>28278</v>
      </c>
    </row>
    <row r="3144" spans="13:20">
      <c r="M3144">
        <v>3</v>
      </c>
      <c r="N3144">
        <v>1524</v>
      </c>
      <c r="O3144">
        <v>15</v>
      </c>
      <c r="P3144">
        <v>22860</v>
      </c>
      <c r="R3144">
        <v>3143</v>
      </c>
      <c r="S3144">
        <v>11</v>
      </c>
      <c r="T3144">
        <v>34573</v>
      </c>
    </row>
    <row r="3145" spans="13:20">
      <c r="M3145">
        <v>1</v>
      </c>
      <c r="N3145">
        <v>1528</v>
      </c>
      <c r="O3145">
        <v>1</v>
      </c>
      <c r="P3145">
        <v>1528</v>
      </c>
      <c r="R3145">
        <v>3144</v>
      </c>
      <c r="S3145">
        <v>47</v>
      </c>
      <c r="T3145">
        <v>147768</v>
      </c>
    </row>
    <row r="3146" spans="13:20">
      <c r="M3146">
        <v>1</v>
      </c>
      <c r="N3146">
        <v>1532</v>
      </c>
      <c r="O3146">
        <v>6</v>
      </c>
      <c r="P3146">
        <v>9192</v>
      </c>
      <c r="R3146">
        <v>3145</v>
      </c>
      <c r="S3146">
        <v>10</v>
      </c>
      <c r="T3146">
        <v>31450</v>
      </c>
    </row>
    <row r="3147" spans="13:20">
      <c r="M3147">
        <v>1</v>
      </c>
      <c r="N3147">
        <v>1536</v>
      </c>
      <c r="O3147">
        <v>2911</v>
      </c>
      <c r="P3147">
        <v>4471296</v>
      </c>
      <c r="R3147">
        <v>3146</v>
      </c>
      <c r="S3147">
        <v>19</v>
      </c>
      <c r="T3147">
        <v>59774</v>
      </c>
    </row>
    <row r="3148" spans="13:20">
      <c r="M3148">
        <v>2</v>
      </c>
      <c r="N3148">
        <v>1536</v>
      </c>
      <c r="O3148">
        <v>36</v>
      </c>
      <c r="P3148">
        <v>55296</v>
      </c>
      <c r="R3148">
        <v>3147</v>
      </c>
      <c r="S3148">
        <v>24</v>
      </c>
      <c r="T3148">
        <v>75528</v>
      </c>
    </row>
    <row r="3149" spans="13:20">
      <c r="M3149">
        <v>3</v>
      </c>
      <c r="N3149">
        <v>1536</v>
      </c>
      <c r="O3149">
        <v>2785</v>
      </c>
      <c r="P3149">
        <v>4277760</v>
      </c>
      <c r="R3149">
        <v>3148</v>
      </c>
      <c r="S3149">
        <v>34</v>
      </c>
      <c r="T3149">
        <v>107032</v>
      </c>
    </row>
    <row r="3150" spans="13:20">
      <c r="M3150">
        <v>1</v>
      </c>
      <c r="N3150">
        <v>1540</v>
      </c>
      <c r="O3150">
        <v>4</v>
      </c>
      <c r="P3150">
        <v>6160</v>
      </c>
      <c r="R3150">
        <v>3149</v>
      </c>
      <c r="S3150">
        <v>5</v>
      </c>
      <c r="T3150">
        <v>15745</v>
      </c>
    </row>
    <row r="3151" spans="13:20">
      <c r="M3151">
        <v>3</v>
      </c>
      <c r="N3151">
        <v>1540</v>
      </c>
      <c r="O3151">
        <v>70</v>
      </c>
      <c r="P3151">
        <v>107800</v>
      </c>
      <c r="R3151">
        <v>3150</v>
      </c>
      <c r="S3151">
        <v>12</v>
      </c>
      <c r="T3151">
        <v>37800</v>
      </c>
    </row>
    <row r="3152" spans="13:20">
      <c r="M3152">
        <v>2</v>
      </c>
      <c r="N3152">
        <v>1542</v>
      </c>
      <c r="O3152">
        <v>3</v>
      </c>
      <c r="P3152">
        <v>4626</v>
      </c>
      <c r="R3152">
        <v>3151</v>
      </c>
      <c r="S3152">
        <v>9</v>
      </c>
      <c r="T3152">
        <v>28359</v>
      </c>
    </row>
    <row r="3153" spans="13:20">
      <c r="M3153">
        <v>1</v>
      </c>
      <c r="N3153">
        <v>1544</v>
      </c>
      <c r="O3153">
        <v>2</v>
      </c>
      <c r="P3153">
        <v>3088</v>
      </c>
      <c r="R3153">
        <v>3152</v>
      </c>
      <c r="S3153">
        <v>77</v>
      </c>
      <c r="T3153">
        <v>242704</v>
      </c>
    </row>
    <row r="3154" spans="13:20">
      <c r="M3154">
        <v>2</v>
      </c>
      <c r="N3154">
        <v>1544</v>
      </c>
      <c r="O3154">
        <v>1</v>
      </c>
      <c r="P3154">
        <v>1544</v>
      </c>
      <c r="R3154">
        <v>3153</v>
      </c>
      <c r="S3154">
        <v>22</v>
      </c>
      <c r="T3154">
        <v>69366</v>
      </c>
    </row>
    <row r="3155" spans="13:20">
      <c r="M3155">
        <v>3</v>
      </c>
      <c r="N3155">
        <v>1544</v>
      </c>
      <c r="O3155">
        <v>4</v>
      </c>
      <c r="P3155">
        <v>6176</v>
      </c>
      <c r="R3155">
        <v>3154</v>
      </c>
      <c r="S3155">
        <v>10</v>
      </c>
      <c r="T3155">
        <v>31540</v>
      </c>
    </row>
    <row r="3156" spans="13:20">
      <c r="M3156">
        <v>1</v>
      </c>
      <c r="N3156">
        <v>1548</v>
      </c>
      <c r="O3156">
        <v>5</v>
      </c>
      <c r="P3156">
        <v>7740</v>
      </c>
      <c r="R3156">
        <v>3155</v>
      </c>
      <c r="S3156">
        <v>7</v>
      </c>
      <c r="T3156">
        <v>22085</v>
      </c>
    </row>
    <row r="3157" spans="13:20">
      <c r="M3157">
        <v>3</v>
      </c>
      <c r="N3157">
        <v>1548</v>
      </c>
      <c r="O3157">
        <v>19</v>
      </c>
      <c r="P3157">
        <v>29412</v>
      </c>
      <c r="R3157">
        <v>3156</v>
      </c>
      <c r="S3157">
        <v>65</v>
      </c>
      <c r="T3157">
        <v>205140</v>
      </c>
    </row>
    <row r="3158" spans="13:20">
      <c r="M3158">
        <v>1</v>
      </c>
      <c r="N3158">
        <v>1552</v>
      </c>
      <c r="O3158">
        <v>256</v>
      </c>
      <c r="P3158">
        <v>397312</v>
      </c>
      <c r="R3158">
        <v>3157</v>
      </c>
      <c r="S3158">
        <v>4</v>
      </c>
      <c r="T3158">
        <v>12628</v>
      </c>
    </row>
    <row r="3159" spans="13:20">
      <c r="M3159">
        <v>3</v>
      </c>
      <c r="N3159">
        <v>1552</v>
      </c>
      <c r="O3159">
        <v>30</v>
      </c>
      <c r="P3159">
        <v>46560</v>
      </c>
      <c r="R3159">
        <v>3158</v>
      </c>
      <c r="S3159">
        <v>23</v>
      </c>
      <c r="T3159">
        <v>72634</v>
      </c>
    </row>
    <row r="3160" spans="13:20">
      <c r="M3160">
        <v>3</v>
      </c>
      <c r="N3160">
        <v>1560</v>
      </c>
      <c r="O3160">
        <v>1270</v>
      </c>
      <c r="P3160">
        <v>1981200</v>
      </c>
      <c r="R3160">
        <v>3159</v>
      </c>
      <c r="S3160">
        <v>9</v>
      </c>
      <c r="T3160">
        <v>28431</v>
      </c>
    </row>
    <row r="3161" spans="13:20">
      <c r="M3161">
        <v>1</v>
      </c>
      <c r="N3161">
        <v>1564</v>
      </c>
      <c r="O3161">
        <v>4</v>
      </c>
      <c r="P3161">
        <v>6256</v>
      </c>
      <c r="R3161">
        <v>3160</v>
      </c>
      <c r="S3161">
        <v>54</v>
      </c>
      <c r="T3161">
        <v>170640</v>
      </c>
    </row>
    <row r="3162" spans="13:20">
      <c r="M3162">
        <v>1</v>
      </c>
      <c r="N3162">
        <v>1568</v>
      </c>
      <c r="O3162">
        <v>298</v>
      </c>
      <c r="P3162">
        <v>467264</v>
      </c>
      <c r="R3162">
        <v>3161</v>
      </c>
      <c r="S3162">
        <v>18</v>
      </c>
      <c r="T3162">
        <v>56898</v>
      </c>
    </row>
    <row r="3163" spans="13:20">
      <c r="M3163">
        <v>2</v>
      </c>
      <c r="N3163">
        <v>1568</v>
      </c>
      <c r="O3163">
        <v>1</v>
      </c>
      <c r="P3163">
        <v>1568</v>
      </c>
      <c r="R3163">
        <v>3162</v>
      </c>
      <c r="S3163">
        <v>8</v>
      </c>
      <c r="T3163">
        <v>25296</v>
      </c>
    </row>
    <row r="3164" spans="13:20">
      <c r="M3164">
        <v>3</v>
      </c>
      <c r="N3164">
        <v>1568</v>
      </c>
      <c r="O3164">
        <v>182</v>
      </c>
      <c r="P3164">
        <v>285376</v>
      </c>
      <c r="R3164">
        <v>3163</v>
      </c>
      <c r="S3164">
        <v>9</v>
      </c>
      <c r="T3164">
        <v>28467</v>
      </c>
    </row>
    <row r="3165" spans="13:20">
      <c r="M3165">
        <v>3</v>
      </c>
      <c r="N3165">
        <v>1572</v>
      </c>
      <c r="O3165">
        <v>15</v>
      </c>
      <c r="P3165">
        <v>23580</v>
      </c>
      <c r="R3165">
        <v>3164</v>
      </c>
      <c r="S3165">
        <v>38</v>
      </c>
      <c r="T3165">
        <v>120232</v>
      </c>
    </row>
    <row r="3166" spans="13:20">
      <c r="M3166">
        <v>3</v>
      </c>
      <c r="N3166">
        <v>1576</v>
      </c>
      <c r="O3166">
        <v>3</v>
      </c>
      <c r="P3166">
        <v>4728</v>
      </c>
      <c r="R3166">
        <v>3165</v>
      </c>
      <c r="S3166">
        <v>19</v>
      </c>
      <c r="T3166">
        <v>60135</v>
      </c>
    </row>
    <row r="3167" spans="13:20">
      <c r="M3167">
        <v>3</v>
      </c>
      <c r="N3167">
        <v>1580</v>
      </c>
      <c r="O3167">
        <v>55</v>
      </c>
      <c r="P3167">
        <v>86900</v>
      </c>
      <c r="R3167">
        <v>3166</v>
      </c>
      <c r="S3167">
        <v>12</v>
      </c>
      <c r="T3167">
        <v>37992</v>
      </c>
    </row>
    <row r="3168" spans="13:20">
      <c r="M3168">
        <v>0</v>
      </c>
      <c r="N3168">
        <v>1584</v>
      </c>
      <c r="O3168">
        <v>235</v>
      </c>
      <c r="P3168">
        <v>372240</v>
      </c>
      <c r="R3168">
        <v>3167</v>
      </c>
      <c r="S3168">
        <v>13</v>
      </c>
      <c r="T3168">
        <v>41171</v>
      </c>
    </row>
    <row r="3169" spans="13:20">
      <c r="M3169">
        <v>1</v>
      </c>
      <c r="N3169">
        <v>1584</v>
      </c>
      <c r="O3169">
        <v>593</v>
      </c>
      <c r="P3169">
        <v>939312</v>
      </c>
      <c r="R3169">
        <v>3168</v>
      </c>
      <c r="S3169">
        <v>85</v>
      </c>
      <c r="T3169">
        <v>269280</v>
      </c>
    </row>
    <row r="3170" spans="13:20">
      <c r="M3170">
        <v>2</v>
      </c>
      <c r="N3170">
        <v>1584</v>
      </c>
      <c r="O3170">
        <v>29</v>
      </c>
      <c r="P3170">
        <v>45936</v>
      </c>
      <c r="R3170">
        <v>3169</v>
      </c>
      <c r="S3170">
        <v>6</v>
      </c>
      <c r="T3170">
        <v>19014</v>
      </c>
    </row>
    <row r="3171" spans="13:20">
      <c r="M3171">
        <v>3</v>
      </c>
      <c r="N3171">
        <v>1584</v>
      </c>
      <c r="O3171">
        <v>1638</v>
      </c>
      <c r="P3171">
        <v>2594592</v>
      </c>
      <c r="R3171">
        <v>3170</v>
      </c>
      <c r="S3171">
        <v>6</v>
      </c>
      <c r="T3171">
        <v>19020</v>
      </c>
    </row>
    <row r="3172" spans="13:20">
      <c r="M3172">
        <v>0</v>
      </c>
      <c r="N3172">
        <v>1588</v>
      </c>
      <c r="O3172">
        <v>3</v>
      </c>
      <c r="P3172">
        <v>4764</v>
      </c>
      <c r="R3172">
        <v>3171</v>
      </c>
      <c r="S3172">
        <v>10</v>
      </c>
      <c r="T3172">
        <v>31710</v>
      </c>
    </row>
    <row r="3173" spans="13:20">
      <c r="M3173">
        <v>1</v>
      </c>
      <c r="N3173">
        <v>1588</v>
      </c>
      <c r="O3173">
        <v>3</v>
      </c>
      <c r="P3173">
        <v>4764</v>
      </c>
      <c r="R3173">
        <v>3172</v>
      </c>
      <c r="S3173">
        <v>47</v>
      </c>
      <c r="T3173">
        <v>149084</v>
      </c>
    </row>
    <row r="3174" spans="13:20">
      <c r="M3174">
        <v>0</v>
      </c>
      <c r="N3174">
        <v>1590</v>
      </c>
      <c r="O3174">
        <v>1</v>
      </c>
      <c r="P3174">
        <v>1590</v>
      </c>
      <c r="R3174">
        <v>3173</v>
      </c>
      <c r="S3174">
        <v>5</v>
      </c>
      <c r="T3174">
        <v>15865</v>
      </c>
    </row>
    <row r="3175" spans="13:20">
      <c r="M3175">
        <v>3</v>
      </c>
      <c r="N3175">
        <v>1590</v>
      </c>
      <c r="O3175">
        <v>3</v>
      </c>
      <c r="P3175">
        <v>4770</v>
      </c>
      <c r="R3175">
        <v>3174</v>
      </c>
      <c r="S3175">
        <v>24</v>
      </c>
      <c r="T3175">
        <v>76176</v>
      </c>
    </row>
    <row r="3176" spans="13:20">
      <c r="M3176">
        <v>0</v>
      </c>
      <c r="N3176">
        <v>1592</v>
      </c>
      <c r="O3176">
        <v>6</v>
      </c>
      <c r="P3176">
        <v>9552</v>
      </c>
      <c r="R3176">
        <v>3175</v>
      </c>
      <c r="S3176">
        <v>19</v>
      </c>
      <c r="T3176">
        <v>60325</v>
      </c>
    </row>
    <row r="3177" spans="13:20">
      <c r="M3177">
        <v>3</v>
      </c>
      <c r="N3177">
        <v>1592</v>
      </c>
      <c r="O3177">
        <v>1</v>
      </c>
      <c r="P3177">
        <v>1592</v>
      </c>
      <c r="R3177">
        <v>3176</v>
      </c>
      <c r="S3177">
        <v>50</v>
      </c>
      <c r="T3177">
        <v>158800</v>
      </c>
    </row>
    <row r="3178" spans="13:20">
      <c r="M3178">
        <v>1</v>
      </c>
      <c r="N3178">
        <v>1596</v>
      </c>
      <c r="O3178">
        <v>7</v>
      </c>
      <c r="P3178">
        <v>11172</v>
      </c>
      <c r="R3178">
        <v>3177</v>
      </c>
      <c r="S3178">
        <v>4</v>
      </c>
      <c r="T3178">
        <v>12708</v>
      </c>
    </row>
    <row r="3179" spans="13:20">
      <c r="M3179">
        <v>3</v>
      </c>
      <c r="N3179">
        <v>1596</v>
      </c>
      <c r="O3179">
        <v>38</v>
      </c>
      <c r="P3179">
        <v>60648</v>
      </c>
      <c r="R3179">
        <v>3178</v>
      </c>
      <c r="S3179">
        <v>15</v>
      </c>
      <c r="T3179">
        <v>47670</v>
      </c>
    </row>
    <row r="3180" spans="13:20">
      <c r="M3180">
        <v>0</v>
      </c>
      <c r="N3180">
        <v>1598</v>
      </c>
      <c r="O3180">
        <v>1</v>
      </c>
      <c r="P3180">
        <v>1598</v>
      </c>
      <c r="R3180">
        <v>3179</v>
      </c>
      <c r="S3180">
        <v>14</v>
      </c>
      <c r="T3180">
        <v>44506</v>
      </c>
    </row>
    <row r="3181" spans="13:20">
      <c r="M3181">
        <v>3</v>
      </c>
      <c r="N3181">
        <v>1599</v>
      </c>
      <c r="O3181">
        <v>3</v>
      </c>
      <c r="P3181">
        <v>4797</v>
      </c>
      <c r="R3181">
        <v>3180</v>
      </c>
      <c r="S3181">
        <v>43</v>
      </c>
      <c r="T3181">
        <v>136740</v>
      </c>
    </row>
    <row r="3182" spans="13:20">
      <c r="M3182">
        <v>1</v>
      </c>
      <c r="N3182">
        <v>1600</v>
      </c>
      <c r="O3182">
        <v>321</v>
      </c>
      <c r="P3182">
        <v>513600</v>
      </c>
      <c r="R3182">
        <v>3181</v>
      </c>
      <c r="S3182">
        <v>20</v>
      </c>
      <c r="T3182">
        <v>63620</v>
      </c>
    </row>
    <row r="3183" spans="13:20">
      <c r="M3183">
        <v>2</v>
      </c>
      <c r="N3183">
        <v>1600</v>
      </c>
      <c r="O3183">
        <v>1</v>
      </c>
      <c r="P3183">
        <v>1600</v>
      </c>
      <c r="R3183">
        <v>3182</v>
      </c>
      <c r="S3183">
        <v>24</v>
      </c>
      <c r="T3183">
        <v>76368</v>
      </c>
    </row>
    <row r="3184" spans="13:20">
      <c r="M3184">
        <v>3</v>
      </c>
      <c r="N3184">
        <v>1600</v>
      </c>
      <c r="O3184">
        <v>360</v>
      </c>
      <c r="P3184">
        <v>576000</v>
      </c>
      <c r="R3184">
        <v>3183</v>
      </c>
      <c r="S3184">
        <v>15</v>
      </c>
      <c r="T3184">
        <v>47745</v>
      </c>
    </row>
    <row r="3185" spans="13:20">
      <c r="M3185">
        <v>1</v>
      </c>
      <c r="N3185">
        <v>1604</v>
      </c>
      <c r="O3185">
        <v>34</v>
      </c>
      <c r="P3185">
        <v>54536</v>
      </c>
      <c r="R3185">
        <v>3184</v>
      </c>
      <c r="S3185">
        <v>61</v>
      </c>
      <c r="T3185">
        <v>194224</v>
      </c>
    </row>
    <row r="3186" spans="13:20">
      <c r="M3186">
        <v>3</v>
      </c>
      <c r="N3186">
        <v>1604</v>
      </c>
      <c r="O3186">
        <v>6</v>
      </c>
      <c r="P3186">
        <v>9624</v>
      </c>
      <c r="R3186">
        <v>3185</v>
      </c>
      <c r="S3186">
        <v>11</v>
      </c>
      <c r="T3186">
        <v>35035</v>
      </c>
    </row>
    <row r="3187" spans="13:20">
      <c r="M3187">
        <v>1</v>
      </c>
      <c r="N3187">
        <v>1608</v>
      </c>
      <c r="O3187">
        <v>16</v>
      </c>
      <c r="P3187">
        <v>25728</v>
      </c>
      <c r="R3187">
        <v>3186</v>
      </c>
      <c r="S3187">
        <v>16</v>
      </c>
      <c r="T3187">
        <v>50976</v>
      </c>
    </row>
    <row r="3188" spans="13:20">
      <c r="M3188">
        <v>3</v>
      </c>
      <c r="N3188">
        <v>1608</v>
      </c>
      <c r="O3188">
        <v>27</v>
      </c>
      <c r="P3188">
        <v>43416</v>
      </c>
      <c r="R3188">
        <v>3187</v>
      </c>
      <c r="S3188">
        <v>15</v>
      </c>
      <c r="T3188">
        <v>47805</v>
      </c>
    </row>
    <row r="3189" spans="13:20">
      <c r="M3189">
        <v>2</v>
      </c>
      <c r="N3189">
        <v>1610</v>
      </c>
      <c r="O3189">
        <v>1</v>
      </c>
      <c r="P3189">
        <v>1610</v>
      </c>
      <c r="R3189">
        <v>3188</v>
      </c>
      <c r="S3189">
        <v>32</v>
      </c>
      <c r="T3189">
        <v>102016</v>
      </c>
    </row>
    <row r="3190" spans="13:20">
      <c r="M3190">
        <v>1</v>
      </c>
      <c r="N3190">
        <v>1612</v>
      </c>
      <c r="O3190">
        <v>7</v>
      </c>
      <c r="P3190">
        <v>11284</v>
      </c>
      <c r="R3190">
        <v>3189</v>
      </c>
      <c r="S3190">
        <v>22</v>
      </c>
      <c r="T3190">
        <v>70158</v>
      </c>
    </row>
    <row r="3191" spans="13:20">
      <c r="M3191">
        <v>2</v>
      </c>
      <c r="N3191">
        <v>1612</v>
      </c>
      <c r="O3191">
        <v>3</v>
      </c>
      <c r="P3191">
        <v>4836</v>
      </c>
      <c r="R3191">
        <v>3190</v>
      </c>
      <c r="S3191">
        <v>2</v>
      </c>
      <c r="T3191">
        <v>6380</v>
      </c>
    </row>
    <row r="3192" spans="13:20">
      <c r="M3192">
        <v>1</v>
      </c>
      <c r="N3192">
        <v>1616</v>
      </c>
      <c r="O3192">
        <v>127</v>
      </c>
      <c r="P3192">
        <v>205232</v>
      </c>
      <c r="R3192">
        <v>3191</v>
      </c>
      <c r="S3192">
        <v>14</v>
      </c>
      <c r="T3192">
        <v>44674</v>
      </c>
    </row>
    <row r="3193" spans="13:20">
      <c r="M3193">
        <v>3</v>
      </c>
      <c r="N3193">
        <v>1616</v>
      </c>
      <c r="O3193">
        <v>27</v>
      </c>
      <c r="P3193">
        <v>43632</v>
      </c>
      <c r="R3193">
        <v>3192</v>
      </c>
      <c r="S3193">
        <v>33</v>
      </c>
      <c r="T3193">
        <v>105336</v>
      </c>
    </row>
    <row r="3194" spans="13:20">
      <c r="M3194">
        <v>1</v>
      </c>
      <c r="N3194">
        <v>1620</v>
      </c>
      <c r="O3194">
        <v>13</v>
      </c>
      <c r="P3194">
        <v>21060</v>
      </c>
      <c r="R3194">
        <v>3193</v>
      </c>
      <c r="S3194">
        <v>5</v>
      </c>
      <c r="T3194">
        <v>15965</v>
      </c>
    </row>
    <row r="3195" spans="13:20">
      <c r="M3195">
        <v>3</v>
      </c>
      <c r="N3195">
        <v>1620</v>
      </c>
      <c r="O3195">
        <v>49</v>
      </c>
      <c r="P3195">
        <v>79380</v>
      </c>
      <c r="R3195">
        <v>3194</v>
      </c>
      <c r="S3195">
        <v>21</v>
      </c>
      <c r="T3195">
        <v>67074</v>
      </c>
    </row>
    <row r="3196" spans="13:20">
      <c r="M3196">
        <v>1</v>
      </c>
      <c r="N3196">
        <v>1624</v>
      </c>
      <c r="O3196">
        <v>4</v>
      </c>
      <c r="P3196">
        <v>6496</v>
      </c>
      <c r="R3196">
        <v>3195</v>
      </c>
      <c r="S3196">
        <v>13</v>
      </c>
      <c r="T3196">
        <v>41535</v>
      </c>
    </row>
    <row r="3197" spans="13:20">
      <c r="M3197">
        <v>3</v>
      </c>
      <c r="N3197">
        <v>1624</v>
      </c>
      <c r="O3197">
        <v>28</v>
      </c>
      <c r="P3197">
        <v>45472</v>
      </c>
      <c r="R3197">
        <v>3196</v>
      </c>
      <c r="S3197">
        <v>48</v>
      </c>
      <c r="T3197">
        <v>153408</v>
      </c>
    </row>
    <row r="3198" spans="13:20">
      <c r="M3198">
        <v>1</v>
      </c>
      <c r="N3198">
        <v>1628</v>
      </c>
      <c r="O3198">
        <v>14</v>
      </c>
      <c r="P3198">
        <v>22792</v>
      </c>
      <c r="R3198">
        <v>3197</v>
      </c>
      <c r="S3198">
        <v>13</v>
      </c>
      <c r="T3198">
        <v>41561</v>
      </c>
    </row>
    <row r="3199" spans="13:20">
      <c r="M3199">
        <v>1</v>
      </c>
      <c r="N3199">
        <v>1632</v>
      </c>
      <c r="O3199">
        <v>547</v>
      </c>
      <c r="P3199">
        <v>892704</v>
      </c>
      <c r="R3199">
        <v>3198</v>
      </c>
      <c r="S3199">
        <v>20</v>
      </c>
      <c r="T3199">
        <v>63960</v>
      </c>
    </row>
    <row r="3200" spans="13:20">
      <c r="M3200">
        <v>3</v>
      </c>
      <c r="N3200">
        <v>1632</v>
      </c>
      <c r="O3200">
        <v>237</v>
      </c>
      <c r="P3200">
        <v>386784</v>
      </c>
      <c r="R3200">
        <v>3199</v>
      </c>
      <c r="S3200">
        <v>11</v>
      </c>
      <c r="T3200">
        <v>35189</v>
      </c>
    </row>
    <row r="3201" spans="13:20">
      <c r="M3201">
        <v>1</v>
      </c>
      <c r="N3201">
        <v>1636</v>
      </c>
      <c r="O3201">
        <v>13</v>
      </c>
      <c r="P3201">
        <v>21268</v>
      </c>
      <c r="R3201">
        <v>3200</v>
      </c>
      <c r="S3201">
        <v>91</v>
      </c>
      <c r="T3201">
        <v>291200</v>
      </c>
    </row>
    <row r="3202" spans="13:20">
      <c r="M3202">
        <v>1</v>
      </c>
      <c r="N3202">
        <v>1640</v>
      </c>
      <c r="O3202">
        <v>5</v>
      </c>
      <c r="P3202">
        <v>8200</v>
      </c>
      <c r="R3202">
        <v>3201</v>
      </c>
      <c r="S3202">
        <v>17</v>
      </c>
      <c r="T3202">
        <v>54417</v>
      </c>
    </row>
    <row r="3203" spans="13:20">
      <c r="M3203">
        <v>3</v>
      </c>
      <c r="N3203">
        <v>1640</v>
      </c>
      <c r="O3203">
        <v>39</v>
      </c>
      <c r="P3203">
        <v>63960</v>
      </c>
      <c r="R3203">
        <v>3202</v>
      </c>
      <c r="S3203">
        <v>13</v>
      </c>
      <c r="T3203">
        <v>41626</v>
      </c>
    </row>
    <row r="3204" spans="13:20">
      <c r="M3204">
        <v>1</v>
      </c>
      <c r="N3204">
        <v>1644</v>
      </c>
      <c r="O3204">
        <v>4</v>
      </c>
      <c r="P3204">
        <v>6576</v>
      </c>
      <c r="R3204">
        <v>3203</v>
      </c>
      <c r="S3204">
        <v>4</v>
      </c>
      <c r="T3204">
        <v>12812</v>
      </c>
    </row>
    <row r="3205" spans="13:20">
      <c r="M3205">
        <v>3</v>
      </c>
      <c r="N3205">
        <v>1644</v>
      </c>
      <c r="O3205">
        <v>38</v>
      </c>
      <c r="P3205">
        <v>62472</v>
      </c>
      <c r="R3205">
        <v>3204</v>
      </c>
      <c r="S3205">
        <v>45</v>
      </c>
      <c r="T3205">
        <v>144180</v>
      </c>
    </row>
    <row r="3206" spans="13:20">
      <c r="M3206">
        <v>1</v>
      </c>
      <c r="N3206">
        <v>1648</v>
      </c>
      <c r="O3206">
        <v>169</v>
      </c>
      <c r="P3206">
        <v>278512</v>
      </c>
      <c r="R3206">
        <v>3205</v>
      </c>
      <c r="S3206">
        <v>14</v>
      </c>
      <c r="T3206">
        <v>44870</v>
      </c>
    </row>
    <row r="3207" spans="13:20">
      <c r="M3207">
        <v>3</v>
      </c>
      <c r="N3207">
        <v>1648</v>
      </c>
      <c r="O3207">
        <v>21</v>
      </c>
      <c r="P3207">
        <v>34608</v>
      </c>
      <c r="R3207">
        <v>3206</v>
      </c>
      <c r="S3207">
        <v>7</v>
      </c>
      <c r="T3207">
        <v>22442</v>
      </c>
    </row>
    <row r="3208" spans="13:20">
      <c r="M3208">
        <v>1</v>
      </c>
      <c r="N3208">
        <v>1652</v>
      </c>
      <c r="O3208">
        <v>1</v>
      </c>
      <c r="P3208">
        <v>1652</v>
      </c>
      <c r="R3208">
        <v>3207</v>
      </c>
      <c r="S3208">
        <v>11</v>
      </c>
      <c r="T3208">
        <v>35277</v>
      </c>
    </row>
    <row r="3209" spans="13:20">
      <c r="M3209">
        <v>3</v>
      </c>
      <c r="N3209">
        <v>1652</v>
      </c>
      <c r="O3209">
        <v>16</v>
      </c>
      <c r="P3209">
        <v>26432</v>
      </c>
      <c r="R3209">
        <v>3208</v>
      </c>
      <c r="S3209">
        <v>40</v>
      </c>
      <c r="T3209">
        <v>128320</v>
      </c>
    </row>
    <row r="3210" spans="13:20">
      <c r="M3210">
        <v>1</v>
      </c>
      <c r="N3210">
        <v>1656</v>
      </c>
      <c r="O3210">
        <v>4</v>
      </c>
      <c r="P3210">
        <v>6624</v>
      </c>
      <c r="R3210">
        <v>3209</v>
      </c>
      <c r="S3210">
        <v>7</v>
      </c>
      <c r="T3210">
        <v>22463</v>
      </c>
    </row>
    <row r="3211" spans="13:20">
      <c r="M3211">
        <v>3</v>
      </c>
      <c r="N3211">
        <v>1656</v>
      </c>
      <c r="O3211">
        <v>68</v>
      </c>
      <c r="P3211">
        <v>112608</v>
      </c>
      <c r="R3211">
        <v>3210</v>
      </c>
      <c r="S3211">
        <v>10</v>
      </c>
      <c r="T3211">
        <v>32100</v>
      </c>
    </row>
    <row r="3212" spans="13:20">
      <c r="M3212">
        <v>1</v>
      </c>
      <c r="N3212">
        <v>1660</v>
      </c>
      <c r="O3212">
        <v>7</v>
      </c>
      <c r="P3212">
        <v>11620</v>
      </c>
      <c r="R3212">
        <v>3211</v>
      </c>
      <c r="S3212">
        <v>16</v>
      </c>
      <c r="T3212">
        <v>51376</v>
      </c>
    </row>
    <row r="3213" spans="13:20">
      <c r="M3213">
        <v>3</v>
      </c>
      <c r="N3213">
        <v>1660</v>
      </c>
      <c r="O3213">
        <v>47</v>
      </c>
      <c r="P3213">
        <v>78020</v>
      </c>
      <c r="R3213">
        <v>3212</v>
      </c>
      <c r="S3213">
        <v>31</v>
      </c>
      <c r="T3213">
        <v>99572</v>
      </c>
    </row>
    <row r="3214" spans="13:20">
      <c r="M3214">
        <v>1</v>
      </c>
      <c r="N3214">
        <v>1664</v>
      </c>
      <c r="O3214">
        <v>1829</v>
      </c>
      <c r="P3214">
        <v>3043456</v>
      </c>
      <c r="R3214">
        <v>3213</v>
      </c>
      <c r="S3214">
        <v>6</v>
      </c>
      <c r="T3214">
        <v>19278</v>
      </c>
    </row>
    <row r="3215" spans="13:20">
      <c r="M3215">
        <v>3</v>
      </c>
      <c r="N3215">
        <v>1664</v>
      </c>
      <c r="O3215">
        <v>2068</v>
      </c>
      <c r="P3215">
        <v>3441152</v>
      </c>
      <c r="R3215">
        <v>3214</v>
      </c>
      <c r="S3215">
        <v>19</v>
      </c>
      <c r="T3215">
        <v>61066</v>
      </c>
    </row>
    <row r="3216" spans="13:20">
      <c r="M3216">
        <v>3</v>
      </c>
      <c r="N3216">
        <v>1668</v>
      </c>
      <c r="O3216">
        <v>16</v>
      </c>
      <c r="P3216">
        <v>26688</v>
      </c>
      <c r="R3216">
        <v>3215</v>
      </c>
      <c r="S3216">
        <v>7</v>
      </c>
      <c r="T3216">
        <v>22505</v>
      </c>
    </row>
    <row r="3217" spans="13:20">
      <c r="M3217">
        <v>1</v>
      </c>
      <c r="N3217">
        <v>1672</v>
      </c>
      <c r="O3217">
        <v>8</v>
      </c>
      <c r="P3217">
        <v>13376</v>
      </c>
      <c r="R3217">
        <v>3216</v>
      </c>
      <c r="S3217">
        <v>59</v>
      </c>
      <c r="T3217">
        <v>189744</v>
      </c>
    </row>
    <row r="3218" spans="13:20">
      <c r="M3218">
        <v>3</v>
      </c>
      <c r="N3218">
        <v>1672</v>
      </c>
      <c r="O3218">
        <v>5</v>
      </c>
      <c r="P3218">
        <v>8360</v>
      </c>
      <c r="R3218">
        <v>3217</v>
      </c>
      <c r="S3218">
        <v>16</v>
      </c>
      <c r="T3218">
        <v>51472</v>
      </c>
    </row>
    <row r="3219" spans="13:20">
      <c r="M3219">
        <v>1</v>
      </c>
      <c r="N3219">
        <v>1676</v>
      </c>
      <c r="O3219">
        <v>5</v>
      </c>
      <c r="P3219">
        <v>8380</v>
      </c>
      <c r="R3219">
        <v>3218</v>
      </c>
      <c r="S3219">
        <v>20</v>
      </c>
      <c r="T3219">
        <v>64360</v>
      </c>
    </row>
    <row r="3220" spans="13:20">
      <c r="M3220">
        <v>1</v>
      </c>
      <c r="N3220">
        <v>1680</v>
      </c>
      <c r="O3220">
        <v>225</v>
      </c>
      <c r="P3220">
        <v>378000</v>
      </c>
      <c r="R3220">
        <v>3219</v>
      </c>
      <c r="S3220">
        <v>5</v>
      </c>
      <c r="T3220">
        <v>16095</v>
      </c>
    </row>
    <row r="3221" spans="13:20">
      <c r="M3221">
        <v>3</v>
      </c>
      <c r="N3221">
        <v>1680</v>
      </c>
      <c r="O3221">
        <v>437</v>
      </c>
      <c r="P3221">
        <v>734160</v>
      </c>
      <c r="R3221">
        <v>3220</v>
      </c>
      <c r="S3221">
        <v>27</v>
      </c>
      <c r="T3221">
        <v>86940</v>
      </c>
    </row>
    <row r="3222" spans="13:20">
      <c r="M3222">
        <v>1</v>
      </c>
      <c r="N3222">
        <v>1684</v>
      </c>
      <c r="O3222">
        <v>3</v>
      </c>
      <c r="P3222">
        <v>5052</v>
      </c>
      <c r="R3222">
        <v>3221</v>
      </c>
      <c r="S3222">
        <v>10</v>
      </c>
      <c r="T3222">
        <v>32210</v>
      </c>
    </row>
    <row r="3223" spans="13:20">
      <c r="M3223">
        <v>3</v>
      </c>
      <c r="N3223">
        <v>1688</v>
      </c>
      <c r="O3223">
        <v>6</v>
      </c>
      <c r="P3223">
        <v>10128</v>
      </c>
      <c r="R3223">
        <v>3222</v>
      </c>
      <c r="S3223">
        <v>27</v>
      </c>
      <c r="T3223">
        <v>86994</v>
      </c>
    </row>
    <row r="3224" spans="13:20">
      <c r="M3224">
        <v>1</v>
      </c>
      <c r="N3224">
        <v>1692</v>
      </c>
      <c r="O3224">
        <v>3</v>
      </c>
      <c r="P3224">
        <v>5076</v>
      </c>
      <c r="R3224">
        <v>3223</v>
      </c>
      <c r="S3224">
        <v>4</v>
      </c>
      <c r="T3224">
        <v>12892</v>
      </c>
    </row>
    <row r="3225" spans="13:20">
      <c r="M3225">
        <v>3</v>
      </c>
      <c r="N3225">
        <v>1692</v>
      </c>
      <c r="O3225">
        <v>13</v>
      </c>
      <c r="P3225">
        <v>21996</v>
      </c>
      <c r="R3225">
        <v>3224</v>
      </c>
      <c r="S3225">
        <v>55</v>
      </c>
      <c r="T3225">
        <v>177320</v>
      </c>
    </row>
    <row r="3226" spans="13:20">
      <c r="M3226">
        <v>1</v>
      </c>
      <c r="N3226">
        <v>1696</v>
      </c>
      <c r="O3226">
        <v>204</v>
      </c>
      <c r="P3226">
        <v>345984</v>
      </c>
      <c r="R3226">
        <v>3225</v>
      </c>
      <c r="S3226">
        <v>8</v>
      </c>
      <c r="T3226">
        <v>25800</v>
      </c>
    </row>
    <row r="3227" spans="13:20">
      <c r="M3227">
        <v>3</v>
      </c>
      <c r="N3227">
        <v>1696</v>
      </c>
      <c r="O3227">
        <v>86</v>
      </c>
      <c r="P3227">
        <v>145856</v>
      </c>
      <c r="R3227">
        <v>3226</v>
      </c>
      <c r="S3227">
        <v>26</v>
      </c>
      <c r="T3227">
        <v>83876</v>
      </c>
    </row>
    <row r="3228" spans="13:20">
      <c r="M3228">
        <v>1</v>
      </c>
      <c r="N3228">
        <v>1700</v>
      </c>
      <c r="O3228">
        <v>1</v>
      </c>
      <c r="P3228">
        <v>1700</v>
      </c>
      <c r="R3228">
        <v>3227</v>
      </c>
      <c r="S3228">
        <v>11</v>
      </c>
      <c r="T3228">
        <v>35497</v>
      </c>
    </row>
    <row r="3229" spans="13:20">
      <c r="M3229">
        <v>3</v>
      </c>
      <c r="N3229">
        <v>1700</v>
      </c>
      <c r="O3229">
        <v>30</v>
      </c>
      <c r="P3229">
        <v>51000</v>
      </c>
      <c r="R3229">
        <v>3228</v>
      </c>
      <c r="S3229">
        <v>54</v>
      </c>
      <c r="T3229">
        <v>174312</v>
      </c>
    </row>
    <row r="3230" spans="13:20">
      <c r="M3230">
        <v>1</v>
      </c>
      <c r="N3230">
        <v>1704</v>
      </c>
      <c r="O3230">
        <v>4</v>
      </c>
      <c r="P3230">
        <v>6816</v>
      </c>
      <c r="R3230">
        <v>3230</v>
      </c>
      <c r="S3230">
        <v>23</v>
      </c>
      <c r="T3230">
        <v>74290</v>
      </c>
    </row>
    <row r="3231" spans="13:20">
      <c r="M3231">
        <v>3</v>
      </c>
      <c r="N3231">
        <v>1704</v>
      </c>
      <c r="O3231">
        <v>28</v>
      </c>
      <c r="P3231">
        <v>47712</v>
      </c>
      <c r="R3231">
        <v>3231</v>
      </c>
      <c r="S3231">
        <v>10</v>
      </c>
      <c r="T3231">
        <v>32310</v>
      </c>
    </row>
    <row r="3232" spans="13:20">
      <c r="M3232">
        <v>3</v>
      </c>
      <c r="N3232">
        <v>1708</v>
      </c>
      <c r="O3232">
        <v>19</v>
      </c>
      <c r="P3232">
        <v>32452</v>
      </c>
      <c r="R3232">
        <v>3232</v>
      </c>
      <c r="S3232">
        <v>65</v>
      </c>
      <c r="T3232">
        <v>210080</v>
      </c>
    </row>
    <row r="3233" spans="13:20">
      <c r="M3233">
        <v>1</v>
      </c>
      <c r="N3233">
        <v>1712</v>
      </c>
      <c r="O3233">
        <v>96</v>
      </c>
      <c r="P3233">
        <v>164352</v>
      </c>
      <c r="R3233">
        <v>3233</v>
      </c>
      <c r="S3233">
        <v>14</v>
      </c>
      <c r="T3233">
        <v>45262</v>
      </c>
    </row>
    <row r="3234" spans="13:20">
      <c r="M3234">
        <v>3</v>
      </c>
      <c r="N3234">
        <v>1712</v>
      </c>
      <c r="O3234">
        <v>38</v>
      </c>
      <c r="P3234">
        <v>65056</v>
      </c>
      <c r="R3234">
        <v>3234</v>
      </c>
      <c r="S3234">
        <v>16</v>
      </c>
      <c r="T3234">
        <v>51744</v>
      </c>
    </row>
    <row r="3235" spans="13:20">
      <c r="M3235">
        <v>1</v>
      </c>
      <c r="N3235">
        <v>1716</v>
      </c>
      <c r="O3235">
        <v>3</v>
      </c>
      <c r="P3235">
        <v>5148</v>
      </c>
      <c r="R3235">
        <v>3235</v>
      </c>
      <c r="S3235">
        <v>4</v>
      </c>
      <c r="T3235">
        <v>12940</v>
      </c>
    </row>
    <row r="3236" spans="13:20">
      <c r="M3236">
        <v>3</v>
      </c>
      <c r="N3236">
        <v>1716</v>
      </c>
      <c r="O3236">
        <v>11</v>
      </c>
      <c r="P3236">
        <v>18876</v>
      </c>
      <c r="R3236">
        <v>3236</v>
      </c>
      <c r="S3236">
        <v>41</v>
      </c>
      <c r="T3236">
        <v>132676</v>
      </c>
    </row>
    <row r="3237" spans="13:20">
      <c r="M3237">
        <v>1</v>
      </c>
      <c r="N3237">
        <v>1720</v>
      </c>
      <c r="O3237">
        <v>3</v>
      </c>
      <c r="P3237">
        <v>5160</v>
      </c>
      <c r="R3237">
        <v>3237</v>
      </c>
      <c r="S3237">
        <v>13</v>
      </c>
      <c r="T3237">
        <v>42081</v>
      </c>
    </row>
    <row r="3238" spans="13:20">
      <c r="M3238">
        <v>3</v>
      </c>
      <c r="N3238">
        <v>1720</v>
      </c>
      <c r="O3238">
        <v>72</v>
      </c>
      <c r="P3238">
        <v>123840</v>
      </c>
      <c r="R3238">
        <v>3238</v>
      </c>
      <c r="S3238">
        <v>14</v>
      </c>
      <c r="T3238">
        <v>45332</v>
      </c>
    </row>
    <row r="3239" spans="13:20">
      <c r="M3239">
        <v>0</v>
      </c>
      <c r="N3239">
        <v>1728</v>
      </c>
      <c r="O3239">
        <v>18</v>
      </c>
      <c r="P3239">
        <v>31104</v>
      </c>
      <c r="R3239">
        <v>3239</v>
      </c>
      <c r="S3239">
        <v>12</v>
      </c>
      <c r="T3239">
        <v>38868</v>
      </c>
    </row>
    <row r="3240" spans="13:20">
      <c r="M3240">
        <v>1</v>
      </c>
      <c r="N3240">
        <v>1728</v>
      </c>
      <c r="O3240">
        <v>1151</v>
      </c>
      <c r="P3240">
        <v>1988928</v>
      </c>
      <c r="R3240">
        <v>3240</v>
      </c>
      <c r="S3240">
        <v>67</v>
      </c>
      <c r="T3240">
        <v>217080</v>
      </c>
    </row>
    <row r="3241" spans="13:20">
      <c r="M3241">
        <v>2</v>
      </c>
      <c r="N3241">
        <v>1728</v>
      </c>
      <c r="O3241">
        <v>41</v>
      </c>
      <c r="P3241">
        <v>70848</v>
      </c>
      <c r="R3241">
        <v>3241</v>
      </c>
      <c r="S3241">
        <v>15</v>
      </c>
      <c r="T3241">
        <v>48615</v>
      </c>
    </row>
    <row r="3242" spans="13:20">
      <c r="M3242">
        <v>3</v>
      </c>
      <c r="N3242">
        <v>1728</v>
      </c>
      <c r="O3242">
        <v>2285</v>
      </c>
      <c r="P3242">
        <v>3948480</v>
      </c>
      <c r="R3242">
        <v>3242</v>
      </c>
      <c r="S3242">
        <v>17</v>
      </c>
      <c r="T3242">
        <v>55114</v>
      </c>
    </row>
    <row r="3243" spans="13:20">
      <c r="M3243">
        <v>1</v>
      </c>
      <c r="N3243">
        <v>1732</v>
      </c>
      <c r="O3243">
        <v>1</v>
      </c>
      <c r="P3243">
        <v>1732</v>
      </c>
      <c r="R3243">
        <v>3243</v>
      </c>
      <c r="S3243">
        <v>16</v>
      </c>
      <c r="T3243">
        <v>51888</v>
      </c>
    </row>
    <row r="3244" spans="13:20">
      <c r="M3244">
        <v>1</v>
      </c>
      <c r="N3244">
        <v>1736</v>
      </c>
      <c r="O3244">
        <v>5</v>
      </c>
      <c r="P3244">
        <v>8680</v>
      </c>
      <c r="R3244">
        <v>3244</v>
      </c>
      <c r="S3244">
        <v>35</v>
      </c>
      <c r="T3244">
        <v>113540</v>
      </c>
    </row>
    <row r="3245" spans="13:20">
      <c r="M3245">
        <v>3</v>
      </c>
      <c r="N3245">
        <v>1736</v>
      </c>
      <c r="O3245">
        <v>23</v>
      </c>
      <c r="P3245">
        <v>39928</v>
      </c>
      <c r="R3245">
        <v>3245</v>
      </c>
      <c r="S3245">
        <v>6</v>
      </c>
      <c r="T3245">
        <v>19470</v>
      </c>
    </row>
    <row r="3246" spans="13:20">
      <c r="M3246">
        <v>3</v>
      </c>
      <c r="N3246">
        <v>1740</v>
      </c>
      <c r="O3246">
        <v>45</v>
      </c>
      <c r="P3246">
        <v>78300</v>
      </c>
      <c r="R3246">
        <v>3246</v>
      </c>
      <c r="S3246">
        <v>19</v>
      </c>
      <c r="T3246">
        <v>61674</v>
      </c>
    </row>
    <row r="3247" spans="13:20">
      <c r="M3247">
        <v>2</v>
      </c>
      <c r="N3247">
        <v>1742</v>
      </c>
      <c r="O3247">
        <v>3</v>
      </c>
      <c r="P3247">
        <v>5226</v>
      </c>
      <c r="R3247">
        <v>3247</v>
      </c>
      <c r="S3247">
        <v>12</v>
      </c>
      <c r="T3247">
        <v>38964</v>
      </c>
    </row>
    <row r="3248" spans="13:20">
      <c r="M3248">
        <v>1</v>
      </c>
      <c r="N3248">
        <v>1744</v>
      </c>
      <c r="O3248">
        <v>103</v>
      </c>
      <c r="P3248">
        <v>179632</v>
      </c>
      <c r="R3248">
        <v>3248</v>
      </c>
      <c r="S3248">
        <v>58</v>
      </c>
      <c r="T3248">
        <v>188384</v>
      </c>
    </row>
    <row r="3249" spans="13:20">
      <c r="M3249">
        <v>3</v>
      </c>
      <c r="N3249">
        <v>1744</v>
      </c>
      <c r="O3249">
        <v>33</v>
      </c>
      <c r="P3249">
        <v>57552</v>
      </c>
      <c r="R3249">
        <v>3249</v>
      </c>
      <c r="S3249">
        <v>16</v>
      </c>
      <c r="T3249">
        <v>51984</v>
      </c>
    </row>
    <row r="3250" spans="13:20">
      <c r="M3250">
        <v>1</v>
      </c>
      <c r="N3250">
        <v>1748</v>
      </c>
      <c r="O3250">
        <v>3</v>
      </c>
      <c r="P3250">
        <v>5244</v>
      </c>
      <c r="R3250">
        <v>3250</v>
      </c>
      <c r="S3250">
        <v>13</v>
      </c>
      <c r="T3250">
        <v>42250</v>
      </c>
    </row>
    <row r="3251" spans="13:20">
      <c r="M3251">
        <v>3</v>
      </c>
      <c r="N3251">
        <v>1748</v>
      </c>
      <c r="O3251">
        <v>4</v>
      </c>
      <c r="P3251">
        <v>6992</v>
      </c>
      <c r="R3251">
        <v>3251</v>
      </c>
      <c r="S3251">
        <v>4</v>
      </c>
      <c r="T3251">
        <v>13004</v>
      </c>
    </row>
    <row r="3252" spans="13:20">
      <c r="M3252">
        <v>1</v>
      </c>
      <c r="N3252">
        <v>1752</v>
      </c>
      <c r="O3252">
        <v>3</v>
      </c>
      <c r="P3252">
        <v>5256</v>
      </c>
      <c r="R3252">
        <v>3252</v>
      </c>
      <c r="S3252">
        <v>32</v>
      </c>
      <c r="T3252">
        <v>104064</v>
      </c>
    </row>
    <row r="3253" spans="13:20">
      <c r="M3253">
        <v>3</v>
      </c>
      <c r="N3253">
        <v>1752</v>
      </c>
      <c r="O3253">
        <v>52</v>
      </c>
      <c r="P3253">
        <v>91104</v>
      </c>
      <c r="R3253">
        <v>3253</v>
      </c>
      <c r="S3253">
        <v>15</v>
      </c>
      <c r="T3253">
        <v>48795</v>
      </c>
    </row>
    <row r="3254" spans="13:20">
      <c r="M3254">
        <v>1</v>
      </c>
      <c r="N3254">
        <v>1756</v>
      </c>
      <c r="O3254">
        <v>16</v>
      </c>
      <c r="P3254">
        <v>28096</v>
      </c>
      <c r="R3254">
        <v>3254</v>
      </c>
      <c r="S3254">
        <v>11</v>
      </c>
      <c r="T3254">
        <v>35794</v>
      </c>
    </row>
    <row r="3255" spans="13:20">
      <c r="M3255">
        <v>3</v>
      </c>
      <c r="N3255">
        <v>1756</v>
      </c>
      <c r="O3255">
        <v>23</v>
      </c>
      <c r="P3255">
        <v>40388</v>
      </c>
      <c r="R3255">
        <v>3255</v>
      </c>
      <c r="S3255">
        <v>19</v>
      </c>
      <c r="T3255">
        <v>61845</v>
      </c>
    </row>
    <row r="3256" spans="13:20">
      <c r="M3256">
        <v>1</v>
      </c>
      <c r="N3256">
        <v>1760</v>
      </c>
      <c r="O3256">
        <v>270</v>
      </c>
      <c r="P3256">
        <v>475200</v>
      </c>
      <c r="R3256">
        <v>3256</v>
      </c>
      <c r="S3256">
        <v>30</v>
      </c>
      <c r="T3256">
        <v>97680</v>
      </c>
    </row>
    <row r="3257" spans="13:20">
      <c r="M3257">
        <v>3</v>
      </c>
      <c r="N3257">
        <v>1760</v>
      </c>
      <c r="O3257">
        <v>790</v>
      </c>
      <c r="P3257">
        <v>1390400</v>
      </c>
      <c r="R3257">
        <v>3257</v>
      </c>
      <c r="S3257">
        <v>14</v>
      </c>
      <c r="T3257">
        <v>45598</v>
      </c>
    </row>
    <row r="3258" spans="13:20">
      <c r="M3258">
        <v>1</v>
      </c>
      <c r="N3258">
        <v>1764</v>
      </c>
      <c r="O3258">
        <v>1</v>
      </c>
      <c r="P3258">
        <v>1764</v>
      </c>
      <c r="R3258">
        <v>3258</v>
      </c>
      <c r="S3258">
        <v>9</v>
      </c>
      <c r="T3258">
        <v>29322</v>
      </c>
    </row>
    <row r="3259" spans="13:20">
      <c r="M3259">
        <v>3</v>
      </c>
      <c r="N3259">
        <v>1764</v>
      </c>
      <c r="O3259">
        <v>68</v>
      </c>
      <c r="P3259">
        <v>119952</v>
      </c>
      <c r="R3259">
        <v>3259</v>
      </c>
      <c r="S3259">
        <v>13</v>
      </c>
      <c r="T3259">
        <v>42367</v>
      </c>
    </row>
    <row r="3260" spans="13:20">
      <c r="M3260">
        <v>1</v>
      </c>
      <c r="N3260">
        <v>1772</v>
      </c>
      <c r="O3260">
        <v>3</v>
      </c>
      <c r="P3260">
        <v>5316</v>
      </c>
      <c r="R3260">
        <v>3260</v>
      </c>
      <c r="S3260">
        <v>25</v>
      </c>
      <c r="T3260">
        <v>81500</v>
      </c>
    </row>
    <row r="3261" spans="13:20">
      <c r="M3261">
        <v>1</v>
      </c>
      <c r="N3261">
        <v>1776</v>
      </c>
      <c r="O3261">
        <v>106</v>
      </c>
      <c r="P3261">
        <v>188256</v>
      </c>
      <c r="R3261">
        <v>3261</v>
      </c>
      <c r="S3261">
        <v>12</v>
      </c>
      <c r="T3261">
        <v>39132</v>
      </c>
    </row>
    <row r="3262" spans="13:20">
      <c r="M3262">
        <v>3</v>
      </c>
      <c r="N3262">
        <v>1776</v>
      </c>
      <c r="O3262">
        <v>102</v>
      </c>
      <c r="P3262">
        <v>181152</v>
      </c>
      <c r="R3262">
        <v>3262</v>
      </c>
      <c r="S3262">
        <v>30</v>
      </c>
      <c r="T3262">
        <v>97860</v>
      </c>
    </row>
    <row r="3263" spans="13:20">
      <c r="M3263">
        <v>3</v>
      </c>
      <c r="N3263">
        <v>1780</v>
      </c>
      <c r="O3263">
        <v>28</v>
      </c>
      <c r="P3263">
        <v>49840</v>
      </c>
      <c r="R3263">
        <v>3263</v>
      </c>
      <c r="S3263">
        <v>13</v>
      </c>
      <c r="T3263">
        <v>42419</v>
      </c>
    </row>
    <row r="3264" spans="13:20">
      <c r="M3264">
        <v>0</v>
      </c>
      <c r="N3264">
        <v>1782</v>
      </c>
      <c r="O3264">
        <v>36</v>
      </c>
      <c r="P3264">
        <v>64152</v>
      </c>
      <c r="R3264">
        <v>3264</v>
      </c>
      <c r="S3264">
        <v>81</v>
      </c>
      <c r="T3264">
        <v>264384</v>
      </c>
    </row>
    <row r="3265" spans="13:20">
      <c r="M3265">
        <v>1</v>
      </c>
      <c r="N3265">
        <v>1784</v>
      </c>
      <c r="O3265">
        <v>5</v>
      </c>
      <c r="P3265">
        <v>8920</v>
      </c>
      <c r="R3265">
        <v>3265</v>
      </c>
      <c r="S3265">
        <v>10</v>
      </c>
      <c r="T3265">
        <v>32650</v>
      </c>
    </row>
    <row r="3266" spans="13:20">
      <c r="M3266">
        <v>3</v>
      </c>
      <c r="N3266">
        <v>1784</v>
      </c>
      <c r="O3266">
        <v>31</v>
      </c>
      <c r="P3266">
        <v>55304</v>
      </c>
      <c r="R3266">
        <v>3266</v>
      </c>
      <c r="S3266">
        <v>10</v>
      </c>
      <c r="T3266">
        <v>32660</v>
      </c>
    </row>
    <row r="3267" spans="13:20">
      <c r="M3267">
        <v>1</v>
      </c>
      <c r="N3267">
        <v>1788</v>
      </c>
      <c r="O3267">
        <v>4</v>
      </c>
      <c r="P3267">
        <v>7152</v>
      </c>
      <c r="R3267">
        <v>3267</v>
      </c>
      <c r="S3267">
        <v>16</v>
      </c>
      <c r="T3267">
        <v>52272</v>
      </c>
    </row>
    <row r="3268" spans="13:20">
      <c r="M3268">
        <v>3</v>
      </c>
      <c r="N3268">
        <v>1788</v>
      </c>
      <c r="O3268">
        <v>13</v>
      </c>
      <c r="P3268">
        <v>23244</v>
      </c>
      <c r="R3268">
        <v>3268</v>
      </c>
      <c r="S3268">
        <v>39</v>
      </c>
      <c r="T3268">
        <v>127452</v>
      </c>
    </row>
    <row r="3269" spans="13:20">
      <c r="M3269">
        <v>1</v>
      </c>
      <c r="N3269">
        <v>1792</v>
      </c>
      <c r="O3269">
        <v>317</v>
      </c>
      <c r="P3269">
        <v>568064</v>
      </c>
      <c r="R3269">
        <v>3269</v>
      </c>
      <c r="S3269">
        <v>8</v>
      </c>
      <c r="T3269">
        <v>26152</v>
      </c>
    </row>
    <row r="3270" spans="13:20">
      <c r="M3270">
        <v>3</v>
      </c>
      <c r="N3270">
        <v>1792</v>
      </c>
      <c r="O3270">
        <v>284</v>
      </c>
      <c r="P3270">
        <v>508928</v>
      </c>
      <c r="R3270">
        <v>3270</v>
      </c>
      <c r="S3270">
        <v>20</v>
      </c>
      <c r="T3270">
        <v>65400</v>
      </c>
    </row>
    <row r="3271" spans="13:20">
      <c r="M3271">
        <v>1</v>
      </c>
      <c r="N3271">
        <v>1796</v>
      </c>
      <c r="O3271">
        <v>3</v>
      </c>
      <c r="P3271">
        <v>5388</v>
      </c>
      <c r="R3271">
        <v>3271</v>
      </c>
      <c r="S3271">
        <v>12</v>
      </c>
      <c r="T3271">
        <v>39252</v>
      </c>
    </row>
    <row r="3272" spans="13:20">
      <c r="M3272">
        <v>3</v>
      </c>
      <c r="N3272">
        <v>1800</v>
      </c>
      <c r="O3272">
        <v>134</v>
      </c>
      <c r="P3272">
        <v>241200</v>
      </c>
      <c r="R3272">
        <v>3272</v>
      </c>
      <c r="S3272">
        <v>34</v>
      </c>
      <c r="T3272">
        <v>111248</v>
      </c>
    </row>
    <row r="3273" spans="13:20">
      <c r="M3273">
        <v>1</v>
      </c>
      <c r="N3273">
        <v>1808</v>
      </c>
      <c r="O3273">
        <v>106</v>
      </c>
      <c r="P3273">
        <v>191648</v>
      </c>
      <c r="R3273">
        <v>3273</v>
      </c>
      <c r="S3273">
        <v>14</v>
      </c>
      <c r="T3273">
        <v>45822</v>
      </c>
    </row>
    <row r="3274" spans="13:20">
      <c r="M3274">
        <v>3</v>
      </c>
      <c r="N3274">
        <v>1808</v>
      </c>
      <c r="O3274">
        <v>26</v>
      </c>
      <c r="P3274">
        <v>47008</v>
      </c>
      <c r="R3274">
        <v>3274</v>
      </c>
      <c r="S3274">
        <v>22</v>
      </c>
      <c r="T3274">
        <v>72028</v>
      </c>
    </row>
    <row r="3275" spans="13:20">
      <c r="M3275">
        <v>3</v>
      </c>
      <c r="N3275">
        <v>1812</v>
      </c>
      <c r="O3275">
        <v>50</v>
      </c>
      <c r="P3275">
        <v>90600</v>
      </c>
      <c r="R3275">
        <v>3275</v>
      </c>
      <c r="S3275">
        <v>5</v>
      </c>
      <c r="T3275">
        <v>16375</v>
      </c>
    </row>
    <row r="3276" spans="13:20">
      <c r="M3276">
        <v>3</v>
      </c>
      <c r="N3276">
        <v>1816</v>
      </c>
      <c r="O3276">
        <v>5</v>
      </c>
      <c r="P3276">
        <v>9080</v>
      </c>
      <c r="R3276">
        <v>3276</v>
      </c>
      <c r="S3276">
        <v>45</v>
      </c>
      <c r="T3276">
        <v>147420</v>
      </c>
    </row>
    <row r="3277" spans="13:20">
      <c r="M3277">
        <v>2</v>
      </c>
      <c r="N3277">
        <v>1818</v>
      </c>
      <c r="O3277">
        <v>1</v>
      </c>
      <c r="P3277">
        <v>1818</v>
      </c>
      <c r="R3277">
        <v>3277</v>
      </c>
      <c r="S3277">
        <v>10</v>
      </c>
      <c r="T3277">
        <v>32770</v>
      </c>
    </row>
    <row r="3278" spans="13:20">
      <c r="M3278">
        <v>1</v>
      </c>
      <c r="N3278">
        <v>1820</v>
      </c>
      <c r="O3278">
        <v>1</v>
      </c>
      <c r="P3278">
        <v>1820</v>
      </c>
      <c r="R3278">
        <v>3278</v>
      </c>
      <c r="S3278">
        <v>13</v>
      </c>
      <c r="T3278">
        <v>42614</v>
      </c>
    </row>
    <row r="3279" spans="13:20">
      <c r="M3279">
        <v>3</v>
      </c>
      <c r="N3279">
        <v>1820</v>
      </c>
      <c r="O3279">
        <v>23</v>
      </c>
      <c r="P3279">
        <v>41860</v>
      </c>
      <c r="R3279">
        <v>3279</v>
      </c>
      <c r="S3279">
        <v>3</v>
      </c>
      <c r="T3279">
        <v>9837</v>
      </c>
    </row>
    <row r="3280" spans="13:20">
      <c r="M3280">
        <v>1</v>
      </c>
      <c r="N3280">
        <v>1824</v>
      </c>
      <c r="O3280">
        <v>207</v>
      </c>
      <c r="P3280">
        <v>377568</v>
      </c>
      <c r="R3280">
        <v>3280</v>
      </c>
      <c r="S3280">
        <v>43</v>
      </c>
      <c r="T3280">
        <v>141040</v>
      </c>
    </row>
    <row r="3281" spans="13:20">
      <c r="M3281">
        <v>3</v>
      </c>
      <c r="N3281">
        <v>1824</v>
      </c>
      <c r="O3281">
        <v>185</v>
      </c>
      <c r="P3281">
        <v>337440</v>
      </c>
      <c r="R3281">
        <v>3281</v>
      </c>
      <c r="S3281">
        <v>7</v>
      </c>
      <c r="T3281">
        <v>22967</v>
      </c>
    </row>
    <row r="3282" spans="13:20">
      <c r="M3282">
        <v>1</v>
      </c>
      <c r="N3282">
        <v>1828</v>
      </c>
      <c r="O3282">
        <v>1</v>
      </c>
      <c r="P3282">
        <v>1828</v>
      </c>
      <c r="R3282">
        <v>3282</v>
      </c>
      <c r="S3282">
        <v>13</v>
      </c>
      <c r="T3282">
        <v>42666</v>
      </c>
    </row>
    <row r="3283" spans="13:20">
      <c r="M3283">
        <v>3</v>
      </c>
      <c r="N3283">
        <v>1832</v>
      </c>
      <c r="O3283">
        <v>3</v>
      </c>
      <c r="P3283">
        <v>5496</v>
      </c>
      <c r="R3283">
        <v>3283</v>
      </c>
      <c r="S3283">
        <v>7</v>
      </c>
      <c r="T3283">
        <v>22981</v>
      </c>
    </row>
    <row r="3284" spans="13:20">
      <c r="M3284">
        <v>3</v>
      </c>
      <c r="N3284">
        <v>1835</v>
      </c>
      <c r="O3284">
        <v>3</v>
      </c>
      <c r="P3284">
        <v>5505</v>
      </c>
      <c r="R3284">
        <v>3284</v>
      </c>
      <c r="S3284">
        <v>35</v>
      </c>
      <c r="T3284">
        <v>114940</v>
      </c>
    </row>
    <row r="3285" spans="13:20">
      <c r="M3285">
        <v>3</v>
      </c>
      <c r="N3285">
        <v>1836</v>
      </c>
      <c r="O3285">
        <v>6</v>
      </c>
      <c r="P3285">
        <v>11016</v>
      </c>
      <c r="R3285">
        <v>3285</v>
      </c>
      <c r="S3285">
        <v>5</v>
      </c>
      <c r="T3285">
        <v>16425</v>
      </c>
    </row>
    <row r="3286" spans="13:20">
      <c r="M3286">
        <v>1</v>
      </c>
      <c r="N3286">
        <v>1840</v>
      </c>
      <c r="O3286">
        <v>219</v>
      </c>
      <c r="P3286">
        <v>402960</v>
      </c>
      <c r="R3286">
        <v>3286</v>
      </c>
      <c r="S3286">
        <v>8</v>
      </c>
      <c r="T3286">
        <v>26288</v>
      </c>
    </row>
    <row r="3287" spans="13:20">
      <c r="M3287">
        <v>3</v>
      </c>
      <c r="N3287">
        <v>1840</v>
      </c>
      <c r="O3287">
        <v>99</v>
      </c>
      <c r="P3287">
        <v>182160</v>
      </c>
      <c r="R3287">
        <v>3287</v>
      </c>
      <c r="S3287">
        <v>19</v>
      </c>
      <c r="T3287">
        <v>62453</v>
      </c>
    </row>
    <row r="3288" spans="13:20">
      <c r="M3288">
        <v>1</v>
      </c>
      <c r="N3288">
        <v>1844</v>
      </c>
      <c r="O3288">
        <v>1</v>
      </c>
      <c r="P3288">
        <v>1844</v>
      </c>
      <c r="R3288">
        <v>3288</v>
      </c>
      <c r="S3288">
        <v>31</v>
      </c>
      <c r="T3288">
        <v>101928</v>
      </c>
    </row>
    <row r="3289" spans="13:20">
      <c r="M3289">
        <v>2</v>
      </c>
      <c r="N3289">
        <v>1848</v>
      </c>
      <c r="O3289">
        <v>1</v>
      </c>
      <c r="P3289">
        <v>1848</v>
      </c>
      <c r="R3289">
        <v>3289</v>
      </c>
      <c r="S3289">
        <v>15</v>
      </c>
      <c r="T3289">
        <v>49335</v>
      </c>
    </row>
    <row r="3290" spans="13:20">
      <c r="M3290">
        <v>3</v>
      </c>
      <c r="N3290">
        <v>1848</v>
      </c>
      <c r="O3290">
        <v>280</v>
      </c>
      <c r="P3290">
        <v>517440</v>
      </c>
      <c r="R3290">
        <v>3290</v>
      </c>
      <c r="S3290">
        <v>15</v>
      </c>
      <c r="T3290">
        <v>49350</v>
      </c>
    </row>
    <row r="3291" spans="13:20">
      <c r="M3291">
        <v>1</v>
      </c>
      <c r="N3291">
        <v>1852</v>
      </c>
      <c r="O3291">
        <v>6</v>
      </c>
      <c r="P3291">
        <v>11112</v>
      </c>
      <c r="R3291">
        <v>3291</v>
      </c>
      <c r="S3291">
        <v>6</v>
      </c>
      <c r="T3291">
        <v>19746</v>
      </c>
    </row>
    <row r="3292" spans="13:20">
      <c r="M3292">
        <v>1</v>
      </c>
      <c r="N3292">
        <v>1856</v>
      </c>
      <c r="O3292">
        <v>198</v>
      </c>
      <c r="P3292">
        <v>367488</v>
      </c>
      <c r="R3292">
        <v>3292</v>
      </c>
      <c r="S3292">
        <v>43</v>
      </c>
      <c r="T3292">
        <v>141556</v>
      </c>
    </row>
    <row r="3293" spans="13:20">
      <c r="M3293">
        <v>3</v>
      </c>
      <c r="N3293">
        <v>1856</v>
      </c>
      <c r="O3293">
        <v>66</v>
      </c>
      <c r="P3293">
        <v>122496</v>
      </c>
      <c r="R3293">
        <v>3293</v>
      </c>
      <c r="S3293">
        <v>15</v>
      </c>
      <c r="T3293">
        <v>49395</v>
      </c>
    </row>
    <row r="3294" spans="13:20">
      <c r="M3294">
        <v>1</v>
      </c>
      <c r="N3294">
        <v>1860</v>
      </c>
      <c r="O3294">
        <v>3</v>
      </c>
      <c r="P3294">
        <v>5580</v>
      </c>
      <c r="R3294">
        <v>3294</v>
      </c>
      <c r="S3294">
        <v>20</v>
      </c>
      <c r="T3294">
        <v>65880</v>
      </c>
    </row>
    <row r="3295" spans="13:20">
      <c r="M3295">
        <v>3</v>
      </c>
      <c r="N3295">
        <v>1860</v>
      </c>
      <c r="O3295">
        <v>33</v>
      </c>
      <c r="P3295">
        <v>61380</v>
      </c>
      <c r="R3295">
        <v>3295</v>
      </c>
      <c r="S3295">
        <v>8</v>
      </c>
      <c r="T3295">
        <v>26360</v>
      </c>
    </row>
    <row r="3296" spans="13:20">
      <c r="M3296">
        <v>0</v>
      </c>
      <c r="N3296">
        <v>1872</v>
      </c>
      <c r="O3296">
        <v>55</v>
      </c>
      <c r="P3296">
        <v>102960</v>
      </c>
      <c r="R3296">
        <v>3296</v>
      </c>
      <c r="S3296">
        <v>43</v>
      </c>
      <c r="T3296">
        <v>141728</v>
      </c>
    </row>
    <row r="3297" spans="13:20">
      <c r="M3297">
        <v>1</v>
      </c>
      <c r="N3297">
        <v>1872</v>
      </c>
      <c r="O3297">
        <v>605</v>
      </c>
      <c r="P3297">
        <v>1132560</v>
      </c>
      <c r="R3297">
        <v>3297</v>
      </c>
      <c r="S3297">
        <v>8</v>
      </c>
      <c r="T3297">
        <v>26376</v>
      </c>
    </row>
    <row r="3298" spans="13:20">
      <c r="M3298">
        <v>2</v>
      </c>
      <c r="N3298">
        <v>1872</v>
      </c>
      <c r="O3298">
        <v>40</v>
      </c>
      <c r="P3298">
        <v>74880</v>
      </c>
      <c r="R3298">
        <v>3298</v>
      </c>
      <c r="S3298">
        <v>27</v>
      </c>
      <c r="T3298">
        <v>89046</v>
      </c>
    </row>
    <row r="3299" spans="13:20">
      <c r="M3299">
        <v>3</v>
      </c>
      <c r="N3299">
        <v>1872</v>
      </c>
      <c r="O3299">
        <v>2891</v>
      </c>
      <c r="P3299">
        <v>5411952</v>
      </c>
      <c r="R3299">
        <v>3299</v>
      </c>
      <c r="S3299">
        <v>10</v>
      </c>
      <c r="T3299">
        <v>32990</v>
      </c>
    </row>
    <row r="3300" spans="13:20">
      <c r="M3300">
        <v>1</v>
      </c>
      <c r="N3300">
        <v>1876</v>
      </c>
      <c r="O3300">
        <v>3</v>
      </c>
      <c r="P3300">
        <v>5628</v>
      </c>
      <c r="R3300">
        <v>3300</v>
      </c>
      <c r="S3300">
        <v>38</v>
      </c>
      <c r="T3300">
        <v>125400</v>
      </c>
    </row>
    <row r="3301" spans="13:20">
      <c r="M3301">
        <v>3</v>
      </c>
      <c r="N3301">
        <v>1876</v>
      </c>
      <c r="O3301">
        <v>13</v>
      </c>
      <c r="P3301">
        <v>24388</v>
      </c>
      <c r="R3301">
        <v>3301</v>
      </c>
      <c r="S3301">
        <v>5</v>
      </c>
      <c r="T3301">
        <v>16505</v>
      </c>
    </row>
    <row r="3302" spans="13:20">
      <c r="M3302">
        <v>3</v>
      </c>
      <c r="N3302">
        <v>1878</v>
      </c>
      <c r="O3302">
        <v>2</v>
      </c>
      <c r="P3302">
        <v>3756</v>
      </c>
      <c r="R3302">
        <v>3302</v>
      </c>
      <c r="S3302">
        <v>16</v>
      </c>
      <c r="T3302">
        <v>52832</v>
      </c>
    </row>
    <row r="3303" spans="13:20">
      <c r="M3303">
        <v>1</v>
      </c>
      <c r="N3303">
        <v>1880</v>
      </c>
      <c r="O3303">
        <v>6</v>
      </c>
      <c r="P3303">
        <v>11280</v>
      </c>
      <c r="R3303">
        <v>3303</v>
      </c>
      <c r="S3303">
        <v>18</v>
      </c>
      <c r="T3303">
        <v>59454</v>
      </c>
    </row>
    <row r="3304" spans="13:20">
      <c r="M3304">
        <v>3</v>
      </c>
      <c r="N3304">
        <v>1880</v>
      </c>
      <c r="O3304">
        <v>32</v>
      </c>
      <c r="P3304">
        <v>60160</v>
      </c>
      <c r="R3304">
        <v>3304</v>
      </c>
      <c r="S3304">
        <v>41</v>
      </c>
      <c r="T3304">
        <v>135464</v>
      </c>
    </row>
    <row r="3305" spans="13:20">
      <c r="M3305">
        <v>3</v>
      </c>
      <c r="N3305">
        <v>1881</v>
      </c>
      <c r="O3305">
        <v>4</v>
      </c>
      <c r="P3305">
        <v>7524</v>
      </c>
      <c r="R3305">
        <v>3305</v>
      </c>
      <c r="S3305">
        <v>1</v>
      </c>
      <c r="T3305">
        <v>3305</v>
      </c>
    </row>
    <row r="3306" spans="13:20">
      <c r="M3306">
        <v>1</v>
      </c>
      <c r="N3306">
        <v>1884</v>
      </c>
      <c r="O3306">
        <v>13</v>
      </c>
      <c r="P3306">
        <v>24492</v>
      </c>
      <c r="R3306">
        <v>3306</v>
      </c>
      <c r="S3306">
        <v>21</v>
      </c>
      <c r="T3306">
        <v>69426</v>
      </c>
    </row>
    <row r="3307" spans="13:20">
      <c r="M3307">
        <v>3</v>
      </c>
      <c r="N3307">
        <v>1884</v>
      </c>
      <c r="O3307">
        <v>6</v>
      </c>
      <c r="P3307">
        <v>11304</v>
      </c>
      <c r="R3307">
        <v>3307</v>
      </c>
      <c r="S3307">
        <v>11</v>
      </c>
      <c r="T3307">
        <v>36377</v>
      </c>
    </row>
    <row r="3308" spans="13:20">
      <c r="M3308">
        <v>3</v>
      </c>
      <c r="N3308">
        <v>1886</v>
      </c>
      <c r="O3308">
        <v>3</v>
      </c>
      <c r="P3308">
        <v>5658</v>
      </c>
      <c r="R3308">
        <v>3308</v>
      </c>
      <c r="S3308">
        <v>43</v>
      </c>
      <c r="T3308">
        <v>142244</v>
      </c>
    </row>
    <row r="3309" spans="13:20">
      <c r="M3309">
        <v>1</v>
      </c>
      <c r="N3309">
        <v>1888</v>
      </c>
      <c r="O3309">
        <v>171</v>
      </c>
      <c r="P3309">
        <v>322848</v>
      </c>
      <c r="R3309">
        <v>3309</v>
      </c>
      <c r="S3309">
        <v>6</v>
      </c>
      <c r="T3309">
        <v>19854</v>
      </c>
    </row>
    <row r="3310" spans="13:20">
      <c r="M3310">
        <v>3</v>
      </c>
      <c r="N3310">
        <v>1888</v>
      </c>
      <c r="O3310">
        <v>93</v>
      </c>
      <c r="P3310">
        <v>175584</v>
      </c>
      <c r="R3310">
        <v>3310</v>
      </c>
      <c r="S3310">
        <v>7</v>
      </c>
      <c r="T3310">
        <v>23170</v>
      </c>
    </row>
    <row r="3311" spans="13:20">
      <c r="M3311">
        <v>1</v>
      </c>
      <c r="N3311">
        <v>1892</v>
      </c>
      <c r="O3311">
        <v>5</v>
      </c>
      <c r="P3311">
        <v>9460</v>
      </c>
      <c r="R3311">
        <v>3311</v>
      </c>
      <c r="S3311">
        <v>16</v>
      </c>
      <c r="T3311">
        <v>52976</v>
      </c>
    </row>
    <row r="3312" spans="13:20">
      <c r="M3312">
        <v>3</v>
      </c>
      <c r="N3312">
        <v>1892</v>
      </c>
      <c r="O3312">
        <v>3</v>
      </c>
      <c r="P3312">
        <v>5676</v>
      </c>
      <c r="R3312">
        <v>3312</v>
      </c>
      <c r="S3312">
        <v>49</v>
      </c>
      <c r="T3312">
        <v>162288</v>
      </c>
    </row>
    <row r="3313" spans="13:20">
      <c r="M3313">
        <v>1</v>
      </c>
      <c r="N3313">
        <v>1896</v>
      </c>
      <c r="O3313">
        <v>11</v>
      </c>
      <c r="P3313">
        <v>20856</v>
      </c>
      <c r="R3313">
        <v>3313</v>
      </c>
      <c r="S3313">
        <v>1</v>
      </c>
      <c r="T3313">
        <v>3313</v>
      </c>
    </row>
    <row r="3314" spans="13:20">
      <c r="M3314">
        <v>3</v>
      </c>
      <c r="N3314">
        <v>1896</v>
      </c>
      <c r="O3314">
        <v>97</v>
      </c>
      <c r="P3314">
        <v>183912</v>
      </c>
      <c r="R3314">
        <v>3314</v>
      </c>
      <c r="S3314">
        <v>16</v>
      </c>
      <c r="T3314">
        <v>53024</v>
      </c>
    </row>
    <row r="3315" spans="13:20">
      <c r="M3315">
        <v>1</v>
      </c>
      <c r="N3315">
        <v>1900</v>
      </c>
      <c r="O3315">
        <v>1</v>
      </c>
      <c r="P3315">
        <v>1900</v>
      </c>
      <c r="R3315">
        <v>3315</v>
      </c>
      <c r="S3315">
        <v>1</v>
      </c>
      <c r="T3315">
        <v>3315</v>
      </c>
    </row>
    <row r="3316" spans="13:20">
      <c r="M3316">
        <v>3</v>
      </c>
      <c r="N3316">
        <v>1900</v>
      </c>
      <c r="O3316">
        <v>10</v>
      </c>
      <c r="P3316">
        <v>19000</v>
      </c>
      <c r="R3316">
        <v>3316</v>
      </c>
      <c r="S3316">
        <v>30</v>
      </c>
      <c r="T3316">
        <v>99480</v>
      </c>
    </row>
    <row r="3317" spans="13:20">
      <c r="M3317">
        <v>1</v>
      </c>
      <c r="N3317">
        <v>1904</v>
      </c>
      <c r="O3317">
        <v>114</v>
      </c>
      <c r="P3317">
        <v>217056</v>
      </c>
      <c r="R3317">
        <v>3317</v>
      </c>
      <c r="S3317">
        <v>8</v>
      </c>
      <c r="T3317">
        <v>26536</v>
      </c>
    </row>
    <row r="3318" spans="13:20">
      <c r="M3318">
        <v>3</v>
      </c>
      <c r="N3318">
        <v>1904</v>
      </c>
      <c r="O3318">
        <v>57</v>
      </c>
      <c r="P3318">
        <v>108528</v>
      </c>
      <c r="R3318">
        <v>3318</v>
      </c>
      <c r="S3318">
        <v>17</v>
      </c>
      <c r="T3318">
        <v>56406</v>
      </c>
    </row>
    <row r="3319" spans="13:20">
      <c r="M3319">
        <v>3</v>
      </c>
      <c r="N3319">
        <v>1905</v>
      </c>
      <c r="O3319">
        <v>1</v>
      </c>
      <c r="P3319">
        <v>1905</v>
      </c>
      <c r="R3319">
        <v>3319</v>
      </c>
      <c r="S3319">
        <v>17</v>
      </c>
      <c r="T3319">
        <v>56423</v>
      </c>
    </row>
    <row r="3320" spans="13:20">
      <c r="M3320">
        <v>3</v>
      </c>
      <c r="N3320">
        <v>1908</v>
      </c>
      <c r="O3320">
        <v>18</v>
      </c>
      <c r="P3320">
        <v>34344</v>
      </c>
      <c r="R3320">
        <v>3320</v>
      </c>
      <c r="S3320">
        <v>30</v>
      </c>
      <c r="T3320">
        <v>99600</v>
      </c>
    </row>
    <row r="3321" spans="13:20">
      <c r="M3321">
        <v>1</v>
      </c>
      <c r="N3321">
        <v>1912</v>
      </c>
      <c r="O3321">
        <v>10</v>
      </c>
      <c r="P3321">
        <v>19120</v>
      </c>
      <c r="R3321">
        <v>3321</v>
      </c>
      <c r="S3321">
        <v>8</v>
      </c>
      <c r="T3321">
        <v>26568</v>
      </c>
    </row>
    <row r="3322" spans="13:20">
      <c r="M3322">
        <v>3</v>
      </c>
      <c r="N3322">
        <v>1912</v>
      </c>
      <c r="O3322">
        <v>8</v>
      </c>
      <c r="P3322">
        <v>15296</v>
      </c>
      <c r="R3322">
        <v>3322</v>
      </c>
      <c r="S3322">
        <v>17</v>
      </c>
      <c r="T3322">
        <v>56474</v>
      </c>
    </row>
    <row r="3323" spans="13:20">
      <c r="M3323">
        <v>3</v>
      </c>
      <c r="N3323">
        <v>1914</v>
      </c>
      <c r="O3323">
        <v>1</v>
      </c>
      <c r="P3323">
        <v>1914</v>
      </c>
      <c r="R3323">
        <v>3323</v>
      </c>
      <c r="S3323">
        <v>9</v>
      </c>
      <c r="T3323">
        <v>29907</v>
      </c>
    </row>
    <row r="3324" spans="13:20">
      <c r="M3324">
        <v>3</v>
      </c>
      <c r="N3324">
        <v>1916</v>
      </c>
      <c r="O3324">
        <v>3</v>
      </c>
      <c r="P3324">
        <v>5748</v>
      </c>
      <c r="R3324">
        <v>3324</v>
      </c>
      <c r="S3324">
        <v>37</v>
      </c>
      <c r="T3324">
        <v>122988</v>
      </c>
    </row>
    <row r="3325" spans="13:20">
      <c r="M3325">
        <v>1</v>
      </c>
      <c r="N3325">
        <v>1920</v>
      </c>
      <c r="O3325">
        <v>588</v>
      </c>
      <c r="P3325">
        <v>1128960</v>
      </c>
      <c r="R3325">
        <v>3325</v>
      </c>
      <c r="S3325">
        <v>9</v>
      </c>
      <c r="T3325">
        <v>29925</v>
      </c>
    </row>
    <row r="3326" spans="13:20">
      <c r="M3326">
        <v>3</v>
      </c>
      <c r="N3326">
        <v>1920</v>
      </c>
      <c r="O3326">
        <v>953</v>
      </c>
      <c r="P3326">
        <v>1829760</v>
      </c>
      <c r="R3326">
        <v>3326</v>
      </c>
      <c r="S3326">
        <v>13</v>
      </c>
      <c r="T3326">
        <v>43238</v>
      </c>
    </row>
    <row r="3327" spans="13:20">
      <c r="M3327">
        <v>1</v>
      </c>
      <c r="N3327">
        <v>1924</v>
      </c>
      <c r="O3327">
        <v>1</v>
      </c>
      <c r="P3327">
        <v>1924</v>
      </c>
      <c r="R3327">
        <v>3327</v>
      </c>
      <c r="S3327">
        <v>10</v>
      </c>
      <c r="T3327">
        <v>33270</v>
      </c>
    </row>
    <row r="3328" spans="13:20">
      <c r="M3328">
        <v>1</v>
      </c>
      <c r="N3328">
        <v>1928</v>
      </c>
      <c r="O3328">
        <v>2</v>
      </c>
      <c r="P3328">
        <v>3856</v>
      </c>
      <c r="R3328">
        <v>3328</v>
      </c>
      <c r="S3328">
        <v>81</v>
      </c>
      <c r="T3328">
        <v>269568</v>
      </c>
    </row>
    <row r="3329" spans="13:20">
      <c r="M3329">
        <v>3</v>
      </c>
      <c r="N3329">
        <v>1928</v>
      </c>
      <c r="O3329">
        <v>12</v>
      </c>
      <c r="P3329">
        <v>23136</v>
      </c>
      <c r="R3329">
        <v>3329</v>
      </c>
      <c r="S3329">
        <v>7</v>
      </c>
      <c r="T3329">
        <v>23303</v>
      </c>
    </row>
    <row r="3330" spans="13:20">
      <c r="M3330">
        <v>1</v>
      </c>
      <c r="N3330">
        <v>1932</v>
      </c>
      <c r="O3330">
        <v>13</v>
      </c>
      <c r="P3330">
        <v>25116</v>
      </c>
      <c r="R3330">
        <v>3330</v>
      </c>
      <c r="S3330">
        <v>5</v>
      </c>
      <c r="T3330">
        <v>16650</v>
      </c>
    </row>
    <row r="3331" spans="13:20">
      <c r="M3331">
        <v>3</v>
      </c>
      <c r="N3331">
        <v>1932</v>
      </c>
      <c r="O3331">
        <v>17</v>
      </c>
      <c r="P3331">
        <v>32844</v>
      </c>
      <c r="R3331">
        <v>3331</v>
      </c>
      <c r="S3331">
        <v>14</v>
      </c>
      <c r="T3331">
        <v>46634</v>
      </c>
    </row>
    <row r="3332" spans="13:20">
      <c r="M3332">
        <v>1</v>
      </c>
      <c r="N3332">
        <v>1936</v>
      </c>
      <c r="O3332">
        <v>57</v>
      </c>
      <c r="P3332">
        <v>110352</v>
      </c>
      <c r="R3332">
        <v>3332</v>
      </c>
      <c r="S3332">
        <v>37</v>
      </c>
      <c r="T3332">
        <v>123284</v>
      </c>
    </row>
    <row r="3333" spans="13:20">
      <c r="M3333">
        <v>3</v>
      </c>
      <c r="N3333">
        <v>1936</v>
      </c>
      <c r="O3333">
        <v>16</v>
      </c>
      <c r="P3333">
        <v>30976</v>
      </c>
      <c r="R3333">
        <v>3333</v>
      </c>
      <c r="S3333">
        <v>12</v>
      </c>
      <c r="T3333">
        <v>39996</v>
      </c>
    </row>
    <row r="3334" spans="13:20">
      <c r="M3334">
        <v>3</v>
      </c>
      <c r="N3334">
        <v>1940</v>
      </c>
      <c r="O3334">
        <v>4</v>
      </c>
      <c r="P3334">
        <v>7760</v>
      </c>
      <c r="R3334">
        <v>3334</v>
      </c>
      <c r="S3334">
        <v>14</v>
      </c>
      <c r="T3334">
        <v>46676</v>
      </c>
    </row>
    <row r="3335" spans="13:20">
      <c r="M3335">
        <v>0</v>
      </c>
      <c r="N3335">
        <v>1944</v>
      </c>
      <c r="O3335">
        <v>2</v>
      </c>
      <c r="P3335">
        <v>3888</v>
      </c>
      <c r="R3335">
        <v>3335</v>
      </c>
      <c r="S3335">
        <v>6</v>
      </c>
      <c r="T3335">
        <v>20010</v>
      </c>
    </row>
    <row r="3336" spans="13:20">
      <c r="M3336">
        <v>1</v>
      </c>
      <c r="N3336">
        <v>1944</v>
      </c>
      <c r="O3336">
        <v>1</v>
      </c>
      <c r="P3336">
        <v>1944</v>
      </c>
      <c r="R3336">
        <v>3336</v>
      </c>
      <c r="S3336">
        <v>43</v>
      </c>
      <c r="T3336">
        <v>143448</v>
      </c>
    </row>
    <row r="3337" spans="13:20">
      <c r="M3337">
        <v>3</v>
      </c>
      <c r="N3337">
        <v>1944</v>
      </c>
      <c r="O3337">
        <v>45</v>
      </c>
      <c r="P3337">
        <v>87480</v>
      </c>
      <c r="R3337">
        <v>3338</v>
      </c>
      <c r="S3337">
        <v>12</v>
      </c>
      <c r="T3337">
        <v>40056</v>
      </c>
    </row>
    <row r="3338" spans="13:20">
      <c r="M3338">
        <v>1</v>
      </c>
      <c r="N3338">
        <v>1948</v>
      </c>
      <c r="O3338">
        <v>1</v>
      </c>
      <c r="P3338">
        <v>1948</v>
      </c>
      <c r="R3338">
        <v>3339</v>
      </c>
      <c r="S3338">
        <v>12</v>
      </c>
      <c r="T3338">
        <v>40068</v>
      </c>
    </row>
    <row r="3339" spans="13:20">
      <c r="M3339">
        <v>1</v>
      </c>
      <c r="N3339">
        <v>1952</v>
      </c>
      <c r="O3339">
        <v>123</v>
      </c>
      <c r="P3339">
        <v>240096</v>
      </c>
      <c r="R3339">
        <v>3340</v>
      </c>
      <c r="S3339">
        <v>40</v>
      </c>
      <c r="T3339">
        <v>133600</v>
      </c>
    </row>
    <row r="3340" spans="13:20">
      <c r="M3340">
        <v>3</v>
      </c>
      <c r="N3340">
        <v>1952</v>
      </c>
      <c r="O3340">
        <v>40</v>
      </c>
      <c r="P3340">
        <v>78080</v>
      </c>
      <c r="R3340">
        <v>3341</v>
      </c>
      <c r="S3340">
        <v>7</v>
      </c>
      <c r="T3340">
        <v>23387</v>
      </c>
    </row>
    <row r="3341" spans="13:20">
      <c r="M3341">
        <v>1</v>
      </c>
      <c r="N3341">
        <v>1956</v>
      </c>
      <c r="O3341">
        <v>3</v>
      </c>
      <c r="P3341">
        <v>5868</v>
      </c>
      <c r="R3341">
        <v>3342</v>
      </c>
      <c r="S3341">
        <v>15</v>
      </c>
      <c r="T3341">
        <v>50130</v>
      </c>
    </row>
    <row r="3342" spans="13:20">
      <c r="M3342">
        <v>3</v>
      </c>
      <c r="N3342">
        <v>1956</v>
      </c>
      <c r="O3342">
        <v>14</v>
      </c>
      <c r="P3342">
        <v>27384</v>
      </c>
      <c r="R3342">
        <v>3343</v>
      </c>
      <c r="S3342">
        <v>1</v>
      </c>
      <c r="T3342">
        <v>3343</v>
      </c>
    </row>
    <row r="3343" spans="13:20">
      <c r="M3343">
        <v>1</v>
      </c>
      <c r="N3343">
        <v>1960</v>
      </c>
      <c r="O3343">
        <v>3</v>
      </c>
      <c r="P3343">
        <v>5880</v>
      </c>
      <c r="R3343">
        <v>3344</v>
      </c>
      <c r="S3343">
        <v>37</v>
      </c>
      <c r="T3343">
        <v>123728</v>
      </c>
    </row>
    <row r="3344" spans="13:20">
      <c r="M3344">
        <v>2</v>
      </c>
      <c r="N3344">
        <v>1960</v>
      </c>
      <c r="O3344">
        <v>3</v>
      </c>
      <c r="P3344">
        <v>5880</v>
      </c>
      <c r="R3344">
        <v>3345</v>
      </c>
      <c r="S3344">
        <v>8</v>
      </c>
      <c r="T3344">
        <v>26760</v>
      </c>
    </row>
    <row r="3345" spans="13:20">
      <c r="M3345">
        <v>3</v>
      </c>
      <c r="N3345">
        <v>1960</v>
      </c>
      <c r="O3345">
        <v>55</v>
      </c>
      <c r="P3345">
        <v>107800</v>
      </c>
      <c r="R3345">
        <v>3346</v>
      </c>
      <c r="S3345">
        <v>15</v>
      </c>
      <c r="T3345">
        <v>50190</v>
      </c>
    </row>
    <row r="3346" spans="13:20">
      <c r="M3346">
        <v>1</v>
      </c>
      <c r="N3346">
        <v>1968</v>
      </c>
      <c r="O3346">
        <v>155</v>
      </c>
      <c r="P3346">
        <v>305040</v>
      </c>
      <c r="R3346">
        <v>3347</v>
      </c>
      <c r="S3346">
        <v>6</v>
      </c>
      <c r="T3346">
        <v>20082</v>
      </c>
    </row>
    <row r="3347" spans="13:20">
      <c r="M3347">
        <v>3</v>
      </c>
      <c r="N3347">
        <v>1968</v>
      </c>
      <c r="O3347">
        <v>79</v>
      </c>
      <c r="P3347">
        <v>155472</v>
      </c>
      <c r="R3347">
        <v>3348</v>
      </c>
      <c r="S3347">
        <v>38</v>
      </c>
      <c r="T3347">
        <v>127224</v>
      </c>
    </row>
    <row r="3348" spans="13:20">
      <c r="M3348">
        <v>3</v>
      </c>
      <c r="N3348">
        <v>1976</v>
      </c>
      <c r="O3348">
        <v>4</v>
      </c>
      <c r="P3348">
        <v>7904</v>
      </c>
      <c r="R3348">
        <v>3349</v>
      </c>
      <c r="S3348">
        <v>2</v>
      </c>
      <c r="T3348">
        <v>6698</v>
      </c>
    </row>
    <row r="3349" spans="13:20">
      <c r="M3349">
        <v>1</v>
      </c>
      <c r="N3349">
        <v>1980</v>
      </c>
      <c r="O3349">
        <v>6</v>
      </c>
      <c r="P3349">
        <v>11880</v>
      </c>
      <c r="R3349">
        <v>3350</v>
      </c>
      <c r="S3349">
        <v>13</v>
      </c>
      <c r="T3349">
        <v>43550</v>
      </c>
    </row>
    <row r="3350" spans="13:20">
      <c r="M3350">
        <v>3</v>
      </c>
      <c r="N3350">
        <v>1980</v>
      </c>
      <c r="O3350">
        <v>108</v>
      </c>
      <c r="P3350">
        <v>213840</v>
      </c>
      <c r="R3350">
        <v>3351</v>
      </c>
      <c r="S3350">
        <v>2</v>
      </c>
      <c r="T3350">
        <v>6702</v>
      </c>
    </row>
    <row r="3351" spans="13:20">
      <c r="M3351">
        <v>1</v>
      </c>
      <c r="N3351">
        <v>1984</v>
      </c>
      <c r="O3351">
        <v>178</v>
      </c>
      <c r="P3351">
        <v>353152</v>
      </c>
      <c r="R3351">
        <v>3352</v>
      </c>
      <c r="S3351">
        <v>24</v>
      </c>
      <c r="T3351">
        <v>80448</v>
      </c>
    </row>
    <row r="3352" spans="13:20">
      <c r="M3352">
        <v>3</v>
      </c>
      <c r="N3352">
        <v>1984</v>
      </c>
      <c r="O3352">
        <v>67</v>
      </c>
      <c r="P3352">
        <v>132928</v>
      </c>
      <c r="R3352">
        <v>3353</v>
      </c>
      <c r="S3352">
        <v>9</v>
      </c>
      <c r="T3352">
        <v>30177</v>
      </c>
    </row>
    <row r="3353" spans="13:20">
      <c r="M3353">
        <v>3</v>
      </c>
      <c r="N3353">
        <v>1988</v>
      </c>
      <c r="O3353">
        <v>18</v>
      </c>
      <c r="P3353">
        <v>35784</v>
      </c>
      <c r="R3353">
        <v>3354</v>
      </c>
      <c r="S3353">
        <v>13</v>
      </c>
      <c r="T3353">
        <v>43602</v>
      </c>
    </row>
    <row r="3354" spans="13:20">
      <c r="M3354">
        <v>1</v>
      </c>
      <c r="N3354">
        <v>1992</v>
      </c>
      <c r="O3354">
        <v>7</v>
      </c>
      <c r="P3354">
        <v>13944</v>
      </c>
      <c r="R3354">
        <v>3355</v>
      </c>
      <c r="S3354">
        <v>1</v>
      </c>
      <c r="T3354">
        <v>3355</v>
      </c>
    </row>
    <row r="3355" spans="13:20">
      <c r="M3355">
        <v>3</v>
      </c>
      <c r="N3355">
        <v>1992</v>
      </c>
      <c r="O3355">
        <v>31</v>
      </c>
      <c r="P3355">
        <v>61752</v>
      </c>
      <c r="R3355">
        <v>3356</v>
      </c>
      <c r="S3355">
        <v>37</v>
      </c>
      <c r="T3355">
        <v>124172</v>
      </c>
    </row>
    <row r="3356" spans="13:20">
      <c r="M3356">
        <v>1</v>
      </c>
      <c r="N3356">
        <v>1996</v>
      </c>
      <c r="O3356">
        <v>1</v>
      </c>
      <c r="P3356">
        <v>1996</v>
      </c>
      <c r="R3356">
        <v>3357</v>
      </c>
      <c r="S3356">
        <v>12</v>
      </c>
      <c r="T3356">
        <v>40284</v>
      </c>
    </row>
    <row r="3357" spans="13:20">
      <c r="M3357">
        <v>1</v>
      </c>
      <c r="N3357">
        <v>2000</v>
      </c>
      <c r="O3357">
        <v>36</v>
      </c>
      <c r="P3357">
        <v>72000</v>
      </c>
      <c r="R3357">
        <v>3358</v>
      </c>
      <c r="S3357">
        <v>20</v>
      </c>
      <c r="T3357">
        <v>67160</v>
      </c>
    </row>
    <row r="3358" spans="13:20">
      <c r="M3358">
        <v>3</v>
      </c>
      <c r="N3358">
        <v>2000</v>
      </c>
      <c r="O3358">
        <v>73</v>
      </c>
      <c r="P3358">
        <v>146000</v>
      </c>
      <c r="R3358">
        <v>3359</v>
      </c>
      <c r="S3358">
        <v>7</v>
      </c>
      <c r="T3358">
        <v>23513</v>
      </c>
    </row>
    <row r="3359" spans="13:20">
      <c r="M3359">
        <v>3</v>
      </c>
      <c r="N3359">
        <v>2004</v>
      </c>
      <c r="O3359">
        <v>13</v>
      </c>
      <c r="P3359">
        <v>26052</v>
      </c>
      <c r="R3359">
        <v>3360</v>
      </c>
      <c r="S3359">
        <v>52</v>
      </c>
      <c r="T3359">
        <v>174720</v>
      </c>
    </row>
    <row r="3360" spans="13:20">
      <c r="M3360">
        <v>3</v>
      </c>
      <c r="N3360">
        <v>2008</v>
      </c>
      <c r="O3360">
        <v>3</v>
      </c>
      <c r="P3360">
        <v>6024</v>
      </c>
      <c r="R3360">
        <v>3361</v>
      </c>
      <c r="S3360">
        <v>1</v>
      </c>
      <c r="T3360">
        <v>3361</v>
      </c>
    </row>
    <row r="3361" spans="13:20">
      <c r="M3361">
        <v>1</v>
      </c>
      <c r="N3361">
        <v>2016</v>
      </c>
      <c r="O3361">
        <v>100</v>
      </c>
      <c r="P3361">
        <v>201600</v>
      </c>
      <c r="R3361">
        <v>3362</v>
      </c>
      <c r="S3361">
        <v>13</v>
      </c>
      <c r="T3361">
        <v>43706</v>
      </c>
    </row>
    <row r="3362" spans="13:20">
      <c r="M3362">
        <v>3</v>
      </c>
      <c r="N3362">
        <v>2016</v>
      </c>
      <c r="O3362">
        <v>590</v>
      </c>
      <c r="P3362">
        <v>1189440</v>
      </c>
      <c r="R3362">
        <v>3363</v>
      </c>
      <c r="S3362">
        <v>4</v>
      </c>
      <c r="T3362">
        <v>13452</v>
      </c>
    </row>
    <row r="3363" spans="13:20">
      <c r="M3363">
        <v>1</v>
      </c>
      <c r="N3363">
        <v>2020</v>
      </c>
      <c r="O3363">
        <v>1</v>
      </c>
      <c r="P3363">
        <v>2020</v>
      </c>
      <c r="R3363">
        <v>3364</v>
      </c>
      <c r="S3363">
        <v>16</v>
      </c>
      <c r="T3363">
        <v>53824</v>
      </c>
    </row>
    <row r="3364" spans="13:20">
      <c r="M3364">
        <v>3</v>
      </c>
      <c r="N3364">
        <v>2020</v>
      </c>
      <c r="O3364">
        <v>11</v>
      </c>
      <c r="P3364">
        <v>22220</v>
      </c>
      <c r="R3364">
        <v>3365</v>
      </c>
      <c r="S3364">
        <v>9</v>
      </c>
      <c r="T3364">
        <v>30285</v>
      </c>
    </row>
    <row r="3365" spans="13:20">
      <c r="M3365">
        <v>1</v>
      </c>
      <c r="N3365">
        <v>2024</v>
      </c>
      <c r="O3365">
        <v>3</v>
      </c>
      <c r="P3365">
        <v>6072</v>
      </c>
      <c r="R3365">
        <v>3366</v>
      </c>
      <c r="S3365">
        <v>22</v>
      </c>
      <c r="T3365">
        <v>74052</v>
      </c>
    </row>
    <row r="3366" spans="13:20">
      <c r="M3366">
        <v>3</v>
      </c>
      <c r="N3366">
        <v>2028</v>
      </c>
      <c r="O3366">
        <v>6</v>
      </c>
      <c r="P3366">
        <v>12168</v>
      </c>
      <c r="R3366">
        <v>3367</v>
      </c>
      <c r="S3366">
        <v>5</v>
      </c>
      <c r="T3366">
        <v>16835</v>
      </c>
    </row>
    <row r="3367" spans="13:20">
      <c r="M3367">
        <v>1</v>
      </c>
      <c r="N3367">
        <v>2032</v>
      </c>
      <c r="O3367">
        <v>113</v>
      </c>
      <c r="P3367">
        <v>229616</v>
      </c>
      <c r="R3367">
        <v>3368</v>
      </c>
      <c r="S3367">
        <v>38</v>
      </c>
      <c r="T3367">
        <v>127984</v>
      </c>
    </row>
    <row r="3368" spans="13:20">
      <c r="M3368">
        <v>3</v>
      </c>
      <c r="N3368">
        <v>2032</v>
      </c>
      <c r="O3368">
        <v>22</v>
      </c>
      <c r="P3368">
        <v>44704</v>
      </c>
      <c r="R3368">
        <v>3369</v>
      </c>
      <c r="S3368">
        <v>17</v>
      </c>
      <c r="T3368">
        <v>57273</v>
      </c>
    </row>
    <row r="3369" spans="13:20">
      <c r="M3369">
        <v>1</v>
      </c>
      <c r="N3369">
        <v>2036</v>
      </c>
      <c r="O3369">
        <v>4</v>
      </c>
      <c r="P3369">
        <v>8144</v>
      </c>
      <c r="R3369">
        <v>3370</v>
      </c>
      <c r="S3369">
        <v>13</v>
      </c>
      <c r="T3369">
        <v>43810</v>
      </c>
    </row>
    <row r="3370" spans="13:20">
      <c r="M3370">
        <v>1</v>
      </c>
      <c r="N3370">
        <v>2040</v>
      </c>
      <c r="O3370">
        <v>3</v>
      </c>
      <c r="P3370">
        <v>6120</v>
      </c>
      <c r="R3370">
        <v>3371</v>
      </c>
      <c r="S3370">
        <v>10</v>
      </c>
      <c r="T3370">
        <v>33710</v>
      </c>
    </row>
    <row r="3371" spans="13:20">
      <c r="M3371">
        <v>3</v>
      </c>
      <c r="N3371">
        <v>2040</v>
      </c>
      <c r="O3371">
        <v>79</v>
      </c>
      <c r="P3371">
        <v>161160</v>
      </c>
      <c r="R3371">
        <v>3372</v>
      </c>
      <c r="S3371">
        <v>39</v>
      </c>
      <c r="T3371">
        <v>131508</v>
      </c>
    </row>
    <row r="3372" spans="13:20">
      <c r="M3372">
        <v>3</v>
      </c>
      <c r="N3372">
        <v>2044</v>
      </c>
      <c r="O3372">
        <v>5</v>
      </c>
      <c r="P3372">
        <v>10220</v>
      </c>
      <c r="R3372">
        <v>3373</v>
      </c>
      <c r="S3372">
        <v>6</v>
      </c>
      <c r="T3372">
        <v>20238</v>
      </c>
    </row>
    <row r="3373" spans="13:20">
      <c r="M3373">
        <v>1</v>
      </c>
      <c r="N3373">
        <v>2048</v>
      </c>
      <c r="O3373">
        <v>367</v>
      </c>
      <c r="P3373">
        <v>751616</v>
      </c>
      <c r="R3373">
        <v>3374</v>
      </c>
      <c r="S3373">
        <v>11</v>
      </c>
      <c r="T3373">
        <v>37114</v>
      </c>
    </row>
    <row r="3374" spans="13:20">
      <c r="M3374">
        <v>3</v>
      </c>
      <c r="N3374">
        <v>2048</v>
      </c>
      <c r="O3374">
        <v>81</v>
      </c>
      <c r="P3374">
        <v>165888</v>
      </c>
      <c r="R3374">
        <v>3375</v>
      </c>
      <c r="S3374">
        <v>9</v>
      </c>
      <c r="T3374">
        <v>30375</v>
      </c>
    </row>
    <row r="3375" spans="13:20">
      <c r="M3375">
        <v>3</v>
      </c>
      <c r="N3375">
        <v>2052</v>
      </c>
      <c r="O3375">
        <v>9</v>
      </c>
      <c r="P3375">
        <v>18468</v>
      </c>
      <c r="R3375">
        <v>3376</v>
      </c>
      <c r="S3375">
        <v>65</v>
      </c>
      <c r="T3375">
        <v>219440</v>
      </c>
    </row>
    <row r="3376" spans="13:20">
      <c r="M3376">
        <v>1</v>
      </c>
      <c r="N3376">
        <v>2056</v>
      </c>
      <c r="O3376">
        <v>3</v>
      </c>
      <c r="P3376">
        <v>6168</v>
      </c>
      <c r="R3376">
        <v>3377</v>
      </c>
      <c r="S3376">
        <v>3</v>
      </c>
      <c r="T3376">
        <v>10131</v>
      </c>
    </row>
    <row r="3377" spans="13:20">
      <c r="M3377">
        <v>3</v>
      </c>
      <c r="N3377">
        <v>2056</v>
      </c>
      <c r="O3377">
        <v>1</v>
      </c>
      <c r="P3377">
        <v>2056</v>
      </c>
      <c r="R3377">
        <v>3378</v>
      </c>
      <c r="S3377">
        <v>17</v>
      </c>
      <c r="T3377">
        <v>57426</v>
      </c>
    </row>
    <row r="3378" spans="13:20">
      <c r="M3378">
        <v>3</v>
      </c>
      <c r="N3378">
        <v>2060</v>
      </c>
      <c r="O3378">
        <v>18</v>
      </c>
      <c r="P3378">
        <v>37080</v>
      </c>
      <c r="R3378">
        <v>3379</v>
      </c>
      <c r="S3378">
        <v>8</v>
      </c>
      <c r="T3378">
        <v>27032</v>
      </c>
    </row>
    <row r="3379" spans="13:20">
      <c r="M3379">
        <v>1</v>
      </c>
      <c r="N3379">
        <v>2064</v>
      </c>
      <c r="O3379">
        <v>152</v>
      </c>
      <c r="P3379">
        <v>313728</v>
      </c>
      <c r="R3379">
        <v>3380</v>
      </c>
      <c r="S3379">
        <v>45</v>
      </c>
      <c r="T3379">
        <v>152100</v>
      </c>
    </row>
    <row r="3380" spans="13:20">
      <c r="M3380">
        <v>3</v>
      </c>
      <c r="N3380">
        <v>2064</v>
      </c>
      <c r="O3380">
        <v>82</v>
      </c>
      <c r="P3380">
        <v>169248</v>
      </c>
      <c r="R3380">
        <v>3381</v>
      </c>
      <c r="S3380">
        <v>8</v>
      </c>
      <c r="T3380">
        <v>27048</v>
      </c>
    </row>
    <row r="3381" spans="13:20">
      <c r="M3381">
        <v>3</v>
      </c>
      <c r="N3381">
        <v>2072</v>
      </c>
      <c r="O3381">
        <v>21</v>
      </c>
      <c r="P3381">
        <v>43512</v>
      </c>
      <c r="R3381">
        <v>3382</v>
      </c>
      <c r="S3381">
        <v>10</v>
      </c>
      <c r="T3381">
        <v>33820</v>
      </c>
    </row>
    <row r="3382" spans="13:20">
      <c r="M3382">
        <v>1</v>
      </c>
      <c r="N3382">
        <v>2076</v>
      </c>
      <c r="O3382">
        <v>1</v>
      </c>
      <c r="P3382">
        <v>2076</v>
      </c>
      <c r="R3382">
        <v>3383</v>
      </c>
      <c r="S3382">
        <v>4</v>
      </c>
      <c r="T3382">
        <v>13532</v>
      </c>
    </row>
    <row r="3383" spans="13:20">
      <c r="M3383">
        <v>3</v>
      </c>
      <c r="N3383">
        <v>2076</v>
      </c>
      <c r="O3383">
        <v>4</v>
      </c>
      <c r="P3383">
        <v>8304</v>
      </c>
      <c r="R3383">
        <v>3384</v>
      </c>
      <c r="S3383">
        <v>32</v>
      </c>
      <c r="T3383">
        <v>108288</v>
      </c>
    </row>
    <row r="3384" spans="13:20">
      <c r="M3384">
        <v>1</v>
      </c>
      <c r="N3384">
        <v>2080</v>
      </c>
      <c r="O3384">
        <v>50</v>
      </c>
      <c r="P3384">
        <v>104000</v>
      </c>
      <c r="R3384">
        <v>3385</v>
      </c>
      <c r="S3384">
        <v>5</v>
      </c>
      <c r="T3384">
        <v>16925</v>
      </c>
    </row>
    <row r="3385" spans="13:20">
      <c r="M3385">
        <v>3</v>
      </c>
      <c r="N3385">
        <v>2080</v>
      </c>
      <c r="O3385">
        <v>632</v>
      </c>
      <c r="P3385">
        <v>1314560</v>
      </c>
      <c r="R3385">
        <v>3386</v>
      </c>
      <c r="S3385">
        <v>6</v>
      </c>
      <c r="T3385">
        <v>20316</v>
      </c>
    </row>
    <row r="3386" spans="13:20">
      <c r="M3386">
        <v>3</v>
      </c>
      <c r="N3386">
        <v>2088</v>
      </c>
      <c r="O3386">
        <v>24</v>
      </c>
      <c r="P3386">
        <v>50112</v>
      </c>
      <c r="R3386">
        <v>3387</v>
      </c>
      <c r="S3386">
        <v>4</v>
      </c>
      <c r="T3386">
        <v>13548</v>
      </c>
    </row>
    <row r="3387" spans="13:20">
      <c r="M3387">
        <v>1</v>
      </c>
      <c r="N3387">
        <v>2096</v>
      </c>
      <c r="O3387">
        <v>60</v>
      </c>
      <c r="P3387">
        <v>125760</v>
      </c>
      <c r="R3387">
        <v>3388</v>
      </c>
      <c r="S3387">
        <v>31</v>
      </c>
      <c r="T3387">
        <v>105028</v>
      </c>
    </row>
    <row r="3388" spans="13:20">
      <c r="M3388">
        <v>3</v>
      </c>
      <c r="N3388">
        <v>2096</v>
      </c>
      <c r="O3388">
        <v>1</v>
      </c>
      <c r="P3388">
        <v>2096</v>
      </c>
      <c r="R3388">
        <v>3389</v>
      </c>
      <c r="S3388">
        <v>13</v>
      </c>
      <c r="T3388">
        <v>44057</v>
      </c>
    </row>
    <row r="3389" spans="13:20">
      <c r="M3389">
        <v>3</v>
      </c>
      <c r="N3389">
        <v>2100</v>
      </c>
      <c r="O3389">
        <v>23</v>
      </c>
      <c r="P3389">
        <v>48300</v>
      </c>
      <c r="R3389">
        <v>3390</v>
      </c>
      <c r="S3389">
        <v>10</v>
      </c>
      <c r="T3389">
        <v>33900</v>
      </c>
    </row>
    <row r="3390" spans="13:20">
      <c r="M3390">
        <v>0</v>
      </c>
      <c r="N3390">
        <v>2106</v>
      </c>
      <c r="O3390">
        <v>6</v>
      </c>
      <c r="P3390">
        <v>12636</v>
      </c>
      <c r="R3390">
        <v>3391</v>
      </c>
      <c r="S3390">
        <v>7</v>
      </c>
      <c r="T3390">
        <v>23737</v>
      </c>
    </row>
    <row r="3391" spans="13:20">
      <c r="M3391">
        <v>2</v>
      </c>
      <c r="N3391">
        <v>2106</v>
      </c>
      <c r="O3391">
        <v>9</v>
      </c>
      <c r="P3391">
        <v>18954</v>
      </c>
      <c r="R3391">
        <v>3392</v>
      </c>
      <c r="S3391">
        <v>43</v>
      </c>
      <c r="T3391">
        <v>145856</v>
      </c>
    </row>
    <row r="3392" spans="13:20">
      <c r="M3392">
        <v>0</v>
      </c>
      <c r="N3392">
        <v>2112</v>
      </c>
      <c r="O3392">
        <v>12</v>
      </c>
      <c r="P3392">
        <v>25344</v>
      </c>
      <c r="R3392">
        <v>3393</v>
      </c>
      <c r="S3392">
        <v>12</v>
      </c>
      <c r="T3392">
        <v>40716</v>
      </c>
    </row>
    <row r="3393" spans="13:20">
      <c r="M3393">
        <v>1</v>
      </c>
      <c r="N3393">
        <v>2112</v>
      </c>
      <c r="O3393">
        <v>934</v>
      </c>
      <c r="P3393">
        <v>1972608</v>
      </c>
      <c r="R3393">
        <v>3394</v>
      </c>
      <c r="S3393">
        <v>16</v>
      </c>
      <c r="T3393">
        <v>54304</v>
      </c>
    </row>
    <row r="3394" spans="13:20">
      <c r="M3394">
        <v>2</v>
      </c>
      <c r="N3394">
        <v>2112</v>
      </c>
      <c r="O3394">
        <v>14</v>
      </c>
      <c r="P3394">
        <v>29568</v>
      </c>
      <c r="R3394">
        <v>3395</v>
      </c>
      <c r="S3394">
        <v>19</v>
      </c>
      <c r="T3394">
        <v>64505</v>
      </c>
    </row>
    <row r="3395" spans="13:20">
      <c r="M3395">
        <v>3</v>
      </c>
      <c r="N3395">
        <v>2112</v>
      </c>
      <c r="O3395">
        <v>1485</v>
      </c>
      <c r="P3395">
        <v>3136320</v>
      </c>
      <c r="R3395">
        <v>3396</v>
      </c>
      <c r="S3395">
        <v>32</v>
      </c>
      <c r="T3395">
        <v>108672</v>
      </c>
    </row>
    <row r="3396" spans="13:20">
      <c r="M3396">
        <v>2</v>
      </c>
      <c r="N3396">
        <v>2115</v>
      </c>
      <c r="O3396">
        <v>1</v>
      </c>
      <c r="P3396">
        <v>2115</v>
      </c>
      <c r="R3396">
        <v>3397</v>
      </c>
      <c r="S3396">
        <v>4</v>
      </c>
      <c r="T3396">
        <v>13588</v>
      </c>
    </row>
    <row r="3397" spans="13:20">
      <c r="M3397">
        <v>0</v>
      </c>
      <c r="N3397">
        <v>2118</v>
      </c>
      <c r="O3397">
        <v>3</v>
      </c>
      <c r="P3397">
        <v>6354</v>
      </c>
      <c r="R3397">
        <v>3398</v>
      </c>
      <c r="S3397">
        <v>19</v>
      </c>
      <c r="T3397">
        <v>64562</v>
      </c>
    </row>
    <row r="3398" spans="13:20">
      <c r="M3398">
        <v>1</v>
      </c>
      <c r="N3398">
        <v>2120</v>
      </c>
      <c r="O3398">
        <v>1</v>
      </c>
      <c r="P3398">
        <v>2120</v>
      </c>
      <c r="R3398">
        <v>3399</v>
      </c>
      <c r="S3398">
        <v>17</v>
      </c>
      <c r="T3398">
        <v>57783</v>
      </c>
    </row>
    <row r="3399" spans="13:20">
      <c r="M3399">
        <v>3</v>
      </c>
      <c r="N3399">
        <v>2120</v>
      </c>
      <c r="O3399">
        <v>24</v>
      </c>
      <c r="P3399">
        <v>50880</v>
      </c>
      <c r="R3399">
        <v>3400</v>
      </c>
      <c r="S3399">
        <v>20</v>
      </c>
      <c r="T3399">
        <v>68000</v>
      </c>
    </row>
    <row r="3400" spans="13:20">
      <c r="M3400">
        <v>1</v>
      </c>
      <c r="N3400">
        <v>2124</v>
      </c>
      <c r="O3400">
        <v>1</v>
      </c>
      <c r="P3400">
        <v>2124</v>
      </c>
      <c r="R3400">
        <v>3401</v>
      </c>
      <c r="S3400">
        <v>9</v>
      </c>
      <c r="T3400">
        <v>30609</v>
      </c>
    </row>
    <row r="3401" spans="13:20">
      <c r="M3401">
        <v>3</v>
      </c>
      <c r="N3401">
        <v>2124</v>
      </c>
      <c r="O3401">
        <v>8</v>
      </c>
      <c r="P3401">
        <v>16992</v>
      </c>
      <c r="R3401">
        <v>3402</v>
      </c>
      <c r="S3401">
        <v>16</v>
      </c>
      <c r="T3401">
        <v>54432</v>
      </c>
    </row>
    <row r="3402" spans="13:20">
      <c r="M3402">
        <v>1</v>
      </c>
      <c r="N3402">
        <v>2128</v>
      </c>
      <c r="O3402">
        <v>109</v>
      </c>
      <c r="P3402">
        <v>231952</v>
      </c>
      <c r="R3402">
        <v>3403</v>
      </c>
      <c r="S3402">
        <v>14</v>
      </c>
      <c r="T3402">
        <v>47642</v>
      </c>
    </row>
    <row r="3403" spans="13:20">
      <c r="M3403">
        <v>3</v>
      </c>
      <c r="N3403">
        <v>2128</v>
      </c>
      <c r="O3403">
        <v>37</v>
      </c>
      <c r="P3403">
        <v>78736</v>
      </c>
      <c r="R3403">
        <v>3404</v>
      </c>
      <c r="S3403">
        <v>37</v>
      </c>
      <c r="T3403">
        <v>125948</v>
      </c>
    </row>
    <row r="3404" spans="13:20">
      <c r="M3404">
        <v>1</v>
      </c>
      <c r="N3404">
        <v>2132</v>
      </c>
      <c r="O3404">
        <v>3</v>
      </c>
      <c r="P3404">
        <v>6396</v>
      </c>
      <c r="R3404">
        <v>3405</v>
      </c>
      <c r="S3404">
        <v>17</v>
      </c>
      <c r="T3404">
        <v>57885</v>
      </c>
    </row>
    <row r="3405" spans="13:20">
      <c r="M3405">
        <v>3</v>
      </c>
      <c r="N3405">
        <v>2132</v>
      </c>
      <c r="O3405">
        <v>1</v>
      </c>
      <c r="P3405">
        <v>2132</v>
      </c>
      <c r="R3405">
        <v>3406</v>
      </c>
      <c r="S3405">
        <v>11</v>
      </c>
      <c r="T3405">
        <v>37466</v>
      </c>
    </row>
    <row r="3406" spans="13:20">
      <c r="M3406">
        <v>1</v>
      </c>
      <c r="N3406">
        <v>2136</v>
      </c>
      <c r="O3406">
        <v>3</v>
      </c>
      <c r="P3406">
        <v>6408</v>
      </c>
      <c r="R3406">
        <v>3407</v>
      </c>
      <c r="S3406">
        <v>10</v>
      </c>
      <c r="T3406">
        <v>34070</v>
      </c>
    </row>
    <row r="3407" spans="13:20">
      <c r="M3407">
        <v>3</v>
      </c>
      <c r="N3407">
        <v>2136</v>
      </c>
      <c r="O3407">
        <v>18</v>
      </c>
      <c r="P3407">
        <v>38448</v>
      </c>
      <c r="R3407">
        <v>3408</v>
      </c>
      <c r="S3407">
        <v>40</v>
      </c>
      <c r="T3407">
        <v>136320</v>
      </c>
    </row>
    <row r="3408" spans="13:20">
      <c r="M3408">
        <v>3</v>
      </c>
      <c r="N3408">
        <v>2140</v>
      </c>
      <c r="O3408">
        <v>15</v>
      </c>
      <c r="P3408">
        <v>32100</v>
      </c>
      <c r="R3408">
        <v>3409</v>
      </c>
      <c r="S3408">
        <v>7</v>
      </c>
      <c r="T3408">
        <v>23863</v>
      </c>
    </row>
    <row r="3409" spans="13:20">
      <c r="M3409">
        <v>1</v>
      </c>
      <c r="N3409">
        <v>2144</v>
      </c>
      <c r="O3409">
        <v>89</v>
      </c>
      <c r="P3409">
        <v>190816</v>
      </c>
      <c r="R3409">
        <v>3410</v>
      </c>
      <c r="S3409">
        <v>2</v>
      </c>
      <c r="T3409">
        <v>6820</v>
      </c>
    </row>
    <row r="3410" spans="13:20">
      <c r="M3410">
        <v>3</v>
      </c>
      <c r="N3410">
        <v>2144</v>
      </c>
      <c r="O3410">
        <v>21</v>
      </c>
      <c r="P3410">
        <v>45024</v>
      </c>
      <c r="R3410">
        <v>3411</v>
      </c>
      <c r="S3410">
        <v>7</v>
      </c>
      <c r="T3410">
        <v>23877</v>
      </c>
    </row>
    <row r="3411" spans="13:20">
      <c r="M3411">
        <v>1</v>
      </c>
      <c r="N3411">
        <v>2148</v>
      </c>
      <c r="O3411">
        <v>3</v>
      </c>
      <c r="P3411">
        <v>6444</v>
      </c>
      <c r="R3411">
        <v>3412</v>
      </c>
      <c r="S3411">
        <v>19</v>
      </c>
      <c r="T3411">
        <v>64828</v>
      </c>
    </row>
    <row r="3412" spans="13:20">
      <c r="M3412">
        <v>3</v>
      </c>
      <c r="N3412">
        <v>2148</v>
      </c>
      <c r="O3412">
        <v>7</v>
      </c>
      <c r="P3412">
        <v>15036</v>
      </c>
      <c r="R3412">
        <v>3413</v>
      </c>
      <c r="S3412">
        <v>3</v>
      </c>
      <c r="T3412">
        <v>10239</v>
      </c>
    </row>
    <row r="3413" spans="13:20">
      <c r="M3413">
        <v>1</v>
      </c>
      <c r="N3413">
        <v>2152</v>
      </c>
      <c r="O3413">
        <v>3</v>
      </c>
      <c r="P3413">
        <v>6456</v>
      </c>
      <c r="R3413">
        <v>3414</v>
      </c>
      <c r="S3413">
        <v>9</v>
      </c>
      <c r="T3413">
        <v>30726</v>
      </c>
    </row>
    <row r="3414" spans="13:20">
      <c r="M3414">
        <v>3</v>
      </c>
      <c r="N3414">
        <v>2152</v>
      </c>
      <c r="O3414">
        <v>7</v>
      </c>
      <c r="P3414">
        <v>15064</v>
      </c>
      <c r="R3414">
        <v>3415</v>
      </c>
      <c r="S3414">
        <v>5</v>
      </c>
      <c r="T3414">
        <v>17075</v>
      </c>
    </row>
    <row r="3415" spans="13:20">
      <c r="M3415">
        <v>3</v>
      </c>
      <c r="N3415">
        <v>2156</v>
      </c>
      <c r="O3415">
        <v>11</v>
      </c>
      <c r="P3415">
        <v>23716</v>
      </c>
      <c r="R3415">
        <v>3416</v>
      </c>
      <c r="S3415">
        <v>27</v>
      </c>
      <c r="T3415">
        <v>92232</v>
      </c>
    </row>
    <row r="3416" spans="13:20">
      <c r="M3416">
        <v>1</v>
      </c>
      <c r="N3416">
        <v>2160</v>
      </c>
      <c r="O3416">
        <v>50</v>
      </c>
      <c r="P3416">
        <v>108000</v>
      </c>
      <c r="R3416">
        <v>3417</v>
      </c>
      <c r="S3416">
        <v>8</v>
      </c>
      <c r="T3416">
        <v>27336</v>
      </c>
    </row>
    <row r="3417" spans="13:20">
      <c r="M3417">
        <v>3</v>
      </c>
      <c r="N3417">
        <v>2160</v>
      </c>
      <c r="O3417">
        <v>257</v>
      </c>
      <c r="P3417">
        <v>555120</v>
      </c>
      <c r="R3417">
        <v>3418</v>
      </c>
      <c r="S3417">
        <v>10</v>
      </c>
      <c r="T3417">
        <v>34180</v>
      </c>
    </row>
    <row r="3418" spans="13:20">
      <c r="M3418">
        <v>1</v>
      </c>
      <c r="N3418">
        <v>2164</v>
      </c>
      <c r="O3418">
        <v>1</v>
      </c>
      <c r="P3418">
        <v>2164</v>
      </c>
      <c r="R3418">
        <v>3419</v>
      </c>
      <c r="S3418">
        <v>5</v>
      </c>
      <c r="T3418">
        <v>17095</v>
      </c>
    </row>
    <row r="3419" spans="13:20">
      <c r="M3419">
        <v>1</v>
      </c>
      <c r="N3419">
        <v>2168</v>
      </c>
      <c r="O3419">
        <v>3</v>
      </c>
      <c r="P3419">
        <v>6504</v>
      </c>
      <c r="R3419">
        <v>3420</v>
      </c>
      <c r="S3419">
        <v>31</v>
      </c>
      <c r="T3419">
        <v>106020</v>
      </c>
    </row>
    <row r="3420" spans="13:20">
      <c r="M3420">
        <v>2</v>
      </c>
      <c r="N3420">
        <v>2172</v>
      </c>
      <c r="O3420">
        <v>3</v>
      </c>
      <c r="P3420">
        <v>6516</v>
      </c>
      <c r="R3420">
        <v>3421</v>
      </c>
      <c r="S3420">
        <v>8</v>
      </c>
      <c r="T3420">
        <v>27368</v>
      </c>
    </row>
    <row r="3421" spans="13:20">
      <c r="M3421">
        <v>3</v>
      </c>
      <c r="N3421">
        <v>2172</v>
      </c>
      <c r="O3421">
        <v>3</v>
      </c>
      <c r="P3421">
        <v>6516</v>
      </c>
      <c r="R3421">
        <v>3422</v>
      </c>
      <c r="S3421">
        <v>22</v>
      </c>
      <c r="T3421">
        <v>75284</v>
      </c>
    </row>
    <row r="3422" spans="13:20">
      <c r="M3422">
        <v>1</v>
      </c>
      <c r="N3422">
        <v>2176</v>
      </c>
      <c r="O3422">
        <v>167</v>
      </c>
      <c r="P3422">
        <v>363392</v>
      </c>
      <c r="R3422">
        <v>3423</v>
      </c>
      <c r="S3422">
        <v>6</v>
      </c>
      <c r="T3422">
        <v>20538</v>
      </c>
    </row>
    <row r="3423" spans="13:20">
      <c r="M3423">
        <v>3</v>
      </c>
      <c r="N3423">
        <v>2176</v>
      </c>
      <c r="O3423">
        <v>43</v>
      </c>
      <c r="P3423">
        <v>93568</v>
      </c>
      <c r="R3423">
        <v>3424</v>
      </c>
      <c r="S3423">
        <v>53</v>
      </c>
      <c r="T3423">
        <v>181472</v>
      </c>
    </row>
    <row r="3424" spans="13:20">
      <c r="M3424">
        <v>3</v>
      </c>
      <c r="N3424">
        <v>2180</v>
      </c>
      <c r="O3424">
        <v>3</v>
      </c>
      <c r="P3424">
        <v>6540</v>
      </c>
      <c r="R3424">
        <v>3425</v>
      </c>
      <c r="S3424">
        <v>3</v>
      </c>
      <c r="T3424">
        <v>10275</v>
      </c>
    </row>
    <row r="3425" spans="13:20">
      <c r="M3425">
        <v>3</v>
      </c>
      <c r="N3425">
        <v>2184</v>
      </c>
      <c r="O3425">
        <v>382</v>
      </c>
      <c r="P3425">
        <v>834288</v>
      </c>
      <c r="R3425">
        <v>3426</v>
      </c>
      <c r="S3425">
        <v>14</v>
      </c>
      <c r="T3425">
        <v>47964</v>
      </c>
    </row>
    <row r="3426" spans="13:20">
      <c r="M3426">
        <v>1</v>
      </c>
      <c r="N3426">
        <v>2192</v>
      </c>
      <c r="O3426">
        <v>163</v>
      </c>
      <c r="P3426">
        <v>357296</v>
      </c>
      <c r="R3426">
        <v>3427</v>
      </c>
      <c r="S3426">
        <v>1</v>
      </c>
      <c r="T3426">
        <v>3427</v>
      </c>
    </row>
    <row r="3427" spans="13:20">
      <c r="M3427">
        <v>3</v>
      </c>
      <c r="N3427">
        <v>2192</v>
      </c>
      <c r="O3427">
        <v>39</v>
      </c>
      <c r="P3427">
        <v>85488</v>
      </c>
      <c r="R3427">
        <v>3428</v>
      </c>
      <c r="S3427">
        <v>28</v>
      </c>
      <c r="T3427">
        <v>95984</v>
      </c>
    </row>
    <row r="3428" spans="13:20">
      <c r="M3428">
        <v>3</v>
      </c>
      <c r="N3428">
        <v>2196</v>
      </c>
      <c r="O3428">
        <v>4</v>
      </c>
      <c r="P3428">
        <v>8784</v>
      </c>
      <c r="R3428">
        <v>3429</v>
      </c>
      <c r="S3428">
        <v>5</v>
      </c>
      <c r="T3428">
        <v>17145</v>
      </c>
    </row>
    <row r="3429" spans="13:20">
      <c r="M3429">
        <v>3</v>
      </c>
      <c r="N3429">
        <v>2200</v>
      </c>
      <c r="O3429">
        <v>20</v>
      </c>
      <c r="P3429">
        <v>44000</v>
      </c>
      <c r="R3429">
        <v>3430</v>
      </c>
      <c r="S3429">
        <v>6</v>
      </c>
      <c r="T3429">
        <v>20580</v>
      </c>
    </row>
    <row r="3430" spans="13:20">
      <c r="M3430">
        <v>1</v>
      </c>
      <c r="N3430">
        <v>2208</v>
      </c>
      <c r="O3430">
        <v>59</v>
      </c>
      <c r="P3430">
        <v>130272</v>
      </c>
      <c r="R3430">
        <v>3431</v>
      </c>
      <c r="S3430">
        <v>21</v>
      </c>
      <c r="T3430">
        <v>72051</v>
      </c>
    </row>
    <row r="3431" spans="13:20">
      <c r="M3431">
        <v>3</v>
      </c>
      <c r="N3431">
        <v>2208</v>
      </c>
      <c r="O3431">
        <v>58</v>
      </c>
      <c r="P3431">
        <v>128064</v>
      </c>
      <c r="R3431">
        <v>3432</v>
      </c>
      <c r="S3431">
        <v>40</v>
      </c>
      <c r="T3431">
        <v>137280</v>
      </c>
    </row>
    <row r="3432" spans="13:20">
      <c r="M3432">
        <v>1</v>
      </c>
      <c r="N3432">
        <v>2212</v>
      </c>
      <c r="O3432">
        <v>5</v>
      </c>
      <c r="P3432">
        <v>11060</v>
      </c>
      <c r="R3432">
        <v>3433</v>
      </c>
      <c r="S3432">
        <v>8</v>
      </c>
      <c r="T3432">
        <v>27464</v>
      </c>
    </row>
    <row r="3433" spans="13:20">
      <c r="M3433">
        <v>3</v>
      </c>
      <c r="N3433">
        <v>2212</v>
      </c>
      <c r="O3433">
        <v>27</v>
      </c>
      <c r="P3433">
        <v>59724</v>
      </c>
      <c r="R3433">
        <v>3434</v>
      </c>
      <c r="S3433">
        <v>8</v>
      </c>
      <c r="T3433">
        <v>27472</v>
      </c>
    </row>
    <row r="3434" spans="13:20">
      <c r="M3434">
        <v>1</v>
      </c>
      <c r="N3434">
        <v>2216</v>
      </c>
      <c r="O3434">
        <v>1</v>
      </c>
      <c r="P3434">
        <v>2216</v>
      </c>
      <c r="R3434">
        <v>3435</v>
      </c>
      <c r="S3434">
        <v>13</v>
      </c>
      <c r="T3434">
        <v>44655</v>
      </c>
    </row>
    <row r="3435" spans="13:20">
      <c r="M3435">
        <v>3</v>
      </c>
      <c r="N3435">
        <v>2216</v>
      </c>
      <c r="O3435">
        <v>3</v>
      </c>
      <c r="P3435">
        <v>6648</v>
      </c>
      <c r="R3435">
        <v>3436</v>
      </c>
      <c r="S3435">
        <v>17</v>
      </c>
      <c r="T3435">
        <v>58412</v>
      </c>
    </row>
    <row r="3436" spans="13:20">
      <c r="M3436">
        <v>3</v>
      </c>
      <c r="N3436">
        <v>2220</v>
      </c>
      <c r="O3436">
        <v>12</v>
      </c>
      <c r="P3436">
        <v>26640</v>
      </c>
      <c r="R3436">
        <v>3437</v>
      </c>
      <c r="S3436">
        <v>5</v>
      </c>
      <c r="T3436">
        <v>17185</v>
      </c>
    </row>
    <row r="3437" spans="13:20">
      <c r="M3437">
        <v>1</v>
      </c>
      <c r="N3437">
        <v>2224</v>
      </c>
      <c r="O3437">
        <v>48</v>
      </c>
      <c r="P3437">
        <v>106752</v>
      </c>
      <c r="R3437">
        <v>3438</v>
      </c>
      <c r="S3437">
        <v>6</v>
      </c>
      <c r="T3437">
        <v>20628</v>
      </c>
    </row>
    <row r="3438" spans="13:20">
      <c r="M3438">
        <v>3</v>
      </c>
      <c r="N3438">
        <v>2224</v>
      </c>
      <c r="O3438">
        <v>19</v>
      </c>
      <c r="P3438">
        <v>42256</v>
      </c>
      <c r="R3438">
        <v>3439</v>
      </c>
      <c r="S3438">
        <v>2</v>
      </c>
      <c r="T3438">
        <v>6878</v>
      </c>
    </row>
    <row r="3439" spans="13:20">
      <c r="M3439">
        <v>3</v>
      </c>
      <c r="N3439">
        <v>2226</v>
      </c>
      <c r="O3439">
        <v>3</v>
      </c>
      <c r="P3439">
        <v>6678</v>
      </c>
      <c r="R3439">
        <v>3440</v>
      </c>
      <c r="S3439">
        <v>33</v>
      </c>
      <c r="T3439">
        <v>113520</v>
      </c>
    </row>
    <row r="3440" spans="13:20">
      <c r="M3440">
        <v>1</v>
      </c>
      <c r="N3440">
        <v>2228</v>
      </c>
      <c r="O3440">
        <v>3</v>
      </c>
      <c r="P3440">
        <v>6684</v>
      </c>
      <c r="R3440">
        <v>3441</v>
      </c>
      <c r="S3440">
        <v>15</v>
      </c>
      <c r="T3440">
        <v>51615</v>
      </c>
    </row>
    <row r="3441" spans="13:20">
      <c r="M3441">
        <v>3</v>
      </c>
      <c r="N3441">
        <v>2232</v>
      </c>
      <c r="O3441">
        <v>18</v>
      </c>
      <c r="P3441">
        <v>40176</v>
      </c>
      <c r="R3441">
        <v>3442</v>
      </c>
      <c r="S3441">
        <v>11</v>
      </c>
      <c r="T3441">
        <v>37862</v>
      </c>
    </row>
    <row r="3442" spans="13:20">
      <c r="M3442">
        <v>1</v>
      </c>
      <c r="N3442">
        <v>2240</v>
      </c>
      <c r="O3442">
        <v>158</v>
      </c>
      <c r="P3442">
        <v>353920</v>
      </c>
      <c r="R3442">
        <v>3443</v>
      </c>
      <c r="S3442">
        <v>4</v>
      </c>
      <c r="T3442">
        <v>13772</v>
      </c>
    </row>
    <row r="3443" spans="13:20">
      <c r="M3443">
        <v>3</v>
      </c>
      <c r="N3443">
        <v>2240</v>
      </c>
      <c r="O3443">
        <v>94</v>
      </c>
      <c r="P3443">
        <v>210560</v>
      </c>
      <c r="R3443">
        <v>3444</v>
      </c>
      <c r="S3443">
        <v>26</v>
      </c>
      <c r="T3443">
        <v>89544</v>
      </c>
    </row>
    <row r="3444" spans="13:20">
      <c r="M3444">
        <v>1</v>
      </c>
      <c r="N3444">
        <v>2252</v>
      </c>
      <c r="O3444">
        <v>3</v>
      </c>
      <c r="P3444">
        <v>6756</v>
      </c>
      <c r="R3444">
        <v>3445</v>
      </c>
      <c r="S3444">
        <v>4</v>
      </c>
      <c r="T3444">
        <v>13780</v>
      </c>
    </row>
    <row r="3445" spans="13:20">
      <c r="M3445">
        <v>1</v>
      </c>
      <c r="N3445">
        <v>2256</v>
      </c>
      <c r="O3445">
        <v>58</v>
      </c>
      <c r="P3445">
        <v>130848</v>
      </c>
      <c r="R3445">
        <v>3446</v>
      </c>
      <c r="S3445">
        <v>13</v>
      </c>
      <c r="T3445">
        <v>44798</v>
      </c>
    </row>
    <row r="3446" spans="13:20">
      <c r="M3446">
        <v>3</v>
      </c>
      <c r="N3446">
        <v>2256</v>
      </c>
      <c r="O3446">
        <v>31</v>
      </c>
      <c r="P3446">
        <v>69936</v>
      </c>
      <c r="R3446">
        <v>3447</v>
      </c>
      <c r="S3446">
        <v>11</v>
      </c>
      <c r="T3446">
        <v>37917</v>
      </c>
    </row>
    <row r="3447" spans="13:20">
      <c r="M3447">
        <v>3</v>
      </c>
      <c r="N3447">
        <v>2260</v>
      </c>
      <c r="O3447">
        <v>13</v>
      </c>
      <c r="P3447">
        <v>29380</v>
      </c>
      <c r="R3447">
        <v>3448</v>
      </c>
      <c r="S3447">
        <v>43</v>
      </c>
      <c r="T3447">
        <v>148264</v>
      </c>
    </row>
    <row r="3448" spans="13:20">
      <c r="M3448">
        <v>3</v>
      </c>
      <c r="N3448">
        <v>2264</v>
      </c>
      <c r="O3448">
        <v>3</v>
      </c>
      <c r="P3448">
        <v>6792</v>
      </c>
      <c r="R3448">
        <v>3449</v>
      </c>
      <c r="S3448">
        <v>12</v>
      </c>
      <c r="T3448">
        <v>41388</v>
      </c>
    </row>
    <row r="3449" spans="13:20">
      <c r="M3449">
        <v>3</v>
      </c>
      <c r="N3449">
        <v>2268</v>
      </c>
      <c r="O3449">
        <v>15</v>
      </c>
      <c r="P3449">
        <v>34020</v>
      </c>
      <c r="R3449">
        <v>3450</v>
      </c>
      <c r="S3449">
        <v>15</v>
      </c>
      <c r="T3449">
        <v>51750</v>
      </c>
    </row>
    <row r="3450" spans="13:20">
      <c r="M3450">
        <v>1</v>
      </c>
      <c r="N3450">
        <v>2272</v>
      </c>
      <c r="O3450">
        <v>69</v>
      </c>
      <c r="P3450">
        <v>156768</v>
      </c>
      <c r="R3450">
        <v>3451</v>
      </c>
      <c r="S3450">
        <v>13</v>
      </c>
      <c r="T3450">
        <v>44863</v>
      </c>
    </row>
    <row r="3451" spans="13:20">
      <c r="M3451">
        <v>3</v>
      </c>
      <c r="N3451">
        <v>2272</v>
      </c>
      <c r="O3451">
        <v>15</v>
      </c>
      <c r="P3451">
        <v>34080</v>
      </c>
      <c r="R3451">
        <v>3452</v>
      </c>
      <c r="S3451">
        <v>15</v>
      </c>
      <c r="T3451">
        <v>51780</v>
      </c>
    </row>
    <row r="3452" spans="13:20">
      <c r="M3452">
        <v>3</v>
      </c>
      <c r="N3452">
        <v>2280</v>
      </c>
      <c r="O3452">
        <v>25</v>
      </c>
      <c r="P3452">
        <v>57000</v>
      </c>
      <c r="R3452">
        <v>3453</v>
      </c>
      <c r="S3452">
        <v>2</v>
      </c>
      <c r="T3452">
        <v>6906</v>
      </c>
    </row>
    <row r="3453" spans="13:20">
      <c r="M3453">
        <v>1</v>
      </c>
      <c r="N3453">
        <v>2288</v>
      </c>
      <c r="O3453">
        <v>49</v>
      </c>
      <c r="P3453">
        <v>112112</v>
      </c>
      <c r="R3453">
        <v>3454</v>
      </c>
      <c r="S3453">
        <v>15</v>
      </c>
      <c r="T3453">
        <v>51810</v>
      </c>
    </row>
    <row r="3454" spans="13:20">
      <c r="M3454">
        <v>3</v>
      </c>
      <c r="N3454">
        <v>2288</v>
      </c>
      <c r="O3454">
        <v>13</v>
      </c>
      <c r="P3454">
        <v>29744</v>
      </c>
      <c r="R3454">
        <v>3455</v>
      </c>
      <c r="S3454">
        <v>11</v>
      </c>
      <c r="T3454">
        <v>38005</v>
      </c>
    </row>
    <row r="3455" spans="13:20">
      <c r="M3455">
        <v>3</v>
      </c>
      <c r="N3455">
        <v>2296</v>
      </c>
      <c r="O3455">
        <v>16</v>
      </c>
      <c r="P3455">
        <v>36736</v>
      </c>
      <c r="R3455">
        <v>3456</v>
      </c>
      <c r="S3455">
        <v>60</v>
      </c>
      <c r="T3455">
        <v>207360</v>
      </c>
    </row>
    <row r="3456" spans="13:20">
      <c r="M3456">
        <v>3</v>
      </c>
      <c r="N3456">
        <v>2300</v>
      </c>
      <c r="O3456">
        <v>14</v>
      </c>
      <c r="P3456">
        <v>32200</v>
      </c>
      <c r="R3456">
        <v>3457</v>
      </c>
      <c r="S3456">
        <v>12</v>
      </c>
      <c r="T3456">
        <v>41484</v>
      </c>
    </row>
    <row r="3457" spans="13:20">
      <c r="M3457">
        <v>1</v>
      </c>
      <c r="N3457">
        <v>2304</v>
      </c>
      <c r="O3457">
        <v>1179</v>
      </c>
      <c r="P3457">
        <v>2716416</v>
      </c>
      <c r="R3457">
        <v>3458</v>
      </c>
      <c r="S3457">
        <v>6</v>
      </c>
      <c r="T3457">
        <v>20748</v>
      </c>
    </row>
    <row r="3458" spans="13:20">
      <c r="M3458">
        <v>2</v>
      </c>
      <c r="N3458">
        <v>2304</v>
      </c>
      <c r="O3458">
        <v>2</v>
      </c>
      <c r="P3458">
        <v>4608</v>
      </c>
      <c r="R3458">
        <v>3459</v>
      </c>
      <c r="S3458">
        <v>5</v>
      </c>
      <c r="T3458">
        <v>17295</v>
      </c>
    </row>
    <row r="3459" spans="13:20">
      <c r="M3459">
        <v>3</v>
      </c>
      <c r="N3459">
        <v>2304</v>
      </c>
      <c r="O3459">
        <v>1821</v>
      </c>
      <c r="P3459">
        <v>4195584</v>
      </c>
      <c r="R3459">
        <v>3460</v>
      </c>
      <c r="S3459">
        <v>16</v>
      </c>
      <c r="T3459">
        <v>55360</v>
      </c>
    </row>
    <row r="3460" spans="13:20">
      <c r="M3460">
        <v>1</v>
      </c>
      <c r="N3460">
        <v>2312</v>
      </c>
      <c r="O3460">
        <v>1</v>
      </c>
      <c r="P3460">
        <v>2312</v>
      </c>
      <c r="R3460">
        <v>3461</v>
      </c>
      <c r="S3460">
        <v>6</v>
      </c>
      <c r="T3460">
        <v>20766</v>
      </c>
    </row>
    <row r="3461" spans="13:20">
      <c r="M3461">
        <v>1</v>
      </c>
      <c r="N3461">
        <v>2320</v>
      </c>
      <c r="O3461">
        <v>26</v>
      </c>
      <c r="P3461">
        <v>60320</v>
      </c>
      <c r="R3461">
        <v>3462</v>
      </c>
      <c r="S3461">
        <v>17</v>
      </c>
      <c r="T3461">
        <v>58854</v>
      </c>
    </row>
    <row r="3462" spans="13:20">
      <c r="M3462">
        <v>3</v>
      </c>
      <c r="N3462">
        <v>2320</v>
      </c>
      <c r="O3462">
        <v>18</v>
      </c>
      <c r="P3462">
        <v>41760</v>
      </c>
      <c r="R3462">
        <v>3463</v>
      </c>
      <c r="S3462">
        <v>9</v>
      </c>
      <c r="T3462">
        <v>31167</v>
      </c>
    </row>
    <row r="3463" spans="13:20">
      <c r="M3463">
        <v>3</v>
      </c>
      <c r="N3463">
        <v>2324</v>
      </c>
      <c r="O3463">
        <v>12</v>
      </c>
      <c r="P3463">
        <v>27888</v>
      </c>
      <c r="R3463">
        <v>3464</v>
      </c>
      <c r="S3463">
        <v>44</v>
      </c>
      <c r="T3463">
        <v>152416</v>
      </c>
    </row>
    <row r="3464" spans="13:20">
      <c r="M3464">
        <v>1</v>
      </c>
      <c r="N3464">
        <v>2332</v>
      </c>
      <c r="O3464">
        <v>4</v>
      </c>
      <c r="P3464">
        <v>9328</v>
      </c>
      <c r="R3464">
        <v>3465</v>
      </c>
      <c r="S3464">
        <v>4</v>
      </c>
      <c r="T3464">
        <v>13860</v>
      </c>
    </row>
    <row r="3465" spans="13:20">
      <c r="M3465">
        <v>1</v>
      </c>
      <c r="N3465">
        <v>2336</v>
      </c>
      <c r="O3465">
        <v>66</v>
      </c>
      <c r="P3465">
        <v>154176</v>
      </c>
      <c r="R3465">
        <v>3466</v>
      </c>
      <c r="S3465">
        <v>15</v>
      </c>
      <c r="T3465">
        <v>51990</v>
      </c>
    </row>
    <row r="3466" spans="13:20">
      <c r="M3466">
        <v>3</v>
      </c>
      <c r="N3466">
        <v>2336</v>
      </c>
      <c r="O3466">
        <v>32</v>
      </c>
      <c r="P3466">
        <v>74752</v>
      </c>
      <c r="R3466">
        <v>3467</v>
      </c>
      <c r="S3466">
        <v>7</v>
      </c>
      <c r="T3466">
        <v>24269</v>
      </c>
    </row>
    <row r="3467" spans="13:20">
      <c r="M3467">
        <v>3</v>
      </c>
      <c r="N3467">
        <v>2340</v>
      </c>
      <c r="O3467">
        <v>252</v>
      </c>
      <c r="P3467">
        <v>589680</v>
      </c>
      <c r="R3467">
        <v>3468</v>
      </c>
      <c r="S3467">
        <v>37</v>
      </c>
      <c r="T3467">
        <v>128316</v>
      </c>
    </row>
    <row r="3468" spans="13:20">
      <c r="M3468">
        <v>1</v>
      </c>
      <c r="N3468">
        <v>2352</v>
      </c>
      <c r="O3468">
        <v>47</v>
      </c>
      <c r="P3468">
        <v>110544</v>
      </c>
      <c r="R3468">
        <v>3469</v>
      </c>
      <c r="S3468">
        <v>8</v>
      </c>
      <c r="T3468">
        <v>27752</v>
      </c>
    </row>
    <row r="3469" spans="13:20">
      <c r="M3469">
        <v>3</v>
      </c>
      <c r="N3469">
        <v>2352</v>
      </c>
      <c r="O3469">
        <v>97</v>
      </c>
      <c r="P3469">
        <v>228144</v>
      </c>
      <c r="R3469">
        <v>3470</v>
      </c>
      <c r="S3469">
        <v>17</v>
      </c>
      <c r="T3469">
        <v>58990</v>
      </c>
    </row>
    <row r="3470" spans="13:20">
      <c r="M3470">
        <v>1</v>
      </c>
      <c r="N3470">
        <v>2356</v>
      </c>
      <c r="O3470">
        <v>3</v>
      </c>
      <c r="P3470">
        <v>7068</v>
      </c>
      <c r="R3470">
        <v>3471</v>
      </c>
      <c r="S3470">
        <v>3</v>
      </c>
      <c r="T3470">
        <v>10413</v>
      </c>
    </row>
    <row r="3471" spans="13:20">
      <c r="M3471">
        <v>3</v>
      </c>
      <c r="N3471">
        <v>2356</v>
      </c>
      <c r="O3471">
        <v>3</v>
      </c>
      <c r="P3471">
        <v>7068</v>
      </c>
      <c r="R3471">
        <v>3472</v>
      </c>
      <c r="S3471">
        <v>38</v>
      </c>
      <c r="T3471">
        <v>131936</v>
      </c>
    </row>
    <row r="3472" spans="13:20">
      <c r="M3472">
        <v>2</v>
      </c>
      <c r="N3472">
        <v>2360</v>
      </c>
      <c r="O3472">
        <v>1</v>
      </c>
      <c r="P3472">
        <v>2360</v>
      </c>
      <c r="R3472">
        <v>3473</v>
      </c>
      <c r="S3472">
        <v>7</v>
      </c>
      <c r="T3472">
        <v>24311</v>
      </c>
    </row>
    <row r="3473" spans="13:20">
      <c r="M3473">
        <v>3</v>
      </c>
      <c r="N3473">
        <v>2360</v>
      </c>
      <c r="O3473">
        <v>16</v>
      </c>
      <c r="P3473">
        <v>37760</v>
      </c>
      <c r="R3473">
        <v>3474</v>
      </c>
      <c r="S3473">
        <v>9</v>
      </c>
      <c r="T3473">
        <v>31266</v>
      </c>
    </row>
    <row r="3474" spans="13:20">
      <c r="M3474">
        <v>1</v>
      </c>
      <c r="N3474">
        <v>2364</v>
      </c>
      <c r="O3474">
        <v>3</v>
      </c>
      <c r="P3474">
        <v>7092</v>
      </c>
      <c r="R3474">
        <v>3475</v>
      </c>
      <c r="S3474">
        <v>10</v>
      </c>
      <c r="T3474">
        <v>34750</v>
      </c>
    </row>
    <row r="3475" spans="13:20">
      <c r="M3475">
        <v>3</v>
      </c>
      <c r="N3475">
        <v>2364</v>
      </c>
      <c r="O3475">
        <v>1</v>
      </c>
      <c r="P3475">
        <v>2364</v>
      </c>
      <c r="R3475">
        <v>3476</v>
      </c>
      <c r="S3475">
        <v>39</v>
      </c>
      <c r="T3475">
        <v>135564</v>
      </c>
    </row>
    <row r="3476" spans="13:20">
      <c r="M3476">
        <v>1</v>
      </c>
      <c r="N3476">
        <v>2368</v>
      </c>
      <c r="O3476">
        <v>133</v>
      </c>
      <c r="P3476">
        <v>314944</v>
      </c>
      <c r="R3476">
        <v>3477</v>
      </c>
      <c r="S3476">
        <v>10</v>
      </c>
      <c r="T3476">
        <v>34770</v>
      </c>
    </row>
    <row r="3477" spans="13:20">
      <c r="M3477">
        <v>3</v>
      </c>
      <c r="N3477">
        <v>2368</v>
      </c>
      <c r="O3477">
        <v>36</v>
      </c>
      <c r="P3477">
        <v>85248</v>
      </c>
      <c r="R3477">
        <v>3478</v>
      </c>
      <c r="S3477">
        <v>16</v>
      </c>
      <c r="T3477">
        <v>55648</v>
      </c>
    </row>
    <row r="3478" spans="13:20">
      <c r="M3478">
        <v>2</v>
      </c>
      <c r="N3478">
        <v>2370</v>
      </c>
      <c r="O3478">
        <v>3</v>
      </c>
      <c r="P3478">
        <v>7110</v>
      </c>
      <c r="R3478">
        <v>3479</v>
      </c>
      <c r="S3478">
        <v>9</v>
      </c>
      <c r="T3478">
        <v>31311</v>
      </c>
    </row>
    <row r="3479" spans="13:20">
      <c r="M3479">
        <v>0</v>
      </c>
      <c r="N3479">
        <v>2376</v>
      </c>
      <c r="O3479">
        <v>13</v>
      </c>
      <c r="P3479">
        <v>30888</v>
      </c>
      <c r="R3479">
        <v>3480</v>
      </c>
      <c r="S3479">
        <v>29</v>
      </c>
      <c r="T3479">
        <v>100920</v>
      </c>
    </row>
    <row r="3480" spans="13:20">
      <c r="M3480">
        <v>1</v>
      </c>
      <c r="N3480">
        <v>2376</v>
      </c>
      <c r="O3480">
        <v>8</v>
      </c>
      <c r="P3480">
        <v>19008</v>
      </c>
      <c r="R3480">
        <v>3481</v>
      </c>
      <c r="S3480">
        <v>13</v>
      </c>
      <c r="T3480">
        <v>45253</v>
      </c>
    </row>
    <row r="3481" spans="13:20">
      <c r="M3481">
        <v>3</v>
      </c>
      <c r="N3481">
        <v>2376</v>
      </c>
      <c r="O3481">
        <v>116</v>
      </c>
      <c r="P3481">
        <v>275616</v>
      </c>
      <c r="R3481">
        <v>3482</v>
      </c>
      <c r="S3481">
        <v>16</v>
      </c>
      <c r="T3481">
        <v>55712</v>
      </c>
    </row>
    <row r="3482" spans="13:20">
      <c r="M3482">
        <v>3</v>
      </c>
      <c r="N3482">
        <v>2380</v>
      </c>
      <c r="O3482">
        <v>30</v>
      </c>
      <c r="P3482">
        <v>71400</v>
      </c>
      <c r="R3482">
        <v>3483</v>
      </c>
      <c r="S3482">
        <v>12</v>
      </c>
      <c r="T3482">
        <v>41796</v>
      </c>
    </row>
    <row r="3483" spans="13:20">
      <c r="M3483">
        <v>1</v>
      </c>
      <c r="N3483">
        <v>2384</v>
      </c>
      <c r="O3483">
        <v>34</v>
      </c>
      <c r="P3483">
        <v>81056</v>
      </c>
      <c r="R3483">
        <v>3484</v>
      </c>
      <c r="S3483">
        <v>27</v>
      </c>
      <c r="T3483">
        <v>94068</v>
      </c>
    </row>
    <row r="3484" spans="13:20">
      <c r="M3484">
        <v>3</v>
      </c>
      <c r="N3484">
        <v>2388</v>
      </c>
      <c r="O3484">
        <v>7</v>
      </c>
      <c r="P3484">
        <v>16716</v>
      </c>
      <c r="R3484">
        <v>3485</v>
      </c>
      <c r="S3484">
        <v>2</v>
      </c>
      <c r="T3484">
        <v>6970</v>
      </c>
    </row>
    <row r="3485" spans="13:20">
      <c r="M3485">
        <v>1</v>
      </c>
      <c r="N3485">
        <v>2392</v>
      </c>
      <c r="O3485">
        <v>1</v>
      </c>
      <c r="P3485">
        <v>2392</v>
      </c>
      <c r="R3485">
        <v>3486</v>
      </c>
      <c r="S3485">
        <v>10</v>
      </c>
      <c r="T3485">
        <v>34860</v>
      </c>
    </row>
    <row r="3486" spans="13:20">
      <c r="M3486">
        <v>3</v>
      </c>
      <c r="N3486">
        <v>2392</v>
      </c>
      <c r="O3486">
        <v>2</v>
      </c>
      <c r="P3486">
        <v>4784</v>
      </c>
      <c r="R3486">
        <v>3488</v>
      </c>
      <c r="S3486">
        <v>40</v>
      </c>
      <c r="T3486">
        <v>139520</v>
      </c>
    </row>
    <row r="3487" spans="13:20">
      <c r="M3487">
        <v>1</v>
      </c>
      <c r="N3487">
        <v>2396</v>
      </c>
      <c r="O3487">
        <v>4</v>
      </c>
      <c r="P3487">
        <v>9584</v>
      </c>
      <c r="R3487">
        <v>3489</v>
      </c>
      <c r="S3487">
        <v>8</v>
      </c>
      <c r="T3487">
        <v>27912</v>
      </c>
    </row>
    <row r="3488" spans="13:20">
      <c r="M3488">
        <v>1</v>
      </c>
      <c r="N3488">
        <v>2400</v>
      </c>
      <c r="O3488">
        <v>29</v>
      </c>
      <c r="P3488">
        <v>69600</v>
      </c>
      <c r="R3488">
        <v>3490</v>
      </c>
      <c r="S3488">
        <v>3</v>
      </c>
      <c r="T3488">
        <v>10470</v>
      </c>
    </row>
    <row r="3489" spans="13:20">
      <c r="M3489">
        <v>3</v>
      </c>
      <c r="N3489">
        <v>2400</v>
      </c>
      <c r="O3489">
        <v>99</v>
      </c>
      <c r="P3489">
        <v>237600</v>
      </c>
      <c r="R3489">
        <v>3491</v>
      </c>
      <c r="S3489">
        <v>8</v>
      </c>
      <c r="T3489">
        <v>27928</v>
      </c>
    </row>
    <row r="3490" spans="13:20">
      <c r="M3490">
        <v>3</v>
      </c>
      <c r="N3490">
        <v>2406</v>
      </c>
      <c r="O3490">
        <v>1</v>
      </c>
      <c r="P3490">
        <v>2406</v>
      </c>
      <c r="R3490">
        <v>3492</v>
      </c>
      <c r="S3490">
        <v>19</v>
      </c>
      <c r="T3490">
        <v>66348</v>
      </c>
    </row>
    <row r="3491" spans="13:20">
      <c r="M3491">
        <v>3</v>
      </c>
      <c r="N3491">
        <v>2408</v>
      </c>
      <c r="O3491">
        <v>16</v>
      </c>
      <c r="P3491">
        <v>38528</v>
      </c>
      <c r="R3491">
        <v>3493</v>
      </c>
      <c r="S3491">
        <v>4</v>
      </c>
      <c r="T3491">
        <v>13972</v>
      </c>
    </row>
    <row r="3492" spans="13:20">
      <c r="M3492">
        <v>3</v>
      </c>
      <c r="N3492">
        <v>2412</v>
      </c>
      <c r="O3492">
        <v>6</v>
      </c>
      <c r="P3492">
        <v>14472</v>
      </c>
      <c r="R3492">
        <v>3494</v>
      </c>
      <c r="S3492">
        <v>8</v>
      </c>
      <c r="T3492">
        <v>27952</v>
      </c>
    </row>
    <row r="3493" spans="13:20">
      <c r="M3493">
        <v>1</v>
      </c>
      <c r="N3493">
        <v>2416</v>
      </c>
      <c r="O3493">
        <v>187</v>
      </c>
      <c r="P3493">
        <v>451792</v>
      </c>
      <c r="R3493">
        <v>3495</v>
      </c>
      <c r="S3493">
        <v>22</v>
      </c>
      <c r="T3493">
        <v>76890</v>
      </c>
    </row>
    <row r="3494" spans="13:20">
      <c r="M3494">
        <v>3</v>
      </c>
      <c r="N3494">
        <v>2416</v>
      </c>
      <c r="O3494">
        <v>46</v>
      </c>
      <c r="P3494">
        <v>111136</v>
      </c>
      <c r="R3494">
        <v>3496</v>
      </c>
      <c r="S3494">
        <v>41</v>
      </c>
      <c r="T3494">
        <v>143336</v>
      </c>
    </row>
    <row r="3495" spans="13:20">
      <c r="M3495">
        <v>3</v>
      </c>
      <c r="N3495">
        <v>2420</v>
      </c>
      <c r="O3495">
        <v>14</v>
      </c>
      <c r="P3495">
        <v>33880</v>
      </c>
      <c r="R3495">
        <v>3498</v>
      </c>
      <c r="S3495">
        <v>14</v>
      </c>
      <c r="T3495">
        <v>48972</v>
      </c>
    </row>
    <row r="3496" spans="13:20">
      <c r="M3496">
        <v>3</v>
      </c>
      <c r="N3496">
        <v>2424</v>
      </c>
      <c r="O3496">
        <v>9</v>
      </c>
      <c r="P3496">
        <v>21816</v>
      </c>
      <c r="R3496">
        <v>3499</v>
      </c>
      <c r="S3496">
        <v>8</v>
      </c>
      <c r="T3496">
        <v>27992</v>
      </c>
    </row>
    <row r="3497" spans="13:20">
      <c r="M3497">
        <v>1</v>
      </c>
      <c r="N3497">
        <v>2428</v>
      </c>
      <c r="O3497">
        <v>3</v>
      </c>
      <c r="P3497">
        <v>7284</v>
      </c>
      <c r="R3497">
        <v>3500</v>
      </c>
      <c r="S3497">
        <v>23</v>
      </c>
      <c r="T3497">
        <v>80500</v>
      </c>
    </row>
    <row r="3498" spans="13:20">
      <c r="M3498">
        <v>1</v>
      </c>
      <c r="N3498">
        <v>2432</v>
      </c>
      <c r="O3498">
        <v>108</v>
      </c>
      <c r="P3498">
        <v>262656</v>
      </c>
      <c r="R3498">
        <v>3501</v>
      </c>
      <c r="S3498">
        <v>6</v>
      </c>
      <c r="T3498">
        <v>21006</v>
      </c>
    </row>
    <row r="3499" spans="13:20">
      <c r="M3499">
        <v>3</v>
      </c>
      <c r="N3499">
        <v>2432</v>
      </c>
      <c r="O3499">
        <v>69</v>
      </c>
      <c r="P3499">
        <v>167808</v>
      </c>
      <c r="R3499">
        <v>3502</v>
      </c>
      <c r="S3499">
        <v>9</v>
      </c>
      <c r="T3499">
        <v>31518</v>
      </c>
    </row>
    <row r="3500" spans="13:20">
      <c r="M3500">
        <v>3</v>
      </c>
      <c r="N3500">
        <v>2436</v>
      </c>
      <c r="O3500">
        <v>14</v>
      </c>
      <c r="P3500">
        <v>34104</v>
      </c>
      <c r="R3500">
        <v>3503</v>
      </c>
      <c r="S3500">
        <v>5</v>
      </c>
      <c r="T3500">
        <v>17515</v>
      </c>
    </row>
    <row r="3501" spans="13:20">
      <c r="M3501">
        <v>3</v>
      </c>
      <c r="N3501">
        <v>2440</v>
      </c>
      <c r="O3501">
        <v>24</v>
      </c>
      <c r="P3501">
        <v>58560</v>
      </c>
      <c r="R3501">
        <v>3504</v>
      </c>
      <c r="S3501">
        <v>24</v>
      </c>
      <c r="T3501">
        <v>84096</v>
      </c>
    </row>
    <row r="3502" spans="13:20">
      <c r="M3502">
        <v>1</v>
      </c>
      <c r="N3502">
        <v>2448</v>
      </c>
      <c r="O3502">
        <v>38</v>
      </c>
      <c r="P3502">
        <v>93024</v>
      </c>
      <c r="R3502">
        <v>3505</v>
      </c>
      <c r="S3502">
        <v>6</v>
      </c>
      <c r="T3502">
        <v>21030</v>
      </c>
    </row>
    <row r="3503" spans="13:20">
      <c r="M3503">
        <v>3</v>
      </c>
      <c r="N3503">
        <v>2448</v>
      </c>
      <c r="O3503">
        <v>37</v>
      </c>
      <c r="P3503">
        <v>90576</v>
      </c>
      <c r="R3503">
        <v>3506</v>
      </c>
      <c r="S3503">
        <v>19</v>
      </c>
      <c r="T3503">
        <v>66614</v>
      </c>
    </row>
    <row r="3504" spans="13:20">
      <c r="M3504">
        <v>3</v>
      </c>
      <c r="N3504">
        <v>2456</v>
      </c>
      <c r="O3504">
        <v>1</v>
      </c>
      <c r="P3504">
        <v>2456</v>
      </c>
      <c r="R3504">
        <v>3507</v>
      </c>
      <c r="S3504">
        <v>3</v>
      </c>
      <c r="T3504">
        <v>10521</v>
      </c>
    </row>
    <row r="3505" spans="13:20">
      <c r="M3505">
        <v>2</v>
      </c>
      <c r="N3505">
        <v>2460</v>
      </c>
      <c r="O3505">
        <v>3</v>
      </c>
      <c r="P3505">
        <v>7380</v>
      </c>
      <c r="R3505">
        <v>3508</v>
      </c>
      <c r="S3505">
        <v>34</v>
      </c>
      <c r="T3505">
        <v>119272</v>
      </c>
    </row>
    <row r="3506" spans="13:20">
      <c r="M3506">
        <v>3</v>
      </c>
      <c r="N3506">
        <v>2460</v>
      </c>
      <c r="O3506">
        <v>10</v>
      </c>
      <c r="P3506">
        <v>24600</v>
      </c>
      <c r="R3506">
        <v>3509</v>
      </c>
      <c r="S3506">
        <v>8</v>
      </c>
      <c r="T3506">
        <v>28072</v>
      </c>
    </row>
    <row r="3507" spans="13:20">
      <c r="M3507">
        <v>1</v>
      </c>
      <c r="N3507">
        <v>2464</v>
      </c>
      <c r="O3507">
        <v>32</v>
      </c>
      <c r="P3507">
        <v>78848</v>
      </c>
      <c r="R3507">
        <v>3510</v>
      </c>
      <c r="S3507">
        <v>15</v>
      </c>
      <c r="T3507">
        <v>52650</v>
      </c>
    </row>
    <row r="3508" spans="13:20">
      <c r="M3508">
        <v>3</v>
      </c>
      <c r="N3508">
        <v>2464</v>
      </c>
      <c r="O3508">
        <v>136</v>
      </c>
      <c r="P3508">
        <v>335104</v>
      </c>
      <c r="R3508">
        <v>3511</v>
      </c>
      <c r="S3508">
        <v>4</v>
      </c>
      <c r="T3508">
        <v>14044</v>
      </c>
    </row>
    <row r="3509" spans="13:20">
      <c r="M3509">
        <v>3</v>
      </c>
      <c r="N3509">
        <v>2472</v>
      </c>
      <c r="O3509">
        <v>15</v>
      </c>
      <c r="P3509">
        <v>37080</v>
      </c>
      <c r="R3509">
        <v>3512</v>
      </c>
      <c r="S3509">
        <v>27</v>
      </c>
      <c r="T3509">
        <v>94824</v>
      </c>
    </row>
    <row r="3510" spans="13:20">
      <c r="M3510">
        <v>1</v>
      </c>
      <c r="N3510">
        <v>2480</v>
      </c>
      <c r="O3510">
        <v>62</v>
      </c>
      <c r="P3510">
        <v>153760</v>
      </c>
      <c r="R3510">
        <v>3513</v>
      </c>
      <c r="S3510">
        <v>3</v>
      </c>
      <c r="T3510">
        <v>10539</v>
      </c>
    </row>
    <row r="3511" spans="13:20">
      <c r="M3511">
        <v>3</v>
      </c>
      <c r="N3511">
        <v>2480</v>
      </c>
      <c r="O3511">
        <v>12</v>
      </c>
      <c r="P3511">
        <v>29760</v>
      </c>
      <c r="R3511">
        <v>3514</v>
      </c>
      <c r="S3511">
        <v>9</v>
      </c>
      <c r="T3511">
        <v>31626</v>
      </c>
    </row>
    <row r="3512" spans="13:20">
      <c r="M3512">
        <v>3</v>
      </c>
      <c r="N3512">
        <v>2492</v>
      </c>
      <c r="O3512">
        <v>5</v>
      </c>
      <c r="P3512">
        <v>12460</v>
      </c>
      <c r="R3512">
        <v>3516</v>
      </c>
      <c r="S3512">
        <v>34</v>
      </c>
      <c r="T3512">
        <v>119544</v>
      </c>
    </row>
    <row r="3513" spans="13:20">
      <c r="M3513">
        <v>1</v>
      </c>
      <c r="N3513">
        <v>2496</v>
      </c>
      <c r="O3513">
        <v>661</v>
      </c>
      <c r="P3513">
        <v>1649856</v>
      </c>
      <c r="R3513">
        <v>3517</v>
      </c>
      <c r="S3513">
        <v>1</v>
      </c>
      <c r="T3513">
        <v>3517</v>
      </c>
    </row>
    <row r="3514" spans="13:20">
      <c r="M3514">
        <v>2</v>
      </c>
      <c r="N3514">
        <v>2496</v>
      </c>
      <c r="O3514">
        <v>1</v>
      </c>
      <c r="P3514">
        <v>2496</v>
      </c>
      <c r="R3514">
        <v>3518</v>
      </c>
      <c r="S3514">
        <v>10</v>
      </c>
      <c r="T3514">
        <v>35180</v>
      </c>
    </row>
    <row r="3515" spans="13:20">
      <c r="M3515">
        <v>3</v>
      </c>
      <c r="N3515">
        <v>2496</v>
      </c>
      <c r="O3515">
        <v>1960</v>
      </c>
      <c r="P3515">
        <v>4892160</v>
      </c>
      <c r="R3515">
        <v>3519</v>
      </c>
      <c r="S3515">
        <v>12</v>
      </c>
      <c r="T3515">
        <v>42228</v>
      </c>
    </row>
    <row r="3516" spans="13:20">
      <c r="M3516">
        <v>1</v>
      </c>
      <c r="N3516">
        <v>2504</v>
      </c>
      <c r="O3516">
        <v>3</v>
      </c>
      <c r="P3516">
        <v>7512</v>
      </c>
      <c r="R3516">
        <v>3520</v>
      </c>
      <c r="S3516">
        <v>60</v>
      </c>
      <c r="T3516">
        <v>211200</v>
      </c>
    </row>
    <row r="3517" spans="13:20">
      <c r="M3517">
        <v>3</v>
      </c>
      <c r="N3517">
        <v>2504</v>
      </c>
      <c r="O3517">
        <v>2</v>
      </c>
      <c r="P3517">
        <v>5008</v>
      </c>
      <c r="R3517">
        <v>3521</v>
      </c>
      <c r="S3517">
        <v>7</v>
      </c>
      <c r="T3517">
        <v>24647</v>
      </c>
    </row>
    <row r="3518" spans="13:20">
      <c r="M3518">
        <v>1</v>
      </c>
      <c r="N3518">
        <v>2508</v>
      </c>
      <c r="O3518">
        <v>4</v>
      </c>
      <c r="P3518">
        <v>10032</v>
      </c>
      <c r="R3518">
        <v>3522</v>
      </c>
      <c r="S3518">
        <v>8</v>
      </c>
      <c r="T3518">
        <v>28176</v>
      </c>
    </row>
    <row r="3519" spans="13:20">
      <c r="M3519">
        <v>3</v>
      </c>
      <c r="N3519">
        <v>2508</v>
      </c>
      <c r="O3519">
        <v>4</v>
      </c>
      <c r="P3519">
        <v>10032</v>
      </c>
      <c r="R3519">
        <v>3523</v>
      </c>
      <c r="S3519">
        <v>3</v>
      </c>
      <c r="T3519">
        <v>10569</v>
      </c>
    </row>
    <row r="3520" spans="13:20">
      <c r="M3520">
        <v>1</v>
      </c>
      <c r="N3520">
        <v>2512</v>
      </c>
      <c r="O3520">
        <v>24</v>
      </c>
      <c r="P3520">
        <v>60288</v>
      </c>
      <c r="R3520">
        <v>3524</v>
      </c>
      <c r="S3520">
        <v>26</v>
      </c>
      <c r="T3520">
        <v>91624</v>
      </c>
    </row>
    <row r="3521" spans="13:20">
      <c r="M3521">
        <v>3</v>
      </c>
      <c r="N3521">
        <v>2512</v>
      </c>
      <c r="O3521">
        <v>15</v>
      </c>
      <c r="P3521">
        <v>37680</v>
      </c>
      <c r="R3521">
        <v>3525</v>
      </c>
      <c r="S3521">
        <v>7</v>
      </c>
      <c r="T3521">
        <v>24675</v>
      </c>
    </row>
    <row r="3522" spans="13:20">
      <c r="M3522">
        <v>1</v>
      </c>
      <c r="N3522">
        <v>2516</v>
      </c>
      <c r="O3522">
        <v>3</v>
      </c>
      <c r="P3522">
        <v>7548</v>
      </c>
      <c r="R3522">
        <v>3526</v>
      </c>
      <c r="S3522">
        <v>17</v>
      </c>
      <c r="T3522">
        <v>59942</v>
      </c>
    </row>
    <row r="3523" spans="13:20">
      <c r="M3523">
        <v>1</v>
      </c>
      <c r="N3523">
        <v>2520</v>
      </c>
      <c r="O3523">
        <v>3</v>
      </c>
      <c r="P3523">
        <v>7560</v>
      </c>
      <c r="R3523">
        <v>3527</v>
      </c>
      <c r="S3523">
        <v>13</v>
      </c>
      <c r="T3523">
        <v>45851</v>
      </c>
    </row>
    <row r="3524" spans="13:20">
      <c r="M3524">
        <v>3</v>
      </c>
      <c r="N3524">
        <v>2520</v>
      </c>
      <c r="O3524">
        <v>71</v>
      </c>
      <c r="P3524">
        <v>178920</v>
      </c>
      <c r="R3524">
        <v>3528</v>
      </c>
      <c r="S3524">
        <v>38</v>
      </c>
      <c r="T3524">
        <v>134064</v>
      </c>
    </row>
    <row r="3525" spans="13:20">
      <c r="M3525">
        <v>1</v>
      </c>
      <c r="N3525">
        <v>2528</v>
      </c>
      <c r="O3525">
        <v>62</v>
      </c>
      <c r="P3525">
        <v>156736</v>
      </c>
      <c r="R3525">
        <v>3529</v>
      </c>
      <c r="S3525">
        <v>10</v>
      </c>
      <c r="T3525">
        <v>35290</v>
      </c>
    </row>
    <row r="3526" spans="13:20">
      <c r="M3526">
        <v>3</v>
      </c>
      <c r="N3526">
        <v>2528</v>
      </c>
      <c r="O3526">
        <v>95</v>
      </c>
      <c r="P3526">
        <v>240160</v>
      </c>
      <c r="R3526">
        <v>3530</v>
      </c>
      <c r="S3526">
        <v>9</v>
      </c>
      <c r="T3526">
        <v>31770</v>
      </c>
    </row>
    <row r="3527" spans="13:20">
      <c r="M3527">
        <v>3</v>
      </c>
      <c r="N3527">
        <v>2532</v>
      </c>
      <c r="O3527">
        <v>4</v>
      </c>
      <c r="P3527">
        <v>10128</v>
      </c>
      <c r="R3527">
        <v>3531</v>
      </c>
      <c r="S3527">
        <v>8</v>
      </c>
      <c r="T3527">
        <v>28248</v>
      </c>
    </row>
    <row r="3528" spans="13:20">
      <c r="M3528">
        <v>3</v>
      </c>
      <c r="N3528">
        <v>2536</v>
      </c>
      <c r="O3528">
        <v>4</v>
      </c>
      <c r="P3528">
        <v>10144</v>
      </c>
      <c r="R3528">
        <v>3532</v>
      </c>
      <c r="S3528">
        <v>27</v>
      </c>
      <c r="T3528">
        <v>95364</v>
      </c>
    </row>
    <row r="3529" spans="13:20">
      <c r="M3529">
        <v>1</v>
      </c>
      <c r="N3529">
        <v>2540</v>
      </c>
      <c r="O3529">
        <v>1</v>
      </c>
      <c r="P3529">
        <v>2540</v>
      </c>
      <c r="R3529">
        <v>3533</v>
      </c>
      <c r="S3529">
        <v>11</v>
      </c>
      <c r="T3529">
        <v>38863</v>
      </c>
    </row>
    <row r="3530" spans="13:20">
      <c r="M3530">
        <v>3</v>
      </c>
      <c r="N3530">
        <v>2540</v>
      </c>
      <c r="O3530">
        <v>2</v>
      </c>
      <c r="P3530">
        <v>5080</v>
      </c>
      <c r="R3530">
        <v>3534</v>
      </c>
      <c r="S3530">
        <v>18</v>
      </c>
      <c r="T3530">
        <v>63612</v>
      </c>
    </row>
    <row r="3531" spans="13:20">
      <c r="M3531">
        <v>1</v>
      </c>
      <c r="N3531">
        <v>2544</v>
      </c>
      <c r="O3531">
        <v>90</v>
      </c>
      <c r="P3531">
        <v>228960</v>
      </c>
      <c r="R3531">
        <v>3535</v>
      </c>
      <c r="S3531">
        <v>12</v>
      </c>
      <c r="T3531">
        <v>42420</v>
      </c>
    </row>
    <row r="3532" spans="13:20">
      <c r="M3532">
        <v>3</v>
      </c>
      <c r="N3532">
        <v>2544</v>
      </c>
      <c r="O3532">
        <v>52</v>
      </c>
      <c r="P3532">
        <v>132288</v>
      </c>
      <c r="R3532">
        <v>3536</v>
      </c>
      <c r="S3532">
        <v>65</v>
      </c>
      <c r="T3532">
        <v>229840</v>
      </c>
    </row>
    <row r="3533" spans="13:20">
      <c r="M3533">
        <v>3</v>
      </c>
      <c r="N3533">
        <v>2548</v>
      </c>
      <c r="O3533">
        <v>1</v>
      </c>
      <c r="P3533">
        <v>2548</v>
      </c>
      <c r="R3533">
        <v>3537</v>
      </c>
      <c r="S3533">
        <v>10</v>
      </c>
      <c r="T3533">
        <v>35370</v>
      </c>
    </row>
    <row r="3534" spans="13:20">
      <c r="M3534">
        <v>1</v>
      </c>
      <c r="N3534">
        <v>2552</v>
      </c>
      <c r="O3534">
        <v>4</v>
      </c>
      <c r="P3534">
        <v>10208</v>
      </c>
      <c r="R3534">
        <v>3538</v>
      </c>
      <c r="S3534">
        <v>6</v>
      </c>
      <c r="T3534">
        <v>21228</v>
      </c>
    </row>
    <row r="3535" spans="13:20">
      <c r="M3535">
        <v>1</v>
      </c>
      <c r="N3535">
        <v>2556</v>
      </c>
      <c r="O3535">
        <v>1</v>
      </c>
      <c r="P3535">
        <v>2556</v>
      </c>
      <c r="R3535">
        <v>3539</v>
      </c>
      <c r="S3535">
        <v>6</v>
      </c>
      <c r="T3535">
        <v>21234</v>
      </c>
    </row>
    <row r="3536" spans="13:20">
      <c r="M3536">
        <v>1</v>
      </c>
      <c r="N3536">
        <v>2560</v>
      </c>
      <c r="O3536">
        <v>510</v>
      </c>
      <c r="P3536">
        <v>1305600</v>
      </c>
      <c r="R3536">
        <v>3540</v>
      </c>
      <c r="S3536">
        <v>24</v>
      </c>
      <c r="T3536">
        <v>84960</v>
      </c>
    </row>
    <row r="3537" spans="13:20">
      <c r="M3537">
        <v>3</v>
      </c>
      <c r="N3537">
        <v>2560</v>
      </c>
      <c r="O3537">
        <v>93</v>
      </c>
      <c r="P3537">
        <v>238080</v>
      </c>
      <c r="R3537">
        <v>3541</v>
      </c>
      <c r="S3537">
        <v>7</v>
      </c>
      <c r="T3537">
        <v>24787</v>
      </c>
    </row>
    <row r="3538" spans="13:20">
      <c r="M3538">
        <v>1</v>
      </c>
      <c r="N3538">
        <v>2568</v>
      </c>
      <c r="O3538">
        <v>1</v>
      </c>
      <c r="P3538">
        <v>2568</v>
      </c>
      <c r="R3538">
        <v>3542</v>
      </c>
      <c r="S3538">
        <v>4</v>
      </c>
      <c r="T3538">
        <v>14168</v>
      </c>
    </row>
    <row r="3539" spans="13:20">
      <c r="M3539">
        <v>3</v>
      </c>
      <c r="N3539">
        <v>2568</v>
      </c>
      <c r="O3539">
        <v>10</v>
      </c>
      <c r="P3539">
        <v>25680</v>
      </c>
      <c r="R3539">
        <v>3543</v>
      </c>
      <c r="S3539">
        <v>13</v>
      </c>
      <c r="T3539">
        <v>46059</v>
      </c>
    </row>
    <row r="3540" spans="13:20">
      <c r="M3540">
        <v>1</v>
      </c>
      <c r="N3540">
        <v>2576</v>
      </c>
      <c r="O3540">
        <v>33</v>
      </c>
      <c r="P3540">
        <v>85008</v>
      </c>
      <c r="R3540">
        <v>3544</v>
      </c>
      <c r="S3540">
        <v>35</v>
      </c>
      <c r="T3540">
        <v>124040</v>
      </c>
    </row>
    <row r="3541" spans="13:20">
      <c r="M3541">
        <v>3</v>
      </c>
      <c r="N3541">
        <v>2576</v>
      </c>
      <c r="O3541">
        <v>22</v>
      </c>
      <c r="P3541">
        <v>56672</v>
      </c>
      <c r="R3541">
        <v>3545</v>
      </c>
      <c r="S3541">
        <v>3</v>
      </c>
      <c r="T3541">
        <v>10635</v>
      </c>
    </row>
    <row r="3542" spans="13:20">
      <c r="M3542">
        <v>3</v>
      </c>
      <c r="N3542">
        <v>2580</v>
      </c>
      <c r="O3542">
        <v>16</v>
      </c>
      <c r="P3542">
        <v>41280</v>
      </c>
      <c r="R3542">
        <v>3546</v>
      </c>
      <c r="S3542">
        <v>7</v>
      </c>
      <c r="T3542">
        <v>24822</v>
      </c>
    </row>
    <row r="3543" spans="13:20">
      <c r="M3543">
        <v>3</v>
      </c>
      <c r="N3543">
        <v>2584</v>
      </c>
      <c r="O3543">
        <v>4</v>
      </c>
      <c r="P3543">
        <v>10336</v>
      </c>
      <c r="R3543">
        <v>3547</v>
      </c>
      <c r="S3543">
        <v>15</v>
      </c>
      <c r="T3543">
        <v>53205</v>
      </c>
    </row>
    <row r="3544" spans="13:20">
      <c r="M3544">
        <v>0</v>
      </c>
      <c r="N3544">
        <v>2592</v>
      </c>
      <c r="O3544">
        <v>6</v>
      </c>
      <c r="P3544">
        <v>15552</v>
      </c>
      <c r="R3544">
        <v>3548</v>
      </c>
      <c r="S3544">
        <v>26</v>
      </c>
      <c r="T3544">
        <v>92248</v>
      </c>
    </row>
    <row r="3545" spans="13:20">
      <c r="M3545">
        <v>1</v>
      </c>
      <c r="N3545">
        <v>2592</v>
      </c>
      <c r="O3545">
        <v>63</v>
      </c>
      <c r="P3545">
        <v>163296</v>
      </c>
      <c r="R3545">
        <v>3549</v>
      </c>
      <c r="S3545">
        <v>17</v>
      </c>
      <c r="T3545">
        <v>60333</v>
      </c>
    </row>
    <row r="3546" spans="13:20">
      <c r="M3546">
        <v>3</v>
      </c>
      <c r="N3546">
        <v>2592</v>
      </c>
      <c r="O3546">
        <v>281</v>
      </c>
      <c r="P3546">
        <v>728352</v>
      </c>
      <c r="R3546">
        <v>3550</v>
      </c>
      <c r="S3546">
        <v>9</v>
      </c>
      <c r="T3546">
        <v>31950</v>
      </c>
    </row>
    <row r="3547" spans="13:20">
      <c r="M3547">
        <v>1</v>
      </c>
      <c r="N3547">
        <v>2600</v>
      </c>
      <c r="O3547">
        <v>1</v>
      </c>
      <c r="P3547">
        <v>2600</v>
      </c>
      <c r="R3547">
        <v>3551</v>
      </c>
      <c r="S3547">
        <v>5</v>
      </c>
      <c r="T3547">
        <v>17755</v>
      </c>
    </row>
    <row r="3548" spans="13:20">
      <c r="M3548">
        <v>3</v>
      </c>
      <c r="N3548">
        <v>2600</v>
      </c>
      <c r="O3548">
        <v>4</v>
      </c>
      <c r="P3548">
        <v>10400</v>
      </c>
      <c r="R3548">
        <v>3552</v>
      </c>
      <c r="S3548">
        <v>39</v>
      </c>
      <c r="T3548">
        <v>138528</v>
      </c>
    </row>
    <row r="3549" spans="13:20">
      <c r="M3549">
        <v>3</v>
      </c>
      <c r="N3549">
        <v>2604</v>
      </c>
      <c r="O3549">
        <v>15</v>
      </c>
      <c r="P3549">
        <v>39060</v>
      </c>
      <c r="R3549">
        <v>3553</v>
      </c>
      <c r="S3549">
        <v>6</v>
      </c>
      <c r="T3549">
        <v>21318</v>
      </c>
    </row>
    <row r="3550" spans="13:20">
      <c r="M3550">
        <v>1</v>
      </c>
      <c r="N3550">
        <v>2608</v>
      </c>
      <c r="O3550">
        <v>18</v>
      </c>
      <c r="P3550">
        <v>46944</v>
      </c>
      <c r="R3550">
        <v>3554</v>
      </c>
      <c r="S3550">
        <v>5</v>
      </c>
      <c r="T3550">
        <v>17770</v>
      </c>
    </row>
    <row r="3551" spans="13:20">
      <c r="M3551">
        <v>3</v>
      </c>
      <c r="N3551">
        <v>2608</v>
      </c>
      <c r="O3551">
        <v>8</v>
      </c>
      <c r="P3551">
        <v>20864</v>
      </c>
      <c r="R3551">
        <v>3555</v>
      </c>
      <c r="S3551">
        <v>11</v>
      </c>
      <c r="T3551">
        <v>39105</v>
      </c>
    </row>
    <row r="3552" spans="13:20">
      <c r="M3552">
        <v>3</v>
      </c>
      <c r="N3552">
        <v>2616</v>
      </c>
      <c r="O3552">
        <v>23</v>
      </c>
      <c r="P3552">
        <v>60168</v>
      </c>
      <c r="R3552">
        <v>3556</v>
      </c>
      <c r="S3552">
        <v>26</v>
      </c>
      <c r="T3552">
        <v>92456</v>
      </c>
    </row>
    <row r="3553" spans="13:20">
      <c r="M3553">
        <v>3</v>
      </c>
      <c r="N3553">
        <v>2620</v>
      </c>
      <c r="O3553">
        <v>2</v>
      </c>
      <c r="P3553">
        <v>5240</v>
      </c>
      <c r="R3553">
        <v>3557</v>
      </c>
      <c r="S3553">
        <v>6</v>
      </c>
      <c r="T3553">
        <v>21342</v>
      </c>
    </row>
    <row r="3554" spans="13:20">
      <c r="M3554">
        <v>1</v>
      </c>
      <c r="N3554">
        <v>2624</v>
      </c>
      <c r="O3554">
        <v>137</v>
      </c>
      <c r="P3554">
        <v>359488</v>
      </c>
      <c r="R3554">
        <v>3558</v>
      </c>
      <c r="S3554">
        <v>10</v>
      </c>
      <c r="T3554">
        <v>35580</v>
      </c>
    </row>
    <row r="3555" spans="13:20">
      <c r="M3555">
        <v>3</v>
      </c>
      <c r="N3555">
        <v>2624</v>
      </c>
      <c r="O3555">
        <v>33</v>
      </c>
      <c r="P3555">
        <v>86592</v>
      </c>
      <c r="R3555">
        <v>3559</v>
      </c>
      <c r="S3555">
        <v>8</v>
      </c>
      <c r="T3555">
        <v>28472</v>
      </c>
    </row>
    <row r="3556" spans="13:20">
      <c r="M3556">
        <v>3</v>
      </c>
      <c r="N3556">
        <v>2632</v>
      </c>
      <c r="O3556">
        <v>8</v>
      </c>
      <c r="P3556">
        <v>21056</v>
      </c>
      <c r="R3556">
        <v>3560</v>
      </c>
      <c r="S3556">
        <v>29</v>
      </c>
      <c r="T3556">
        <v>103240</v>
      </c>
    </row>
    <row r="3557" spans="13:20">
      <c r="M3557">
        <v>3</v>
      </c>
      <c r="N3557">
        <v>2637</v>
      </c>
      <c r="O3557">
        <v>3</v>
      </c>
      <c r="P3557">
        <v>7911</v>
      </c>
      <c r="R3557">
        <v>3561</v>
      </c>
      <c r="S3557">
        <v>9</v>
      </c>
      <c r="T3557">
        <v>32049</v>
      </c>
    </row>
    <row r="3558" spans="13:20">
      <c r="M3558">
        <v>1</v>
      </c>
      <c r="N3558">
        <v>2640</v>
      </c>
      <c r="O3558">
        <v>25</v>
      </c>
      <c r="P3558">
        <v>66000</v>
      </c>
      <c r="R3558">
        <v>3562</v>
      </c>
      <c r="S3558">
        <v>13</v>
      </c>
      <c r="T3558">
        <v>46306</v>
      </c>
    </row>
    <row r="3559" spans="13:20">
      <c r="M3559">
        <v>3</v>
      </c>
      <c r="N3559">
        <v>2640</v>
      </c>
      <c r="O3559">
        <v>344</v>
      </c>
      <c r="P3559">
        <v>908160</v>
      </c>
      <c r="R3559">
        <v>3563</v>
      </c>
      <c r="S3559">
        <v>4</v>
      </c>
      <c r="T3559">
        <v>14252</v>
      </c>
    </row>
    <row r="3560" spans="13:20">
      <c r="M3560">
        <v>3</v>
      </c>
      <c r="N3560">
        <v>2652</v>
      </c>
      <c r="O3560">
        <v>1</v>
      </c>
      <c r="P3560">
        <v>2652</v>
      </c>
      <c r="R3560">
        <v>3564</v>
      </c>
      <c r="S3560">
        <v>36</v>
      </c>
      <c r="T3560">
        <v>128304</v>
      </c>
    </row>
    <row r="3561" spans="13:20">
      <c r="M3561">
        <v>1</v>
      </c>
      <c r="N3561">
        <v>2656</v>
      </c>
      <c r="O3561">
        <v>36</v>
      </c>
      <c r="P3561">
        <v>95616</v>
      </c>
      <c r="R3561">
        <v>3565</v>
      </c>
      <c r="S3561">
        <v>21</v>
      </c>
      <c r="T3561">
        <v>74865</v>
      </c>
    </row>
    <row r="3562" spans="13:20">
      <c r="M3562">
        <v>3</v>
      </c>
      <c r="N3562">
        <v>2656</v>
      </c>
      <c r="O3562">
        <v>20</v>
      </c>
      <c r="P3562">
        <v>53120</v>
      </c>
      <c r="R3562">
        <v>3566</v>
      </c>
      <c r="S3562">
        <v>7</v>
      </c>
      <c r="T3562">
        <v>24962</v>
      </c>
    </row>
    <row r="3563" spans="13:20">
      <c r="M3563">
        <v>3</v>
      </c>
      <c r="N3563">
        <v>2660</v>
      </c>
      <c r="O3563">
        <v>1</v>
      </c>
      <c r="P3563">
        <v>2660</v>
      </c>
      <c r="R3563">
        <v>3567</v>
      </c>
      <c r="S3563">
        <v>2</v>
      </c>
      <c r="T3563">
        <v>7134</v>
      </c>
    </row>
    <row r="3564" spans="13:20">
      <c r="M3564">
        <v>3</v>
      </c>
      <c r="N3564">
        <v>2664</v>
      </c>
      <c r="O3564">
        <v>11</v>
      </c>
      <c r="P3564">
        <v>29304</v>
      </c>
      <c r="R3564">
        <v>3568</v>
      </c>
      <c r="S3564">
        <v>55</v>
      </c>
      <c r="T3564">
        <v>196240</v>
      </c>
    </row>
    <row r="3565" spans="13:20">
      <c r="M3565">
        <v>1</v>
      </c>
      <c r="N3565">
        <v>2672</v>
      </c>
      <c r="O3565">
        <v>16</v>
      </c>
      <c r="P3565">
        <v>42752</v>
      </c>
      <c r="R3565">
        <v>3569</v>
      </c>
      <c r="S3565">
        <v>3</v>
      </c>
      <c r="T3565">
        <v>10707</v>
      </c>
    </row>
    <row r="3566" spans="13:20">
      <c r="M3566">
        <v>3</v>
      </c>
      <c r="N3566">
        <v>2672</v>
      </c>
      <c r="O3566">
        <v>13</v>
      </c>
      <c r="P3566">
        <v>34736</v>
      </c>
      <c r="R3566">
        <v>3570</v>
      </c>
      <c r="S3566">
        <v>4</v>
      </c>
      <c r="T3566">
        <v>14280</v>
      </c>
    </row>
    <row r="3567" spans="13:20">
      <c r="M3567">
        <v>3</v>
      </c>
      <c r="N3567">
        <v>2675</v>
      </c>
      <c r="O3567">
        <v>1</v>
      </c>
      <c r="P3567">
        <v>2675</v>
      </c>
      <c r="R3567">
        <v>3571</v>
      </c>
      <c r="S3567">
        <v>7</v>
      </c>
      <c r="T3567">
        <v>24997</v>
      </c>
    </row>
    <row r="3568" spans="13:20">
      <c r="M3568">
        <v>3</v>
      </c>
      <c r="N3568">
        <v>2676</v>
      </c>
      <c r="O3568">
        <v>18</v>
      </c>
      <c r="P3568">
        <v>48168</v>
      </c>
      <c r="R3568">
        <v>3572</v>
      </c>
      <c r="S3568">
        <v>38</v>
      </c>
      <c r="T3568">
        <v>135736</v>
      </c>
    </row>
    <row r="3569" spans="13:20">
      <c r="M3569">
        <v>3</v>
      </c>
      <c r="N3569">
        <v>2680</v>
      </c>
      <c r="O3569">
        <v>7</v>
      </c>
      <c r="P3569">
        <v>18760</v>
      </c>
      <c r="R3569">
        <v>3573</v>
      </c>
      <c r="S3569">
        <v>6</v>
      </c>
      <c r="T3569">
        <v>21438</v>
      </c>
    </row>
    <row r="3570" spans="13:20">
      <c r="M3570">
        <v>1</v>
      </c>
      <c r="N3570">
        <v>2688</v>
      </c>
      <c r="O3570">
        <v>204</v>
      </c>
      <c r="P3570">
        <v>548352</v>
      </c>
      <c r="R3570">
        <v>3574</v>
      </c>
      <c r="S3570">
        <v>6</v>
      </c>
      <c r="T3570">
        <v>21444</v>
      </c>
    </row>
    <row r="3571" spans="13:20">
      <c r="M3571">
        <v>3</v>
      </c>
      <c r="N3571">
        <v>2688</v>
      </c>
      <c r="O3571">
        <v>274</v>
      </c>
      <c r="P3571">
        <v>736512</v>
      </c>
      <c r="R3571">
        <v>3575</v>
      </c>
      <c r="S3571">
        <v>10</v>
      </c>
      <c r="T3571">
        <v>35750</v>
      </c>
    </row>
    <row r="3572" spans="13:20">
      <c r="M3572">
        <v>1</v>
      </c>
      <c r="N3572">
        <v>2696</v>
      </c>
      <c r="O3572">
        <v>1</v>
      </c>
      <c r="P3572">
        <v>2696</v>
      </c>
      <c r="R3572">
        <v>3576</v>
      </c>
      <c r="S3572">
        <v>22</v>
      </c>
      <c r="T3572">
        <v>78672</v>
      </c>
    </row>
    <row r="3573" spans="13:20">
      <c r="M3573">
        <v>3</v>
      </c>
      <c r="N3573">
        <v>2700</v>
      </c>
      <c r="O3573">
        <v>3</v>
      </c>
      <c r="P3573">
        <v>8100</v>
      </c>
      <c r="R3573">
        <v>3577</v>
      </c>
      <c r="S3573">
        <v>7</v>
      </c>
      <c r="T3573">
        <v>25039</v>
      </c>
    </row>
    <row r="3574" spans="13:20">
      <c r="M3574">
        <v>1</v>
      </c>
      <c r="N3574">
        <v>2704</v>
      </c>
      <c r="O3574">
        <v>19</v>
      </c>
      <c r="P3574">
        <v>51376</v>
      </c>
      <c r="R3574">
        <v>3578</v>
      </c>
      <c r="S3574">
        <v>17</v>
      </c>
      <c r="T3574">
        <v>60826</v>
      </c>
    </row>
    <row r="3575" spans="13:20">
      <c r="M3575">
        <v>3</v>
      </c>
      <c r="N3575">
        <v>2704</v>
      </c>
      <c r="O3575">
        <v>1</v>
      </c>
      <c r="P3575">
        <v>2704</v>
      </c>
      <c r="R3575">
        <v>3579</v>
      </c>
      <c r="S3575">
        <v>5</v>
      </c>
      <c r="T3575">
        <v>17895</v>
      </c>
    </row>
    <row r="3576" spans="13:20">
      <c r="M3576">
        <v>3</v>
      </c>
      <c r="N3576">
        <v>2712</v>
      </c>
      <c r="O3576">
        <v>12</v>
      </c>
      <c r="P3576">
        <v>32544</v>
      </c>
      <c r="R3576">
        <v>3580</v>
      </c>
      <c r="S3576">
        <v>31</v>
      </c>
      <c r="T3576">
        <v>110980</v>
      </c>
    </row>
    <row r="3577" spans="13:20">
      <c r="M3577">
        <v>1</v>
      </c>
      <c r="N3577">
        <v>2716</v>
      </c>
      <c r="O3577">
        <v>1</v>
      </c>
      <c r="P3577">
        <v>2716</v>
      </c>
      <c r="R3577">
        <v>3581</v>
      </c>
      <c r="S3577">
        <v>9</v>
      </c>
      <c r="T3577">
        <v>32229</v>
      </c>
    </row>
    <row r="3578" spans="13:20">
      <c r="M3578">
        <v>3</v>
      </c>
      <c r="N3578">
        <v>2716</v>
      </c>
      <c r="O3578">
        <v>3</v>
      </c>
      <c r="P3578">
        <v>8148</v>
      </c>
      <c r="R3578">
        <v>3582</v>
      </c>
      <c r="S3578">
        <v>7</v>
      </c>
      <c r="T3578">
        <v>25074</v>
      </c>
    </row>
    <row r="3579" spans="13:20">
      <c r="M3579">
        <v>1</v>
      </c>
      <c r="N3579">
        <v>2720</v>
      </c>
      <c r="O3579">
        <v>32</v>
      </c>
      <c r="P3579">
        <v>87040</v>
      </c>
      <c r="R3579">
        <v>3584</v>
      </c>
      <c r="S3579">
        <v>51</v>
      </c>
      <c r="T3579">
        <v>182784</v>
      </c>
    </row>
    <row r="3580" spans="13:20">
      <c r="M3580">
        <v>3</v>
      </c>
      <c r="N3580">
        <v>2720</v>
      </c>
      <c r="O3580">
        <v>18</v>
      </c>
      <c r="P3580">
        <v>48960</v>
      </c>
      <c r="R3580">
        <v>3585</v>
      </c>
      <c r="S3580">
        <v>13</v>
      </c>
      <c r="T3580">
        <v>46605</v>
      </c>
    </row>
    <row r="3581" spans="13:20">
      <c r="M3581">
        <v>3</v>
      </c>
      <c r="N3581">
        <v>2724</v>
      </c>
      <c r="O3581">
        <v>3</v>
      </c>
      <c r="P3581">
        <v>8172</v>
      </c>
      <c r="R3581">
        <v>3586</v>
      </c>
      <c r="S3581">
        <v>19</v>
      </c>
      <c r="T3581">
        <v>68134</v>
      </c>
    </row>
    <row r="3582" spans="13:20">
      <c r="M3582">
        <v>1</v>
      </c>
      <c r="N3582">
        <v>2736</v>
      </c>
      <c r="O3582">
        <v>40</v>
      </c>
      <c r="P3582">
        <v>109440</v>
      </c>
      <c r="R3582">
        <v>3587</v>
      </c>
      <c r="S3582">
        <v>5</v>
      </c>
      <c r="T3582">
        <v>17935</v>
      </c>
    </row>
    <row r="3583" spans="13:20">
      <c r="M3583">
        <v>3</v>
      </c>
      <c r="N3583">
        <v>2736</v>
      </c>
      <c r="O3583">
        <v>36</v>
      </c>
      <c r="P3583">
        <v>98496</v>
      </c>
      <c r="R3583">
        <v>3588</v>
      </c>
      <c r="S3583">
        <v>8</v>
      </c>
      <c r="T3583">
        <v>28704</v>
      </c>
    </row>
    <row r="3584" spans="13:20">
      <c r="M3584">
        <v>3</v>
      </c>
      <c r="N3584">
        <v>2740</v>
      </c>
      <c r="O3584">
        <v>8</v>
      </c>
      <c r="P3584">
        <v>21920</v>
      </c>
      <c r="R3584">
        <v>3589</v>
      </c>
      <c r="S3584">
        <v>6</v>
      </c>
      <c r="T3584">
        <v>21534</v>
      </c>
    </row>
    <row r="3585" spans="13:20">
      <c r="M3585">
        <v>3</v>
      </c>
      <c r="N3585">
        <v>2744</v>
      </c>
      <c r="O3585">
        <v>11</v>
      </c>
      <c r="P3585">
        <v>30184</v>
      </c>
      <c r="R3585">
        <v>3590</v>
      </c>
      <c r="S3585">
        <v>8</v>
      </c>
      <c r="T3585">
        <v>28720</v>
      </c>
    </row>
    <row r="3586" spans="13:20">
      <c r="M3586">
        <v>3</v>
      </c>
      <c r="N3586">
        <v>2748</v>
      </c>
      <c r="O3586">
        <v>1</v>
      </c>
      <c r="P3586">
        <v>2748</v>
      </c>
      <c r="R3586">
        <v>3591</v>
      </c>
      <c r="S3586">
        <v>3</v>
      </c>
      <c r="T3586">
        <v>10773</v>
      </c>
    </row>
    <row r="3587" spans="13:20">
      <c r="M3587">
        <v>1</v>
      </c>
      <c r="N3587">
        <v>2752</v>
      </c>
      <c r="O3587">
        <v>119</v>
      </c>
      <c r="P3587">
        <v>327488</v>
      </c>
      <c r="R3587">
        <v>3592</v>
      </c>
      <c r="S3587">
        <v>24</v>
      </c>
      <c r="T3587">
        <v>86208</v>
      </c>
    </row>
    <row r="3588" spans="13:20">
      <c r="M3588">
        <v>3</v>
      </c>
      <c r="N3588">
        <v>2752</v>
      </c>
      <c r="O3588">
        <v>18</v>
      </c>
      <c r="P3588">
        <v>49536</v>
      </c>
      <c r="R3588">
        <v>3593</v>
      </c>
      <c r="S3588">
        <v>8</v>
      </c>
      <c r="T3588">
        <v>28744</v>
      </c>
    </row>
    <row r="3589" spans="13:20">
      <c r="M3589">
        <v>3</v>
      </c>
      <c r="N3589">
        <v>2760</v>
      </c>
      <c r="O3589">
        <v>17</v>
      </c>
      <c r="P3589">
        <v>46920</v>
      </c>
      <c r="R3589">
        <v>3594</v>
      </c>
      <c r="S3589">
        <v>10</v>
      </c>
      <c r="T3589">
        <v>35940</v>
      </c>
    </row>
    <row r="3590" spans="13:20">
      <c r="M3590">
        <v>1</v>
      </c>
      <c r="N3590">
        <v>2768</v>
      </c>
      <c r="O3590">
        <v>20</v>
      </c>
      <c r="P3590">
        <v>55360</v>
      </c>
      <c r="R3590">
        <v>3595</v>
      </c>
      <c r="S3590">
        <v>3</v>
      </c>
      <c r="T3590">
        <v>10785</v>
      </c>
    </row>
    <row r="3591" spans="13:20">
      <c r="M3591">
        <v>3</v>
      </c>
      <c r="N3591">
        <v>2768</v>
      </c>
      <c r="O3591">
        <v>2</v>
      </c>
      <c r="P3591">
        <v>5536</v>
      </c>
      <c r="R3591">
        <v>3596</v>
      </c>
      <c r="S3591">
        <v>17</v>
      </c>
      <c r="T3591">
        <v>61132</v>
      </c>
    </row>
    <row r="3592" spans="13:20">
      <c r="M3592">
        <v>3</v>
      </c>
      <c r="N3592">
        <v>2772</v>
      </c>
      <c r="O3592">
        <v>24</v>
      </c>
      <c r="P3592">
        <v>66528</v>
      </c>
      <c r="R3592">
        <v>3597</v>
      </c>
      <c r="S3592">
        <v>11</v>
      </c>
      <c r="T3592">
        <v>39567</v>
      </c>
    </row>
    <row r="3593" spans="13:20">
      <c r="M3593">
        <v>3</v>
      </c>
      <c r="N3593">
        <v>2780</v>
      </c>
      <c r="O3593">
        <v>13</v>
      </c>
      <c r="P3593">
        <v>36140</v>
      </c>
      <c r="R3593">
        <v>3598</v>
      </c>
      <c r="S3593">
        <v>5</v>
      </c>
      <c r="T3593">
        <v>17990</v>
      </c>
    </row>
    <row r="3594" spans="13:20">
      <c r="M3594">
        <v>1</v>
      </c>
      <c r="N3594">
        <v>2784</v>
      </c>
      <c r="O3594">
        <v>40</v>
      </c>
      <c r="P3594">
        <v>111360</v>
      </c>
      <c r="R3594">
        <v>3599</v>
      </c>
      <c r="S3594">
        <v>11</v>
      </c>
      <c r="T3594">
        <v>39589</v>
      </c>
    </row>
    <row r="3595" spans="13:20">
      <c r="M3595">
        <v>3</v>
      </c>
      <c r="N3595">
        <v>2784</v>
      </c>
      <c r="O3595">
        <v>32</v>
      </c>
      <c r="P3595">
        <v>89088</v>
      </c>
      <c r="R3595">
        <v>3600</v>
      </c>
      <c r="S3595">
        <v>50</v>
      </c>
      <c r="T3595">
        <v>180000</v>
      </c>
    </row>
    <row r="3596" spans="13:20">
      <c r="M3596">
        <v>1</v>
      </c>
      <c r="N3596">
        <v>2800</v>
      </c>
      <c r="O3596">
        <v>17</v>
      </c>
      <c r="P3596">
        <v>47600</v>
      </c>
      <c r="R3596">
        <v>3601</v>
      </c>
      <c r="S3596">
        <v>10</v>
      </c>
      <c r="T3596">
        <v>36010</v>
      </c>
    </row>
    <row r="3597" spans="13:20">
      <c r="M3597">
        <v>3</v>
      </c>
      <c r="N3597">
        <v>2800</v>
      </c>
      <c r="O3597">
        <v>24</v>
      </c>
      <c r="P3597">
        <v>67200</v>
      </c>
      <c r="R3597">
        <v>3602</v>
      </c>
      <c r="S3597">
        <v>7</v>
      </c>
      <c r="T3597">
        <v>25214</v>
      </c>
    </row>
    <row r="3598" spans="13:20">
      <c r="M3598">
        <v>0</v>
      </c>
      <c r="N3598">
        <v>2808</v>
      </c>
      <c r="O3598">
        <v>1</v>
      </c>
      <c r="P3598">
        <v>2808</v>
      </c>
      <c r="R3598">
        <v>3603</v>
      </c>
      <c r="S3598">
        <v>13</v>
      </c>
      <c r="T3598">
        <v>46839</v>
      </c>
    </row>
    <row r="3599" spans="13:20">
      <c r="M3599">
        <v>1</v>
      </c>
      <c r="N3599">
        <v>2808</v>
      </c>
      <c r="O3599">
        <v>15</v>
      </c>
      <c r="P3599">
        <v>42120</v>
      </c>
      <c r="R3599">
        <v>3604</v>
      </c>
      <c r="S3599">
        <v>31</v>
      </c>
      <c r="T3599">
        <v>111724</v>
      </c>
    </row>
    <row r="3600" spans="13:20">
      <c r="M3600">
        <v>2</v>
      </c>
      <c r="N3600">
        <v>2808</v>
      </c>
      <c r="O3600">
        <v>7</v>
      </c>
      <c r="P3600">
        <v>19656</v>
      </c>
      <c r="R3600">
        <v>3605</v>
      </c>
      <c r="S3600">
        <v>8</v>
      </c>
      <c r="T3600">
        <v>28840</v>
      </c>
    </row>
    <row r="3601" spans="13:20">
      <c r="M3601">
        <v>3</v>
      </c>
      <c r="N3601">
        <v>2808</v>
      </c>
      <c r="O3601">
        <v>436</v>
      </c>
      <c r="P3601">
        <v>1224288</v>
      </c>
      <c r="R3601">
        <v>3606</v>
      </c>
      <c r="S3601">
        <v>5</v>
      </c>
      <c r="T3601">
        <v>18030</v>
      </c>
    </row>
    <row r="3602" spans="13:20">
      <c r="M3602">
        <v>1</v>
      </c>
      <c r="N3602">
        <v>2816</v>
      </c>
      <c r="O3602">
        <v>798</v>
      </c>
      <c r="P3602">
        <v>2247168</v>
      </c>
      <c r="R3602">
        <v>3607</v>
      </c>
      <c r="S3602">
        <v>6</v>
      </c>
      <c r="T3602">
        <v>21642</v>
      </c>
    </row>
    <row r="3603" spans="13:20">
      <c r="M3603">
        <v>3</v>
      </c>
      <c r="N3603">
        <v>2816</v>
      </c>
      <c r="O3603">
        <v>356</v>
      </c>
      <c r="P3603">
        <v>1002496</v>
      </c>
      <c r="R3603">
        <v>3608</v>
      </c>
      <c r="S3603">
        <v>40</v>
      </c>
      <c r="T3603">
        <v>144320</v>
      </c>
    </row>
    <row r="3604" spans="13:20">
      <c r="M3604">
        <v>3</v>
      </c>
      <c r="N3604">
        <v>2820</v>
      </c>
      <c r="O3604">
        <v>3</v>
      </c>
      <c r="P3604">
        <v>8460</v>
      </c>
      <c r="R3604">
        <v>3609</v>
      </c>
      <c r="S3604">
        <v>11</v>
      </c>
      <c r="T3604">
        <v>39699</v>
      </c>
    </row>
    <row r="3605" spans="13:20">
      <c r="M3605">
        <v>3</v>
      </c>
      <c r="N3605">
        <v>2824</v>
      </c>
      <c r="O3605">
        <v>3</v>
      </c>
      <c r="P3605">
        <v>8472</v>
      </c>
      <c r="R3605">
        <v>3610</v>
      </c>
      <c r="S3605">
        <v>8</v>
      </c>
      <c r="T3605">
        <v>28880</v>
      </c>
    </row>
    <row r="3606" spans="13:20">
      <c r="M3606">
        <v>1</v>
      </c>
      <c r="N3606">
        <v>2832</v>
      </c>
      <c r="O3606">
        <v>10</v>
      </c>
      <c r="P3606">
        <v>28320</v>
      </c>
      <c r="R3606">
        <v>3611</v>
      </c>
      <c r="S3606">
        <v>3</v>
      </c>
      <c r="T3606">
        <v>10833</v>
      </c>
    </row>
    <row r="3607" spans="13:20">
      <c r="M3607">
        <v>3</v>
      </c>
      <c r="N3607">
        <v>2832</v>
      </c>
      <c r="O3607">
        <v>25</v>
      </c>
      <c r="P3607">
        <v>70800</v>
      </c>
      <c r="R3607">
        <v>3612</v>
      </c>
      <c r="S3607">
        <v>14</v>
      </c>
      <c r="T3607">
        <v>50568</v>
      </c>
    </row>
    <row r="3608" spans="13:20">
      <c r="M3608">
        <v>3</v>
      </c>
      <c r="N3608">
        <v>2840</v>
      </c>
      <c r="O3608">
        <v>4</v>
      </c>
      <c r="P3608">
        <v>11360</v>
      </c>
      <c r="R3608">
        <v>3613</v>
      </c>
      <c r="S3608">
        <v>7</v>
      </c>
      <c r="T3608">
        <v>25291</v>
      </c>
    </row>
    <row r="3609" spans="13:20">
      <c r="M3609">
        <v>3</v>
      </c>
      <c r="N3609">
        <v>2844</v>
      </c>
      <c r="O3609">
        <v>3</v>
      </c>
      <c r="P3609">
        <v>8532</v>
      </c>
      <c r="R3609">
        <v>3614</v>
      </c>
      <c r="S3609">
        <v>14</v>
      </c>
      <c r="T3609">
        <v>50596</v>
      </c>
    </row>
    <row r="3610" spans="13:20">
      <c r="M3610">
        <v>1</v>
      </c>
      <c r="N3610">
        <v>2848</v>
      </c>
      <c r="O3610">
        <v>20</v>
      </c>
      <c r="P3610">
        <v>56960</v>
      </c>
      <c r="R3610">
        <v>3615</v>
      </c>
      <c r="S3610">
        <v>8</v>
      </c>
      <c r="T3610">
        <v>28920</v>
      </c>
    </row>
    <row r="3611" spans="13:20">
      <c r="M3611">
        <v>3</v>
      </c>
      <c r="N3611">
        <v>2848</v>
      </c>
      <c r="O3611">
        <v>27</v>
      </c>
      <c r="P3611">
        <v>76896</v>
      </c>
      <c r="R3611">
        <v>3616</v>
      </c>
      <c r="S3611">
        <v>58</v>
      </c>
      <c r="T3611">
        <v>209728</v>
      </c>
    </row>
    <row r="3612" spans="13:20">
      <c r="M3612">
        <v>3</v>
      </c>
      <c r="N3612">
        <v>2856</v>
      </c>
      <c r="O3612">
        <v>28</v>
      </c>
      <c r="P3612">
        <v>79968</v>
      </c>
      <c r="R3612">
        <v>3617</v>
      </c>
      <c r="S3612">
        <v>15</v>
      </c>
      <c r="T3612">
        <v>54255</v>
      </c>
    </row>
    <row r="3613" spans="13:20">
      <c r="M3613">
        <v>3</v>
      </c>
      <c r="N3613">
        <v>2860</v>
      </c>
      <c r="O3613">
        <v>1</v>
      </c>
      <c r="P3613">
        <v>2860</v>
      </c>
      <c r="R3613">
        <v>3618</v>
      </c>
      <c r="S3613">
        <v>6</v>
      </c>
      <c r="T3613">
        <v>21708</v>
      </c>
    </row>
    <row r="3614" spans="13:20">
      <c r="M3614">
        <v>1</v>
      </c>
      <c r="N3614">
        <v>2864</v>
      </c>
      <c r="O3614">
        <v>22</v>
      </c>
      <c r="P3614">
        <v>63008</v>
      </c>
      <c r="R3614">
        <v>3619</v>
      </c>
      <c r="S3614">
        <v>9</v>
      </c>
      <c r="T3614">
        <v>32571</v>
      </c>
    </row>
    <row r="3615" spans="13:20">
      <c r="M3615">
        <v>3</v>
      </c>
      <c r="N3615">
        <v>2864</v>
      </c>
      <c r="O3615">
        <v>6</v>
      </c>
      <c r="P3615">
        <v>17184</v>
      </c>
      <c r="R3615">
        <v>3620</v>
      </c>
      <c r="S3615">
        <v>33</v>
      </c>
      <c r="T3615">
        <v>119460</v>
      </c>
    </row>
    <row r="3616" spans="13:20">
      <c r="M3616">
        <v>3</v>
      </c>
      <c r="N3616">
        <v>2868</v>
      </c>
      <c r="O3616">
        <v>1</v>
      </c>
      <c r="P3616">
        <v>2868</v>
      </c>
      <c r="R3616">
        <v>3621</v>
      </c>
      <c r="S3616">
        <v>7</v>
      </c>
      <c r="T3616">
        <v>25347</v>
      </c>
    </row>
    <row r="3617" spans="13:20">
      <c r="M3617">
        <v>3</v>
      </c>
      <c r="N3617">
        <v>2872</v>
      </c>
      <c r="O3617">
        <v>1</v>
      </c>
      <c r="P3617">
        <v>2872</v>
      </c>
      <c r="R3617">
        <v>3623</v>
      </c>
      <c r="S3617">
        <v>10</v>
      </c>
      <c r="T3617">
        <v>36230</v>
      </c>
    </row>
    <row r="3618" spans="13:20">
      <c r="M3618">
        <v>1</v>
      </c>
      <c r="N3618">
        <v>2880</v>
      </c>
      <c r="O3618">
        <v>212</v>
      </c>
      <c r="P3618">
        <v>610560</v>
      </c>
      <c r="R3618">
        <v>3624</v>
      </c>
      <c r="S3618">
        <v>27</v>
      </c>
      <c r="T3618">
        <v>97848</v>
      </c>
    </row>
    <row r="3619" spans="13:20">
      <c r="M3619">
        <v>3</v>
      </c>
      <c r="N3619">
        <v>2880</v>
      </c>
      <c r="O3619">
        <v>393</v>
      </c>
      <c r="P3619">
        <v>1131840</v>
      </c>
      <c r="R3619">
        <v>3625</v>
      </c>
      <c r="S3619">
        <v>15</v>
      </c>
      <c r="T3619">
        <v>54375</v>
      </c>
    </row>
    <row r="3620" spans="13:20">
      <c r="M3620">
        <v>3</v>
      </c>
      <c r="N3620">
        <v>2884</v>
      </c>
      <c r="O3620">
        <v>4</v>
      </c>
      <c r="P3620">
        <v>11536</v>
      </c>
      <c r="R3620">
        <v>3626</v>
      </c>
      <c r="S3620">
        <v>14</v>
      </c>
      <c r="T3620">
        <v>50764</v>
      </c>
    </row>
    <row r="3621" spans="13:20">
      <c r="M3621">
        <v>3</v>
      </c>
      <c r="N3621">
        <v>2888</v>
      </c>
      <c r="O3621">
        <v>1</v>
      </c>
      <c r="P3621">
        <v>2888</v>
      </c>
      <c r="R3621">
        <v>3627</v>
      </c>
      <c r="S3621">
        <v>6</v>
      </c>
      <c r="T3621">
        <v>21762</v>
      </c>
    </row>
    <row r="3622" spans="13:20">
      <c r="M3622">
        <v>3</v>
      </c>
      <c r="N3622">
        <v>2892</v>
      </c>
      <c r="O3622">
        <v>1</v>
      </c>
      <c r="P3622">
        <v>2892</v>
      </c>
      <c r="R3622">
        <v>3628</v>
      </c>
      <c r="S3622">
        <v>22</v>
      </c>
      <c r="T3622">
        <v>79816</v>
      </c>
    </row>
    <row r="3623" spans="13:20">
      <c r="M3623">
        <v>1</v>
      </c>
      <c r="N3623">
        <v>2896</v>
      </c>
      <c r="O3623">
        <v>18</v>
      </c>
      <c r="P3623">
        <v>52128</v>
      </c>
      <c r="R3623">
        <v>3629</v>
      </c>
      <c r="S3623">
        <v>6</v>
      </c>
      <c r="T3623">
        <v>21774</v>
      </c>
    </row>
    <row r="3624" spans="13:20">
      <c r="M3624">
        <v>3</v>
      </c>
      <c r="N3624">
        <v>2896</v>
      </c>
      <c r="O3624">
        <v>5</v>
      </c>
      <c r="P3624">
        <v>14480</v>
      </c>
      <c r="R3624">
        <v>3630</v>
      </c>
      <c r="S3624">
        <v>15</v>
      </c>
      <c r="T3624">
        <v>54450</v>
      </c>
    </row>
    <row r="3625" spans="13:20">
      <c r="M3625">
        <v>3</v>
      </c>
      <c r="N3625">
        <v>2904</v>
      </c>
      <c r="O3625">
        <v>6</v>
      </c>
      <c r="P3625">
        <v>17424</v>
      </c>
      <c r="R3625">
        <v>3631</v>
      </c>
      <c r="S3625">
        <v>10</v>
      </c>
      <c r="T3625">
        <v>36310</v>
      </c>
    </row>
    <row r="3626" spans="13:20">
      <c r="M3626">
        <v>1</v>
      </c>
      <c r="N3626">
        <v>2912</v>
      </c>
      <c r="O3626">
        <v>17</v>
      </c>
      <c r="P3626">
        <v>49504</v>
      </c>
      <c r="R3626">
        <v>3632</v>
      </c>
      <c r="S3626">
        <v>46</v>
      </c>
      <c r="T3626">
        <v>167072</v>
      </c>
    </row>
    <row r="3627" spans="13:20">
      <c r="M3627">
        <v>3</v>
      </c>
      <c r="N3627">
        <v>2912</v>
      </c>
      <c r="O3627">
        <v>141</v>
      </c>
      <c r="P3627">
        <v>410592</v>
      </c>
      <c r="R3627">
        <v>3633</v>
      </c>
      <c r="S3627">
        <v>7</v>
      </c>
      <c r="T3627">
        <v>25431</v>
      </c>
    </row>
    <row r="3628" spans="13:20">
      <c r="M3628">
        <v>3</v>
      </c>
      <c r="N3628">
        <v>2916</v>
      </c>
      <c r="O3628">
        <v>2</v>
      </c>
      <c r="P3628">
        <v>5832</v>
      </c>
      <c r="R3628">
        <v>3634</v>
      </c>
      <c r="S3628">
        <v>6</v>
      </c>
      <c r="T3628">
        <v>21804</v>
      </c>
    </row>
    <row r="3629" spans="13:20">
      <c r="M3629">
        <v>3</v>
      </c>
      <c r="N3629">
        <v>2920</v>
      </c>
      <c r="O3629">
        <v>2</v>
      </c>
      <c r="P3629">
        <v>5840</v>
      </c>
      <c r="R3629">
        <v>3635</v>
      </c>
      <c r="S3629">
        <v>5</v>
      </c>
      <c r="T3629">
        <v>18175</v>
      </c>
    </row>
    <row r="3630" spans="13:20">
      <c r="M3630">
        <v>1</v>
      </c>
      <c r="N3630">
        <v>2928</v>
      </c>
      <c r="O3630">
        <v>18</v>
      </c>
      <c r="P3630">
        <v>52704</v>
      </c>
      <c r="R3630">
        <v>3636</v>
      </c>
      <c r="S3630">
        <v>26</v>
      </c>
      <c r="T3630">
        <v>94536</v>
      </c>
    </row>
    <row r="3631" spans="13:20">
      <c r="M3631">
        <v>3</v>
      </c>
      <c r="N3631">
        <v>2928</v>
      </c>
      <c r="O3631">
        <v>19</v>
      </c>
      <c r="P3631">
        <v>55632</v>
      </c>
      <c r="R3631">
        <v>3637</v>
      </c>
      <c r="S3631">
        <v>5</v>
      </c>
      <c r="T3631">
        <v>18185</v>
      </c>
    </row>
    <row r="3632" spans="13:20">
      <c r="M3632">
        <v>3</v>
      </c>
      <c r="N3632">
        <v>2930</v>
      </c>
      <c r="O3632">
        <v>3</v>
      </c>
      <c r="P3632">
        <v>8790</v>
      </c>
      <c r="R3632">
        <v>3638</v>
      </c>
      <c r="S3632">
        <v>16</v>
      </c>
      <c r="T3632">
        <v>58208</v>
      </c>
    </row>
    <row r="3633" spans="13:20">
      <c r="M3633">
        <v>3</v>
      </c>
      <c r="N3633">
        <v>2940</v>
      </c>
      <c r="O3633">
        <v>3</v>
      </c>
      <c r="P3633">
        <v>8820</v>
      </c>
      <c r="R3633">
        <v>3639</v>
      </c>
      <c r="S3633">
        <v>2</v>
      </c>
      <c r="T3633">
        <v>7278</v>
      </c>
    </row>
    <row r="3634" spans="13:20">
      <c r="M3634">
        <v>1</v>
      </c>
      <c r="N3634">
        <v>2944</v>
      </c>
      <c r="O3634">
        <v>199</v>
      </c>
      <c r="P3634">
        <v>585856</v>
      </c>
      <c r="R3634">
        <v>3640</v>
      </c>
      <c r="S3634">
        <v>17</v>
      </c>
      <c r="T3634">
        <v>61880</v>
      </c>
    </row>
    <row r="3635" spans="13:20">
      <c r="M3635">
        <v>3</v>
      </c>
      <c r="N3635">
        <v>2944</v>
      </c>
      <c r="O3635">
        <v>18</v>
      </c>
      <c r="P3635">
        <v>52992</v>
      </c>
      <c r="R3635">
        <v>3641</v>
      </c>
      <c r="S3635">
        <v>10</v>
      </c>
      <c r="T3635">
        <v>36410</v>
      </c>
    </row>
    <row r="3636" spans="13:20">
      <c r="M3636">
        <v>3</v>
      </c>
      <c r="N3636">
        <v>2952</v>
      </c>
      <c r="O3636">
        <v>19</v>
      </c>
      <c r="P3636">
        <v>56088</v>
      </c>
      <c r="R3636">
        <v>3642</v>
      </c>
      <c r="S3636">
        <v>2</v>
      </c>
      <c r="T3636">
        <v>7284</v>
      </c>
    </row>
    <row r="3637" spans="13:20">
      <c r="M3637">
        <v>1</v>
      </c>
      <c r="N3637">
        <v>2960</v>
      </c>
      <c r="O3637">
        <v>10</v>
      </c>
      <c r="P3637">
        <v>29600</v>
      </c>
      <c r="R3637">
        <v>3643</v>
      </c>
      <c r="S3637">
        <v>9</v>
      </c>
      <c r="T3637">
        <v>32787</v>
      </c>
    </row>
    <row r="3638" spans="13:20">
      <c r="M3638">
        <v>3</v>
      </c>
      <c r="N3638">
        <v>2960</v>
      </c>
      <c r="O3638">
        <v>4</v>
      </c>
      <c r="P3638">
        <v>11840</v>
      </c>
      <c r="R3638">
        <v>3644</v>
      </c>
      <c r="S3638">
        <v>18</v>
      </c>
      <c r="T3638">
        <v>65592</v>
      </c>
    </row>
    <row r="3639" spans="13:20">
      <c r="M3639">
        <v>3</v>
      </c>
      <c r="N3639">
        <v>2968</v>
      </c>
      <c r="O3639">
        <v>7</v>
      </c>
      <c r="P3639">
        <v>20776</v>
      </c>
      <c r="R3639">
        <v>3645</v>
      </c>
      <c r="S3639">
        <v>8</v>
      </c>
      <c r="T3639">
        <v>29160</v>
      </c>
    </row>
    <row r="3640" spans="13:20">
      <c r="M3640">
        <v>1</v>
      </c>
      <c r="N3640">
        <v>2976</v>
      </c>
      <c r="O3640">
        <v>44</v>
      </c>
      <c r="P3640">
        <v>130944</v>
      </c>
      <c r="R3640">
        <v>3646</v>
      </c>
      <c r="S3640">
        <v>8</v>
      </c>
      <c r="T3640">
        <v>29168</v>
      </c>
    </row>
    <row r="3641" spans="13:20">
      <c r="M3641">
        <v>3</v>
      </c>
      <c r="N3641">
        <v>2976</v>
      </c>
      <c r="O3641">
        <v>23</v>
      </c>
      <c r="P3641">
        <v>68448</v>
      </c>
      <c r="R3641">
        <v>3647</v>
      </c>
      <c r="S3641">
        <v>3</v>
      </c>
      <c r="T3641">
        <v>10941</v>
      </c>
    </row>
    <row r="3642" spans="13:20">
      <c r="M3642">
        <v>3</v>
      </c>
      <c r="N3642">
        <v>2980</v>
      </c>
      <c r="O3642">
        <v>3</v>
      </c>
      <c r="P3642">
        <v>8940</v>
      </c>
      <c r="R3642">
        <v>3648</v>
      </c>
      <c r="S3642">
        <v>47</v>
      </c>
      <c r="T3642">
        <v>171456</v>
      </c>
    </row>
    <row r="3643" spans="13:20">
      <c r="M3643">
        <v>3</v>
      </c>
      <c r="N3643">
        <v>2988</v>
      </c>
      <c r="O3643">
        <v>1</v>
      </c>
      <c r="P3643">
        <v>2988</v>
      </c>
      <c r="R3643">
        <v>3649</v>
      </c>
      <c r="S3643">
        <v>5</v>
      </c>
      <c r="T3643">
        <v>18245</v>
      </c>
    </row>
    <row r="3644" spans="13:20">
      <c r="M3644">
        <v>1</v>
      </c>
      <c r="N3644">
        <v>2992</v>
      </c>
      <c r="O3644">
        <v>10</v>
      </c>
      <c r="P3644">
        <v>29920</v>
      </c>
      <c r="R3644">
        <v>3650</v>
      </c>
      <c r="S3644">
        <v>4</v>
      </c>
      <c r="T3644">
        <v>14600</v>
      </c>
    </row>
    <row r="3645" spans="13:20">
      <c r="M3645">
        <v>3</v>
      </c>
      <c r="N3645">
        <v>2992</v>
      </c>
      <c r="O3645">
        <v>1</v>
      </c>
      <c r="P3645">
        <v>2992</v>
      </c>
      <c r="R3645">
        <v>3651</v>
      </c>
      <c r="S3645">
        <v>10</v>
      </c>
      <c r="T3645">
        <v>36510</v>
      </c>
    </row>
    <row r="3646" spans="13:20">
      <c r="M3646">
        <v>3</v>
      </c>
      <c r="N3646">
        <v>2996</v>
      </c>
      <c r="O3646">
        <v>3</v>
      </c>
      <c r="P3646">
        <v>8988</v>
      </c>
      <c r="R3646">
        <v>3652</v>
      </c>
      <c r="S3646">
        <v>42</v>
      </c>
      <c r="T3646">
        <v>153384</v>
      </c>
    </row>
    <row r="3647" spans="13:20">
      <c r="M3647">
        <v>3</v>
      </c>
      <c r="N3647">
        <v>3000</v>
      </c>
      <c r="O3647">
        <v>9</v>
      </c>
      <c r="P3647">
        <v>27000</v>
      </c>
      <c r="R3647">
        <v>3653</v>
      </c>
      <c r="S3647">
        <v>17</v>
      </c>
      <c r="T3647">
        <v>62101</v>
      </c>
    </row>
    <row r="3648" spans="13:20">
      <c r="M3648">
        <v>1</v>
      </c>
      <c r="N3648">
        <v>3008</v>
      </c>
      <c r="O3648">
        <v>217</v>
      </c>
      <c r="P3648">
        <v>652736</v>
      </c>
      <c r="R3648">
        <v>3654</v>
      </c>
      <c r="S3648">
        <v>10</v>
      </c>
      <c r="T3648">
        <v>36540</v>
      </c>
    </row>
    <row r="3649" spans="13:20">
      <c r="M3649">
        <v>3</v>
      </c>
      <c r="N3649">
        <v>3008</v>
      </c>
      <c r="O3649">
        <v>15</v>
      </c>
      <c r="P3649">
        <v>45120</v>
      </c>
      <c r="R3649">
        <v>3655</v>
      </c>
      <c r="S3649">
        <v>3</v>
      </c>
      <c r="T3649">
        <v>10965</v>
      </c>
    </row>
    <row r="3650" spans="13:20">
      <c r="M3650">
        <v>3</v>
      </c>
      <c r="N3650">
        <v>3012</v>
      </c>
      <c r="O3650">
        <v>3</v>
      </c>
      <c r="P3650">
        <v>9036</v>
      </c>
      <c r="R3650">
        <v>3656</v>
      </c>
      <c r="S3650">
        <v>40</v>
      </c>
      <c r="T3650">
        <v>146240</v>
      </c>
    </row>
    <row r="3651" spans="13:20">
      <c r="M3651">
        <v>3</v>
      </c>
      <c r="N3651">
        <v>3020</v>
      </c>
      <c r="O3651">
        <v>15</v>
      </c>
      <c r="P3651">
        <v>45300</v>
      </c>
      <c r="R3651">
        <v>3657</v>
      </c>
      <c r="S3651">
        <v>9</v>
      </c>
      <c r="T3651">
        <v>32913</v>
      </c>
    </row>
    <row r="3652" spans="13:20">
      <c r="M3652">
        <v>1</v>
      </c>
      <c r="N3652">
        <v>3024</v>
      </c>
      <c r="O3652">
        <v>8</v>
      </c>
      <c r="P3652">
        <v>24192</v>
      </c>
      <c r="R3652">
        <v>3658</v>
      </c>
      <c r="S3652">
        <v>1</v>
      </c>
      <c r="T3652">
        <v>3658</v>
      </c>
    </row>
    <row r="3653" spans="13:20">
      <c r="M3653">
        <v>3</v>
      </c>
      <c r="N3653">
        <v>3024</v>
      </c>
      <c r="O3653">
        <v>77</v>
      </c>
      <c r="P3653">
        <v>232848</v>
      </c>
      <c r="R3653">
        <v>3659</v>
      </c>
      <c r="S3653">
        <v>10</v>
      </c>
      <c r="T3653">
        <v>36590</v>
      </c>
    </row>
    <row r="3654" spans="13:20">
      <c r="M3654">
        <v>1</v>
      </c>
      <c r="N3654">
        <v>3040</v>
      </c>
      <c r="O3654">
        <v>3</v>
      </c>
      <c r="P3654">
        <v>9120</v>
      </c>
      <c r="R3654">
        <v>3660</v>
      </c>
      <c r="S3654">
        <v>36</v>
      </c>
      <c r="T3654">
        <v>131760</v>
      </c>
    </row>
    <row r="3655" spans="13:20">
      <c r="M3655">
        <v>3</v>
      </c>
      <c r="N3655">
        <v>3040</v>
      </c>
      <c r="O3655">
        <v>13</v>
      </c>
      <c r="P3655">
        <v>39520</v>
      </c>
      <c r="R3655">
        <v>3661</v>
      </c>
      <c r="S3655">
        <v>5</v>
      </c>
      <c r="T3655">
        <v>18305</v>
      </c>
    </row>
    <row r="3656" spans="13:20">
      <c r="M3656">
        <v>3</v>
      </c>
      <c r="N3656">
        <v>3048</v>
      </c>
      <c r="O3656">
        <v>6</v>
      </c>
      <c r="P3656">
        <v>18288</v>
      </c>
      <c r="R3656">
        <v>3662</v>
      </c>
      <c r="S3656">
        <v>6</v>
      </c>
      <c r="T3656">
        <v>21972</v>
      </c>
    </row>
    <row r="3657" spans="13:20">
      <c r="M3657">
        <v>3</v>
      </c>
      <c r="N3657">
        <v>3052</v>
      </c>
      <c r="O3657">
        <v>1</v>
      </c>
      <c r="P3657">
        <v>3052</v>
      </c>
      <c r="R3657">
        <v>3663</v>
      </c>
      <c r="S3657">
        <v>4</v>
      </c>
      <c r="T3657">
        <v>14652</v>
      </c>
    </row>
    <row r="3658" spans="13:20">
      <c r="M3658">
        <v>1</v>
      </c>
      <c r="N3658">
        <v>3056</v>
      </c>
      <c r="O3658">
        <v>19</v>
      </c>
      <c r="P3658">
        <v>58064</v>
      </c>
      <c r="R3658">
        <v>3664</v>
      </c>
      <c r="S3658">
        <v>31</v>
      </c>
      <c r="T3658">
        <v>113584</v>
      </c>
    </row>
    <row r="3659" spans="13:20">
      <c r="M3659">
        <v>3</v>
      </c>
      <c r="N3659">
        <v>3060</v>
      </c>
      <c r="O3659">
        <v>1</v>
      </c>
      <c r="P3659">
        <v>3060</v>
      </c>
      <c r="R3659">
        <v>3665</v>
      </c>
      <c r="S3659">
        <v>1</v>
      </c>
      <c r="T3659">
        <v>3665</v>
      </c>
    </row>
    <row r="3660" spans="13:20">
      <c r="M3660">
        <v>1</v>
      </c>
      <c r="N3660">
        <v>3072</v>
      </c>
      <c r="O3660">
        <v>752</v>
      </c>
      <c r="P3660">
        <v>2310144</v>
      </c>
      <c r="R3660">
        <v>3666</v>
      </c>
      <c r="S3660">
        <v>13</v>
      </c>
      <c r="T3660">
        <v>47658</v>
      </c>
    </row>
    <row r="3661" spans="13:20">
      <c r="M3661">
        <v>3</v>
      </c>
      <c r="N3661">
        <v>3072</v>
      </c>
      <c r="O3661">
        <v>419</v>
      </c>
      <c r="P3661">
        <v>1287168</v>
      </c>
      <c r="R3661">
        <v>3667</v>
      </c>
      <c r="S3661">
        <v>6</v>
      </c>
      <c r="T3661">
        <v>22002</v>
      </c>
    </row>
    <row r="3662" spans="13:20">
      <c r="M3662">
        <v>3</v>
      </c>
      <c r="N3662">
        <v>3080</v>
      </c>
      <c r="O3662">
        <v>17</v>
      </c>
      <c r="P3662">
        <v>52360</v>
      </c>
      <c r="R3662">
        <v>3668</v>
      </c>
      <c r="S3662">
        <v>10</v>
      </c>
      <c r="T3662">
        <v>36680</v>
      </c>
    </row>
    <row r="3663" spans="13:20">
      <c r="M3663">
        <v>1</v>
      </c>
      <c r="N3663">
        <v>3088</v>
      </c>
      <c r="O3663">
        <v>3</v>
      </c>
      <c r="P3663">
        <v>9264</v>
      </c>
      <c r="R3663">
        <v>3669</v>
      </c>
      <c r="S3663">
        <v>2</v>
      </c>
      <c r="T3663">
        <v>7338</v>
      </c>
    </row>
    <row r="3664" spans="13:20">
      <c r="M3664">
        <v>3</v>
      </c>
      <c r="N3664">
        <v>3088</v>
      </c>
      <c r="O3664">
        <v>3</v>
      </c>
      <c r="P3664">
        <v>9264</v>
      </c>
      <c r="R3664">
        <v>3670</v>
      </c>
      <c r="S3664">
        <v>5</v>
      </c>
      <c r="T3664">
        <v>18350</v>
      </c>
    </row>
    <row r="3665" spans="13:20">
      <c r="M3665">
        <v>3</v>
      </c>
      <c r="N3665">
        <v>3096</v>
      </c>
      <c r="O3665">
        <v>16</v>
      </c>
      <c r="P3665">
        <v>49536</v>
      </c>
      <c r="R3665">
        <v>3671</v>
      </c>
      <c r="S3665">
        <v>4</v>
      </c>
      <c r="T3665">
        <v>14684</v>
      </c>
    </row>
    <row r="3666" spans="13:20">
      <c r="M3666">
        <v>3</v>
      </c>
      <c r="N3666">
        <v>3100</v>
      </c>
      <c r="O3666">
        <v>1</v>
      </c>
      <c r="P3666">
        <v>3100</v>
      </c>
      <c r="R3666">
        <v>3672</v>
      </c>
      <c r="S3666">
        <v>29</v>
      </c>
      <c r="T3666">
        <v>106488</v>
      </c>
    </row>
    <row r="3667" spans="13:20">
      <c r="M3667">
        <v>1</v>
      </c>
      <c r="N3667">
        <v>3104</v>
      </c>
      <c r="O3667">
        <v>2</v>
      </c>
      <c r="P3667">
        <v>6208</v>
      </c>
      <c r="R3667">
        <v>3673</v>
      </c>
      <c r="S3667">
        <v>3</v>
      </c>
      <c r="T3667">
        <v>11019</v>
      </c>
    </row>
    <row r="3668" spans="13:20">
      <c r="M3668">
        <v>3</v>
      </c>
      <c r="N3668">
        <v>3104</v>
      </c>
      <c r="O3668">
        <v>4</v>
      </c>
      <c r="P3668">
        <v>12416</v>
      </c>
      <c r="R3668">
        <v>3674</v>
      </c>
      <c r="S3668">
        <v>4</v>
      </c>
      <c r="T3668">
        <v>14696</v>
      </c>
    </row>
    <row r="3669" spans="13:20">
      <c r="M3669">
        <v>2</v>
      </c>
      <c r="N3669">
        <v>3108</v>
      </c>
      <c r="O3669">
        <v>1</v>
      </c>
      <c r="P3669">
        <v>3108</v>
      </c>
      <c r="R3669">
        <v>3676</v>
      </c>
      <c r="S3669">
        <v>34</v>
      </c>
      <c r="T3669">
        <v>124984</v>
      </c>
    </row>
    <row r="3670" spans="13:20">
      <c r="M3670">
        <v>3</v>
      </c>
      <c r="N3670">
        <v>3108</v>
      </c>
      <c r="O3670">
        <v>3</v>
      </c>
      <c r="P3670">
        <v>9324</v>
      </c>
      <c r="R3670">
        <v>3677</v>
      </c>
      <c r="S3670">
        <v>3</v>
      </c>
      <c r="T3670">
        <v>11031</v>
      </c>
    </row>
    <row r="3671" spans="13:20">
      <c r="M3671">
        <v>1</v>
      </c>
      <c r="N3671">
        <v>3120</v>
      </c>
      <c r="O3671">
        <v>9</v>
      </c>
      <c r="P3671">
        <v>28080</v>
      </c>
      <c r="R3671">
        <v>3678</v>
      </c>
      <c r="S3671">
        <v>4</v>
      </c>
      <c r="T3671">
        <v>14712</v>
      </c>
    </row>
    <row r="3672" spans="13:20">
      <c r="M3672">
        <v>3</v>
      </c>
      <c r="N3672">
        <v>3120</v>
      </c>
      <c r="O3672">
        <v>407</v>
      </c>
      <c r="P3672">
        <v>1269840</v>
      </c>
      <c r="R3672">
        <v>3679</v>
      </c>
      <c r="S3672">
        <v>2</v>
      </c>
      <c r="T3672">
        <v>7358</v>
      </c>
    </row>
    <row r="3673" spans="13:20">
      <c r="M3673">
        <v>1</v>
      </c>
      <c r="N3673">
        <v>3136</v>
      </c>
      <c r="O3673">
        <v>155</v>
      </c>
      <c r="P3673">
        <v>486080</v>
      </c>
      <c r="R3673">
        <v>3680</v>
      </c>
      <c r="S3673">
        <v>41</v>
      </c>
      <c r="T3673">
        <v>150880</v>
      </c>
    </row>
    <row r="3674" spans="13:20">
      <c r="M3674">
        <v>3</v>
      </c>
      <c r="N3674">
        <v>3136</v>
      </c>
      <c r="O3674">
        <v>17</v>
      </c>
      <c r="P3674">
        <v>53312</v>
      </c>
      <c r="R3674">
        <v>3681</v>
      </c>
      <c r="S3674">
        <v>9</v>
      </c>
      <c r="T3674">
        <v>33129</v>
      </c>
    </row>
    <row r="3675" spans="13:20">
      <c r="M3675">
        <v>3</v>
      </c>
      <c r="N3675">
        <v>3140</v>
      </c>
      <c r="O3675">
        <v>1</v>
      </c>
      <c r="P3675">
        <v>3140</v>
      </c>
      <c r="R3675">
        <v>3682</v>
      </c>
      <c r="S3675">
        <v>10</v>
      </c>
      <c r="T3675">
        <v>36820</v>
      </c>
    </row>
    <row r="3676" spans="13:20">
      <c r="M3676">
        <v>3</v>
      </c>
      <c r="N3676">
        <v>3144</v>
      </c>
      <c r="O3676">
        <v>1</v>
      </c>
      <c r="P3676">
        <v>3144</v>
      </c>
      <c r="R3676">
        <v>3684</v>
      </c>
      <c r="S3676">
        <v>23</v>
      </c>
      <c r="T3676">
        <v>84732</v>
      </c>
    </row>
    <row r="3677" spans="13:20">
      <c r="M3677">
        <v>1</v>
      </c>
      <c r="N3677">
        <v>3152</v>
      </c>
      <c r="O3677">
        <v>4</v>
      </c>
      <c r="P3677">
        <v>12608</v>
      </c>
      <c r="R3677">
        <v>3685</v>
      </c>
      <c r="S3677">
        <v>14</v>
      </c>
      <c r="T3677">
        <v>51590</v>
      </c>
    </row>
    <row r="3678" spans="13:20">
      <c r="M3678">
        <v>3</v>
      </c>
      <c r="N3678">
        <v>3160</v>
      </c>
      <c r="O3678">
        <v>13</v>
      </c>
      <c r="P3678">
        <v>41080</v>
      </c>
      <c r="R3678">
        <v>3686</v>
      </c>
      <c r="S3678">
        <v>8</v>
      </c>
      <c r="T3678">
        <v>29488</v>
      </c>
    </row>
    <row r="3679" spans="13:20">
      <c r="M3679">
        <v>3</v>
      </c>
      <c r="N3679">
        <v>3164</v>
      </c>
      <c r="O3679">
        <v>1</v>
      </c>
      <c r="P3679">
        <v>3164</v>
      </c>
      <c r="R3679">
        <v>3687</v>
      </c>
      <c r="S3679">
        <v>7</v>
      </c>
      <c r="T3679">
        <v>25809</v>
      </c>
    </row>
    <row r="3680" spans="13:20">
      <c r="M3680">
        <v>0</v>
      </c>
      <c r="N3680">
        <v>3168</v>
      </c>
      <c r="O3680">
        <v>1</v>
      </c>
      <c r="P3680">
        <v>3168</v>
      </c>
      <c r="R3680">
        <v>3688</v>
      </c>
      <c r="S3680">
        <v>19</v>
      </c>
      <c r="T3680">
        <v>70072</v>
      </c>
    </row>
    <row r="3681" spans="13:20">
      <c r="M3681">
        <v>1</v>
      </c>
      <c r="N3681">
        <v>3168</v>
      </c>
      <c r="O3681">
        <v>41</v>
      </c>
      <c r="P3681">
        <v>129888</v>
      </c>
      <c r="R3681">
        <v>3689</v>
      </c>
      <c r="S3681">
        <v>5</v>
      </c>
      <c r="T3681">
        <v>18445</v>
      </c>
    </row>
    <row r="3682" spans="13:20">
      <c r="M3682">
        <v>3</v>
      </c>
      <c r="N3682">
        <v>3168</v>
      </c>
      <c r="O3682">
        <v>301</v>
      </c>
      <c r="P3682">
        <v>953568</v>
      </c>
      <c r="R3682">
        <v>3690</v>
      </c>
      <c r="S3682">
        <v>10</v>
      </c>
      <c r="T3682">
        <v>36900</v>
      </c>
    </row>
    <row r="3683" spans="13:20">
      <c r="M3683">
        <v>1</v>
      </c>
      <c r="N3683">
        <v>3180</v>
      </c>
      <c r="O3683">
        <v>3</v>
      </c>
      <c r="P3683">
        <v>9540</v>
      </c>
      <c r="R3683">
        <v>3691</v>
      </c>
      <c r="S3683">
        <v>7</v>
      </c>
      <c r="T3683">
        <v>25837</v>
      </c>
    </row>
    <row r="3684" spans="13:20">
      <c r="M3684">
        <v>3</v>
      </c>
      <c r="N3684">
        <v>3180</v>
      </c>
      <c r="O3684">
        <v>35</v>
      </c>
      <c r="P3684">
        <v>111300</v>
      </c>
      <c r="R3684">
        <v>3692</v>
      </c>
      <c r="S3684">
        <v>22</v>
      </c>
      <c r="T3684">
        <v>81224</v>
      </c>
    </row>
    <row r="3685" spans="13:20">
      <c r="M3685">
        <v>1</v>
      </c>
      <c r="N3685">
        <v>3184</v>
      </c>
      <c r="O3685">
        <v>10</v>
      </c>
      <c r="P3685">
        <v>31840</v>
      </c>
      <c r="R3685">
        <v>3694</v>
      </c>
      <c r="S3685">
        <v>5</v>
      </c>
      <c r="T3685">
        <v>18470</v>
      </c>
    </row>
    <row r="3686" spans="13:20">
      <c r="M3686">
        <v>1</v>
      </c>
      <c r="N3686">
        <v>3188</v>
      </c>
      <c r="O3686">
        <v>3</v>
      </c>
      <c r="P3686">
        <v>9564</v>
      </c>
      <c r="R3686">
        <v>3695</v>
      </c>
      <c r="S3686">
        <v>8</v>
      </c>
      <c r="T3686">
        <v>29560</v>
      </c>
    </row>
    <row r="3687" spans="13:20">
      <c r="M3687">
        <v>3</v>
      </c>
      <c r="N3687">
        <v>3192</v>
      </c>
      <c r="O3687">
        <v>5</v>
      </c>
      <c r="P3687">
        <v>15960</v>
      </c>
      <c r="R3687">
        <v>3696</v>
      </c>
      <c r="S3687">
        <v>27</v>
      </c>
      <c r="T3687">
        <v>99792</v>
      </c>
    </row>
    <row r="3688" spans="13:20">
      <c r="M3688">
        <v>1</v>
      </c>
      <c r="N3688">
        <v>3196</v>
      </c>
      <c r="O3688">
        <v>1</v>
      </c>
      <c r="P3688">
        <v>3196</v>
      </c>
      <c r="R3688">
        <v>3697</v>
      </c>
      <c r="S3688">
        <v>5</v>
      </c>
      <c r="T3688">
        <v>18485</v>
      </c>
    </row>
    <row r="3689" spans="13:20">
      <c r="M3689">
        <v>1</v>
      </c>
      <c r="N3689">
        <v>3200</v>
      </c>
      <c r="O3689">
        <v>217</v>
      </c>
      <c r="P3689">
        <v>694400</v>
      </c>
      <c r="R3689">
        <v>3698</v>
      </c>
      <c r="S3689">
        <v>9</v>
      </c>
      <c r="T3689">
        <v>33282</v>
      </c>
    </row>
    <row r="3690" spans="13:20">
      <c r="M3690">
        <v>3</v>
      </c>
      <c r="N3690">
        <v>3200</v>
      </c>
      <c r="O3690">
        <v>29</v>
      </c>
      <c r="P3690">
        <v>92800</v>
      </c>
      <c r="R3690">
        <v>3699</v>
      </c>
      <c r="S3690">
        <v>11</v>
      </c>
      <c r="T3690">
        <v>40689</v>
      </c>
    </row>
    <row r="3691" spans="13:20">
      <c r="M3691">
        <v>3</v>
      </c>
      <c r="N3691">
        <v>3208</v>
      </c>
      <c r="O3691">
        <v>1</v>
      </c>
      <c r="P3691">
        <v>3208</v>
      </c>
      <c r="R3691">
        <v>3700</v>
      </c>
      <c r="S3691">
        <v>21</v>
      </c>
      <c r="T3691">
        <v>77700</v>
      </c>
    </row>
    <row r="3692" spans="13:20">
      <c r="M3692">
        <v>1</v>
      </c>
      <c r="N3692">
        <v>3212</v>
      </c>
      <c r="O3692">
        <v>1</v>
      </c>
      <c r="P3692">
        <v>3212</v>
      </c>
      <c r="R3692">
        <v>3701</v>
      </c>
      <c r="S3692">
        <v>3</v>
      </c>
      <c r="T3692">
        <v>11103</v>
      </c>
    </row>
    <row r="3693" spans="13:20">
      <c r="M3693">
        <v>1</v>
      </c>
      <c r="N3693">
        <v>3216</v>
      </c>
      <c r="O3693">
        <v>16</v>
      </c>
      <c r="P3693">
        <v>51456</v>
      </c>
      <c r="R3693">
        <v>3702</v>
      </c>
      <c r="S3693">
        <v>15</v>
      </c>
      <c r="T3693">
        <v>55530</v>
      </c>
    </row>
    <row r="3694" spans="13:20">
      <c r="M3694">
        <v>3</v>
      </c>
      <c r="N3694">
        <v>3216</v>
      </c>
      <c r="O3694">
        <v>12</v>
      </c>
      <c r="P3694">
        <v>38592</v>
      </c>
      <c r="R3694">
        <v>3703</v>
      </c>
      <c r="S3694">
        <v>8</v>
      </c>
      <c r="T3694">
        <v>29624</v>
      </c>
    </row>
    <row r="3695" spans="13:20">
      <c r="M3695">
        <v>3</v>
      </c>
      <c r="N3695">
        <v>3220</v>
      </c>
      <c r="O3695">
        <v>9</v>
      </c>
      <c r="P3695">
        <v>28980</v>
      </c>
      <c r="R3695">
        <v>3704</v>
      </c>
      <c r="S3695">
        <v>14</v>
      </c>
      <c r="T3695">
        <v>51856</v>
      </c>
    </row>
    <row r="3696" spans="13:20">
      <c r="M3696">
        <v>3</v>
      </c>
      <c r="N3696">
        <v>3228</v>
      </c>
      <c r="O3696">
        <v>3</v>
      </c>
      <c r="P3696">
        <v>9684</v>
      </c>
      <c r="R3696">
        <v>3705</v>
      </c>
      <c r="S3696">
        <v>5</v>
      </c>
      <c r="T3696">
        <v>18525</v>
      </c>
    </row>
    <row r="3697" spans="13:20">
      <c r="M3697">
        <v>1</v>
      </c>
      <c r="N3697">
        <v>3232</v>
      </c>
      <c r="O3697">
        <v>2</v>
      </c>
      <c r="P3697">
        <v>6464</v>
      </c>
      <c r="R3697">
        <v>3706</v>
      </c>
      <c r="S3697">
        <v>11</v>
      </c>
      <c r="T3697">
        <v>40766</v>
      </c>
    </row>
    <row r="3698" spans="13:20">
      <c r="M3698">
        <v>3</v>
      </c>
      <c r="N3698">
        <v>3232</v>
      </c>
      <c r="O3698">
        <v>4</v>
      </c>
      <c r="P3698">
        <v>12928</v>
      </c>
      <c r="R3698">
        <v>3707</v>
      </c>
      <c r="S3698">
        <v>5</v>
      </c>
      <c r="T3698">
        <v>18535</v>
      </c>
    </row>
    <row r="3699" spans="13:20">
      <c r="M3699">
        <v>3</v>
      </c>
      <c r="N3699">
        <v>3240</v>
      </c>
      <c r="O3699">
        <v>14</v>
      </c>
      <c r="P3699">
        <v>45360</v>
      </c>
      <c r="R3699">
        <v>3708</v>
      </c>
      <c r="S3699">
        <v>22</v>
      </c>
      <c r="T3699">
        <v>81576</v>
      </c>
    </row>
    <row r="3700" spans="13:20">
      <c r="M3700">
        <v>1</v>
      </c>
      <c r="N3700">
        <v>3248</v>
      </c>
      <c r="O3700">
        <v>28</v>
      </c>
      <c r="P3700">
        <v>90944</v>
      </c>
      <c r="R3700">
        <v>3709</v>
      </c>
      <c r="S3700">
        <v>8</v>
      </c>
      <c r="T3700">
        <v>29672</v>
      </c>
    </row>
    <row r="3701" spans="13:20">
      <c r="M3701">
        <v>3</v>
      </c>
      <c r="N3701">
        <v>3248</v>
      </c>
      <c r="O3701">
        <v>18</v>
      </c>
      <c r="P3701">
        <v>58464</v>
      </c>
      <c r="R3701">
        <v>3710</v>
      </c>
      <c r="S3701">
        <v>13</v>
      </c>
      <c r="T3701">
        <v>48230</v>
      </c>
    </row>
    <row r="3702" spans="13:20">
      <c r="M3702">
        <v>3</v>
      </c>
      <c r="N3702">
        <v>3260</v>
      </c>
      <c r="O3702">
        <v>8</v>
      </c>
      <c r="P3702">
        <v>26080</v>
      </c>
      <c r="R3702">
        <v>3711</v>
      </c>
      <c r="S3702">
        <v>4</v>
      </c>
      <c r="T3702">
        <v>14844</v>
      </c>
    </row>
    <row r="3703" spans="13:20">
      <c r="M3703">
        <v>1</v>
      </c>
      <c r="N3703">
        <v>3264</v>
      </c>
      <c r="O3703">
        <v>182</v>
      </c>
      <c r="P3703">
        <v>594048</v>
      </c>
      <c r="R3703">
        <v>3712</v>
      </c>
      <c r="S3703">
        <v>30</v>
      </c>
      <c r="T3703">
        <v>111360</v>
      </c>
    </row>
    <row r="3704" spans="13:20">
      <c r="M3704">
        <v>3</v>
      </c>
      <c r="N3704">
        <v>3264</v>
      </c>
      <c r="O3704">
        <v>24</v>
      </c>
      <c r="P3704">
        <v>78336</v>
      </c>
      <c r="R3704">
        <v>3713</v>
      </c>
      <c r="S3704">
        <v>1</v>
      </c>
      <c r="T3704">
        <v>3713</v>
      </c>
    </row>
    <row r="3705" spans="13:20">
      <c r="M3705">
        <v>3</v>
      </c>
      <c r="N3705">
        <v>3276</v>
      </c>
      <c r="O3705">
        <v>48</v>
      </c>
      <c r="P3705">
        <v>157248</v>
      </c>
      <c r="R3705">
        <v>3714</v>
      </c>
      <c r="S3705">
        <v>10</v>
      </c>
      <c r="T3705">
        <v>37140</v>
      </c>
    </row>
    <row r="3706" spans="13:20">
      <c r="M3706">
        <v>1</v>
      </c>
      <c r="N3706">
        <v>3280</v>
      </c>
      <c r="O3706">
        <v>10</v>
      </c>
      <c r="P3706">
        <v>32800</v>
      </c>
      <c r="R3706">
        <v>3715</v>
      </c>
      <c r="S3706">
        <v>4</v>
      </c>
      <c r="T3706">
        <v>14860</v>
      </c>
    </row>
    <row r="3707" spans="13:20">
      <c r="M3707">
        <v>3</v>
      </c>
      <c r="N3707">
        <v>3280</v>
      </c>
      <c r="O3707">
        <v>10</v>
      </c>
      <c r="P3707">
        <v>32800</v>
      </c>
      <c r="R3707">
        <v>3716</v>
      </c>
      <c r="S3707">
        <v>22</v>
      </c>
      <c r="T3707">
        <v>81752</v>
      </c>
    </row>
    <row r="3708" spans="13:20">
      <c r="M3708">
        <v>3</v>
      </c>
      <c r="N3708">
        <v>3288</v>
      </c>
      <c r="O3708">
        <v>5</v>
      </c>
      <c r="P3708">
        <v>16440</v>
      </c>
      <c r="R3708">
        <v>3717</v>
      </c>
      <c r="S3708">
        <v>4</v>
      </c>
      <c r="T3708">
        <v>14868</v>
      </c>
    </row>
    <row r="3709" spans="13:20">
      <c r="M3709">
        <v>1</v>
      </c>
      <c r="N3709">
        <v>3296</v>
      </c>
      <c r="O3709">
        <v>7</v>
      </c>
      <c r="P3709">
        <v>23072</v>
      </c>
      <c r="R3709">
        <v>3718</v>
      </c>
      <c r="S3709">
        <v>7</v>
      </c>
      <c r="T3709">
        <v>26026</v>
      </c>
    </row>
    <row r="3710" spans="13:20">
      <c r="M3710">
        <v>3</v>
      </c>
      <c r="N3710">
        <v>3296</v>
      </c>
      <c r="O3710">
        <v>2</v>
      </c>
      <c r="P3710">
        <v>6592</v>
      </c>
      <c r="R3710">
        <v>3719</v>
      </c>
      <c r="S3710">
        <v>13</v>
      </c>
      <c r="T3710">
        <v>48347</v>
      </c>
    </row>
    <row r="3711" spans="13:20">
      <c r="M3711">
        <v>3</v>
      </c>
      <c r="N3711">
        <v>3300</v>
      </c>
      <c r="O3711">
        <v>3</v>
      </c>
      <c r="P3711">
        <v>9900</v>
      </c>
      <c r="R3711">
        <v>3720</v>
      </c>
      <c r="S3711">
        <v>36</v>
      </c>
      <c r="T3711">
        <v>133920</v>
      </c>
    </row>
    <row r="3712" spans="13:20">
      <c r="M3712">
        <v>3</v>
      </c>
      <c r="N3712">
        <v>3304</v>
      </c>
      <c r="O3712">
        <v>6</v>
      </c>
      <c r="P3712">
        <v>19824</v>
      </c>
      <c r="R3712">
        <v>3721</v>
      </c>
      <c r="S3712">
        <v>6</v>
      </c>
      <c r="T3712">
        <v>22326</v>
      </c>
    </row>
    <row r="3713" spans="13:20">
      <c r="M3713">
        <v>1</v>
      </c>
      <c r="N3713">
        <v>3312</v>
      </c>
      <c r="O3713">
        <v>16</v>
      </c>
      <c r="P3713">
        <v>52992</v>
      </c>
      <c r="R3713">
        <v>3722</v>
      </c>
      <c r="S3713">
        <v>10</v>
      </c>
      <c r="T3713">
        <v>37220</v>
      </c>
    </row>
    <row r="3714" spans="13:20">
      <c r="M3714">
        <v>3</v>
      </c>
      <c r="N3714">
        <v>3312</v>
      </c>
      <c r="O3714">
        <v>4</v>
      </c>
      <c r="P3714">
        <v>13248</v>
      </c>
      <c r="R3714">
        <v>3723</v>
      </c>
      <c r="S3714">
        <v>6</v>
      </c>
      <c r="T3714">
        <v>22338</v>
      </c>
    </row>
    <row r="3715" spans="13:20">
      <c r="M3715">
        <v>1</v>
      </c>
      <c r="N3715">
        <v>3320</v>
      </c>
      <c r="O3715">
        <v>3</v>
      </c>
      <c r="P3715">
        <v>9960</v>
      </c>
      <c r="R3715">
        <v>3724</v>
      </c>
      <c r="S3715">
        <v>28</v>
      </c>
      <c r="T3715">
        <v>104272</v>
      </c>
    </row>
    <row r="3716" spans="13:20">
      <c r="M3716">
        <v>3</v>
      </c>
      <c r="N3716">
        <v>3320</v>
      </c>
      <c r="O3716">
        <v>13</v>
      </c>
      <c r="P3716">
        <v>43160</v>
      </c>
      <c r="R3716">
        <v>3725</v>
      </c>
      <c r="S3716">
        <v>4</v>
      </c>
      <c r="T3716">
        <v>14900</v>
      </c>
    </row>
    <row r="3717" spans="13:20">
      <c r="M3717">
        <v>1</v>
      </c>
      <c r="N3717">
        <v>3328</v>
      </c>
      <c r="O3717">
        <v>301</v>
      </c>
      <c r="P3717">
        <v>1001728</v>
      </c>
      <c r="R3717">
        <v>3726</v>
      </c>
      <c r="S3717">
        <v>23</v>
      </c>
      <c r="T3717">
        <v>85698</v>
      </c>
    </row>
    <row r="3718" spans="13:20">
      <c r="M3718">
        <v>3</v>
      </c>
      <c r="N3718">
        <v>3328</v>
      </c>
      <c r="O3718">
        <v>321</v>
      </c>
      <c r="P3718">
        <v>1068288</v>
      </c>
      <c r="R3718">
        <v>3727</v>
      </c>
      <c r="S3718">
        <v>13</v>
      </c>
      <c r="T3718">
        <v>48451</v>
      </c>
    </row>
    <row r="3719" spans="13:20">
      <c r="M3719">
        <v>3</v>
      </c>
      <c r="N3719">
        <v>3332</v>
      </c>
      <c r="O3719">
        <v>1</v>
      </c>
      <c r="P3719">
        <v>3332</v>
      </c>
      <c r="R3719">
        <v>3728</v>
      </c>
      <c r="S3719">
        <v>35</v>
      </c>
      <c r="T3719">
        <v>130480</v>
      </c>
    </row>
    <row r="3720" spans="13:20">
      <c r="M3720">
        <v>3</v>
      </c>
      <c r="N3720">
        <v>3336</v>
      </c>
      <c r="O3720">
        <v>10</v>
      </c>
      <c r="P3720">
        <v>33360</v>
      </c>
      <c r="R3720">
        <v>3729</v>
      </c>
      <c r="S3720">
        <v>1</v>
      </c>
      <c r="T3720">
        <v>3729</v>
      </c>
    </row>
    <row r="3721" spans="13:20">
      <c r="M3721">
        <v>3</v>
      </c>
      <c r="N3721">
        <v>3340</v>
      </c>
      <c r="O3721">
        <v>3</v>
      </c>
      <c r="P3721">
        <v>10020</v>
      </c>
      <c r="R3721">
        <v>3730</v>
      </c>
      <c r="S3721">
        <v>2</v>
      </c>
      <c r="T3721">
        <v>7460</v>
      </c>
    </row>
    <row r="3722" spans="13:20">
      <c r="M3722">
        <v>1</v>
      </c>
      <c r="N3722">
        <v>3344</v>
      </c>
      <c r="O3722">
        <v>12</v>
      </c>
      <c r="P3722">
        <v>40128</v>
      </c>
      <c r="R3722">
        <v>3731</v>
      </c>
      <c r="S3722">
        <v>8</v>
      </c>
      <c r="T3722">
        <v>29848</v>
      </c>
    </row>
    <row r="3723" spans="13:20">
      <c r="M3723">
        <v>3</v>
      </c>
      <c r="N3723">
        <v>3344</v>
      </c>
      <c r="O3723">
        <v>3</v>
      </c>
      <c r="P3723">
        <v>10032</v>
      </c>
      <c r="R3723">
        <v>3732</v>
      </c>
      <c r="S3723">
        <v>17</v>
      </c>
      <c r="T3723">
        <v>63444</v>
      </c>
    </row>
    <row r="3724" spans="13:20">
      <c r="M3724">
        <v>1</v>
      </c>
      <c r="N3724">
        <v>3360</v>
      </c>
      <c r="O3724">
        <v>2</v>
      </c>
      <c r="P3724">
        <v>6720</v>
      </c>
      <c r="R3724">
        <v>3733</v>
      </c>
      <c r="S3724">
        <v>7</v>
      </c>
      <c r="T3724">
        <v>26131</v>
      </c>
    </row>
    <row r="3725" spans="13:20">
      <c r="M3725">
        <v>3</v>
      </c>
      <c r="N3725">
        <v>3360</v>
      </c>
      <c r="O3725">
        <v>59</v>
      </c>
      <c r="P3725">
        <v>198240</v>
      </c>
      <c r="R3725">
        <v>3734</v>
      </c>
      <c r="S3725">
        <v>12</v>
      </c>
      <c r="T3725">
        <v>44808</v>
      </c>
    </row>
    <row r="3726" spans="13:20">
      <c r="M3726">
        <v>1</v>
      </c>
      <c r="N3726">
        <v>3376</v>
      </c>
      <c r="O3726">
        <v>7</v>
      </c>
      <c r="P3726">
        <v>23632</v>
      </c>
      <c r="R3726">
        <v>3735</v>
      </c>
      <c r="S3726">
        <v>4</v>
      </c>
      <c r="T3726">
        <v>14940</v>
      </c>
    </row>
    <row r="3727" spans="13:20">
      <c r="M3727">
        <v>3</v>
      </c>
      <c r="N3727">
        <v>3376</v>
      </c>
      <c r="O3727">
        <v>6</v>
      </c>
      <c r="P3727">
        <v>20256</v>
      </c>
      <c r="R3727">
        <v>3736</v>
      </c>
      <c r="S3727">
        <v>15</v>
      </c>
      <c r="T3727">
        <v>56040</v>
      </c>
    </row>
    <row r="3728" spans="13:20">
      <c r="M3728">
        <v>3</v>
      </c>
      <c r="N3728">
        <v>3384</v>
      </c>
      <c r="O3728">
        <v>3</v>
      </c>
      <c r="P3728">
        <v>10152</v>
      </c>
      <c r="R3728">
        <v>3737</v>
      </c>
      <c r="S3728">
        <v>3</v>
      </c>
      <c r="T3728">
        <v>11211</v>
      </c>
    </row>
    <row r="3729" spans="13:20">
      <c r="M3729">
        <v>3</v>
      </c>
      <c r="N3729">
        <v>3388</v>
      </c>
      <c r="O3729">
        <v>1</v>
      </c>
      <c r="P3729">
        <v>3388</v>
      </c>
      <c r="R3729">
        <v>3738</v>
      </c>
      <c r="S3729">
        <v>8</v>
      </c>
      <c r="T3729">
        <v>29904</v>
      </c>
    </row>
    <row r="3730" spans="13:20">
      <c r="M3730">
        <v>1</v>
      </c>
      <c r="N3730">
        <v>3392</v>
      </c>
      <c r="O3730">
        <v>110</v>
      </c>
      <c r="P3730">
        <v>373120</v>
      </c>
      <c r="R3730">
        <v>3739</v>
      </c>
      <c r="S3730">
        <v>3</v>
      </c>
      <c r="T3730">
        <v>11217</v>
      </c>
    </row>
    <row r="3731" spans="13:20">
      <c r="M3731">
        <v>3</v>
      </c>
      <c r="N3731">
        <v>3392</v>
      </c>
      <c r="O3731">
        <v>5</v>
      </c>
      <c r="P3731">
        <v>16960</v>
      </c>
      <c r="R3731">
        <v>3740</v>
      </c>
      <c r="S3731">
        <v>17</v>
      </c>
      <c r="T3731">
        <v>63580</v>
      </c>
    </row>
    <row r="3732" spans="13:20">
      <c r="M3732">
        <v>3</v>
      </c>
      <c r="N3732">
        <v>3400</v>
      </c>
      <c r="O3732">
        <v>2</v>
      </c>
      <c r="P3732">
        <v>6800</v>
      </c>
      <c r="R3732">
        <v>3741</v>
      </c>
      <c r="S3732">
        <v>3</v>
      </c>
      <c r="T3732">
        <v>11223</v>
      </c>
    </row>
    <row r="3733" spans="13:20">
      <c r="M3733">
        <v>1</v>
      </c>
      <c r="N3733">
        <v>3408</v>
      </c>
      <c r="O3733">
        <v>4</v>
      </c>
      <c r="P3733">
        <v>13632</v>
      </c>
      <c r="R3733">
        <v>3742</v>
      </c>
      <c r="S3733">
        <v>3</v>
      </c>
      <c r="T3733">
        <v>11226</v>
      </c>
    </row>
    <row r="3734" spans="13:20">
      <c r="M3734">
        <v>3</v>
      </c>
      <c r="N3734">
        <v>3408</v>
      </c>
      <c r="O3734">
        <v>5</v>
      </c>
      <c r="P3734">
        <v>17040</v>
      </c>
      <c r="R3734">
        <v>3743</v>
      </c>
      <c r="S3734">
        <v>8</v>
      </c>
      <c r="T3734">
        <v>29944</v>
      </c>
    </row>
    <row r="3735" spans="13:20">
      <c r="M3735">
        <v>3</v>
      </c>
      <c r="N3735">
        <v>3416</v>
      </c>
      <c r="O3735">
        <v>9</v>
      </c>
      <c r="P3735">
        <v>30744</v>
      </c>
      <c r="R3735">
        <v>3744</v>
      </c>
      <c r="S3735">
        <v>57</v>
      </c>
      <c r="T3735">
        <v>213408</v>
      </c>
    </row>
    <row r="3736" spans="13:20">
      <c r="M3736">
        <v>3</v>
      </c>
      <c r="N3736">
        <v>3420</v>
      </c>
      <c r="O3736">
        <v>17</v>
      </c>
      <c r="P3736">
        <v>58140</v>
      </c>
      <c r="R3736">
        <v>3745</v>
      </c>
      <c r="S3736">
        <v>1</v>
      </c>
      <c r="T3736">
        <v>3745</v>
      </c>
    </row>
    <row r="3737" spans="13:20">
      <c r="M3737">
        <v>1</v>
      </c>
      <c r="N3737">
        <v>3424</v>
      </c>
      <c r="O3737">
        <v>5</v>
      </c>
      <c r="P3737">
        <v>17120</v>
      </c>
      <c r="R3737">
        <v>3747</v>
      </c>
      <c r="S3737">
        <v>5</v>
      </c>
      <c r="T3737">
        <v>18735</v>
      </c>
    </row>
    <row r="3738" spans="13:20">
      <c r="M3738">
        <v>3</v>
      </c>
      <c r="N3738">
        <v>3424</v>
      </c>
      <c r="O3738">
        <v>11</v>
      </c>
      <c r="P3738">
        <v>37664</v>
      </c>
      <c r="R3738">
        <v>3748</v>
      </c>
      <c r="S3738">
        <v>17</v>
      </c>
      <c r="T3738">
        <v>63716</v>
      </c>
    </row>
    <row r="3739" spans="13:20">
      <c r="M3739">
        <v>3</v>
      </c>
      <c r="N3739">
        <v>3432</v>
      </c>
      <c r="O3739">
        <v>4</v>
      </c>
      <c r="P3739">
        <v>13728</v>
      </c>
      <c r="R3739">
        <v>3749</v>
      </c>
      <c r="S3739">
        <v>3</v>
      </c>
      <c r="T3739">
        <v>11247</v>
      </c>
    </row>
    <row r="3740" spans="13:20">
      <c r="M3740">
        <v>1</v>
      </c>
      <c r="N3740">
        <v>3440</v>
      </c>
      <c r="O3740">
        <v>1</v>
      </c>
      <c r="P3740">
        <v>3440</v>
      </c>
      <c r="R3740">
        <v>3750</v>
      </c>
      <c r="S3740">
        <v>1</v>
      </c>
      <c r="T3740">
        <v>3750</v>
      </c>
    </row>
    <row r="3741" spans="13:20">
      <c r="M3741">
        <v>3</v>
      </c>
      <c r="N3741">
        <v>3440</v>
      </c>
      <c r="O3741">
        <v>4</v>
      </c>
      <c r="P3741">
        <v>13760</v>
      </c>
      <c r="R3741">
        <v>3751</v>
      </c>
      <c r="S3741">
        <v>4</v>
      </c>
      <c r="T3741">
        <v>15004</v>
      </c>
    </row>
    <row r="3742" spans="13:20">
      <c r="M3742">
        <v>3</v>
      </c>
      <c r="N3742">
        <v>3444</v>
      </c>
      <c r="O3742">
        <v>1</v>
      </c>
      <c r="P3742">
        <v>3444</v>
      </c>
      <c r="R3742">
        <v>3752</v>
      </c>
      <c r="S3742">
        <v>22</v>
      </c>
      <c r="T3742">
        <v>82544</v>
      </c>
    </row>
    <row r="3743" spans="13:20">
      <c r="M3743">
        <v>1</v>
      </c>
      <c r="N3743">
        <v>3456</v>
      </c>
      <c r="O3743">
        <v>241</v>
      </c>
      <c r="P3743">
        <v>832896</v>
      </c>
      <c r="R3743">
        <v>3753</v>
      </c>
      <c r="S3743">
        <v>1</v>
      </c>
      <c r="T3743">
        <v>3753</v>
      </c>
    </row>
    <row r="3744" spans="13:20">
      <c r="M3744">
        <v>2</v>
      </c>
      <c r="N3744">
        <v>3456</v>
      </c>
      <c r="O3744">
        <v>1</v>
      </c>
      <c r="P3744">
        <v>3456</v>
      </c>
      <c r="R3744">
        <v>3754</v>
      </c>
      <c r="S3744">
        <v>9</v>
      </c>
      <c r="T3744">
        <v>33786</v>
      </c>
    </row>
    <row r="3745" spans="13:20">
      <c r="M3745">
        <v>3</v>
      </c>
      <c r="N3745">
        <v>3456</v>
      </c>
      <c r="O3745">
        <v>499</v>
      </c>
      <c r="P3745">
        <v>1724544</v>
      </c>
      <c r="R3745">
        <v>3755</v>
      </c>
      <c r="S3745">
        <v>13</v>
      </c>
      <c r="T3745">
        <v>48815</v>
      </c>
    </row>
    <row r="3746" spans="13:20">
      <c r="M3746">
        <v>3</v>
      </c>
      <c r="N3746">
        <v>3460</v>
      </c>
      <c r="O3746">
        <v>1</v>
      </c>
      <c r="P3746">
        <v>3460</v>
      </c>
      <c r="R3746">
        <v>3756</v>
      </c>
      <c r="S3746">
        <v>16</v>
      </c>
      <c r="T3746">
        <v>60096</v>
      </c>
    </row>
    <row r="3747" spans="13:20">
      <c r="M3747">
        <v>1</v>
      </c>
      <c r="N3747">
        <v>3472</v>
      </c>
      <c r="O3747">
        <v>7</v>
      </c>
      <c r="P3747">
        <v>24304</v>
      </c>
      <c r="R3747">
        <v>3757</v>
      </c>
      <c r="S3747">
        <v>6</v>
      </c>
      <c r="T3747">
        <v>22542</v>
      </c>
    </row>
    <row r="3748" spans="13:20">
      <c r="M3748">
        <v>1</v>
      </c>
      <c r="N3748">
        <v>3488</v>
      </c>
      <c r="O3748">
        <v>35</v>
      </c>
      <c r="P3748">
        <v>122080</v>
      </c>
      <c r="R3748">
        <v>3758</v>
      </c>
      <c r="S3748">
        <v>2</v>
      </c>
      <c r="T3748">
        <v>7516</v>
      </c>
    </row>
    <row r="3749" spans="13:20">
      <c r="M3749">
        <v>3</v>
      </c>
      <c r="N3749">
        <v>3500</v>
      </c>
      <c r="O3749">
        <v>1</v>
      </c>
      <c r="P3749">
        <v>3500</v>
      </c>
      <c r="R3749">
        <v>3759</v>
      </c>
      <c r="S3749">
        <v>4</v>
      </c>
      <c r="T3749">
        <v>15036</v>
      </c>
    </row>
    <row r="3750" spans="13:20">
      <c r="M3750">
        <v>1</v>
      </c>
      <c r="N3750">
        <v>3504</v>
      </c>
      <c r="O3750">
        <v>3</v>
      </c>
      <c r="P3750">
        <v>10512</v>
      </c>
      <c r="R3750">
        <v>3760</v>
      </c>
      <c r="S3750">
        <v>30</v>
      </c>
      <c r="T3750">
        <v>112800</v>
      </c>
    </row>
    <row r="3751" spans="13:20">
      <c r="M3751">
        <v>3</v>
      </c>
      <c r="N3751">
        <v>3504</v>
      </c>
      <c r="O3751">
        <v>13</v>
      </c>
      <c r="P3751">
        <v>45552</v>
      </c>
      <c r="R3751">
        <v>3761</v>
      </c>
      <c r="S3751">
        <v>11</v>
      </c>
      <c r="T3751">
        <v>41371</v>
      </c>
    </row>
    <row r="3752" spans="13:20">
      <c r="M3752">
        <v>3</v>
      </c>
      <c r="N3752">
        <v>3512</v>
      </c>
      <c r="O3752">
        <v>6</v>
      </c>
      <c r="P3752">
        <v>21072</v>
      </c>
      <c r="R3752">
        <v>3762</v>
      </c>
      <c r="S3752">
        <v>6</v>
      </c>
      <c r="T3752">
        <v>22572</v>
      </c>
    </row>
    <row r="3753" spans="13:20">
      <c r="M3753">
        <v>1</v>
      </c>
      <c r="N3753">
        <v>3520</v>
      </c>
      <c r="O3753">
        <v>77</v>
      </c>
      <c r="P3753">
        <v>271040</v>
      </c>
      <c r="R3753">
        <v>3763</v>
      </c>
      <c r="S3753">
        <v>2</v>
      </c>
      <c r="T3753">
        <v>7526</v>
      </c>
    </row>
    <row r="3754" spans="13:20">
      <c r="M3754">
        <v>3</v>
      </c>
      <c r="N3754">
        <v>3520</v>
      </c>
      <c r="O3754">
        <v>108</v>
      </c>
      <c r="P3754">
        <v>380160</v>
      </c>
      <c r="R3754">
        <v>3764</v>
      </c>
      <c r="S3754">
        <v>36</v>
      </c>
      <c r="T3754">
        <v>135504</v>
      </c>
    </row>
    <row r="3755" spans="13:20">
      <c r="M3755">
        <v>3</v>
      </c>
      <c r="N3755">
        <v>3528</v>
      </c>
      <c r="O3755">
        <v>12</v>
      </c>
      <c r="P3755">
        <v>42336</v>
      </c>
      <c r="R3755">
        <v>3765</v>
      </c>
      <c r="S3755">
        <v>2</v>
      </c>
      <c r="T3755">
        <v>7530</v>
      </c>
    </row>
    <row r="3756" spans="13:20">
      <c r="M3756">
        <v>1</v>
      </c>
      <c r="N3756">
        <v>3536</v>
      </c>
      <c r="O3756">
        <v>7</v>
      </c>
      <c r="P3756">
        <v>24752</v>
      </c>
      <c r="R3756">
        <v>3766</v>
      </c>
      <c r="S3756">
        <v>8</v>
      </c>
      <c r="T3756">
        <v>30128</v>
      </c>
    </row>
    <row r="3757" spans="13:20">
      <c r="M3757">
        <v>3</v>
      </c>
      <c r="N3757">
        <v>3540</v>
      </c>
      <c r="O3757">
        <v>4</v>
      </c>
      <c r="P3757">
        <v>14160</v>
      </c>
      <c r="R3757">
        <v>3767</v>
      </c>
      <c r="S3757">
        <v>8</v>
      </c>
      <c r="T3757">
        <v>30136</v>
      </c>
    </row>
    <row r="3758" spans="13:20">
      <c r="M3758">
        <v>1</v>
      </c>
      <c r="N3758">
        <v>3552</v>
      </c>
      <c r="O3758">
        <v>3</v>
      </c>
      <c r="P3758">
        <v>10656</v>
      </c>
      <c r="R3758">
        <v>3768</v>
      </c>
      <c r="S3758">
        <v>16</v>
      </c>
      <c r="T3758">
        <v>60288</v>
      </c>
    </row>
    <row r="3759" spans="13:20">
      <c r="M3759">
        <v>3</v>
      </c>
      <c r="N3759">
        <v>3552</v>
      </c>
      <c r="O3759">
        <v>23</v>
      </c>
      <c r="P3759">
        <v>81696</v>
      </c>
      <c r="R3759">
        <v>3769</v>
      </c>
      <c r="S3759">
        <v>4</v>
      </c>
      <c r="T3759">
        <v>15076</v>
      </c>
    </row>
    <row r="3760" spans="13:20">
      <c r="M3760">
        <v>3</v>
      </c>
      <c r="N3760">
        <v>3560</v>
      </c>
      <c r="O3760">
        <v>3</v>
      </c>
      <c r="P3760">
        <v>10680</v>
      </c>
      <c r="R3760">
        <v>3770</v>
      </c>
      <c r="S3760">
        <v>21</v>
      </c>
      <c r="T3760">
        <v>79170</v>
      </c>
    </row>
    <row r="3761" spans="13:20">
      <c r="M3761">
        <v>0</v>
      </c>
      <c r="N3761">
        <v>3564</v>
      </c>
      <c r="O3761">
        <v>3</v>
      </c>
      <c r="P3761">
        <v>10692</v>
      </c>
      <c r="R3761">
        <v>3771</v>
      </c>
      <c r="S3761">
        <v>6</v>
      </c>
      <c r="T3761">
        <v>22626</v>
      </c>
    </row>
    <row r="3762" spans="13:20">
      <c r="M3762">
        <v>3</v>
      </c>
      <c r="N3762">
        <v>3564</v>
      </c>
      <c r="O3762">
        <v>3</v>
      </c>
      <c r="P3762">
        <v>10692</v>
      </c>
      <c r="R3762">
        <v>3772</v>
      </c>
      <c r="S3762">
        <v>18</v>
      </c>
      <c r="T3762">
        <v>67896</v>
      </c>
    </row>
    <row r="3763" spans="13:20">
      <c r="M3763">
        <v>1</v>
      </c>
      <c r="N3763">
        <v>3568</v>
      </c>
      <c r="O3763">
        <v>26</v>
      </c>
      <c r="P3763">
        <v>92768</v>
      </c>
      <c r="R3763">
        <v>3773</v>
      </c>
      <c r="S3763">
        <v>5</v>
      </c>
      <c r="T3763">
        <v>18865</v>
      </c>
    </row>
    <row r="3764" spans="13:20">
      <c r="M3764">
        <v>3</v>
      </c>
      <c r="N3764">
        <v>3568</v>
      </c>
      <c r="O3764">
        <v>21</v>
      </c>
      <c r="P3764">
        <v>74928</v>
      </c>
      <c r="R3764">
        <v>3774</v>
      </c>
      <c r="S3764">
        <v>11</v>
      </c>
      <c r="T3764">
        <v>41514</v>
      </c>
    </row>
    <row r="3765" spans="13:20">
      <c r="M3765">
        <v>1</v>
      </c>
      <c r="N3765">
        <v>3584</v>
      </c>
      <c r="O3765">
        <v>208</v>
      </c>
      <c r="P3765">
        <v>745472</v>
      </c>
      <c r="R3765">
        <v>3775</v>
      </c>
      <c r="S3765">
        <v>7</v>
      </c>
      <c r="T3765">
        <v>26425</v>
      </c>
    </row>
    <row r="3766" spans="13:20">
      <c r="M3766">
        <v>3</v>
      </c>
      <c r="N3766">
        <v>3584</v>
      </c>
      <c r="O3766">
        <v>29</v>
      </c>
      <c r="P3766">
        <v>103936</v>
      </c>
      <c r="R3766">
        <v>3776</v>
      </c>
      <c r="S3766">
        <v>35</v>
      </c>
      <c r="T3766">
        <v>132160</v>
      </c>
    </row>
    <row r="3767" spans="13:20">
      <c r="M3767">
        <v>3</v>
      </c>
      <c r="N3767">
        <v>3588</v>
      </c>
      <c r="O3767">
        <v>1</v>
      </c>
      <c r="P3767">
        <v>3588</v>
      </c>
      <c r="R3767">
        <v>3777</v>
      </c>
      <c r="S3767">
        <v>10</v>
      </c>
      <c r="T3767">
        <v>37770</v>
      </c>
    </row>
    <row r="3768" spans="13:20">
      <c r="M3768">
        <v>1</v>
      </c>
      <c r="N3768">
        <v>3600</v>
      </c>
      <c r="O3768">
        <v>1</v>
      </c>
      <c r="P3768">
        <v>3600</v>
      </c>
      <c r="R3768">
        <v>3778</v>
      </c>
      <c r="S3768">
        <v>14</v>
      </c>
      <c r="T3768">
        <v>52892</v>
      </c>
    </row>
    <row r="3769" spans="13:20">
      <c r="M3769">
        <v>3</v>
      </c>
      <c r="N3769">
        <v>3600</v>
      </c>
      <c r="O3769">
        <v>27</v>
      </c>
      <c r="P3769">
        <v>97200</v>
      </c>
      <c r="R3769">
        <v>3780</v>
      </c>
      <c r="S3769">
        <v>17</v>
      </c>
      <c r="T3769">
        <v>64260</v>
      </c>
    </row>
    <row r="3770" spans="13:20">
      <c r="M3770">
        <v>3</v>
      </c>
      <c r="N3770">
        <v>3612</v>
      </c>
      <c r="O3770">
        <v>3</v>
      </c>
      <c r="P3770">
        <v>10836</v>
      </c>
      <c r="R3770">
        <v>3781</v>
      </c>
      <c r="S3770">
        <v>11</v>
      </c>
      <c r="T3770">
        <v>41591</v>
      </c>
    </row>
    <row r="3771" spans="13:20">
      <c r="M3771">
        <v>1</v>
      </c>
      <c r="N3771">
        <v>3616</v>
      </c>
      <c r="O3771">
        <v>4</v>
      </c>
      <c r="P3771">
        <v>14464</v>
      </c>
      <c r="R3771">
        <v>3782</v>
      </c>
      <c r="S3771">
        <v>11</v>
      </c>
      <c r="T3771">
        <v>41602</v>
      </c>
    </row>
    <row r="3772" spans="13:20">
      <c r="M3772">
        <v>3</v>
      </c>
      <c r="N3772">
        <v>3624</v>
      </c>
      <c r="O3772">
        <v>16</v>
      </c>
      <c r="P3772">
        <v>57984</v>
      </c>
      <c r="R3772">
        <v>3783</v>
      </c>
      <c r="S3772">
        <v>1</v>
      </c>
      <c r="T3772">
        <v>3783</v>
      </c>
    </row>
    <row r="3773" spans="13:20">
      <c r="M3773">
        <v>1</v>
      </c>
      <c r="N3773">
        <v>3632</v>
      </c>
      <c r="O3773">
        <v>8</v>
      </c>
      <c r="P3773">
        <v>29056</v>
      </c>
      <c r="R3773">
        <v>3784</v>
      </c>
      <c r="S3773">
        <v>27</v>
      </c>
      <c r="T3773">
        <v>102168</v>
      </c>
    </row>
    <row r="3774" spans="13:20">
      <c r="M3774">
        <v>3</v>
      </c>
      <c r="N3774">
        <v>3632</v>
      </c>
      <c r="O3774">
        <v>7</v>
      </c>
      <c r="P3774">
        <v>25424</v>
      </c>
      <c r="R3774">
        <v>3785</v>
      </c>
      <c r="S3774">
        <v>3</v>
      </c>
      <c r="T3774">
        <v>11355</v>
      </c>
    </row>
    <row r="3775" spans="13:20">
      <c r="M3775">
        <v>3</v>
      </c>
      <c r="N3775">
        <v>3640</v>
      </c>
      <c r="O3775">
        <v>1</v>
      </c>
      <c r="P3775">
        <v>3640</v>
      </c>
      <c r="R3775">
        <v>3786</v>
      </c>
      <c r="S3775">
        <v>13</v>
      </c>
      <c r="T3775">
        <v>49218</v>
      </c>
    </row>
    <row r="3776" spans="13:20">
      <c r="M3776">
        <v>1</v>
      </c>
      <c r="N3776">
        <v>3648</v>
      </c>
      <c r="O3776">
        <v>134</v>
      </c>
      <c r="P3776">
        <v>488832</v>
      </c>
      <c r="R3776">
        <v>3787</v>
      </c>
      <c r="S3776">
        <v>2</v>
      </c>
      <c r="T3776">
        <v>7574</v>
      </c>
    </row>
    <row r="3777" spans="13:20">
      <c r="M3777">
        <v>3</v>
      </c>
      <c r="N3777">
        <v>3648</v>
      </c>
      <c r="O3777">
        <v>23</v>
      </c>
      <c r="P3777">
        <v>83904</v>
      </c>
      <c r="R3777">
        <v>3788</v>
      </c>
      <c r="S3777">
        <v>17</v>
      </c>
      <c r="T3777">
        <v>64396</v>
      </c>
    </row>
    <row r="3778" spans="13:20">
      <c r="M3778">
        <v>1</v>
      </c>
      <c r="N3778">
        <v>3652</v>
      </c>
      <c r="O3778">
        <v>3</v>
      </c>
      <c r="P3778">
        <v>10956</v>
      </c>
      <c r="R3778">
        <v>3789</v>
      </c>
      <c r="S3778">
        <v>8</v>
      </c>
      <c r="T3778">
        <v>30312</v>
      </c>
    </row>
    <row r="3779" spans="13:20">
      <c r="M3779">
        <v>1</v>
      </c>
      <c r="N3779">
        <v>3664</v>
      </c>
      <c r="O3779">
        <v>2</v>
      </c>
      <c r="P3779">
        <v>7328</v>
      </c>
      <c r="R3779">
        <v>3790</v>
      </c>
      <c r="S3779">
        <v>12</v>
      </c>
      <c r="T3779">
        <v>45480</v>
      </c>
    </row>
    <row r="3780" spans="13:20">
      <c r="M3780">
        <v>3</v>
      </c>
      <c r="N3780">
        <v>3664</v>
      </c>
      <c r="O3780">
        <v>7</v>
      </c>
      <c r="P3780">
        <v>25648</v>
      </c>
      <c r="R3780">
        <v>3791</v>
      </c>
      <c r="S3780">
        <v>4</v>
      </c>
      <c r="T3780">
        <v>15164</v>
      </c>
    </row>
    <row r="3781" spans="13:20">
      <c r="M3781">
        <v>1</v>
      </c>
      <c r="N3781">
        <v>3680</v>
      </c>
      <c r="O3781">
        <v>2</v>
      </c>
      <c r="P3781">
        <v>7360</v>
      </c>
      <c r="R3781">
        <v>3792</v>
      </c>
      <c r="S3781">
        <v>21</v>
      </c>
      <c r="T3781">
        <v>79632</v>
      </c>
    </row>
    <row r="3782" spans="13:20">
      <c r="M3782">
        <v>3</v>
      </c>
      <c r="N3782">
        <v>3680</v>
      </c>
      <c r="O3782">
        <v>11</v>
      </c>
      <c r="P3782">
        <v>40480</v>
      </c>
      <c r="R3782">
        <v>3793</v>
      </c>
      <c r="S3782">
        <v>4</v>
      </c>
      <c r="T3782">
        <v>15172</v>
      </c>
    </row>
    <row r="3783" spans="13:20">
      <c r="M3783">
        <v>1</v>
      </c>
      <c r="N3783">
        <v>3696</v>
      </c>
      <c r="O3783">
        <v>20</v>
      </c>
      <c r="P3783">
        <v>73920</v>
      </c>
      <c r="R3783">
        <v>3794</v>
      </c>
      <c r="S3783">
        <v>3</v>
      </c>
      <c r="T3783">
        <v>11382</v>
      </c>
    </row>
    <row r="3784" spans="13:20">
      <c r="M3784">
        <v>3</v>
      </c>
      <c r="N3784">
        <v>3696</v>
      </c>
      <c r="O3784">
        <v>72</v>
      </c>
      <c r="P3784">
        <v>266112</v>
      </c>
      <c r="R3784">
        <v>3795</v>
      </c>
      <c r="S3784">
        <v>4</v>
      </c>
      <c r="T3784">
        <v>15180</v>
      </c>
    </row>
    <row r="3785" spans="13:20">
      <c r="M3785">
        <v>1</v>
      </c>
      <c r="N3785">
        <v>3712</v>
      </c>
      <c r="O3785">
        <v>214</v>
      </c>
      <c r="P3785">
        <v>794368</v>
      </c>
      <c r="R3785">
        <v>3796</v>
      </c>
      <c r="S3785">
        <v>17</v>
      </c>
      <c r="T3785">
        <v>64532</v>
      </c>
    </row>
    <row r="3786" spans="13:20">
      <c r="M3786">
        <v>3</v>
      </c>
      <c r="N3786">
        <v>3712</v>
      </c>
      <c r="O3786">
        <v>8</v>
      </c>
      <c r="P3786">
        <v>29696</v>
      </c>
      <c r="R3786">
        <v>3797</v>
      </c>
      <c r="S3786">
        <v>10</v>
      </c>
      <c r="T3786">
        <v>37970</v>
      </c>
    </row>
    <row r="3787" spans="13:20">
      <c r="M3787">
        <v>3</v>
      </c>
      <c r="N3787">
        <v>3720</v>
      </c>
      <c r="O3787">
        <v>11</v>
      </c>
      <c r="P3787">
        <v>40920</v>
      </c>
      <c r="R3787">
        <v>3798</v>
      </c>
      <c r="S3787">
        <v>12</v>
      </c>
      <c r="T3787">
        <v>45576</v>
      </c>
    </row>
    <row r="3788" spans="13:20">
      <c r="M3788">
        <v>3</v>
      </c>
      <c r="N3788">
        <v>3724</v>
      </c>
      <c r="O3788">
        <v>6</v>
      </c>
      <c r="P3788">
        <v>22344</v>
      </c>
      <c r="R3788">
        <v>3799</v>
      </c>
      <c r="S3788">
        <v>10</v>
      </c>
      <c r="T3788">
        <v>37990</v>
      </c>
    </row>
    <row r="3789" spans="13:20">
      <c r="M3789">
        <v>1</v>
      </c>
      <c r="N3789">
        <v>3728</v>
      </c>
      <c r="O3789">
        <v>7</v>
      </c>
      <c r="P3789">
        <v>26096</v>
      </c>
      <c r="R3789">
        <v>3800</v>
      </c>
      <c r="S3789">
        <v>20</v>
      </c>
      <c r="T3789">
        <v>76000</v>
      </c>
    </row>
    <row r="3790" spans="13:20">
      <c r="M3790">
        <v>1</v>
      </c>
      <c r="N3790">
        <v>3744</v>
      </c>
      <c r="O3790">
        <v>56</v>
      </c>
      <c r="P3790">
        <v>209664</v>
      </c>
      <c r="R3790">
        <v>3801</v>
      </c>
      <c r="S3790">
        <v>2</v>
      </c>
      <c r="T3790">
        <v>7602</v>
      </c>
    </row>
    <row r="3791" spans="13:20">
      <c r="M3791">
        <v>3</v>
      </c>
      <c r="N3791">
        <v>3744</v>
      </c>
      <c r="O3791">
        <v>689</v>
      </c>
      <c r="P3791">
        <v>2579616</v>
      </c>
      <c r="R3791">
        <v>3802</v>
      </c>
      <c r="S3791">
        <v>7</v>
      </c>
      <c r="T3791">
        <v>26614</v>
      </c>
    </row>
    <row r="3792" spans="13:20">
      <c r="M3792">
        <v>3</v>
      </c>
      <c r="N3792">
        <v>3752</v>
      </c>
      <c r="O3792">
        <v>6</v>
      </c>
      <c r="P3792">
        <v>22512</v>
      </c>
      <c r="R3792">
        <v>3803</v>
      </c>
      <c r="S3792">
        <v>11</v>
      </c>
      <c r="T3792">
        <v>41833</v>
      </c>
    </row>
    <row r="3793" spans="13:20">
      <c r="M3793">
        <v>1</v>
      </c>
      <c r="N3793">
        <v>3760</v>
      </c>
      <c r="O3793">
        <v>5</v>
      </c>
      <c r="P3793">
        <v>18800</v>
      </c>
      <c r="R3793">
        <v>3804</v>
      </c>
      <c r="S3793">
        <v>21</v>
      </c>
      <c r="T3793">
        <v>79884</v>
      </c>
    </row>
    <row r="3794" spans="13:20">
      <c r="M3794">
        <v>3</v>
      </c>
      <c r="N3794">
        <v>3760</v>
      </c>
      <c r="O3794">
        <v>9</v>
      </c>
      <c r="P3794">
        <v>33840</v>
      </c>
      <c r="R3794">
        <v>3805</v>
      </c>
      <c r="S3794">
        <v>7</v>
      </c>
      <c r="T3794">
        <v>26635</v>
      </c>
    </row>
    <row r="3795" spans="13:20">
      <c r="M3795">
        <v>3</v>
      </c>
      <c r="N3795">
        <v>3768</v>
      </c>
      <c r="O3795">
        <v>5</v>
      </c>
      <c r="P3795">
        <v>18840</v>
      </c>
      <c r="R3795">
        <v>3806</v>
      </c>
      <c r="S3795">
        <v>7</v>
      </c>
      <c r="T3795">
        <v>26642</v>
      </c>
    </row>
    <row r="3796" spans="13:20">
      <c r="M3796">
        <v>3</v>
      </c>
      <c r="N3796">
        <v>3774</v>
      </c>
      <c r="O3796">
        <v>1</v>
      </c>
      <c r="P3796">
        <v>3774</v>
      </c>
      <c r="R3796">
        <v>3807</v>
      </c>
      <c r="S3796">
        <v>7</v>
      </c>
      <c r="T3796">
        <v>26649</v>
      </c>
    </row>
    <row r="3797" spans="13:20">
      <c r="M3797">
        <v>1</v>
      </c>
      <c r="N3797">
        <v>3776</v>
      </c>
      <c r="O3797">
        <v>149</v>
      </c>
      <c r="P3797">
        <v>562624</v>
      </c>
      <c r="R3797">
        <v>3808</v>
      </c>
      <c r="S3797">
        <v>16</v>
      </c>
      <c r="T3797">
        <v>60928</v>
      </c>
    </row>
    <row r="3798" spans="13:20">
      <c r="M3798">
        <v>3</v>
      </c>
      <c r="N3798">
        <v>3776</v>
      </c>
      <c r="O3798">
        <v>10</v>
      </c>
      <c r="P3798">
        <v>37760</v>
      </c>
      <c r="R3798">
        <v>3809</v>
      </c>
      <c r="S3798">
        <v>3</v>
      </c>
      <c r="T3798">
        <v>11427</v>
      </c>
    </row>
    <row r="3799" spans="13:20">
      <c r="M3799">
        <v>3</v>
      </c>
      <c r="N3799">
        <v>3780</v>
      </c>
      <c r="O3799">
        <v>7</v>
      </c>
      <c r="P3799">
        <v>26460</v>
      </c>
      <c r="R3799">
        <v>3810</v>
      </c>
      <c r="S3799">
        <v>9</v>
      </c>
      <c r="T3799">
        <v>34290</v>
      </c>
    </row>
    <row r="3800" spans="13:20">
      <c r="M3800">
        <v>1</v>
      </c>
      <c r="N3800">
        <v>3792</v>
      </c>
      <c r="O3800">
        <v>9</v>
      </c>
      <c r="P3800">
        <v>34128</v>
      </c>
      <c r="R3800">
        <v>3811</v>
      </c>
      <c r="S3800">
        <v>4</v>
      </c>
      <c r="T3800">
        <v>15244</v>
      </c>
    </row>
    <row r="3801" spans="13:20">
      <c r="M3801">
        <v>3</v>
      </c>
      <c r="N3801">
        <v>3792</v>
      </c>
      <c r="O3801">
        <v>21</v>
      </c>
      <c r="P3801">
        <v>79632</v>
      </c>
      <c r="R3801">
        <v>3812</v>
      </c>
      <c r="S3801">
        <v>19</v>
      </c>
      <c r="T3801">
        <v>72428</v>
      </c>
    </row>
    <row r="3802" spans="13:20">
      <c r="M3802">
        <v>3</v>
      </c>
      <c r="N3802">
        <v>3800</v>
      </c>
      <c r="O3802">
        <v>6</v>
      </c>
      <c r="P3802">
        <v>22800</v>
      </c>
      <c r="R3802">
        <v>3813</v>
      </c>
      <c r="S3802">
        <v>10</v>
      </c>
      <c r="T3802">
        <v>38130</v>
      </c>
    </row>
    <row r="3803" spans="13:20">
      <c r="M3803">
        <v>1</v>
      </c>
      <c r="N3803">
        <v>3808</v>
      </c>
      <c r="O3803">
        <v>10</v>
      </c>
      <c r="P3803">
        <v>38080</v>
      </c>
      <c r="R3803">
        <v>3814</v>
      </c>
      <c r="S3803">
        <v>8</v>
      </c>
      <c r="T3803">
        <v>30512</v>
      </c>
    </row>
    <row r="3804" spans="13:20">
      <c r="M3804">
        <v>3</v>
      </c>
      <c r="N3804">
        <v>3808</v>
      </c>
      <c r="O3804">
        <v>12</v>
      </c>
      <c r="P3804">
        <v>45696</v>
      </c>
      <c r="R3804">
        <v>3815</v>
      </c>
      <c r="S3804">
        <v>6</v>
      </c>
      <c r="T3804">
        <v>22890</v>
      </c>
    </row>
    <row r="3805" spans="13:20">
      <c r="M3805">
        <v>3</v>
      </c>
      <c r="N3805">
        <v>3816</v>
      </c>
      <c r="O3805">
        <v>12</v>
      </c>
      <c r="P3805">
        <v>45792</v>
      </c>
      <c r="R3805">
        <v>3816</v>
      </c>
      <c r="S3805">
        <v>21</v>
      </c>
      <c r="T3805">
        <v>80136</v>
      </c>
    </row>
    <row r="3806" spans="13:20">
      <c r="M3806">
        <v>1</v>
      </c>
      <c r="N3806">
        <v>3824</v>
      </c>
      <c r="O3806">
        <v>14</v>
      </c>
      <c r="P3806">
        <v>53536</v>
      </c>
      <c r="R3806">
        <v>3817</v>
      </c>
      <c r="S3806">
        <v>10</v>
      </c>
      <c r="T3806">
        <v>38170</v>
      </c>
    </row>
    <row r="3807" spans="13:20">
      <c r="M3807">
        <v>3</v>
      </c>
      <c r="N3807">
        <v>3824</v>
      </c>
      <c r="O3807">
        <v>4</v>
      </c>
      <c r="P3807">
        <v>15296</v>
      </c>
      <c r="R3807">
        <v>3818</v>
      </c>
      <c r="S3807">
        <v>17</v>
      </c>
      <c r="T3807">
        <v>64906</v>
      </c>
    </row>
    <row r="3808" spans="13:20">
      <c r="M3808">
        <v>3</v>
      </c>
      <c r="N3808">
        <v>3836</v>
      </c>
      <c r="O3808">
        <v>2</v>
      </c>
      <c r="P3808">
        <v>7672</v>
      </c>
      <c r="R3808">
        <v>3819</v>
      </c>
      <c r="S3808">
        <v>9</v>
      </c>
      <c r="T3808">
        <v>34371</v>
      </c>
    </row>
    <row r="3809" spans="13:20">
      <c r="M3809">
        <v>1</v>
      </c>
      <c r="N3809">
        <v>3840</v>
      </c>
      <c r="O3809">
        <v>233</v>
      </c>
      <c r="P3809">
        <v>894720</v>
      </c>
      <c r="R3809">
        <v>3820</v>
      </c>
      <c r="S3809">
        <v>12</v>
      </c>
      <c r="T3809">
        <v>45840</v>
      </c>
    </row>
    <row r="3810" spans="13:20">
      <c r="M3810">
        <v>3</v>
      </c>
      <c r="N3810">
        <v>3840</v>
      </c>
      <c r="O3810">
        <v>168</v>
      </c>
      <c r="P3810">
        <v>645120</v>
      </c>
      <c r="R3810">
        <v>3821</v>
      </c>
      <c r="S3810">
        <v>15</v>
      </c>
      <c r="T3810">
        <v>57315</v>
      </c>
    </row>
    <row r="3811" spans="13:20">
      <c r="M3811">
        <v>2</v>
      </c>
      <c r="N3811">
        <v>3844</v>
      </c>
      <c r="O3811">
        <v>1</v>
      </c>
      <c r="P3811">
        <v>3844</v>
      </c>
      <c r="R3811">
        <v>3822</v>
      </c>
      <c r="S3811">
        <v>6</v>
      </c>
      <c r="T3811">
        <v>22932</v>
      </c>
    </row>
    <row r="3812" spans="13:20">
      <c r="M3812">
        <v>3</v>
      </c>
      <c r="N3812">
        <v>3852</v>
      </c>
      <c r="O3812">
        <v>3</v>
      </c>
      <c r="P3812">
        <v>11556</v>
      </c>
      <c r="R3812">
        <v>3823</v>
      </c>
      <c r="S3812">
        <v>3</v>
      </c>
      <c r="T3812">
        <v>11469</v>
      </c>
    </row>
    <row r="3813" spans="13:20">
      <c r="M3813">
        <v>1</v>
      </c>
      <c r="N3813">
        <v>3856</v>
      </c>
      <c r="O3813">
        <v>5</v>
      </c>
      <c r="P3813">
        <v>19280</v>
      </c>
      <c r="R3813">
        <v>3824</v>
      </c>
      <c r="S3813">
        <v>21</v>
      </c>
      <c r="T3813">
        <v>80304</v>
      </c>
    </row>
    <row r="3814" spans="13:20">
      <c r="M3814">
        <v>3</v>
      </c>
      <c r="N3814">
        <v>3856</v>
      </c>
      <c r="O3814">
        <v>6</v>
      </c>
      <c r="P3814">
        <v>23136</v>
      </c>
      <c r="R3814">
        <v>3825</v>
      </c>
      <c r="S3814">
        <v>5</v>
      </c>
      <c r="T3814">
        <v>19125</v>
      </c>
    </row>
    <row r="3815" spans="13:20">
      <c r="M3815">
        <v>3</v>
      </c>
      <c r="N3815">
        <v>3864</v>
      </c>
      <c r="O3815">
        <v>3</v>
      </c>
      <c r="P3815">
        <v>11592</v>
      </c>
      <c r="R3815">
        <v>3826</v>
      </c>
      <c r="S3815">
        <v>4</v>
      </c>
      <c r="T3815">
        <v>15304</v>
      </c>
    </row>
    <row r="3816" spans="13:20">
      <c r="M3816">
        <v>1</v>
      </c>
      <c r="N3816">
        <v>3872</v>
      </c>
      <c r="O3816">
        <v>7</v>
      </c>
      <c r="P3816">
        <v>27104</v>
      </c>
      <c r="R3816">
        <v>3827</v>
      </c>
      <c r="S3816">
        <v>2</v>
      </c>
      <c r="T3816">
        <v>7654</v>
      </c>
    </row>
    <row r="3817" spans="13:20">
      <c r="M3817">
        <v>3</v>
      </c>
      <c r="N3817">
        <v>3872</v>
      </c>
      <c r="O3817">
        <v>8</v>
      </c>
      <c r="P3817">
        <v>30976</v>
      </c>
      <c r="R3817">
        <v>3828</v>
      </c>
      <c r="S3817">
        <v>42</v>
      </c>
      <c r="T3817">
        <v>160776</v>
      </c>
    </row>
    <row r="3818" spans="13:20">
      <c r="M3818">
        <v>1</v>
      </c>
      <c r="N3818">
        <v>3888</v>
      </c>
      <c r="O3818">
        <v>16</v>
      </c>
      <c r="P3818">
        <v>62208</v>
      </c>
      <c r="R3818">
        <v>3829</v>
      </c>
      <c r="S3818">
        <v>8</v>
      </c>
      <c r="T3818">
        <v>30632</v>
      </c>
    </row>
    <row r="3819" spans="13:20">
      <c r="M3819">
        <v>3</v>
      </c>
      <c r="N3819">
        <v>3888</v>
      </c>
      <c r="O3819">
        <v>17</v>
      </c>
      <c r="P3819">
        <v>66096</v>
      </c>
      <c r="R3819">
        <v>3830</v>
      </c>
      <c r="S3819">
        <v>11</v>
      </c>
      <c r="T3819">
        <v>42130</v>
      </c>
    </row>
    <row r="3820" spans="13:20">
      <c r="M3820">
        <v>1</v>
      </c>
      <c r="N3820">
        <v>3904</v>
      </c>
      <c r="O3820">
        <v>124</v>
      </c>
      <c r="P3820">
        <v>484096</v>
      </c>
      <c r="R3820">
        <v>3831</v>
      </c>
      <c r="S3820">
        <v>13</v>
      </c>
      <c r="T3820">
        <v>49803</v>
      </c>
    </row>
    <row r="3821" spans="13:20">
      <c r="M3821">
        <v>3</v>
      </c>
      <c r="N3821">
        <v>3904</v>
      </c>
      <c r="O3821">
        <v>6</v>
      </c>
      <c r="P3821">
        <v>23424</v>
      </c>
      <c r="R3821">
        <v>3832</v>
      </c>
      <c r="S3821">
        <v>25</v>
      </c>
      <c r="T3821">
        <v>95800</v>
      </c>
    </row>
    <row r="3822" spans="13:20">
      <c r="M3822">
        <v>1</v>
      </c>
      <c r="N3822">
        <v>3920</v>
      </c>
      <c r="O3822">
        <v>3</v>
      </c>
      <c r="P3822">
        <v>11760</v>
      </c>
      <c r="R3822">
        <v>3833</v>
      </c>
      <c r="S3822">
        <v>3</v>
      </c>
      <c r="T3822">
        <v>11499</v>
      </c>
    </row>
    <row r="3823" spans="13:20">
      <c r="M3823">
        <v>3</v>
      </c>
      <c r="N3823">
        <v>3920</v>
      </c>
      <c r="O3823">
        <v>4</v>
      </c>
      <c r="P3823">
        <v>15680</v>
      </c>
      <c r="R3823">
        <v>3834</v>
      </c>
      <c r="S3823">
        <v>8</v>
      </c>
      <c r="T3823">
        <v>30672</v>
      </c>
    </row>
    <row r="3824" spans="13:20">
      <c r="M3824">
        <v>3</v>
      </c>
      <c r="N3824">
        <v>3924</v>
      </c>
      <c r="O3824">
        <v>1</v>
      </c>
      <c r="P3824">
        <v>3924</v>
      </c>
      <c r="R3824">
        <v>3835</v>
      </c>
      <c r="S3824">
        <v>5</v>
      </c>
      <c r="T3824">
        <v>19175</v>
      </c>
    </row>
    <row r="3825" spans="13:20">
      <c r="M3825">
        <v>1</v>
      </c>
      <c r="N3825">
        <v>3936</v>
      </c>
      <c r="O3825">
        <v>47</v>
      </c>
      <c r="P3825">
        <v>184992</v>
      </c>
      <c r="R3825">
        <v>3836</v>
      </c>
      <c r="S3825">
        <v>35</v>
      </c>
      <c r="T3825">
        <v>134260</v>
      </c>
    </row>
    <row r="3826" spans="13:20">
      <c r="M3826">
        <v>3</v>
      </c>
      <c r="N3826">
        <v>3936</v>
      </c>
      <c r="O3826">
        <v>16</v>
      </c>
      <c r="P3826">
        <v>62976</v>
      </c>
      <c r="R3826">
        <v>3837</v>
      </c>
      <c r="S3826">
        <v>3</v>
      </c>
      <c r="T3826">
        <v>11511</v>
      </c>
    </row>
    <row r="3827" spans="13:20">
      <c r="M3827">
        <v>3</v>
      </c>
      <c r="N3827">
        <v>3948</v>
      </c>
      <c r="O3827">
        <v>1</v>
      </c>
      <c r="P3827">
        <v>3948</v>
      </c>
      <c r="R3827">
        <v>3838</v>
      </c>
      <c r="S3827">
        <v>8</v>
      </c>
      <c r="T3827">
        <v>30704</v>
      </c>
    </row>
    <row r="3828" spans="13:20">
      <c r="M3828">
        <v>1</v>
      </c>
      <c r="N3828">
        <v>3952</v>
      </c>
      <c r="O3828">
        <v>7</v>
      </c>
      <c r="P3828">
        <v>27664</v>
      </c>
      <c r="R3828">
        <v>3839</v>
      </c>
      <c r="S3828">
        <v>10</v>
      </c>
      <c r="T3828">
        <v>38390</v>
      </c>
    </row>
    <row r="3829" spans="13:20">
      <c r="M3829">
        <v>3</v>
      </c>
      <c r="N3829">
        <v>3960</v>
      </c>
      <c r="O3829">
        <v>21</v>
      </c>
      <c r="P3829">
        <v>83160</v>
      </c>
      <c r="R3829">
        <v>3840</v>
      </c>
      <c r="S3829">
        <v>54</v>
      </c>
      <c r="T3829">
        <v>207360</v>
      </c>
    </row>
    <row r="3830" spans="13:20">
      <c r="M3830">
        <v>1</v>
      </c>
      <c r="N3830">
        <v>3968</v>
      </c>
      <c r="O3830">
        <v>84</v>
      </c>
      <c r="P3830">
        <v>333312</v>
      </c>
      <c r="R3830">
        <v>3841</v>
      </c>
      <c r="S3830">
        <v>7</v>
      </c>
      <c r="T3830">
        <v>26887</v>
      </c>
    </row>
    <row r="3831" spans="13:20">
      <c r="M3831">
        <v>3</v>
      </c>
      <c r="N3831">
        <v>3968</v>
      </c>
      <c r="O3831">
        <v>2</v>
      </c>
      <c r="P3831">
        <v>7936</v>
      </c>
      <c r="R3831">
        <v>3842</v>
      </c>
      <c r="S3831">
        <v>13</v>
      </c>
      <c r="T3831">
        <v>49946</v>
      </c>
    </row>
    <row r="3832" spans="13:20">
      <c r="M3832">
        <v>3</v>
      </c>
      <c r="N3832">
        <v>3976</v>
      </c>
      <c r="O3832">
        <v>3</v>
      </c>
      <c r="P3832">
        <v>11928</v>
      </c>
      <c r="R3832">
        <v>3843</v>
      </c>
      <c r="S3832">
        <v>9</v>
      </c>
      <c r="T3832">
        <v>34587</v>
      </c>
    </row>
    <row r="3833" spans="13:20">
      <c r="M3833">
        <v>1</v>
      </c>
      <c r="N3833">
        <v>3984</v>
      </c>
      <c r="O3833">
        <v>21</v>
      </c>
      <c r="P3833">
        <v>83664</v>
      </c>
      <c r="R3833">
        <v>3844</v>
      </c>
      <c r="S3833">
        <v>19</v>
      </c>
      <c r="T3833">
        <v>73036</v>
      </c>
    </row>
    <row r="3834" spans="13:20">
      <c r="M3834">
        <v>3</v>
      </c>
      <c r="N3834">
        <v>3984</v>
      </c>
      <c r="O3834">
        <v>16</v>
      </c>
      <c r="P3834">
        <v>63744</v>
      </c>
      <c r="R3834">
        <v>3845</v>
      </c>
      <c r="S3834">
        <v>7</v>
      </c>
      <c r="T3834">
        <v>26915</v>
      </c>
    </row>
    <row r="3835" spans="13:20">
      <c r="M3835">
        <v>1</v>
      </c>
      <c r="N3835">
        <v>4000</v>
      </c>
      <c r="O3835">
        <v>6</v>
      </c>
      <c r="P3835">
        <v>24000</v>
      </c>
      <c r="R3835">
        <v>3846</v>
      </c>
      <c r="S3835">
        <v>9</v>
      </c>
      <c r="T3835">
        <v>34614</v>
      </c>
    </row>
    <row r="3836" spans="13:20">
      <c r="M3836">
        <v>3</v>
      </c>
      <c r="N3836">
        <v>4000</v>
      </c>
      <c r="O3836">
        <v>4</v>
      </c>
      <c r="P3836">
        <v>16000</v>
      </c>
      <c r="R3836">
        <v>3847</v>
      </c>
      <c r="S3836">
        <v>3</v>
      </c>
      <c r="T3836">
        <v>11541</v>
      </c>
    </row>
    <row r="3837" spans="13:20">
      <c r="M3837">
        <v>3</v>
      </c>
      <c r="N3837">
        <v>4008</v>
      </c>
      <c r="O3837">
        <v>4</v>
      </c>
      <c r="P3837">
        <v>16032</v>
      </c>
      <c r="R3837">
        <v>3848</v>
      </c>
      <c r="S3837">
        <v>25</v>
      </c>
      <c r="T3837">
        <v>96200</v>
      </c>
    </row>
    <row r="3838" spans="13:20">
      <c r="M3838">
        <v>1</v>
      </c>
      <c r="N3838">
        <v>4016</v>
      </c>
      <c r="O3838">
        <v>5</v>
      </c>
      <c r="P3838">
        <v>20080</v>
      </c>
      <c r="R3838">
        <v>3849</v>
      </c>
      <c r="S3838">
        <v>7</v>
      </c>
      <c r="T3838">
        <v>26943</v>
      </c>
    </row>
    <row r="3839" spans="13:20">
      <c r="M3839">
        <v>3</v>
      </c>
      <c r="N3839">
        <v>4020</v>
      </c>
      <c r="O3839">
        <v>3</v>
      </c>
      <c r="P3839">
        <v>12060</v>
      </c>
      <c r="R3839">
        <v>3850</v>
      </c>
      <c r="S3839">
        <v>10</v>
      </c>
      <c r="T3839">
        <v>38500</v>
      </c>
    </row>
    <row r="3840" spans="13:20">
      <c r="M3840">
        <v>1</v>
      </c>
      <c r="N3840">
        <v>4032</v>
      </c>
      <c r="O3840">
        <v>54</v>
      </c>
      <c r="P3840">
        <v>217728</v>
      </c>
      <c r="R3840">
        <v>3851</v>
      </c>
      <c r="S3840">
        <v>4</v>
      </c>
      <c r="T3840">
        <v>15404</v>
      </c>
    </row>
    <row r="3841" spans="13:20">
      <c r="M3841">
        <v>3</v>
      </c>
      <c r="N3841">
        <v>4032</v>
      </c>
      <c r="O3841">
        <v>114</v>
      </c>
      <c r="P3841">
        <v>459648</v>
      </c>
      <c r="R3841">
        <v>3852</v>
      </c>
      <c r="S3841">
        <v>32</v>
      </c>
      <c r="T3841">
        <v>123264</v>
      </c>
    </row>
    <row r="3842" spans="13:20">
      <c r="M3842">
        <v>1</v>
      </c>
      <c r="N3842">
        <v>4048</v>
      </c>
      <c r="O3842">
        <v>4</v>
      </c>
      <c r="P3842">
        <v>16192</v>
      </c>
      <c r="R3842">
        <v>3853</v>
      </c>
      <c r="S3842">
        <v>13</v>
      </c>
      <c r="T3842">
        <v>50089</v>
      </c>
    </row>
    <row r="3843" spans="13:20">
      <c r="M3843">
        <v>1</v>
      </c>
      <c r="N3843">
        <v>4064</v>
      </c>
      <c r="O3843">
        <v>6</v>
      </c>
      <c r="P3843">
        <v>24384</v>
      </c>
      <c r="R3843">
        <v>3854</v>
      </c>
      <c r="S3843">
        <v>14</v>
      </c>
      <c r="T3843">
        <v>53956</v>
      </c>
    </row>
    <row r="3844" spans="13:20">
      <c r="M3844">
        <v>1</v>
      </c>
      <c r="N3844">
        <v>4080</v>
      </c>
      <c r="O3844">
        <v>5</v>
      </c>
      <c r="P3844">
        <v>20400</v>
      </c>
      <c r="R3844">
        <v>3855</v>
      </c>
      <c r="S3844">
        <v>4</v>
      </c>
      <c r="T3844">
        <v>15420</v>
      </c>
    </row>
    <row r="3845" spans="13:20">
      <c r="M3845">
        <v>3</v>
      </c>
      <c r="N3845">
        <v>4080</v>
      </c>
      <c r="O3845">
        <v>9</v>
      </c>
      <c r="P3845">
        <v>36720</v>
      </c>
      <c r="R3845">
        <v>3856</v>
      </c>
      <c r="S3845">
        <v>29</v>
      </c>
      <c r="T3845">
        <v>111824</v>
      </c>
    </row>
    <row r="3846" spans="13:20">
      <c r="M3846">
        <v>3</v>
      </c>
      <c r="N3846">
        <v>4088</v>
      </c>
      <c r="O3846">
        <v>3</v>
      </c>
      <c r="P3846">
        <v>12264</v>
      </c>
      <c r="R3846">
        <v>3857</v>
      </c>
      <c r="S3846">
        <v>6</v>
      </c>
      <c r="T3846">
        <v>23142</v>
      </c>
    </row>
    <row r="3847" spans="13:20">
      <c r="M3847">
        <v>1</v>
      </c>
      <c r="N3847">
        <v>4096</v>
      </c>
      <c r="O3847">
        <v>86</v>
      </c>
      <c r="P3847">
        <v>352256</v>
      </c>
      <c r="R3847">
        <v>3858</v>
      </c>
      <c r="S3847">
        <v>13</v>
      </c>
      <c r="T3847">
        <v>50154</v>
      </c>
    </row>
    <row r="3848" spans="13:20">
      <c r="M3848">
        <v>3</v>
      </c>
      <c r="N3848">
        <v>4096</v>
      </c>
      <c r="O3848">
        <v>1</v>
      </c>
      <c r="P3848">
        <v>4096</v>
      </c>
      <c r="R3848">
        <v>3859</v>
      </c>
      <c r="S3848">
        <v>10</v>
      </c>
      <c r="T3848">
        <v>38590</v>
      </c>
    </row>
    <row r="3849" spans="13:20">
      <c r="M3849">
        <v>3</v>
      </c>
      <c r="N3849">
        <v>4104</v>
      </c>
      <c r="O3849">
        <v>1</v>
      </c>
      <c r="P3849">
        <v>4104</v>
      </c>
      <c r="R3849">
        <v>3860</v>
      </c>
      <c r="S3849">
        <v>10</v>
      </c>
      <c r="T3849">
        <v>38600</v>
      </c>
    </row>
    <row r="3850" spans="13:20">
      <c r="M3850">
        <v>1</v>
      </c>
      <c r="N3850">
        <v>4112</v>
      </c>
      <c r="O3850">
        <v>6</v>
      </c>
      <c r="P3850">
        <v>24672</v>
      </c>
      <c r="R3850">
        <v>3861</v>
      </c>
      <c r="S3850">
        <v>3</v>
      </c>
      <c r="T3850">
        <v>11583</v>
      </c>
    </row>
    <row r="3851" spans="13:20">
      <c r="M3851">
        <v>3</v>
      </c>
      <c r="N3851">
        <v>4116</v>
      </c>
      <c r="O3851">
        <v>7</v>
      </c>
      <c r="P3851">
        <v>28812</v>
      </c>
      <c r="R3851">
        <v>3862</v>
      </c>
      <c r="S3851">
        <v>9</v>
      </c>
      <c r="T3851">
        <v>34758</v>
      </c>
    </row>
    <row r="3852" spans="13:20">
      <c r="M3852">
        <v>1</v>
      </c>
      <c r="N3852">
        <v>4128</v>
      </c>
      <c r="O3852">
        <v>14</v>
      </c>
      <c r="P3852">
        <v>57792</v>
      </c>
      <c r="R3852">
        <v>3863</v>
      </c>
      <c r="S3852">
        <v>3</v>
      </c>
      <c r="T3852">
        <v>11589</v>
      </c>
    </row>
    <row r="3853" spans="13:20">
      <c r="M3853">
        <v>3</v>
      </c>
      <c r="N3853">
        <v>4128</v>
      </c>
      <c r="O3853">
        <v>8</v>
      </c>
      <c r="P3853">
        <v>33024</v>
      </c>
      <c r="R3853">
        <v>3864</v>
      </c>
      <c r="S3853">
        <v>28</v>
      </c>
      <c r="T3853">
        <v>108192</v>
      </c>
    </row>
    <row r="3854" spans="13:20">
      <c r="M3854">
        <v>1</v>
      </c>
      <c r="N3854">
        <v>4144</v>
      </c>
      <c r="O3854">
        <v>5</v>
      </c>
      <c r="P3854">
        <v>20720</v>
      </c>
      <c r="R3854">
        <v>3865</v>
      </c>
      <c r="S3854">
        <v>3</v>
      </c>
      <c r="T3854">
        <v>11595</v>
      </c>
    </row>
    <row r="3855" spans="13:20">
      <c r="M3855">
        <v>3</v>
      </c>
      <c r="N3855">
        <v>4152</v>
      </c>
      <c r="O3855">
        <v>3</v>
      </c>
      <c r="P3855">
        <v>12456</v>
      </c>
      <c r="R3855">
        <v>3866</v>
      </c>
      <c r="S3855">
        <v>11</v>
      </c>
      <c r="T3855">
        <v>42526</v>
      </c>
    </row>
    <row r="3856" spans="13:20">
      <c r="M3856">
        <v>1</v>
      </c>
      <c r="N3856">
        <v>4160</v>
      </c>
      <c r="O3856">
        <v>66</v>
      </c>
      <c r="P3856">
        <v>274560</v>
      </c>
      <c r="R3856">
        <v>3867</v>
      </c>
      <c r="S3856">
        <v>3</v>
      </c>
      <c r="T3856">
        <v>11601</v>
      </c>
    </row>
    <row r="3857" spans="13:20">
      <c r="M3857">
        <v>3</v>
      </c>
      <c r="N3857">
        <v>4160</v>
      </c>
      <c r="O3857">
        <v>86</v>
      </c>
      <c r="P3857">
        <v>357760</v>
      </c>
      <c r="R3857">
        <v>3868</v>
      </c>
      <c r="S3857">
        <v>21</v>
      </c>
      <c r="T3857">
        <v>81228</v>
      </c>
    </row>
    <row r="3858" spans="13:20">
      <c r="M3858">
        <v>1</v>
      </c>
      <c r="N3858">
        <v>4176</v>
      </c>
      <c r="O3858">
        <v>6</v>
      </c>
      <c r="P3858">
        <v>25056</v>
      </c>
      <c r="R3858">
        <v>3869</v>
      </c>
      <c r="S3858">
        <v>9</v>
      </c>
      <c r="T3858">
        <v>34821</v>
      </c>
    </row>
    <row r="3859" spans="13:20">
      <c r="M3859">
        <v>3</v>
      </c>
      <c r="N3859">
        <v>4176</v>
      </c>
      <c r="O3859">
        <v>10</v>
      </c>
      <c r="P3859">
        <v>41760</v>
      </c>
      <c r="R3859">
        <v>3870</v>
      </c>
      <c r="S3859">
        <v>8</v>
      </c>
      <c r="T3859">
        <v>30960</v>
      </c>
    </row>
    <row r="3860" spans="13:20">
      <c r="M3860">
        <v>3</v>
      </c>
      <c r="N3860">
        <v>4200</v>
      </c>
      <c r="O3860">
        <v>1</v>
      </c>
      <c r="P3860">
        <v>4200</v>
      </c>
      <c r="R3860">
        <v>3871</v>
      </c>
      <c r="S3860">
        <v>4</v>
      </c>
      <c r="T3860">
        <v>15484</v>
      </c>
    </row>
    <row r="3861" spans="13:20">
      <c r="M3861">
        <v>1</v>
      </c>
      <c r="N3861">
        <v>4208</v>
      </c>
      <c r="O3861">
        <v>6</v>
      </c>
      <c r="P3861">
        <v>25248</v>
      </c>
      <c r="R3861">
        <v>3872</v>
      </c>
      <c r="S3861">
        <v>26</v>
      </c>
      <c r="T3861">
        <v>100672</v>
      </c>
    </row>
    <row r="3862" spans="13:20">
      <c r="M3862">
        <v>3</v>
      </c>
      <c r="N3862">
        <v>4212</v>
      </c>
      <c r="O3862">
        <v>21</v>
      </c>
      <c r="P3862">
        <v>88452</v>
      </c>
      <c r="R3862">
        <v>3874</v>
      </c>
      <c r="S3862">
        <v>4</v>
      </c>
      <c r="T3862">
        <v>15496</v>
      </c>
    </row>
    <row r="3863" spans="13:20">
      <c r="M3863">
        <v>1</v>
      </c>
      <c r="N3863">
        <v>4224</v>
      </c>
      <c r="O3863">
        <v>209</v>
      </c>
      <c r="P3863">
        <v>882816</v>
      </c>
      <c r="R3863">
        <v>3875</v>
      </c>
      <c r="S3863">
        <v>16</v>
      </c>
      <c r="T3863">
        <v>62000</v>
      </c>
    </row>
    <row r="3864" spans="13:20">
      <c r="M3864">
        <v>3</v>
      </c>
      <c r="N3864">
        <v>4224</v>
      </c>
      <c r="O3864">
        <v>155</v>
      </c>
      <c r="P3864">
        <v>654720</v>
      </c>
      <c r="R3864">
        <v>3876</v>
      </c>
      <c r="S3864">
        <v>12</v>
      </c>
      <c r="T3864">
        <v>46512</v>
      </c>
    </row>
    <row r="3865" spans="13:20">
      <c r="M3865">
        <v>3</v>
      </c>
      <c r="N3865">
        <v>4228</v>
      </c>
      <c r="O3865">
        <v>5</v>
      </c>
      <c r="P3865">
        <v>21140</v>
      </c>
      <c r="R3865">
        <v>3877</v>
      </c>
      <c r="S3865">
        <v>13</v>
      </c>
      <c r="T3865">
        <v>50401</v>
      </c>
    </row>
    <row r="3866" spans="13:20">
      <c r="M3866">
        <v>3</v>
      </c>
      <c r="N3866">
        <v>4236</v>
      </c>
      <c r="O3866">
        <v>2</v>
      </c>
      <c r="P3866">
        <v>8472</v>
      </c>
      <c r="R3866">
        <v>3878</v>
      </c>
      <c r="S3866">
        <v>11</v>
      </c>
      <c r="T3866">
        <v>42658</v>
      </c>
    </row>
    <row r="3867" spans="13:20">
      <c r="M3867">
        <v>1</v>
      </c>
      <c r="N3867">
        <v>4240</v>
      </c>
      <c r="O3867">
        <v>4</v>
      </c>
      <c r="P3867">
        <v>16960</v>
      </c>
      <c r="R3867">
        <v>3879</v>
      </c>
      <c r="S3867">
        <v>7</v>
      </c>
      <c r="T3867">
        <v>27153</v>
      </c>
    </row>
    <row r="3868" spans="13:20">
      <c r="M3868">
        <v>3</v>
      </c>
      <c r="N3868">
        <v>4240</v>
      </c>
      <c r="O3868">
        <v>6</v>
      </c>
      <c r="P3868">
        <v>25440</v>
      </c>
      <c r="R3868">
        <v>3880</v>
      </c>
      <c r="S3868">
        <v>29</v>
      </c>
      <c r="T3868">
        <v>112520</v>
      </c>
    </row>
    <row r="3869" spans="13:20">
      <c r="M3869">
        <v>1</v>
      </c>
      <c r="N3869">
        <v>4256</v>
      </c>
      <c r="O3869">
        <v>1</v>
      </c>
      <c r="P3869">
        <v>4256</v>
      </c>
      <c r="R3869">
        <v>3881</v>
      </c>
      <c r="S3869">
        <v>3</v>
      </c>
      <c r="T3869">
        <v>11643</v>
      </c>
    </row>
    <row r="3870" spans="13:20">
      <c r="M3870">
        <v>3</v>
      </c>
      <c r="N3870">
        <v>4256</v>
      </c>
      <c r="O3870">
        <v>2</v>
      </c>
      <c r="P3870">
        <v>8512</v>
      </c>
      <c r="R3870">
        <v>3882</v>
      </c>
      <c r="S3870">
        <v>8</v>
      </c>
      <c r="T3870">
        <v>31056</v>
      </c>
    </row>
    <row r="3871" spans="13:20">
      <c r="M3871">
        <v>1</v>
      </c>
      <c r="N3871">
        <v>4272</v>
      </c>
      <c r="O3871">
        <v>10</v>
      </c>
      <c r="P3871">
        <v>42720</v>
      </c>
      <c r="R3871">
        <v>3883</v>
      </c>
      <c r="S3871">
        <v>5</v>
      </c>
      <c r="T3871">
        <v>19415</v>
      </c>
    </row>
    <row r="3872" spans="13:20">
      <c r="M3872">
        <v>3</v>
      </c>
      <c r="N3872">
        <v>4272</v>
      </c>
      <c r="O3872">
        <v>3</v>
      </c>
      <c r="P3872">
        <v>12816</v>
      </c>
      <c r="R3872">
        <v>3884</v>
      </c>
      <c r="S3872">
        <v>16</v>
      </c>
      <c r="T3872">
        <v>62144</v>
      </c>
    </row>
    <row r="3873" spans="13:20">
      <c r="M3873">
        <v>1</v>
      </c>
      <c r="N3873">
        <v>4288</v>
      </c>
      <c r="O3873">
        <v>141</v>
      </c>
      <c r="P3873">
        <v>604608</v>
      </c>
      <c r="R3873">
        <v>3885</v>
      </c>
      <c r="S3873">
        <v>8</v>
      </c>
      <c r="T3873">
        <v>31080</v>
      </c>
    </row>
    <row r="3874" spans="13:20">
      <c r="M3874">
        <v>3</v>
      </c>
      <c r="N3874">
        <v>4288</v>
      </c>
      <c r="O3874">
        <v>1</v>
      </c>
      <c r="P3874">
        <v>4288</v>
      </c>
      <c r="R3874">
        <v>3886</v>
      </c>
      <c r="S3874">
        <v>16</v>
      </c>
      <c r="T3874">
        <v>62176</v>
      </c>
    </row>
    <row r="3875" spans="13:20">
      <c r="M3875">
        <v>1</v>
      </c>
      <c r="N3875">
        <v>4304</v>
      </c>
      <c r="O3875">
        <v>43</v>
      </c>
      <c r="P3875">
        <v>185072</v>
      </c>
      <c r="R3875">
        <v>3887</v>
      </c>
      <c r="S3875">
        <v>4</v>
      </c>
      <c r="T3875">
        <v>15548</v>
      </c>
    </row>
    <row r="3876" spans="13:20">
      <c r="M3876">
        <v>3</v>
      </c>
      <c r="N3876">
        <v>4312</v>
      </c>
      <c r="O3876">
        <v>3</v>
      </c>
      <c r="P3876">
        <v>12936</v>
      </c>
      <c r="R3876">
        <v>3888</v>
      </c>
      <c r="S3876">
        <v>29</v>
      </c>
      <c r="T3876">
        <v>112752</v>
      </c>
    </row>
    <row r="3877" spans="13:20">
      <c r="M3877">
        <v>1</v>
      </c>
      <c r="N3877">
        <v>4320</v>
      </c>
      <c r="O3877">
        <v>3</v>
      </c>
      <c r="P3877">
        <v>12960</v>
      </c>
      <c r="R3877">
        <v>3889</v>
      </c>
      <c r="S3877">
        <v>7</v>
      </c>
      <c r="T3877">
        <v>27223</v>
      </c>
    </row>
    <row r="3878" spans="13:20">
      <c r="M3878">
        <v>3</v>
      </c>
      <c r="N3878">
        <v>4320</v>
      </c>
      <c r="O3878">
        <v>50</v>
      </c>
      <c r="P3878">
        <v>216000</v>
      </c>
      <c r="R3878">
        <v>3890</v>
      </c>
      <c r="S3878">
        <v>11</v>
      </c>
      <c r="T3878">
        <v>42790</v>
      </c>
    </row>
    <row r="3879" spans="13:20">
      <c r="M3879">
        <v>1</v>
      </c>
      <c r="N3879">
        <v>4336</v>
      </c>
      <c r="O3879">
        <v>4</v>
      </c>
      <c r="P3879">
        <v>17344</v>
      </c>
      <c r="R3879">
        <v>3891</v>
      </c>
      <c r="S3879">
        <v>5</v>
      </c>
      <c r="T3879">
        <v>19455</v>
      </c>
    </row>
    <row r="3880" spans="13:20">
      <c r="M3880">
        <v>3</v>
      </c>
      <c r="N3880">
        <v>4336</v>
      </c>
      <c r="O3880">
        <v>3</v>
      </c>
      <c r="P3880">
        <v>13008</v>
      </c>
      <c r="R3880">
        <v>3892</v>
      </c>
      <c r="S3880">
        <v>24</v>
      </c>
      <c r="T3880">
        <v>93408</v>
      </c>
    </row>
    <row r="3881" spans="13:20">
      <c r="M3881">
        <v>1</v>
      </c>
      <c r="N3881">
        <v>4352</v>
      </c>
      <c r="O3881">
        <v>28</v>
      </c>
      <c r="P3881">
        <v>121856</v>
      </c>
      <c r="R3881">
        <v>3893</v>
      </c>
      <c r="S3881">
        <v>5</v>
      </c>
      <c r="T3881">
        <v>19465</v>
      </c>
    </row>
    <row r="3882" spans="13:20">
      <c r="M3882">
        <v>3</v>
      </c>
      <c r="N3882">
        <v>4352</v>
      </c>
      <c r="O3882">
        <v>3</v>
      </c>
      <c r="P3882">
        <v>13056</v>
      </c>
      <c r="R3882">
        <v>3894</v>
      </c>
      <c r="S3882">
        <v>6</v>
      </c>
      <c r="T3882">
        <v>23364</v>
      </c>
    </row>
    <row r="3883" spans="13:20">
      <c r="M3883">
        <v>3</v>
      </c>
      <c r="N3883">
        <v>4368</v>
      </c>
      <c r="O3883">
        <v>101</v>
      </c>
      <c r="P3883">
        <v>441168</v>
      </c>
      <c r="R3883">
        <v>3896</v>
      </c>
      <c r="S3883">
        <v>20</v>
      </c>
      <c r="T3883">
        <v>77920</v>
      </c>
    </row>
    <row r="3884" spans="13:20">
      <c r="M3884">
        <v>3</v>
      </c>
      <c r="N3884">
        <v>4384</v>
      </c>
      <c r="O3884">
        <v>5</v>
      </c>
      <c r="P3884">
        <v>21920</v>
      </c>
      <c r="R3884">
        <v>3897</v>
      </c>
      <c r="S3884">
        <v>5</v>
      </c>
      <c r="T3884">
        <v>19485</v>
      </c>
    </row>
    <row r="3885" spans="13:20">
      <c r="M3885">
        <v>3</v>
      </c>
      <c r="N3885">
        <v>4396</v>
      </c>
      <c r="O3885">
        <v>3</v>
      </c>
      <c r="P3885">
        <v>13188</v>
      </c>
      <c r="R3885">
        <v>3898</v>
      </c>
      <c r="S3885">
        <v>6</v>
      </c>
      <c r="T3885">
        <v>23388</v>
      </c>
    </row>
    <row r="3886" spans="13:20">
      <c r="M3886">
        <v>3</v>
      </c>
      <c r="N3886">
        <v>4400</v>
      </c>
      <c r="O3886">
        <v>1</v>
      </c>
      <c r="P3886">
        <v>4400</v>
      </c>
      <c r="R3886">
        <v>3900</v>
      </c>
      <c r="S3886">
        <v>23</v>
      </c>
      <c r="T3886">
        <v>89700</v>
      </c>
    </row>
    <row r="3887" spans="13:20">
      <c r="M3887">
        <v>3</v>
      </c>
      <c r="N3887">
        <v>4410</v>
      </c>
      <c r="O3887">
        <v>1</v>
      </c>
      <c r="P3887">
        <v>4410</v>
      </c>
      <c r="R3887">
        <v>3901</v>
      </c>
      <c r="S3887">
        <v>7</v>
      </c>
      <c r="T3887">
        <v>27307</v>
      </c>
    </row>
    <row r="3888" spans="13:20">
      <c r="M3888">
        <v>1</v>
      </c>
      <c r="N3888">
        <v>4416</v>
      </c>
      <c r="O3888">
        <v>58</v>
      </c>
      <c r="P3888">
        <v>256128</v>
      </c>
      <c r="R3888">
        <v>3902</v>
      </c>
      <c r="S3888">
        <v>11</v>
      </c>
      <c r="T3888">
        <v>42922</v>
      </c>
    </row>
    <row r="3889" spans="13:20">
      <c r="M3889">
        <v>3</v>
      </c>
      <c r="N3889">
        <v>4416</v>
      </c>
      <c r="O3889">
        <v>2</v>
      </c>
      <c r="P3889">
        <v>8832</v>
      </c>
      <c r="R3889">
        <v>3904</v>
      </c>
      <c r="S3889">
        <v>30</v>
      </c>
      <c r="T3889">
        <v>117120</v>
      </c>
    </row>
    <row r="3890" spans="13:20">
      <c r="M3890">
        <v>3</v>
      </c>
      <c r="N3890">
        <v>4420</v>
      </c>
      <c r="O3890">
        <v>1</v>
      </c>
      <c r="P3890">
        <v>4420</v>
      </c>
      <c r="R3890">
        <v>3905</v>
      </c>
      <c r="S3890">
        <v>3</v>
      </c>
      <c r="T3890">
        <v>11715</v>
      </c>
    </row>
    <row r="3891" spans="13:20">
      <c r="M3891">
        <v>1</v>
      </c>
      <c r="N3891">
        <v>4432</v>
      </c>
      <c r="O3891">
        <v>3</v>
      </c>
      <c r="P3891">
        <v>13296</v>
      </c>
      <c r="R3891">
        <v>3906</v>
      </c>
      <c r="S3891">
        <v>19</v>
      </c>
      <c r="T3891">
        <v>74214</v>
      </c>
    </row>
    <row r="3892" spans="13:20">
      <c r="M3892">
        <v>1</v>
      </c>
      <c r="N3892">
        <v>4448</v>
      </c>
      <c r="O3892">
        <v>2</v>
      </c>
      <c r="P3892">
        <v>8896</v>
      </c>
      <c r="R3892">
        <v>3907</v>
      </c>
      <c r="S3892">
        <v>4</v>
      </c>
      <c r="T3892">
        <v>15628</v>
      </c>
    </row>
    <row r="3893" spans="13:20">
      <c r="M3893">
        <v>3</v>
      </c>
      <c r="N3893">
        <v>4448</v>
      </c>
      <c r="O3893">
        <v>4</v>
      </c>
      <c r="P3893">
        <v>17792</v>
      </c>
      <c r="R3893">
        <v>3908</v>
      </c>
      <c r="S3893">
        <v>6</v>
      </c>
      <c r="T3893">
        <v>23448</v>
      </c>
    </row>
    <row r="3894" spans="13:20">
      <c r="M3894">
        <v>3</v>
      </c>
      <c r="N3894">
        <v>4452</v>
      </c>
      <c r="O3894">
        <v>1</v>
      </c>
      <c r="P3894">
        <v>4452</v>
      </c>
      <c r="R3894">
        <v>3909</v>
      </c>
      <c r="S3894">
        <v>4</v>
      </c>
      <c r="T3894">
        <v>15636</v>
      </c>
    </row>
    <row r="3895" spans="13:20">
      <c r="M3895">
        <v>3</v>
      </c>
      <c r="N3895">
        <v>4460</v>
      </c>
      <c r="O3895">
        <v>9</v>
      </c>
      <c r="P3895">
        <v>40140</v>
      </c>
      <c r="R3895">
        <v>3910</v>
      </c>
      <c r="S3895">
        <v>13</v>
      </c>
      <c r="T3895">
        <v>50830</v>
      </c>
    </row>
    <row r="3896" spans="13:20">
      <c r="M3896">
        <v>1</v>
      </c>
      <c r="N3896">
        <v>4464</v>
      </c>
      <c r="O3896">
        <v>4</v>
      </c>
      <c r="P3896">
        <v>17856</v>
      </c>
      <c r="R3896">
        <v>3911</v>
      </c>
      <c r="S3896">
        <v>3</v>
      </c>
      <c r="T3896">
        <v>11733</v>
      </c>
    </row>
    <row r="3897" spans="13:20">
      <c r="M3897">
        <v>3</v>
      </c>
      <c r="N3897">
        <v>4464</v>
      </c>
      <c r="O3897">
        <v>3</v>
      </c>
      <c r="P3897">
        <v>13392</v>
      </c>
      <c r="R3897">
        <v>3912</v>
      </c>
      <c r="S3897">
        <v>17</v>
      </c>
      <c r="T3897">
        <v>66504</v>
      </c>
    </row>
    <row r="3898" spans="13:20">
      <c r="M3898">
        <v>1</v>
      </c>
      <c r="N3898">
        <v>4480</v>
      </c>
      <c r="O3898">
        <v>46</v>
      </c>
      <c r="P3898">
        <v>206080</v>
      </c>
      <c r="R3898">
        <v>3913</v>
      </c>
      <c r="S3898">
        <v>8</v>
      </c>
      <c r="T3898">
        <v>31304</v>
      </c>
    </row>
    <row r="3899" spans="13:20">
      <c r="M3899">
        <v>3</v>
      </c>
      <c r="N3899">
        <v>4480</v>
      </c>
      <c r="O3899">
        <v>13</v>
      </c>
      <c r="P3899">
        <v>58240</v>
      </c>
      <c r="R3899">
        <v>3914</v>
      </c>
      <c r="S3899">
        <v>14</v>
      </c>
      <c r="T3899">
        <v>54796</v>
      </c>
    </row>
    <row r="3900" spans="13:20">
      <c r="M3900">
        <v>3</v>
      </c>
      <c r="N3900">
        <v>4508</v>
      </c>
      <c r="O3900">
        <v>1</v>
      </c>
      <c r="P3900">
        <v>4508</v>
      </c>
      <c r="R3900">
        <v>3915</v>
      </c>
      <c r="S3900">
        <v>3</v>
      </c>
      <c r="T3900">
        <v>11745</v>
      </c>
    </row>
    <row r="3901" spans="13:20">
      <c r="M3901">
        <v>3</v>
      </c>
      <c r="N3901">
        <v>4512</v>
      </c>
      <c r="O3901">
        <v>3</v>
      </c>
      <c r="P3901">
        <v>13536</v>
      </c>
      <c r="R3901">
        <v>3916</v>
      </c>
      <c r="S3901">
        <v>25</v>
      </c>
      <c r="T3901">
        <v>97900</v>
      </c>
    </row>
    <row r="3902" spans="13:20">
      <c r="M3902">
        <v>3</v>
      </c>
      <c r="N3902">
        <v>4520</v>
      </c>
      <c r="O3902">
        <v>3</v>
      </c>
      <c r="P3902">
        <v>13560</v>
      </c>
      <c r="R3902">
        <v>3917</v>
      </c>
      <c r="S3902">
        <v>3</v>
      </c>
      <c r="T3902">
        <v>11751</v>
      </c>
    </row>
    <row r="3903" spans="13:20">
      <c r="M3903">
        <v>1</v>
      </c>
      <c r="N3903">
        <v>4528</v>
      </c>
      <c r="O3903">
        <v>3</v>
      </c>
      <c r="P3903">
        <v>13584</v>
      </c>
      <c r="R3903">
        <v>3918</v>
      </c>
      <c r="S3903">
        <v>9</v>
      </c>
      <c r="T3903">
        <v>35262</v>
      </c>
    </row>
    <row r="3904" spans="13:20">
      <c r="M3904">
        <v>3</v>
      </c>
      <c r="N3904">
        <v>4540</v>
      </c>
      <c r="O3904">
        <v>7</v>
      </c>
      <c r="P3904">
        <v>31780</v>
      </c>
      <c r="R3904">
        <v>3919</v>
      </c>
      <c r="S3904">
        <v>9</v>
      </c>
      <c r="T3904">
        <v>35271</v>
      </c>
    </row>
    <row r="3905" spans="13:20">
      <c r="M3905">
        <v>1</v>
      </c>
      <c r="N3905">
        <v>4544</v>
      </c>
      <c r="O3905">
        <v>121</v>
      </c>
      <c r="P3905">
        <v>549824</v>
      </c>
      <c r="R3905">
        <v>3920</v>
      </c>
      <c r="S3905">
        <v>25</v>
      </c>
      <c r="T3905">
        <v>98000</v>
      </c>
    </row>
    <row r="3906" spans="13:20">
      <c r="M3906">
        <v>3</v>
      </c>
      <c r="N3906">
        <v>4544</v>
      </c>
      <c r="O3906">
        <v>3</v>
      </c>
      <c r="P3906">
        <v>13632</v>
      </c>
      <c r="R3906">
        <v>3921</v>
      </c>
      <c r="S3906">
        <v>2</v>
      </c>
      <c r="T3906">
        <v>7842</v>
      </c>
    </row>
    <row r="3907" spans="13:20">
      <c r="M3907">
        <v>1</v>
      </c>
      <c r="N3907">
        <v>4560</v>
      </c>
      <c r="O3907">
        <v>1</v>
      </c>
      <c r="P3907">
        <v>4560</v>
      </c>
      <c r="R3907">
        <v>3922</v>
      </c>
      <c r="S3907">
        <v>3</v>
      </c>
      <c r="T3907">
        <v>11766</v>
      </c>
    </row>
    <row r="3908" spans="13:20">
      <c r="M3908">
        <v>3</v>
      </c>
      <c r="N3908">
        <v>4576</v>
      </c>
      <c r="O3908">
        <v>1</v>
      </c>
      <c r="P3908">
        <v>4576</v>
      </c>
      <c r="R3908">
        <v>3923</v>
      </c>
      <c r="S3908">
        <v>7</v>
      </c>
      <c r="T3908">
        <v>27461</v>
      </c>
    </row>
    <row r="3909" spans="13:20">
      <c r="M3909">
        <v>1</v>
      </c>
      <c r="N3909">
        <v>4592</v>
      </c>
      <c r="O3909">
        <v>3</v>
      </c>
      <c r="P3909">
        <v>13776</v>
      </c>
      <c r="R3909">
        <v>3924</v>
      </c>
      <c r="S3909">
        <v>17</v>
      </c>
      <c r="T3909">
        <v>66708</v>
      </c>
    </row>
    <row r="3910" spans="13:20">
      <c r="M3910">
        <v>3</v>
      </c>
      <c r="N3910">
        <v>4592</v>
      </c>
      <c r="O3910">
        <v>6</v>
      </c>
      <c r="P3910">
        <v>27552</v>
      </c>
      <c r="R3910">
        <v>3925</v>
      </c>
      <c r="S3910">
        <v>1</v>
      </c>
      <c r="T3910">
        <v>3925</v>
      </c>
    </row>
    <row r="3911" spans="13:20">
      <c r="M3911">
        <v>3</v>
      </c>
      <c r="N3911">
        <v>4600</v>
      </c>
      <c r="O3911">
        <v>3</v>
      </c>
      <c r="P3911">
        <v>13800</v>
      </c>
      <c r="R3911">
        <v>3926</v>
      </c>
      <c r="S3911">
        <v>9</v>
      </c>
      <c r="T3911">
        <v>35334</v>
      </c>
    </row>
    <row r="3912" spans="13:20">
      <c r="M3912">
        <v>1</v>
      </c>
      <c r="N3912">
        <v>4608</v>
      </c>
      <c r="O3912">
        <v>124</v>
      </c>
      <c r="P3912">
        <v>571392</v>
      </c>
      <c r="R3912">
        <v>3927</v>
      </c>
      <c r="S3912">
        <v>8</v>
      </c>
      <c r="T3912">
        <v>31416</v>
      </c>
    </row>
    <row r="3913" spans="13:20">
      <c r="M3913">
        <v>3</v>
      </c>
      <c r="N3913">
        <v>4608</v>
      </c>
      <c r="O3913">
        <v>288</v>
      </c>
      <c r="P3913">
        <v>1327104</v>
      </c>
      <c r="R3913">
        <v>3928</v>
      </c>
      <c r="S3913">
        <v>25</v>
      </c>
      <c r="T3913">
        <v>98200</v>
      </c>
    </row>
    <row r="3914" spans="13:20">
      <c r="M3914">
        <v>1</v>
      </c>
      <c r="N3914">
        <v>4624</v>
      </c>
      <c r="O3914">
        <v>6</v>
      </c>
      <c r="P3914">
        <v>27744</v>
      </c>
      <c r="R3914">
        <v>3929</v>
      </c>
      <c r="S3914">
        <v>2</v>
      </c>
      <c r="T3914">
        <v>7858</v>
      </c>
    </row>
    <row r="3915" spans="13:20">
      <c r="M3915">
        <v>1</v>
      </c>
      <c r="N3915">
        <v>4640</v>
      </c>
      <c r="O3915">
        <v>5</v>
      </c>
      <c r="P3915">
        <v>23200</v>
      </c>
      <c r="R3915">
        <v>3930</v>
      </c>
      <c r="S3915">
        <v>21</v>
      </c>
      <c r="T3915">
        <v>82530</v>
      </c>
    </row>
    <row r="3916" spans="13:20">
      <c r="M3916">
        <v>3</v>
      </c>
      <c r="N3916">
        <v>4640</v>
      </c>
      <c r="O3916">
        <v>4</v>
      </c>
      <c r="P3916">
        <v>18560</v>
      </c>
      <c r="R3916">
        <v>3931</v>
      </c>
      <c r="S3916">
        <v>6</v>
      </c>
      <c r="T3916">
        <v>23586</v>
      </c>
    </row>
    <row r="3917" spans="13:20">
      <c r="M3917">
        <v>3</v>
      </c>
      <c r="N3917">
        <v>4648</v>
      </c>
      <c r="O3917">
        <v>1</v>
      </c>
      <c r="P3917">
        <v>4648</v>
      </c>
      <c r="R3917">
        <v>3932</v>
      </c>
      <c r="S3917">
        <v>12</v>
      </c>
      <c r="T3917">
        <v>47184</v>
      </c>
    </row>
    <row r="3918" spans="13:20">
      <c r="M3918">
        <v>3</v>
      </c>
      <c r="N3918">
        <v>4664</v>
      </c>
      <c r="O3918">
        <v>3</v>
      </c>
      <c r="P3918">
        <v>13992</v>
      </c>
      <c r="R3918">
        <v>3933</v>
      </c>
      <c r="S3918">
        <v>9</v>
      </c>
      <c r="T3918">
        <v>35397</v>
      </c>
    </row>
    <row r="3919" spans="13:20">
      <c r="M3919">
        <v>1</v>
      </c>
      <c r="N3919">
        <v>4672</v>
      </c>
      <c r="O3919">
        <v>147</v>
      </c>
      <c r="P3919">
        <v>686784</v>
      </c>
      <c r="R3919">
        <v>3934</v>
      </c>
      <c r="S3919">
        <v>4</v>
      </c>
      <c r="T3919">
        <v>15736</v>
      </c>
    </row>
    <row r="3920" spans="13:20">
      <c r="M3920">
        <v>3</v>
      </c>
      <c r="N3920">
        <v>4672</v>
      </c>
      <c r="O3920">
        <v>1</v>
      </c>
      <c r="P3920">
        <v>4672</v>
      </c>
      <c r="R3920">
        <v>3935</v>
      </c>
      <c r="S3920">
        <v>3</v>
      </c>
      <c r="T3920">
        <v>11805</v>
      </c>
    </row>
    <row r="3921" spans="13:20">
      <c r="M3921">
        <v>3</v>
      </c>
      <c r="N3921">
        <v>4680</v>
      </c>
      <c r="O3921">
        <v>102</v>
      </c>
      <c r="P3921">
        <v>477360</v>
      </c>
      <c r="R3921">
        <v>3936</v>
      </c>
      <c r="S3921">
        <v>19</v>
      </c>
      <c r="T3921">
        <v>74784</v>
      </c>
    </row>
    <row r="3922" spans="13:20">
      <c r="M3922">
        <v>1</v>
      </c>
      <c r="N3922">
        <v>4688</v>
      </c>
      <c r="O3922">
        <v>1</v>
      </c>
      <c r="P3922">
        <v>4688</v>
      </c>
      <c r="R3922">
        <v>3937</v>
      </c>
      <c r="S3922">
        <v>9</v>
      </c>
      <c r="T3922">
        <v>35433</v>
      </c>
    </row>
    <row r="3923" spans="13:20">
      <c r="M3923">
        <v>3</v>
      </c>
      <c r="N3923">
        <v>4688</v>
      </c>
      <c r="O3923">
        <v>3</v>
      </c>
      <c r="P3923">
        <v>14064</v>
      </c>
      <c r="R3923">
        <v>3938</v>
      </c>
      <c r="S3923">
        <v>10</v>
      </c>
      <c r="T3923">
        <v>39380</v>
      </c>
    </row>
    <row r="3924" spans="13:20">
      <c r="M3924">
        <v>1</v>
      </c>
      <c r="N3924">
        <v>4704</v>
      </c>
      <c r="O3924">
        <v>3</v>
      </c>
      <c r="P3924">
        <v>14112</v>
      </c>
      <c r="R3924">
        <v>3939</v>
      </c>
      <c r="S3924">
        <v>5</v>
      </c>
      <c r="T3924">
        <v>19695</v>
      </c>
    </row>
    <row r="3925" spans="13:20">
      <c r="M3925">
        <v>3</v>
      </c>
      <c r="N3925">
        <v>4704</v>
      </c>
      <c r="O3925">
        <v>13</v>
      </c>
      <c r="P3925">
        <v>61152</v>
      </c>
      <c r="R3925">
        <v>3940</v>
      </c>
      <c r="S3925">
        <v>22</v>
      </c>
      <c r="T3925">
        <v>86680</v>
      </c>
    </row>
    <row r="3926" spans="13:20">
      <c r="M3926">
        <v>1</v>
      </c>
      <c r="N3926">
        <v>4720</v>
      </c>
      <c r="O3926">
        <v>8</v>
      </c>
      <c r="P3926">
        <v>37760</v>
      </c>
      <c r="R3926">
        <v>3941</v>
      </c>
      <c r="S3926">
        <v>3</v>
      </c>
      <c r="T3926">
        <v>11823</v>
      </c>
    </row>
    <row r="3927" spans="13:20">
      <c r="M3927">
        <v>3</v>
      </c>
      <c r="N3927">
        <v>4720</v>
      </c>
      <c r="O3927">
        <v>3</v>
      </c>
      <c r="P3927">
        <v>14160</v>
      </c>
      <c r="R3927">
        <v>3942</v>
      </c>
      <c r="S3927">
        <v>17</v>
      </c>
      <c r="T3927">
        <v>67014</v>
      </c>
    </row>
    <row r="3928" spans="13:20">
      <c r="M3928">
        <v>1</v>
      </c>
      <c r="N3928">
        <v>4736</v>
      </c>
      <c r="O3928">
        <v>53</v>
      </c>
      <c r="P3928">
        <v>251008</v>
      </c>
      <c r="R3928">
        <v>3943</v>
      </c>
      <c r="S3928">
        <v>10</v>
      </c>
      <c r="T3928">
        <v>39430</v>
      </c>
    </row>
    <row r="3929" spans="13:20">
      <c r="M3929">
        <v>3</v>
      </c>
      <c r="N3929">
        <v>4736</v>
      </c>
      <c r="O3929">
        <v>1</v>
      </c>
      <c r="P3929">
        <v>4736</v>
      </c>
      <c r="R3929">
        <v>3944</v>
      </c>
      <c r="S3929">
        <v>25</v>
      </c>
      <c r="T3929">
        <v>98600</v>
      </c>
    </row>
    <row r="3930" spans="13:20">
      <c r="M3930">
        <v>3</v>
      </c>
      <c r="N3930">
        <v>4752</v>
      </c>
      <c r="O3930">
        <v>21</v>
      </c>
      <c r="P3930">
        <v>99792</v>
      </c>
      <c r="R3930">
        <v>3945</v>
      </c>
      <c r="S3930">
        <v>7</v>
      </c>
      <c r="T3930">
        <v>27615</v>
      </c>
    </row>
    <row r="3931" spans="13:20">
      <c r="M3931">
        <v>3</v>
      </c>
      <c r="N3931">
        <v>4760</v>
      </c>
      <c r="O3931">
        <v>8</v>
      </c>
      <c r="P3931">
        <v>38080</v>
      </c>
      <c r="R3931">
        <v>3946</v>
      </c>
      <c r="S3931">
        <v>14</v>
      </c>
      <c r="T3931">
        <v>55244</v>
      </c>
    </row>
    <row r="3932" spans="13:20">
      <c r="M3932">
        <v>3</v>
      </c>
      <c r="N3932">
        <v>4776</v>
      </c>
      <c r="O3932">
        <v>6</v>
      </c>
      <c r="P3932">
        <v>28656</v>
      </c>
      <c r="R3932">
        <v>3947</v>
      </c>
      <c r="S3932">
        <v>3</v>
      </c>
      <c r="T3932">
        <v>11841</v>
      </c>
    </row>
    <row r="3933" spans="13:20">
      <c r="M3933">
        <v>1</v>
      </c>
      <c r="N3933">
        <v>4800</v>
      </c>
      <c r="O3933">
        <v>25</v>
      </c>
      <c r="P3933">
        <v>120000</v>
      </c>
      <c r="R3933">
        <v>3948</v>
      </c>
      <c r="S3933">
        <v>18</v>
      </c>
      <c r="T3933">
        <v>71064</v>
      </c>
    </row>
    <row r="3934" spans="13:20">
      <c r="M3934">
        <v>3</v>
      </c>
      <c r="N3934">
        <v>4800</v>
      </c>
      <c r="O3934">
        <v>4</v>
      </c>
      <c r="P3934">
        <v>19200</v>
      </c>
      <c r="R3934">
        <v>3950</v>
      </c>
      <c r="S3934">
        <v>6</v>
      </c>
      <c r="T3934">
        <v>23700</v>
      </c>
    </row>
    <row r="3935" spans="13:20">
      <c r="M3935">
        <v>3</v>
      </c>
      <c r="N3935">
        <v>4816</v>
      </c>
      <c r="O3935">
        <v>5</v>
      </c>
      <c r="P3935">
        <v>24080</v>
      </c>
      <c r="R3935">
        <v>3951</v>
      </c>
      <c r="S3935">
        <v>17</v>
      </c>
      <c r="T3935">
        <v>67167</v>
      </c>
    </row>
    <row r="3936" spans="13:20">
      <c r="M3936">
        <v>3</v>
      </c>
      <c r="N3936">
        <v>4820</v>
      </c>
      <c r="O3936">
        <v>5</v>
      </c>
      <c r="P3936">
        <v>24100</v>
      </c>
      <c r="R3936">
        <v>3952</v>
      </c>
      <c r="S3936">
        <v>15</v>
      </c>
      <c r="T3936">
        <v>59280</v>
      </c>
    </row>
    <row r="3937" spans="13:20">
      <c r="M3937">
        <v>3</v>
      </c>
      <c r="N3937">
        <v>4832</v>
      </c>
      <c r="O3937">
        <v>2</v>
      </c>
      <c r="P3937">
        <v>9664</v>
      </c>
      <c r="R3937">
        <v>3953</v>
      </c>
      <c r="S3937">
        <v>2</v>
      </c>
      <c r="T3937">
        <v>7906</v>
      </c>
    </row>
    <row r="3938" spans="13:20">
      <c r="M3938">
        <v>1</v>
      </c>
      <c r="N3938">
        <v>4848</v>
      </c>
      <c r="O3938">
        <v>7</v>
      </c>
      <c r="P3938">
        <v>33936</v>
      </c>
      <c r="R3938">
        <v>3954</v>
      </c>
      <c r="S3938">
        <v>14</v>
      </c>
      <c r="T3938">
        <v>55356</v>
      </c>
    </row>
    <row r="3939" spans="13:20">
      <c r="M3939">
        <v>3</v>
      </c>
      <c r="N3939">
        <v>4848</v>
      </c>
      <c r="O3939">
        <v>1</v>
      </c>
      <c r="P3939">
        <v>4848</v>
      </c>
      <c r="R3939">
        <v>3955</v>
      </c>
      <c r="S3939">
        <v>13</v>
      </c>
      <c r="T3939">
        <v>51415</v>
      </c>
    </row>
    <row r="3940" spans="13:20">
      <c r="M3940">
        <v>1</v>
      </c>
      <c r="N3940">
        <v>4864</v>
      </c>
      <c r="O3940">
        <v>42</v>
      </c>
      <c r="P3940">
        <v>204288</v>
      </c>
      <c r="R3940">
        <v>3956</v>
      </c>
      <c r="S3940">
        <v>17</v>
      </c>
      <c r="T3940">
        <v>67252</v>
      </c>
    </row>
    <row r="3941" spans="13:20">
      <c r="M3941">
        <v>3</v>
      </c>
      <c r="N3941">
        <v>4864</v>
      </c>
      <c r="O3941">
        <v>4</v>
      </c>
      <c r="P3941">
        <v>19456</v>
      </c>
      <c r="R3941">
        <v>3957</v>
      </c>
      <c r="S3941">
        <v>1</v>
      </c>
      <c r="T3941">
        <v>3957</v>
      </c>
    </row>
    <row r="3942" spans="13:20">
      <c r="M3942">
        <v>3</v>
      </c>
      <c r="N3942">
        <v>4880</v>
      </c>
      <c r="O3942">
        <v>4</v>
      </c>
      <c r="P3942">
        <v>19520</v>
      </c>
      <c r="R3942">
        <v>3958</v>
      </c>
      <c r="S3942">
        <v>3</v>
      </c>
      <c r="T3942">
        <v>11874</v>
      </c>
    </row>
    <row r="3943" spans="13:20">
      <c r="M3943">
        <v>3</v>
      </c>
      <c r="N3943">
        <v>4920</v>
      </c>
      <c r="O3943">
        <v>4</v>
      </c>
      <c r="P3943">
        <v>19680</v>
      </c>
      <c r="R3943">
        <v>3959</v>
      </c>
      <c r="S3943">
        <v>2</v>
      </c>
      <c r="T3943">
        <v>7918</v>
      </c>
    </row>
    <row r="3944" spans="13:20">
      <c r="M3944">
        <v>1</v>
      </c>
      <c r="N3944">
        <v>4928</v>
      </c>
      <c r="O3944">
        <v>52</v>
      </c>
      <c r="P3944">
        <v>256256</v>
      </c>
      <c r="R3944">
        <v>3960</v>
      </c>
      <c r="S3944">
        <v>6</v>
      </c>
      <c r="T3944">
        <v>23760</v>
      </c>
    </row>
    <row r="3945" spans="13:20">
      <c r="M3945">
        <v>3</v>
      </c>
      <c r="N3945">
        <v>4928</v>
      </c>
      <c r="O3945">
        <v>23</v>
      </c>
      <c r="P3945">
        <v>113344</v>
      </c>
      <c r="R3945">
        <v>3961</v>
      </c>
      <c r="S3945">
        <v>6</v>
      </c>
      <c r="T3945">
        <v>23766</v>
      </c>
    </row>
    <row r="3946" spans="13:20">
      <c r="M3946">
        <v>3</v>
      </c>
      <c r="N3946">
        <v>4944</v>
      </c>
      <c r="O3946">
        <v>3</v>
      </c>
      <c r="P3946">
        <v>14832</v>
      </c>
      <c r="R3946">
        <v>3962</v>
      </c>
      <c r="S3946">
        <v>7</v>
      </c>
      <c r="T3946">
        <v>27734</v>
      </c>
    </row>
    <row r="3947" spans="13:20">
      <c r="M3947">
        <v>3</v>
      </c>
      <c r="N3947">
        <v>4968</v>
      </c>
      <c r="O3947">
        <v>1</v>
      </c>
      <c r="P3947">
        <v>4968</v>
      </c>
      <c r="R3947">
        <v>3963</v>
      </c>
      <c r="S3947">
        <v>4</v>
      </c>
      <c r="T3947">
        <v>15852</v>
      </c>
    </row>
    <row r="3948" spans="13:20">
      <c r="M3948">
        <v>3</v>
      </c>
      <c r="N3948">
        <v>4976</v>
      </c>
      <c r="O3948">
        <v>1</v>
      </c>
      <c r="P3948">
        <v>4976</v>
      </c>
      <c r="R3948">
        <v>3964</v>
      </c>
      <c r="S3948">
        <v>23</v>
      </c>
      <c r="T3948">
        <v>91172</v>
      </c>
    </row>
    <row r="3949" spans="13:20">
      <c r="M3949">
        <v>3</v>
      </c>
      <c r="N3949">
        <v>4980</v>
      </c>
      <c r="O3949">
        <v>2</v>
      </c>
      <c r="P3949">
        <v>9960</v>
      </c>
      <c r="R3949">
        <v>3965</v>
      </c>
      <c r="S3949">
        <v>1</v>
      </c>
      <c r="T3949">
        <v>3965</v>
      </c>
    </row>
    <row r="3950" spans="13:20">
      <c r="M3950">
        <v>1</v>
      </c>
      <c r="N3950">
        <v>4992</v>
      </c>
      <c r="O3950">
        <v>103</v>
      </c>
      <c r="P3950">
        <v>514176</v>
      </c>
      <c r="R3950">
        <v>3966</v>
      </c>
      <c r="S3950">
        <v>12</v>
      </c>
      <c r="T3950">
        <v>47592</v>
      </c>
    </row>
    <row r="3951" spans="13:20">
      <c r="M3951">
        <v>3</v>
      </c>
      <c r="N3951">
        <v>4992</v>
      </c>
      <c r="O3951">
        <v>225</v>
      </c>
      <c r="P3951">
        <v>1123200</v>
      </c>
      <c r="R3951">
        <v>3967</v>
      </c>
      <c r="S3951">
        <v>4</v>
      </c>
      <c r="T3951">
        <v>15868</v>
      </c>
    </row>
    <row r="3952" spans="13:20">
      <c r="M3952">
        <v>3</v>
      </c>
      <c r="N3952">
        <v>5012</v>
      </c>
      <c r="O3952">
        <v>3</v>
      </c>
      <c r="P3952">
        <v>15036</v>
      </c>
      <c r="R3952">
        <v>3968</v>
      </c>
      <c r="S3952">
        <v>37</v>
      </c>
      <c r="T3952">
        <v>146816</v>
      </c>
    </row>
    <row r="3953" spans="13:20">
      <c r="M3953">
        <v>1</v>
      </c>
      <c r="N3953">
        <v>5024</v>
      </c>
      <c r="O3953">
        <v>1</v>
      </c>
      <c r="P3953">
        <v>5024</v>
      </c>
      <c r="R3953">
        <v>3969</v>
      </c>
      <c r="S3953">
        <v>8</v>
      </c>
      <c r="T3953">
        <v>31752</v>
      </c>
    </row>
    <row r="3954" spans="13:20">
      <c r="M3954">
        <v>1</v>
      </c>
      <c r="N3954">
        <v>5040</v>
      </c>
      <c r="O3954">
        <v>3</v>
      </c>
      <c r="P3954">
        <v>15120</v>
      </c>
      <c r="R3954">
        <v>3970</v>
      </c>
      <c r="S3954">
        <v>4</v>
      </c>
      <c r="T3954">
        <v>15880</v>
      </c>
    </row>
    <row r="3955" spans="13:20">
      <c r="M3955">
        <v>3</v>
      </c>
      <c r="N3955">
        <v>5040</v>
      </c>
      <c r="O3955">
        <v>4</v>
      </c>
      <c r="P3955">
        <v>20160</v>
      </c>
      <c r="R3955">
        <v>3971</v>
      </c>
      <c r="S3955">
        <v>9</v>
      </c>
      <c r="T3955">
        <v>35739</v>
      </c>
    </row>
    <row r="3956" spans="13:20">
      <c r="M3956">
        <v>1</v>
      </c>
      <c r="N3956">
        <v>5056</v>
      </c>
      <c r="O3956">
        <v>57</v>
      </c>
      <c r="P3956">
        <v>288192</v>
      </c>
      <c r="R3956">
        <v>3972</v>
      </c>
      <c r="S3956">
        <v>8</v>
      </c>
      <c r="T3956">
        <v>31776</v>
      </c>
    </row>
    <row r="3957" spans="13:20">
      <c r="M3957">
        <v>3</v>
      </c>
      <c r="N3957">
        <v>5056</v>
      </c>
      <c r="O3957">
        <v>10</v>
      </c>
      <c r="P3957">
        <v>50560</v>
      </c>
      <c r="R3957">
        <v>3973</v>
      </c>
      <c r="S3957">
        <v>4</v>
      </c>
      <c r="T3957">
        <v>15892</v>
      </c>
    </row>
    <row r="3958" spans="13:20">
      <c r="M3958">
        <v>1</v>
      </c>
      <c r="N3958">
        <v>5072</v>
      </c>
      <c r="O3958">
        <v>3</v>
      </c>
      <c r="P3958">
        <v>15216</v>
      </c>
      <c r="R3958">
        <v>3974</v>
      </c>
      <c r="S3958">
        <v>7</v>
      </c>
      <c r="T3958">
        <v>27818</v>
      </c>
    </row>
    <row r="3959" spans="13:20">
      <c r="M3959">
        <v>3</v>
      </c>
      <c r="N3959">
        <v>5080</v>
      </c>
      <c r="O3959">
        <v>1</v>
      </c>
      <c r="P3959">
        <v>5080</v>
      </c>
      <c r="R3959">
        <v>3975</v>
      </c>
      <c r="S3959">
        <v>12</v>
      </c>
      <c r="T3959">
        <v>47700</v>
      </c>
    </row>
    <row r="3960" spans="13:20">
      <c r="M3960">
        <v>3</v>
      </c>
      <c r="N3960">
        <v>5088</v>
      </c>
      <c r="O3960">
        <v>5</v>
      </c>
      <c r="P3960">
        <v>25440</v>
      </c>
      <c r="R3960">
        <v>3976</v>
      </c>
      <c r="S3960">
        <v>4</v>
      </c>
      <c r="T3960">
        <v>15904</v>
      </c>
    </row>
    <row r="3961" spans="13:20">
      <c r="M3961">
        <v>1</v>
      </c>
      <c r="N3961">
        <v>5120</v>
      </c>
      <c r="O3961">
        <v>133</v>
      </c>
      <c r="P3961">
        <v>680960</v>
      </c>
      <c r="R3961">
        <v>3977</v>
      </c>
      <c r="S3961">
        <v>1</v>
      </c>
      <c r="T3961">
        <v>3977</v>
      </c>
    </row>
    <row r="3962" spans="13:20">
      <c r="M3962">
        <v>3</v>
      </c>
      <c r="N3962">
        <v>5120</v>
      </c>
      <c r="O3962">
        <v>5</v>
      </c>
      <c r="P3962">
        <v>25600</v>
      </c>
      <c r="R3962">
        <v>3978</v>
      </c>
      <c r="S3962">
        <v>8</v>
      </c>
      <c r="T3962">
        <v>31824</v>
      </c>
    </row>
    <row r="3963" spans="13:20">
      <c r="M3963">
        <v>1</v>
      </c>
      <c r="N3963">
        <v>5136</v>
      </c>
      <c r="O3963">
        <v>3</v>
      </c>
      <c r="P3963">
        <v>15408</v>
      </c>
      <c r="R3963">
        <v>3979</v>
      </c>
      <c r="S3963">
        <v>5</v>
      </c>
      <c r="T3963">
        <v>19895</v>
      </c>
    </row>
    <row r="3964" spans="13:20">
      <c r="M3964">
        <v>3</v>
      </c>
      <c r="N3964">
        <v>5152</v>
      </c>
      <c r="O3964">
        <v>3</v>
      </c>
      <c r="P3964">
        <v>15456</v>
      </c>
      <c r="R3964">
        <v>3980</v>
      </c>
      <c r="S3964">
        <v>11</v>
      </c>
      <c r="T3964">
        <v>43780</v>
      </c>
    </row>
    <row r="3965" spans="13:20">
      <c r="M3965">
        <v>3</v>
      </c>
      <c r="N3965">
        <v>5180</v>
      </c>
      <c r="O3965">
        <v>3</v>
      </c>
      <c r="P3965">
        <v>15540</v>
      </c>
      <c r="R3965">
        <v>3981</v>
      </c>
      <c r="S3965">
        <v>7</v>
      </c>
      <c r="T3965">
        <v>27867</v>
      </c>
    </row>
    <row r="3966" spans="13:20">
      <c r="M3966">
        <v>1</v>
      </c>
      <c r="N3966">
        <v>5184</v>
      </c>
      <c r="O3966">
        <v>36</v>
      </c>
      <c r="P3966">
        <v>186624</v>
      </c>
      <c r="R3966">
        <v>3982</v>
      </c>
      <c r="S3966">
        <v>16</v>
      </c>
      <c r="T3966">
        <v>63712</v>
      </c>
    </row>
    <row r="3967" spans="13:20">
      <c r="M3967">
        <v>3</v>
      </c>
      <c r="N3967">
        <v>5184</v>
      </c>
      <c r="O3967">
        <v>80</v>
      </c>
      <c r="P3967">
        <v>414720</v>
      </c>
      <c r="R3967">
        <v>3983</v>
      </c>
      <c r="S3967">
        <v>7</v>
      </c>
      <c r="T3967">
        <v>27881</v>
      </c>
    </row>
    <row r="3968" spans="13:20">
      <c r="M3968">
        <v>1</v>
      </c>
      <c r="N3968">
        <v>5200</v>
      </c>
      <c r="O3968">
        <v>3</v>
      </c>
      <c r="P3968">
        <v>15600</v>
      </c>
      <c r="R3968">
        <v>3984</v>
      </c>
      <c r="S3968">
        <v>21</v>
      </c>
      <c r="T3968">
        <v>83664</v>
      </c>
    </row>
    <row r="3969" spans="13:20">
      <c r="M3969">
        <v>3</v>
      </c>
      <c r="N3969">
        <v>5204</v>
      </c>
      <c r="O3969">
        <v>3</v>
      </c>
      <c r="P3969">
        <v>15612</v>
      </c>
      <c r="R3969">
        <v>3985</v>
      </c>
      <c r="S3969">
        <v>1</v>
      </c>
      <c r="T3969">
        <v>3985</v>
      </c>
    </row>
    <row r="3970" spans="13:20">
      <c r="M3970">
        <v>1</v>
      </c>
      <c r="N3970">
        <v>5216</v>
      </c>
      <c r="O3970">
        <v>6</v>
      </c>
      <c r="P3970">
        <v>31296</v>
      </c>
      <c r="R3970">
        <v>3986</v>
      </c>
      <c r="S3970">
        <v>10</v>
      </c>
      <c r="T3970">
        <v>39860</v>
      </c>
    </row>
    <row r="3971" spans="13:20">
      <c r="M3971">
        <v>1</v>
      </c>
      <c r="N3971">
        <v>5232</v>
      </c>
      <c r="O3971">
        <v>6</v>
      </c>
      <c r="P3971">
        <v>31392</v>
      </c>
      <c r="R3971">
        <v>3987</v>
      </c>
      <c r="S3971">
        <v>9</v>
      </c>
      <c r="T3971">
        <v>35883</v>
      </c>
    </row>
    <row r="3972" spans="13:20">
      <c r="M3972">
        <v>3</v>
      </c>
      <c r="N3972">
        <v>5232</v>
      </c>
      <c r="O3972">
        <v>6</v>
      </c>
      <c r="P3972">
        <v>31392</v>
      </c>
      <c r="R3972">
        <v>3988</v>
      </c>
      <c r="S3972">
        <v>15</v>
      </c>
      <c r="T3972">
        <v>59820</v>
      </c>
    </row>
    <row r="3973" spans="13:20">
      <c r="M3973">
        <v>3</v>
      </c>
      <c r="N3973">
        <v>5240</v>
      </c>
      <c r="O3973">
        <v>1</v>
      </c>
      <c r="P3973">
        <v>5240</v>
      </c>
      <c r="R3973">
        <v>3989</v>
      </c>
      <c r="S3973">
        <v>2</v>
      </c>
      <c r="T3973">
        <v>7978</v>
      </c>
    </row>
    <row r="3974" spans="13:20">
      <c r="M3974">
        <v>1</v>
      </c>
      <c r="N3974">
        <v>5248</v>
      </c>
      <c r="O3974">
        <v>59</v>
      </c>
      <c r="P3974">
        <v>309632</v>
      </c>
      <c r="R3974">
        <v>3990</v>
      </c>
      <c r="S3974">
        <v>8</v>
      </c>
      <c r="T3974">
        <v>31920</v>
      </c>
    </row>
    <row r="3975" spans="13:20">
      <c r="M3975">
        <v>1</v>
      </c>
      <c r="N3975">
        <v>5264</v>
      </c>
      <c r="O3975">
        <v>1</v>
      </c>
      <c r="P3975">
        <v>5264</v>
      </c>
      <c r="R3975">
        <v>3991</v>
      </c>
      <c r="S3975">
        <v>9</v>
      </c>
      <c r="T3975">
        <v>35919</v>
      </c>
    </row>
    <row r="3976" spans="13:20">
      <c r="M3976">
        <v>3</v>
      </c>
      <c r="N3976">
        <v>5272</v>
      </c>
      <c r="O3976">
        <v>3</v>
      </c>
      <c r="P3976">
        <v>15816</v>
      </c>
      <c r="R3976">
        <v>3992</v>
      </c>
      <c r="S3976">
        <v>17</v>
      </c>
      <c r="T3976">
        <v>67864</v>
      </c>
    </row>
    <row r="3977" spans="13:20">
      <c r="M3977">
        <v>3</v>
      </c>
      <c r="N3977">
        <v>5280</v>
      </c>
      <c r="O3977">
        <v>22</v>
      </c>
      <c r="P3977">
        <v>116160</v>
      </c>
      <c r="R3977">
        <v>3993</v>
      </c>
      <c r="S3977">
        <v>1</v>
      </c>
      <c r="T3977">
        <v>3993</v>
      </c>
    </row>
    <row r="3978" spans="13:20">
      <c r="M3978">
        <v>3</v>
      </c>
      <c r="N3978">
        <v>5304</v>
      </c>
      <c r="O3978">
        <v>3</v>
      </c>
      <c r="P3978">
        <v>15912</v>
      </c>
      <c r="R3978">
        <v>3994</v>
      </c>
      <c r="S3978">
        <v>1</v>
      </c>
      <c r="T3978">
        <v>3994</v>
      </c>
    </row>
    <row r="3979" spans="13:20">
      <c r="M3979">
        <v>1</v>
      </c>
      <c r="N3979">
        <v>5312</v>
      </c>
      <c r="O3979">
        <v>36</v>
      </c>
      <c r="P3979">
        <v>191232</v>
      </c>
      <c r="R3979">
        <v>3995</v>
      </c>
      <c r="S3979">
        <v>9</v>
      </c>
      <c r="T3979">
        <v>35955</v>
      </c>
    </row>
    <row r="3980" spans="13:20">
      <c r="M3980">
        <v>3</v>
      </c>
      <c r="N3980">
        <v>5312</v>
      </c>
      <c r="O3980">
        <v>3</v>
      </c>
      <c r="P3980">
        <v>15936</v>
      </c>
      <c r="R3980">
        <v>3996</v>
      </c>
      <c r="S3980">
        <v>11</v>
      </c>
      <c r="T3980">
        <v>43956</v>
      </c>
    </row>
    <row r="3981" spans="13:20">
      <c r="M3981">
        <v>1</v>
      </c>
      <c r="N3981">
        <v>5328</v>
      </c>
      <c r="O3981">
        <v>1</v>
      </c>
      <c r="P3981">
        <v>5328</v>
      </c>
      <c r="R3981">
        <v>3998</v>
      </c>
      <c r="S3981">
        <v>9</v>
      </c>
      <c r="T3981">
        <v>35982</v>
      </c>
    </row>
    <row r="3982" spans="13:20">
      <c r="M3982">
        <v>3</v>
      </c>
      <c r="N3982">
        <v>5340</v>
      </c>
      <c r="O3982">
        <v>1</v>
      </c>
      <c r="P3982">
        <v>5340</v>
      </c>
      <c r="R3982">
        <v>3999</v>
      </c>
      <c r="S3982">
        <v>1</v>
      </c>
      <c r="T3982">
        <v>3999</v>
      </c>
    </row>
    <row r="3983" spans="13:20">
      <c r="M3983">
        <v>1</v>
      </c>
      <c r="N3983">
        <v>5360</v>
      </c>
      <c r="O3983">
        <v>3</v>
      </c>
      <c r="P3983">
        <v>16080</v>
      </c>
      <c r="R3983">
        <v>4000</v>
      </c>
      <c r="S3983">
        <v>47</v>
      </c>
      <c r="T3983">
        <v>188000</v>
      </c>
    </row>
    <row r="3984" spans="13:20">
      <c r="M3984">
        <v>3</v>
      </c>
      <c r="N3984">
        <v>5360</v>
      </c>
      <c r="O3984">
        <v>3</v>
      </c>
      <c r="P3984">
        <v>16080</v>
      </c>
      <c r="R3984">
        <v>4001</v>
      </c>
      <c r="S3984">
        <v>1</v>
      </c>
      <c r="T3984">
        <v>4001</v>
      </c>
    </row>
    <row r="3985" spans="13:20">
      <c r="M3985">
        <v>3</v>
      </c>
      <c r="N3985">
        <v>5364</v>
      </c>
      <c r="O3985">
        <v>3</v>
      </c>
      <c r="P3985">
        <v>16092</v>
      </c>
      <c r="R3985">
        <v>4002</v>
      </c>
      <c r="S3985">
        <v>10</v>
      </c>
      <c r="T3985">
        <v>40020</v>
      </c>
    </row>
    <row r="3986" spans="13:20">
      <c r="M3986">
        <v>1</v>
      </c>
      <c r="N3986">
        <v>5376</v>
      </c>
      <c r="O3986">
        <v>83</v>
      </c>
      <c r="P3986">
        <v>446208</v>
      </c>
      <c r="R3986">
        <v>4003</v>
      </c>
      <c r="S3986">
        <v>3</v>
      </c>
      <c r="T3986">
        <v>12009</v>
      </c>
    </row>
    <row r="3987" spans="13:20">
      <c r="M3987">
        <v>3</v>
      </c>
      <c r="N3987">
        <v>5376</v>
      </c>
      <c r="O3987">
        <v>47</v>
      </c>
      <c r="P3987">
        <v>252672</v>
      </c>
      <c r="R3987">
        <v>4004</v>
      </c>
      <c r="S3987">
        <v>13</v>
      </c>
      <c r="T3987">
        <v>52052</v>
      </c>
    </row>
    <row r="3988" spans="13:20">
      <c r="M3988">
        <v>3</v>
      </c>
      <c r="N3988">
        <v>5380</v>
      </c>
      <c r="O3988">
        <v>3</v>
      </c>
      <c r="P3988">
        <v>16140</v>
      </c>
      <c r="R3988">
        <v>4005</v>
      </c>
      <c r="S3988">
        <v>3</v>
      </c>
      <c r="T3988">
        <v>12015</v>
      </c>
    </row>
    <row r="3989" spans="13:20">
      <c r="M3989">
        <v>3</v>
      </c>
      <c r="N3989">
        <v>5400</v>
      </c>
      <c r="O3989">
        <v>3</v>
      </c>
      <c r="P3989">
        <v>16200</v>
      </c>
      <c r="R3989">
        <v>4006</v>
      </c>
      <c r="S3989">
        <v>4</v>
      </c>
      <c r="T3989">
        <v>16024</v>
      </c>
    </row>
    <row r="3990" spans="13:20">
      <c r="M3990">
        <v>1</v>
      </c>
      <c r="N3990">
        <v>5424</v>
      </c>
      <c r="O3990">
        <v>6</v>
      </c>
      <c r="P3990">
        <v>32544</v>
      </c>
      <c r="R3990">
        <v>4007</v>
      </c>
      <c r="S3990">
        <v>3</v>
      </c>
      <c r="T3990">
        <v>12021</v>
      </c>
    </row>
    <row r="3991" spans="13:20">
      <c r="M3991">
        <v>3</v>
      </c>
      <c r="N3991">
        <v>5424</v>
      </c>
      <c r="O3991">
        <v>6</v>
      </c>
      <c r="P3991">
        <v>32544</v>
      </c>
      <c r="R3991">
        <v>4008</v>
      </c>
      <c r="S3991">
        <v>27</v>
      </c>
      <c r="T3991">
        <v>108216</v>
      </c>
    </row>
    <row r="3992" spans="13:20">
      <c r="M3992">
        <v>3</v>
      </c>
      <c r="N3992">
        <v>5432</v>
      </c>
      <c r="O3992">
        <v>1</v>
      </c>
      <c r="P3992">
        <v>5432</v>
      </c>
      <c r="R3992">
        <v>4009</v>
      </c>
      <c r="S3992">
        <v>3</v>
      </c>
      <c r="T3992">
        <v>12027</v>
      </c>
    </row>
    <row r="3993" spans="13:20">
      <c r="M3993">
        <v>1</v>
      </c>
      <c r="N3993">
        <v>5440</v>
      </c>
      <c r="O3993">
        <v>23</v>
      </c>
      <c r="P3993">
        <v>125120</v>
      </c>
      <c r="R3993">
        <v>4010</v>
      </c>
      <c r="S3993">
        <v>3</v>
      </c>
      <c r="T3993">
        <v>12030</v>
      </c>
    </row>
    <row r="3994" spans="13:20">
      <c r="M3994">
        <v>3</v>
      </c>
      <c r="N3994">
        <v>5440</v>
      </c>
      <c r="O3994">
        <v>6</v>
      </c>
      <c r="P3994">
        <v>32640</v>
      </c>
      <c r="R3994">
        <v>4011</v>
      </c>
      <c r="S3994">
        <v>4</v>
      </c>
      <c r="T3994">
        <v>16044</v>
      </c>
    </row>
    <row r="3995" spans="13:20">
      <c r="M3995">
        <v>3</v>
      </c>
      <c r="N3995">
        <v>5448</v>
      </c>
      <c r="O3995">
        <v>1</v>
      </c>
      <c r="P3995">
        <v>5448</v>
      </c>
      <c r="R3995">
        <v>4012</v>
      </c>
      <c r="S3995">
        <v>8</v>
      </c>
      <c r="T3995">
        <v>32096</v>
      </c>
    </row>
    <row r="3996" spans="13:20">
      <c r="M3996">
        <v>3</v>
      </c>
      <c r="N3996">
        <v>5472</v>
      </c>
      <c r="O3996">
        <v>4</v>
      </c>
      <c r="P3996">
        <v>21888</v>
      </c>
      <c r="R3996">
        <v>4013</v>
      </c>
      <c r="S3996">
        <v>4</v>
      </c>
      <c r="T3996">
        <v>16052</v>
      </c>
    </row>
    <row r="3997" spans="13:20">
      <c r="M3997">
        <v>3</v>
      </c>
      <c r="N3997">
        <v>5488</v>
      </c>
      <c r="O3997">
        <v>1</v>
      </c>
      <c r="P3997">
        <v>5488</v>
      </c>
      <c r="R3997">
        <v>4014</v>
      </c>
      <c r="S3997">
        <v>8</v>
      </c>
      <c r="T3997">
        <v>32112</v>
      </c>
    </row>
    <row r="3998" spans="13:20">
      <c r="M3998">
        <v>1</v>
      </c>
      <c r="N3998">
        <v>5504</v>
      </c>
      <c r="O3998">
        <v>44</v>
      </c>
      <c r="P3998">
        <v>242176</v>
      </c>
      <c r="R3998">
        <v>4015</v>
      </c>
      <c r="S3998">
        <v>7</v>
      </c>
      <c r="T3998">
        <v>28105</v>
      </c>
    </row>
    <row r="3999" spans="13:20">
      <c r="M3999">
        <v>3</v>
      </c>
      <c r="N3999">
        <v>5504</v>
      </c>
      <c r="O3999">
        <v>4</v>
      </c>
      <c r="P3999">
        <v>22016</v>
      </c>
      <c r="R3999">
        <v>4016</v>
      </c>
      <c r="S3999">
        <v>24</v>
      </c>
      <c r="T3999">
        <v>96384</v>
      </c>
    </row>
    <row r="4000" spans="13:20">
      <c r="M4000">
        <v>3</v>
      </c>
      <c r="N4000">
        <v>5520</v>
      </c>
      <c r="O4000">
        <v>4</v>
      </c>
      <c r="P4000">
        <v>22080</v>
      </c>
      <c r="R4000">
        <v>4017</v>
      </c>
      <c r="S4000">
        <v>11</v>
      </c>
      <c r="T4000">
        <v>44187</v>
      </c>
    </row>
    <row r="4001" spans="13:20">
      <c r="M4001">
        <v>3</v>
      </c>
      <c r="N4001">
        <v>5544</v>
      </c>
      <c r="O4001">
        <v>5</v>
      </c>
      <c r="P4001">
        <v>27720</v>
      </c>
      <c r="R4001">
        <v>4018</v>
      </c>
      <c r="S4001">
        <v>12</v>
      </c>
      <c r="T4001">
        <v>48216</v>
      </c>
    </row>
    <row r="4002" spans="13:20">
      <c r="M4002">
        <v>1</v>
      </c>
      <c r="N4002">
        <v>5568</v>
      </c>
      <c r="O4002">
        <v>56</v>
      </c>
      <c r="P4002">
        <v>311808</v>
      </c>
      <c r="R4002">
        <v>4019</v>
      </c>
      <c r="S4002">
        <v>2</v>
      </c>
      <c r="T4002">
        <v>8038</v>
      </c>
    </row>
    <row r="4003" spans="13:20">
      <c r="M4003">
        <v>3</v>
      </c>
      <c r="N4003">
        <v>5568</v>
      </c>
      <c r="O4003">
        <v>4</v>
      </c>
      <c r="P4003">
        <v>22272</v>
      </c>
      <c r="R4003">
        <v>4020</v>
      </c>
      <c r="S4003">
        <v>7</v>
      </c>
      <c r="T4003">
        <v>28140</v>
      </c>
    </row>
    <row r="4004" spans="13:20">
      <c r="M4004">
        <v>3</v>
      </c>
      <c r="N4004">
        <v>5600</v>
      </c>
      <c r="O4004">
        <v>3</v>
      </c>
      <c r="P4004">
        <v>16800</v>
      </c>
      <c r="R4004">
        <v>4021</v>
      </c>
      <c r="S4004">
        <v>4</v>
      </c>
      <c r="T4004">
        <v>16084</v>
      </c>
    </row>
    <row r="4005" spans="13:20">
      <c r="M4005">
        <v>3</v>
      </c>
      <c r="N4005">
        <v>5616</v>
      </c>
      <c r="O4005">
        <v>129</v>
      </c>
      <c r="P4005">
        <v>724464</v>
      </c>
      <c r="R4005">
        <v>4022</v>
      </c>
      <c r="S4005">
        <v>5</v>
      </c>
      <c r="T4005">
        <v>20110</v>
      </c>
    </row>
    <row r="4006" spans="13:20">
      <c r="M4006">
        <v>1</v>
      </c>
      <c r="N4006">
        <v>5632</v>
      </c>
      <c r="O4006">
        <v>74</v>
      </c>
      <c r="P4006">
        <v>416768</v>
      </c>
      <c r="R4006">
        <v>4023</v>
      </c>
      <c r="S4006">
        <v>4</v>
      </c>
      <c r="T4006">
        <v>16092</v>
      </c>
    </row>
    <row r="4007" spans="13:20">
      <c r="M4007">
        <v>3</v>
      </c>
      <c r="N4007">
        <v>5632</v>
      </c>
      <c r="O4007">
        <v>20</v>
      </c>
      <c r="P4007">
        <v>112640</v>
      </c>
      <c r="R4007">
        <v>4024</v>
      </c>
      <c r="S4007">
        <v>12</v>
      </c>
      <c r="T4007">
        <v>48288</v>
      </c>
    </row>
    <row r="4008" spans="13:20">
      <c r="M4008">
        <v>3</v>
      </c>
      <c r="N4008">
        <v>5640</v>
      </c>
      <c r="O4008">
        <v>3</v>
      </c>
      <c r="P4008">
        <v>16920</v>
      </c>
      <c r="R4008">
        <v>4025</v>
      </c>
      <c r="S4008">
        <v>2</v>
      </c>
      <c r="T4008">
        <v>8050</v>
      </c>
    </row>
    <row r="4009" spans="13:20">
      <c r="M4009">
        <v>1</v>
      </c>
      <c r="N4009">
        <v>5648</v>
      </c>
      <c r="O4009">
        <v>4</v>
      </c>
      <c r="P4009">
        <v>22592</v>
      </c>
      <c r="R4009">
        <v>4026</v>
      </c>
      <c r="S4009">
        <v>14</v>
      </c>
      <c r="T4009">
        <v>56364</v>
      </c>
    </row>
    <row r="4010" spans="13:20">
      <c r="M4010">
        <v>3</v>
      </c>
      <c r="N4010">
        <v>5648</v>
      </c>
      <c r="O4010">
        <v>2</v>
      </c>
      <c r="P4010">
        <v>11296</v>
      </c>
      <c r="R4010">
        <v>4027</v>
      </c>
      <c r="S4010">
        <v>4</v>
      </c>
      <c r="T4010">
        <v>16108</v>
      </c>
    </row>
    <row r="4011" spans="13:20">
      <c r="M4011">
        <v>1</v>
      </c>
      <c r="N4011">
        <v>5664</v>
      </c>
      <c r="O4011">
        <v>1</v>
      </c>
      <c r="P4011">
        <v>5664</v>
      </c>
      <c r="R4011">
        <v>4028</v>
      </c>
      <c r="S4011">
        <v>26</v>
      </c>
      <c r="T4011">
        <v>104728</v>
      </c>
    </row>
    <row r="4012" spans="13:20">
      <c r="M4012">
        <v>3</v>
      </c>
      <c r="N4012">
        <v>5664</v>
      </c>
      <c r="O4012">
        <v>1</v>
      </c>
      <c r="P4012">
        <v>5664</v>
      </c>
      <c r="R4012">
        <v>4029</v>
      </c>
      <c r="S4012">
        <v>3</v>
      </c>
      <c r="T4012">
        <v>12087</v>
      </c>
    </row>
    <row r="4013" spans="13:20">
      <c r="M4013">
        <v>1</v>
      </c>
      <c r="N4013">
        <v>5680</v>
      </c>
      <c r="O4013">
        <v>3</v>
      </c>
      <c r="P4013">
        <v>17040</v>
      </c>
      <c r="R4013">
        <v>4030</v>
      </c>
      <c r="S4013">
        <v>12</v>
      </c>
      <c r="T4013">
        <v>48360</v>
      </c>
    </row>
    <row r="4014" spans="13:20">
      <c r="M4014">
        <v>3</v>
      </c>
      <c r="N4014">
        <v>5680</v>
      </c>
      <c r="O4014">
        <v>7</v>
      </c>
      <c r="P4014">
        <v>39760</v>
      </c>
      <c r="R4014">
        <v>4032</v>
      </c>
      <c r="S4014">
        <v>30</v>
      </c>
      <c r="T4014">
        <v>120960</v>
      </c>
    </row>
    <row r="4015" spans="13:20">
      <c r="M4015">
        <v>1</v>
      </c>
      <c r="N4015">
        <v>5696</v>
      </c>
      <c r="O4015">
        <v>15</v>
      </c>
      <c r="P4015">
        <v>85440</v>
      </c>
      <c r="R4015">
        <v>4033</v>
      </c>
      <c r="S4015">
        <v>3</v>
      </c>
      <c r="T4015">
        <v>12099</v>
      </c>
    </row>
    <row r="4016" spans="13:20">
      <c r="M4016">
        <v>3</v>
      </c>
      <c r="N4016">
        <v>5696</v>
      </c>
      <c r="O4016">
        <v>3</v>
      </c>
      <c r="P4016">
        <v>17088</v>
      </c>
      <c r="R4016">
        <v>4034</v>
      </c>
      <c r="S4016">
        <v>6</v>
      </c>
      <c r="T4016">
        <v>24204</v>
      </c>
    </row>
    <row r="4017" spans="13:20">
      <c r="M4017">
        <v>3</v>
      </c>
      <c r="N4017">
        <v>5712</v>
      </c>
      <c r="O4017">
        <v>5</v>
      </c>
      <c r="P4017">
        <v>28560</v>
      </c>
      <c r="R4017">
        <v>4035</v>
      </c>
      <c r="S4017">
        <v>10</v>
      </c>
      <c r="T4017">
        <v>40350</v>
      </c>
    </row>
    <row r="4018" spans="13:20">
      <c r="M4018">
        <v>1</v>
      </c>
      <c r="N4018">
        <v>5728</v>
      </c>
      <c r="O4018">
        <v>1</v>
      </c>
      <c r="P4018">
        <v>5728</v>
      </c>
      <c r="R4018">
        <v>4036</v>
      </c>
      <c r="S4018">
        <v>23</v>
      </c>
      <c r="T4018">
        <v>92828</v>
      </c>
    </row>
    <row r="4019" spans="13:20">
      <c r="M4019">
        <v>3</v>
      </c>
      <c r="N4019">
        <v>5740</v>
      </c>
      <c r="O4019">
        <v>4</v>
      </c>
      <c r="P4019">
        <v>22960</v>
      </c>
      <c r="R4019">
        <v>4037</v>
      </c>
      <c r="S4019">
        <v>1</v>
      </c>
      <c r="T4019">
        <v>4037</v>
      </c>
    </row>
    <row r="4020" spans="13:20">
      <c r="M4020">
        <v>3</v>
      </c>
      <c r="N4020">
        <v>5744</v>
      </c>
      <c r="O4020">
        <v>1</v>
      </c>
      <c r="P4020">
        <v>5744</v>
      </c>
      <c r="R4020">
        <v>4038</v>
      </c>
      <c r="S4020">
        <v>9</v>
      </c>
      <c r="T4020">
        <v>36342</v>
      </c>
    </row>
    <row r="4021" spans="13:20">
      <c r="M4021">
        <v>3</v>
      </c>
      <c r="N4021">
        <v>5748</v>
      </c>
      <c r="O4021">
        <v>1</v>
      </c>
      <c r="P4021">
        <v>5748</v>
      </c>
      <c r="R4021">
        <v>4040</v>
      </c>
      <c r="S4021">
        <v>17</v>
      </c>
      <c r="T4021">
        <v>68680</v>
      </c>
    </row>
    <row r="4022" spans="13:20">
      <c r="M4022">
        <v>1</v>
      </c>
      <c r="N4022">
        <v>5760</v>
      </c>
      <c r="O4022">
        <v>15</v>
      </c>
      <c r="P4022">
        <v>86400</v>
      </c>
      <c r="R4022">
        <v>4041</v>
      </c>
      <c r="S4022">
        <v>5</v>
      </c>
      <c r="T4022">
        <v>20205</v>
      </c>
    </row>
    <row r="4023" spans="13:20">
      <c r="M4023">
        <v>3</v>
      </c>
      <c r="N4023">
        <v>5760</v>
      </c>
      <c r="O4023">
        <v>62</v>
      </c>
      <c r="P4023">
        <v>357120</v>
      </c>
      <c r="R4023">
        <v>4042</v>
      </c>
      <c r="S4023">
        <v>3</v>
      </c>
      <c r="T4023">
        <v>12126</v>
      </c>
    </row>
    <row r="4024" spans="13:20">
      <c r="M4024">
        <v>3</v>
      </c>
      <c r="N4024">
        <v>5800</v>
      </c>
      <c r="O4024">
        <v>4</v>
      </c>
      <c r="P4024">
        <v>23200</v>
      </c>
      <c r="R4024">
        <v>4043</v>
      </c>
      <c r="S4024">
        <v>4</v>
      </c>
      <c r="T4024">
        <v>16172</v>
      </c>
    </row>
    <row r="4025" spans="13:20">
      <c r="M4025">
        <v>1</v>
      </c>
      <c r="N4025">
        <v>5808</v>
      </c>
      <c r="O4025">
        <v>4</v>
      </c>
      <c r="P4025">
        <v>23232</v>
      </c>
      <c r="R4025">
        <v>4044</v>
      </c>
      <c r="S4025">
        <v>20</v>
      </c>
      <c r="T4025">
        <v>80880</v>
      </c>
    </row>
    <row r="4026" spans="13:20">
      <c r="M4026">
        <v>1</v>
      </c>
      <c r="N4026">
        <v>5824</v>
      </c>
      <c r="O4026">
        <v>20</v>
      </c>
      <c r="P4026">
        <v>116480</v>
      </c>
      <c r="R4026">
        <v>4045</v>
      </c>
      <c r="S4026">
        <v>4</v>
      </c>
      <c r="T4026">
        <v>16180</v>
      </c>
    </row>
    <row r="4027" spans="13:20">
      <c r="M4027">
        <v>3</v>
      </c>
      <c r="N4027">
        <v>5824</v>
      </c>
      <c r="O4027">
        <v>20</v>
      </c>
      <c r="P4027">
        <v>116480</v>
      </c>
      <c r="R4027">
        <v>4046</v>
      </c>
      <c r="S4027">
        <v>4</v>
      </c>
      <c r="T4027">
        <v>16184</v>
      </c>
    </row>
    <row r="4028" spans="13:20">
      <c r="M4028">
        <v>3</v>
      </c>
      <c r="N4028">
        <v>5840</v>
      </c>
      <c r="O4028">
        <v>3</v>
      </c>
      <c r="P4028">
        <v>17520</v>
      </c>
      <c r="R4028">
        <v>4047</v>
      </c>
      <c r="S4028">
        <v>14</v>
      </c>
      <c r="T4028">
        <v>56658</v>
      </c>
    </row>
    <row r="4029" spans="13:20">
      <c r="M4029">
        <v>1</v>
      </c>
      <c r="N4029">
        <v>5856</v>
      </c>
      <c r="O4029">
        <v>1</v>
      </c>
      <c r="P4029">
        <v>5856</v>
      </c>
      <c r="R4029">
        <v>4048</v>
      </c>
      <c r="S4029">
        <v>24</v>
      </c>
      <c r="T4029">
        <v>97152</v>
      </c>
    </row>
    <row r="4030" spans="13:20">
      <c r="M4030">
        <v>1</v>
      </c>
      <c r="N4030">
        <v>5888</v>
      </c>
      <c r="O4030">
        <v>33</v>
      </c>
      <c r="P4030">
        <v>194304</v>
      </c>
      <c r="R4030">
        <v>4049</v>
      </c>
      <c r="S4030">
        <v>4</v>
      </c>
      <c r="T4030">
        <v>16196</v>
      </c>
    </row>
    <row r="4031" spans="13:20">
      <c r="M4031">
        <v>3</v>
      </c>
      <c r="N4031">
        <v>5900</v>
      </c>
      <c r="O4031">
        <v>3</v>
      </c>
      <c r="P4031">
        <v>17700</v>
      </c>
      <c r="R4031">
        <v>4050</v>
      </c>
      <c r="S4031">
        <v>4</v>
      </c>
      <c r="T4031">
        <v>16200</v>
      </c>
    </row>
    <row r="4032" spans="13:20">
      <c r="M4032">
        <v>3</v>
      </c>
      <c r="N4032">
        <v>5904</v>
      </c>
      <c r="O4032">
        <v>1</v>
      </c>
      <c r="P4032">
        <v>5904</v>
      </c>
      <c r="R4032">
        <v>4051</v>
      </c>
      <c r="S4032">
        <v>3</v>
      </c>
      <c r="T4032">
        <v>12153</v>
      </c>
    </row>
    <row r="4033" spans="13:20">
      <c r="M4033">
        <v>1</v>
      </c>
      <c r="N4033">
        <v>5952</v>
      </c>
      <c r="O4033">
        <v>26</v>
      </c>
      <c r="P4033">
        <v>154752</v>
      </c>
      <c r="R4033">
        <v>4052</v>
      </c>
      <c r="S4033">
        <v>11</v>
      </c>
      <c r="T4033">
        <v>44572</v>
      </c>
    </row>
    <row r="4034" spans="13:20">
      <c r="M4034">
        <v>3</v>
      </c>
      <c r="N4034">
        <v>5952</v>
      </c>
      <c r="O4034">
        <v>1</v>
      </c>
      <c r="P4034">
        <v>5952</v>
      </c>
      <c r="R4034">
        <v>4054</v>
      </c>
      <c r="S4034">
        <v>6</v>
      </c>
      <c r="T4034">
        <v>24324</v>
      </c>
    </row>
    <row r="4035" spans="13:20">
      <c r="M4035">
        <v>3</v>
      </c>
      <c r="N4035">
        <v>5980</v>
      </c>
      <c r="O4035">
        <v>1</v>
      </c>
      <c r="P4035">
        <v>5980</v>
      </c>
      <c r="R4035">
        <v>4055</v>
      </c>
      <c r="S4035">
        <v>8</v>
      </c>
      <c r="T4035">
        <v>32440</v>
      </c>
    </row>
    <row r="4036" spans="13:20">
      <c r="M4036">
        <v>1</v>
      </c>
      <c r="N4036">
        <v>6016</v>
      </c>
      <c r="O4036">
        <v>34</v>
      </c>
      <c r="P4036">
        <v>204544</v>
      </c>
      <c r="R4036">
        <v>4056</v>
      </c>
      <c r="S4036">
        <v>24</v>
      </c>
      <c r="T4036">
        <v>97344</v>
      </c>
    </row>
    <row r="4037" spans="13:20">
      <c r="M4037">
        <v>3</v>
      </c>
      <c r="N4037">
        <v>6016</v>
      </c>
      <c r="O4037">
        <v>3</v>
      </c>
      <c r="P4037">
        <v>18048</v>
      </c>
      <c r="R4037">
        <v>4057</v>
      </c>
      <c r="S4037">
        <v>7</v>
      </c>
      <c r="T4037">
        <v>28399</v>
      </c>
    </row>
    <row r="4038" spans="13:20">
      <c r="M4038">
        <v>3</v>
      </c>
      <c r="N4038">
        <v>6040</v>
      </c>
      <c r="O4038">
        <v>3</v>
      </c>
      <c r="P4038">
        <v>18120</v>
      </c>
      <c r="R4038">
        <v>4058</v>
      </c>
      <c r="S4038">
        <v>8</v>
      </c>
      <c r="T4038">
        <v>32464</v>
      </c>
    </row>
    <row r="4039" spans="13:20">
      <c r="M4039">
        <v>3</v>
      </c>
      <c r="N4039">
        <v>6048</v>
      </c>
      <c r="O4039">
        <v>12</v>
      </c>
      <c r="P4039">
        <v>72576</v>
      </c>
      <c r="R4039">
        <v>4059</v>
      </c>
      <c r="S4039">
        <v>1</v>
      </c>
      <c r="T4039">
        <v>4059</v>
      </c>
    </row>
    <row r="4040" spans="13:20">
      <c r="M4040">
        <v>1</v>
      </c>
      <c r="N4040">
        <v>6080</v>
      </c>
      <c r="O4040">
        <v>19</v>
      </c>
      <c r="P4040">
        <v>115520</v>
      </c>
      <c r="R4040">
        <v>4060</v>
      </c>
      <c r="S4040">
        <v>17</v>
      </c>
      <c r="T4040">
        <v>69020</v>
      </c>
    </row>
    <row r="4041" spans="13:20">
      <c r="M4041">
        <v>3</v>
      </c>
      <c r="N4041">
        <v>6096</v>
      </c>
      <c r="O4041">
        <v>6</v>
      </c>
      <c r="P4041">
        <v>36576</v>
      </c>
      <c r="R4041">
        <v>4061</v>
      </c>
      <c r="S4041">
        <v>1</v>
      </c>
      <c r="T4041">
        <v>4061</v>
      </c>
    </row>
    <row r="4042" spans="13:20">
      <c r="M4042">
        <v>1</v>
      </c>
      <c r="N4042">
        <v>6144</v>
      </c>
      <c r="O4042">
        <v>125</v>
      </c>
      <c r="P4042">
        <v>768000</v>
      </c>
      <c r="R4042">
        <v>4062</v>
      </c>
      <c r="S4042">
        <v>8</v>
      </c>
      <c r="T4042">
        <v>32496</v>
      </c>
    </row>
    <row r="4043" spans="13:20">
      <c r="M4043">
        <v>3</v>
      </c>
      <c r="N4043">
        <v>6144</v>
      </c>
      <c r="O4043">
        <v>56</v>
      </c>
      <c r="P4043">
        <v>344064</v>
      </c>
      <c r="R4043">
        <v>4063</v>
      </c>
      <c r="S4043">
        <v>6</v>
      </c>
      <c r="T4043">
        <v>24378</v>
      </c>
    </row>
    <row r="4044" spans="13:20">
      <c r="M4044">
        <v>3</v>
      </c>
      <c r="N4044">
        <v>6160</v>
      </c>
      <c r="O4044">
        <v>1</v>
      </c>
      <c r="P4044">
        <v>6160</v>
      </c>
      <c r="R4044">
        <v>4064</v>
      </c>
      <c r="S4044">
        <v>22</v>
      </c>
      <c r="T4044">
        <v>89408</v>
      </c>
    </row>
    <row r="4045" spans="13:20">
      <c r="M4045">
        <v>1</v>
      </c>
      <c r="N4045">
        <v>6208</v>
      </c>
      <c r="O4045">
        <v>21</v>
      </c>
      <c r="P4045">
        <v>130368</v>
      </c>
      <c r="R4045">
        <v>4065</v>
      </c>
      <c r="S4045">
        <v>4</v>
      </c>
      <c r="T4045">
        <v>16260</v>
      </c>
    </row>
    <row r="4046" spans="13:20">
      <c r="M4046">
        <v>3</v>
      </c>
      <c r="N4046">
        <v>6240</v>
      </c>
      <c r="O4046">
        <v>65</v>
      </c>
      <c r="P4046">
        <v>405600</v>
      </c>
      <c r="R4046">
        <v>4066</v>
      </c>
      <c r="S4046">
        <v>7</v>
      </c>
      <c r="T4046">
        <v>28462</v>
      </c>
    </row>
    <row r="4047" spans="13:20">
      <c r="M4047">
        <v>3</v>
      </c>
      <c r="N4047">
        <v>6244</v>
      </c>
      <c r="O4047">
        <v>3</v>
      </c>
      <c r="P4047">
        <v>18732</v>
      </c>
      <c r="R4047">
        <v>4068</v>
      </c>
      <c r="S4047">
        <v>10</v>
      </c>
      <c r="T4047">
        <v>40680</v>
      </c>
    </row>
    <row r="4048" spans="13:20">
      <c r="M4048">
        <v>1</v>
      </c>
      <c r="N4048">
        <v>6272</v>
      </c>
      <c r="O4048">
        <v>19</v>
      </c>
      <c r="P4048">
        <v>119168</v>
      </c>
      <c r="R4048">
        <v>4069</v>
      </c>
      <c r="S4048">
        <v>3</v>
      </c>
      <c r="T4048">
        <v>12207</v>
      </c>
    </row>
    <row r="4049" spans="13:20">
      <c r="M4049">
        <v>3</v>
      </c>
      <c r="N4049">
        <v>6300</v>
      </c>
      <c r="O4049">
        <v>7</v>
      </c>
      <c r="P4049">
        <v>44100</v>
      </c>
      <c r="R4049">
        <v>4070</v>
      </c>
      <c r="S4049">
        <v>12</v>
      </c>
      <c r="T4049">
        <v>48840</v>
      </c>
    </row>
    <row r="4050" spans="13:20">
      <c r="M4050">
        <v>3</v>
      </c>
      <c r="N4050">
        <v>6320</v>
      </c>
      <c r="O4050">
        <v>3</v>
      </c>
      <c r="P4050">
        <v>18960</v>
      </c>
      <c r="R4050">
        <v>4071</v>
      </c>
      <c r="S4050">
        <v>5</v>
      </c>
      <c r="T4050">
        <v>20355</v>
      </c>
    </row>
    <row r="4051" spans="13:20">
      <c r="M4051">
        <v>1</v>
      </c>
      <c r="N4051">
        <v>6336</v>
      </c>
      <c r="O4051">
        <v>21</v>
      </c>
      <c r="P4051">
        <v>133056</v>
      </c>
      <c r="R4051">
        <v>4072</v>
      </c>
      <c r="S4051">
        <v>10</v>
      </c>
      <c r="T4051">
        <v>40720</v>
      </c>
    </row>
    <row r="4052" spans="13:20">
      <c r="M4052">
        <v>3</v>
      </c>
      <c r="N4052">
        <v>6336</v>
      </c>
      <c r="O4052">
        <v>21</v>
      </c>
      <c r="P4052">
        <v>133056</v>
      </c>
      <c r="R4052">
        <v>4073</v>
      </c>
      <c r="S4052">
        <v>3</v>
      </c>
      <c r="T4052">
        <v>12219</v>
      </c>
    </row>
    <row r="4053" spans="13:20">
      <c r="M4053">
        <v>3</v>
      </c>
      <c r="N4053">
        <v>6360</v>
      </c>
      <c r="O4053">
        <v>1</v>
      </c>
      <c r="P4053">
        <v>6360</v>
      </c>
      <c r="R4053">
        <v>4074</v>
      </c>
      <c r="S4053">
        <v>5</v>
      </c>
      <c r="T4053">
        <v>20370</v>
      </c>
    </row>
    <row r="4054" spans="13:20">
      <c r="M4054">
        <v>1</v>
      </c>
      <c r="N4054">
        <v>6384</v>
      </c>
      <c r="O4054">
        <v>1</v>
      </c>
      <c r="P4054">
        <v>6384</v>
      </c>
      <c r="R4054">
        <v>4075</v>
      </c>
      <c r="S4054">
        <v>1</v>
      </c>
      <c r="T4054">
        <v>4075</v>
      </c>
    </row>
    <row r="4055" spans="13:20">
      <c r="M4055">
        <v>3</v>
      </c>
      <c r="N4055">
        <v>6384</v>
      </c>
      <c r="O4055">
        <v>4</v>
      </c>
      <c r="P4055">
        <v>25536</v>
      </c>
      <c r="R4055">
        <v>4076</v>
      </c>
      <c r="S4055">
        <v>14</v>
      </c>
      <c r="T4055">
        <v>57064</v>
      </c>
    </row>
    <row r="4056" spans="13:20">
      <c r="M4056">
        <v>1</v>
      </c>
      <c r="N4056">
        <v>6400</v>
      </c>
      <c r="O4056">
        <v>29</v>
      </c>
      <c r="P4056">
        <v>185600</v>
      </c>
      <c r="R4056">
        <v>4077</v>
      </c>
      <c r="S4056">
        <v>6</v>
      </c>
      <c r="T4056">
        <v>24462</v>
      </c>
    </row>
    <row r="4057" spans="13:20">
      <c r="M4057">
        <v>1</v>
      </c>
      <c r="N4057">
        <v>6416</v>
      </c>
      <c r="O4057">
        <v>2</v>
      </c>
      <c r="P4057">
        <v>12832</v>
      </c>
      <c r="R4057">
        <v>4078</v>
      </c>
      <c r="S4057">
        <v>4</v>
      </c>
      <c r="T4057">
        <v>16312</v>
      </c>
    </row>
    <row r="4058" spans="13:20">
      <c r="M4058">
        <v>3</v>
      </c>
      <c r="N4058">
        <v>6432</v>
      </c>
      <c r="O4058">
        <v>1</v>
      </c>
      <c r="P4058">
        <v>6432</v>
      </c>
      <c r="R4058">
        <v>4079</v>
      </c>
      <c r="S4058">
        <v>3</v>
      </c>
      <c r="T4058">
        <v>12237</v>
      </c>
    </row>
    <row r="4059" spans="13:20">
      <c r="M4059">
        <v>3</v>
      </c>
      <c r="N4059">
        <v>6440</v>
      </c>
      <c r="O4059">
        <v>1</v>
      </c>
      <c r="P4059">
        <v>6440</v>
      </c>
      <c r="R4059">
        <v>4080</v>
      </c>
      <c r="S4059">
        <v>28</v>
      </c>
      <c r="T4059">
        <v>114240</v>
      </c>
    </row>
    <row r="4060" spans="13:20">
      <c r="M4060">
        <v>3</v>
      </c>
      <c r="N4060">
        <v>6456</v>
      </c>
      <c r="O4060">
        <v>3</v>
      </c>
      <c r="P4060">
        <v>19368</v>
      </c>
      <c r="R4060">
        <v>4082</v>
      </c>
      <c r="S4060">
        <v>9</v>
      </c>
      <c r="T4060">
        <v>36738</v>
      </c>
    </row>
    <row r="4061" spans="13:20">
      <c r="M4061">
        <v>1</v>
      </c>
      <c r="N4061">
        <v>6464</v>
      </c>
      <c r="O4061">
        <v>3</v>
      </c>
      <c r="P4061">
        <v>19392</v>
      </c>
      <c r="R4061">
        <v>4083</v>
      </c>
      <c r="S4061">
        <v>10</v>
      </c>
      <c r="T4061">
        <v>40830</v>
      </c>
    </row>
    <row r="4062" spans="13:20">
      <c r="M4062">
        <v>3</v>
      </c>
      <c r="N4062">
        <v>6496</v>
      </c>
      <c r="O4062">
        <v>1</v>
      </c>
      <c r="P4062">
        <v>6496</v>
      </c>
      <c r="R4062">
        <v>4084</v>
      </c>
      <c r="S4062">
        <v>13</v>
      </c>
      <c r="T4062">
        <v>53092</v>
      </c>
    </row>
    <row r="4063" spans="13:20">
      <c r="M4063">
        <v>1</v>
      </c>
      <c r="N4063">
        <v>6528</v>
      </c>
      <c r="O4063">
        <v>10</v>
      </c>
      <c r="P4063">
        <v>65280</v>
      </c>
      <c r="R4063">
        <v>4085</v>
      </c>
      <c r="S4063">
        <v>1</v>
      </c>
      <c r="T4063">
        <v>4085</v>
      </c>
    </row>
    <row r="4064" spans="13:20">
      <c r="M4064">
        <v>3</v>
      </c>
      <c r="N4064">
        <v>6528</v>
      </c>
      <c r="O4064">
        <v>4</v>
      </c>
      <c r="P4064">
        <v>26112</v>
      </c>
      <c r="R4064">
        <v>4086</v>
      </c>
      <c r="S4064">
        <v>8</v>
      </c>
      <c r="T4064">
        <v>32688</v>
      </c>
    </row>
    <row r="4065" spans="13:20">
      <c r="M4065">
        <v>1</v>
      </c>
      <c r="N4065">
        <v>6544</v>
      </c>
      <c r="O4065">
        <v>1</v>
      </c>
      <c r="P4065">
        <v>6544</v>
      </c>
      <c r="R4065">
        <v>4087</v>
      </c>
      <c r="S4065">
        <v>8</v>
      </c>
      <c r="T4065">
        <v>32696</v>
      </c>
    </row>
    <row r="4066" spans="13:20">
      <c r="M4066">
        <v>3</v>
      </c>
      <c r="N4066">
        <v>6552</v>
      </c>
      <c r="O4066">
        <v>31</v>
      </c>
      <c r="P4066">
        <v>203112</v>
      </c>
      <c r="R4066">
        <v>4088</v>
      </c>
      <c r="S4066">
        <v>28</v>
      </c>
      <c r="T4066">
        <v>114464</v>
      </c>
    </row>
    <row r="4067" spans="13:20">
      <c r="M4067">
        <v>1</v>
      </c>
      <c r="N4067">
        <v>6592</v>
      </c>
      <c r="O4067">
        <v>6</v>
      </c>
      <c r="P4067">
        <v>39552</v>
      </c>
      <c r="R4067">
        <v>4089</v>
      </c>
      <c r="S4067">
        <v>4</v>
      </c>
      <c r="T4067">
        <v>16356</v>
      </c>
    </row>
    <row r="4068" spans="13:20">
      <c r="M4068">
        <v>3</v>
      </c>
      <c r="N4068">
        <v>6592</v>
      </c>
      <c r="O4068">
        <v>4</v>
      </c>
      <c r="P4068">
        <v>26368</v>
      </c>
      <c r="R4068">
        <v>4090</v>
      </c>
      <c r="S4068">
        <v>18</v>
      </c>
      <c r="T4068">
        <v>73620</v>
      </c>
    </row>
    <row r="4069" spans="13:20">
      <c r="M4069">
        <v>1</v>
      </c>
      <c r="N4069">
        <v>6656</v>
      </c>
      <c r="O4069">
        <v>12</v>
      </c>
      <c r="P4069">
        <v>79872</v>
      </c>
      <c r="R4069">
        <v>4091</v>
      </c>
      <c r="S4069">
        <v>9</v>
      </c>
      <c r="T4069">
        <v>36819</v>
      </c>
    </row>
    <row r="4070" spans="13:20">
      <c r="M4070">
        <v>3</v>
      </c>
      <c r="N4070">
        <v>6656</v>
      </c>
      <c r="O4070">
        <v>34</v>
      </c>
      <c r="P4070">
        <v>226304</v>
      </c>
      <c r="R4070">
        <v>4092</v>
      </c>
      <c r="S4070">
        <v>14</v>
      </c>
      <c r="T4070">
        <v>57288</v>
      </c>
    </row>
    <row r="4071" spans="13:20">
      <c r="M4071">
        <v>1</v>
      </c>
      <c r="N4071">
        <v>6720</v>
      </c>
      <c r="O4071">
        <v>12</v>
      </c>
      <c r="P4071">
        <v>80640</v>
      </c>
      <c r="R4071">
        <v>4093</v>
      </c>
      <c r="S4071">
        <v>6</v>
      </c>
      <c r="T4071">
        <v>24558</v>
      </c>
    </row>
    <row r="4072" spans="13:20">
      <c r="M4072">
        <v>3</v>
      </c>
      <c r="N4072">
        <v>6748</v>
      </c>
      <c r="O4072">
        <v>3</v>
      </c>
      <c r="P4072">
        <v>20244</v>
      </c>
      <c r="R4072">
        <v>4094</v>
      </c>
      <c r="S4072">
        <v>5</v>
      </c>
      <c r="T4072">
        <v>20470</v>
      </c>
    </row>
    <row r="4073" spans="13:20">
      <c r="M4073">
        <v>3</v>
      </c>
      <c r="N4073">
        <v>6780</v>
      </c>
      <c r="O4073">
        <v>3</v>
      </c>
      <c r="P4073">
        <v>20340</v>
      </c>
      <c r="R4073">
        <v>4095</v>
      </c>
      <c r="S4073">
        <v>7</v>
      </c>
      <c r="T4073">
        <v>28665</v>
      </c>
    </row>
    <row r="4074" spans="13:20">
      <c r="M4074">
        <v>1</v>
      </c>
      <c r="N4074">
        <v>6784</v>
      </c>
      <c r="O4074">
        <v>31</v>
      </c>
      <c r="P4074">
        <v>210304</v>
      </c>
      <c r="R4074">
        <v>4096</v>
      </c>
      <c r="S4074">
        <v>20</v>
      </c>
      <c r="T4074">
        <v>81920</v>
      </c>
    </row>
    <row r="4075" spans="13:20">
      <c r="M4075">
        <v>1</v>
      </c>
      <c r="N4075">
        <v>6848</v>
      </c>
      <c r="O4075">
        <v>1</v>
      </c>
      <c r="P4075">
        <v>6848</v>
      </c>
      <c r="R4075">
        <v>4097</v>
      </c>
      <c r="S4075">
        <v>6</v>
      </c>
      <c r="T4075">
        <v>24582</v>
      </c>
    </row>
    <row r="4076" spans="13:20">
      <c r="M4076">
        <v>1</v>
      </c>
      <c r="N4076">
        <v>6912</v>
      </c>
      <c r="O4076">
        <v>17</v>
      </c>
      <c r="P4076">
        <v>117504</v>
      </c>
      <c r="R4076">
        <v>4098</v>
      </c>
      <c r="S4076">
        <v>6</v>
      </c>
      <c r="T4076">
        <v>24588</v>
      </c>
    </row>
    <row r="4077" spans="13:20">
      <c r="M4077">
        <v>3</v>
      </c>
      <c r="N4077">
        <v>6912</v>
      </c>
      <c r="O4077">
        <v>64</v>
      </c>
      <c r="P4077">
        <v>442368</v>
      </c>
      <c r="R4077">
        <v>4099</v>
      </c>
      <c r="S4077">
        <v>4</v>
      </c>
      <c r="T4077">
        <v>16396</v>
      </c>
    </row>
    <row r="4078" spans="13:20">
      <c r="M4078">
        <v>3</v>
      </c>
      <c r="N4078">
        <v>6944</v>
      </c>
      <c r="O4078">
        <v>3</v>
      </c>
      <c r="P4078">
        <v>20832</v>
      </c>
      <c r="R4078">
        <v>4100</v>
      </c>
      <c r="S4078">
        <v>14</v>
      </c>
      <c r="T4078">
        <v>57400</v>
      </c>
    </row>
    <row r="4079" spans="13:20">
      <c r="M4079">
        <v>1</v>
      </c>
      <c r="N4079">
        <v>6976</v>
      </c>
      <c r="O4079">
        <v>5</v>
      </c>
      <c r="P4079">
        <v>34880</v>
      </c>
      <c r="R4079">
        <v>4101</v>
      </c>
      <c r="S4079">
        <v>4</v>
      </c>
      <c r="T4079">
        <v>16404</v>
      </c>
    </row>
    <row r="4080" spans="13:20">
      <c r="M4080">
        <v>3</v>
      </c>
      <c r="N4080">
        <v>6976</v>
      </c>
      <c r="O4080">
        <v>3</v>
      </c>
      <c r="P4080">
        <v>20928</v>
      </c>
      <c r="R4080">
        <v>4102</v>
      </c>
      <c r="S4080">
        <v>1</v>
      </c>
      <c r="T4080">
        <v>4102</v>
      </c>
    </row>
    <row r="4081" spans="13:20">
      <c r="M4081">
        <v>3</v>
      </c>
      <c r="N4081">
        <v>6992</v>
      </c>
      <c r="O4081">
        <v>1</v>
      </c>
      <c r="P4081">
        <v>6992</v>
      </c>
      <c r="R4081">
        <v>4103</v>
      </c>
      <c r="S4081">
        <v>1</v>
      </c>
      <c r="T4081">
        <v>4103</v>
      </c>
    </row>
    <row r="4082" spans="13:20">
      <c r="M4082">
        <v>3</v>
      </c>
      <c r="N4082">
        <v>7000</v>
      </c>
      <c r="O4082">
        <v>1</v>
      </c>
      <c r="P4082">
        <v>7000</v>
      </c>
      <c r="R4082">
        <v>4104</v>
      </c>
      <c r="S4082">
        <v>18</v>
      </c>
      <c r="T4082">
        <v>73872</v>
      </c>
    </row>
    <row r="4083" spans="13:20">
      <c r="M4083">
        <v>3</v>
      </c>
      <c r="N4083">
        <v>7020</v>
      </c>
      <c r="O4083">
        <v>9</v>
      </c>
      <c r="P4083">
        <v>63180</v>
      </c>
      <c r="R4083">
        <v>4106</v>
      </c>
      <c r="S4083">
        <v>4</v>
      </c>
      <c r="T4083">
        <v>16424</v>
      </c>
    </row>
    <row r="4084" spans="13:20">
      <c r="M4084">
        <v>3</v>
      </c>
      <c r="N4084">
        <v>7024</v>
      </c>
      <c r="O4084">
        <v>1</v>
      </c>
      <c r="P4084">
        <v>7024</v>
      </c>
      <c r="R4084">
        <v>4107</v>
      </c>
      <c r="S4084">
        <v>5</v>
      </c>
      <c r="T4084">
        <v>20535</v>
      </c>
    </row>
    <row r="4085" spans="13:20">
      <c r="M4085">
        <v>1</v>
      </c>
      <c r="N4085">
        <v>7040</v>
      </c>
      <c r="O4085">
        <v>5</v>
      </c>
      <c r="P4085">
        <v>35200</v>
      </c>
      <c r="R4085">
        <v>4108</v>
      </c>
      <c r="S4085">
        <v>17</v>
      </c>
      <c r="T4085">
        <v>69836</v>
      </c>
    </row>
    <row r="4086" spans="13:20">
      <c r="M4086">
        <v>3</v>
      </c>
      <c r="N4086">
        <v>7040</v>
      </c>
      <c r="O4086">
        <v>4</v>
      </c>
      <c r="P4086">
        <v>28160</v>
      </c>
      <c r="R4086">
        <v>4110</v>
      </c>
      <c r="S4086">
        <v>1</v>
      </c>
      <c r="T4086">
        <v>4110</v>
      </c>
    </row>
    <row r="4087" spans="13:20">
      <c r="M4087">
        <v>3</v>
      </c>
      <c r="N4087">
        <v>7080</v>
      </c>
      <c r="O4087">
        <v>1</v>
      </c>
      <c r="P4087">
        <v>7080</v>
      </c>
      <c r="R4087">
        <v>4112</v>
      </c>
      <c r="S4087">
        <v>13</v>
      </c>
      <c r="T4087">
        <v>53456</v>
      </c>
    </row>
    <row r="4088" spans="13:20">
      <c r="M4088">
        <v>1</v>
      </c>
      <c r="N4088">
        <v>7104</v>
      </c>
      <c r="O4088">
        <v>14</v>
      </c>
      <c r="P4088">
        <v>99456</v>
      </c>
      <c r="R4088">
        <v>4113</v>
      </c>
      <c r="S4088">
        <v>2</v>
      </c>
      <c r="T4088">
        <v>8226</v>
      </c>
    </row>
    <row r="4089" spans="13:20">
      <c r="M4089">
        <v>3</v>
      </c>
      <c r="N4089">
        <v>7136</v>
      </c>
      <c r="O4089">
        <v>1</v>
      </c>
      <c r="P4089">
        <v>7136</v>
      </c>
      <c r="R4089">
        <v>4114</v>
      </c>
      <c r="S4089">
        <v>10</v>
      </c>
      <c r="T4089">
        <v>41140</v>
      </c>
    </row>
    <row r="4090" spans="13:20">
      <c r="M4090">
        <v>1</v>
      </c>
      <c r="N4090">
        <v>7168</v>
      </c>
      <c r="O4090">
        <v>10</v>
      </c>
      <c r="P4090">
        <v>71680</v>
      </c>
      <c r="R4090">
        <v>4115</v>
      </c>
      <c r="S4090">
        <v>3</v>
      </c>
      <c r="T4090">
        <v>12345</v>
      </c>
    </row>
    <row r="4091" spans="13:20">
      <c r="M4091">
        <v>3</v>
      </c>
      <c r="N4091">
        <v>7168</v>
      </c>
      <c r="O4091">
        <v>3</v>
      </c>
      <c r="P4091">
        <v>21504</v>
      </c>
      <c r="R4091">
        <v>4116</v>
      </c>
      <c r="S4091">
        <v>19</v>
      </c>
      <c r="T4091">
        <v>78204</v>
      </c>
    </row>
    <row r="4092" spans="13:20">
      <c r="M4092">
        <v>3</v>
      </c>
      <c r="N4092">
        <v>7224</v>
      </c>
      <c r="O4092">
        <v>1</v>
      </c>
      <c r="P4092">
        <v>7224</v>
      </c>
      <c r="R4092">
        <v>4117</v>
      </c>
      <c r="S4092">
        <v>4</v>
      </c>
      <c r="T4092">
        <v>16468</v>
      </c>
    </row>
    <row r="4093" spans="13:20">
      <c r="M4093">
        <v>1</v>
      </c>
      <c r="N4093">
        <v>7232</v>
      </c>
      <c r="O4093">
        <v>5</v>
      </c>
      <c r="P4093">
        <v>36160</v>
      </c>
      <c r="R4093">
        <v>4118</v>
      </c>
      <c r="S4093">
        <v>5</v>
      </c>
      <c r="T4093">
        <v>20590</v>
      </c>
    </row>
    <row r="4094" spans="13:20">
      <c r="M4094">
        <v>1</v>
      </c>
      <c r="N4094">
        <v>7248</v>
      </c>
      <c r="O4094">
        <v>1</v>
      </c>
      <c r="P4094">
        <v>7248</v>
      </c>
      <c r="R4094">
        <v>4120</v>
      </c>
      <c r="S4094">
        <v>10</v>
      </c>
      <c r="T4094">
        <v>41200</v>
      </c>
    </row>
    <row r="4095" spans="13:20">
      <c r="M4095">
        <v>3</v>
      </c>
      <c r="N4095">
        <v>7248</v>
      </c>
      <c r="O4095">
        <v>3</v>
      </c>
      <c r="P4095">
        <v>21744</v>
      </c>
      <c r="R4095">
        <v>4121</v>
      </c>
      <c r="S4095">
        <v>5</v>
      </c>
      <c r="T4095">
        <v>20605</v>
      </c>
    </row>
    <row r="4096" spans="13:20">
      <c r="M4096">
        <v>3</v>
      </c>
      <c r="N4096">
        <v>7260</v>
      </c>
      <c r="O4096">
        <v>1</v>
      </c>
      <c r="P4096">
        <v>7260</v>
      </c>
      <c r="R4096">
        <v>4122</v>
      </c>
      <c r="S4096">
        <v>4</v>
      </c>
      <c r="T4096">
        <v>16488</v>
      </c>
    </row>
    <row r="4097" spans="13:20">
      <c r="M4097">
        <v>3</v>
      </c>
      <c r="N4097">
        <v>7264</v>
      </c>
      <c r="O4097">
        <v>1</v>
      </c>
      <c r="P4097">
        <v>7264</v>
      </c>
      <c r="R4097">
        <v>4123</v>
      </c>
      <c r="S4097">
        <v>3</v>
      </c>
      <c r="T4097">
        <v>12369</v>
      </c>
    </row>
    <row r="4098" spans="13:20">
      <c r="M4098">
        <v>1</v>
      </c>
      <c r="N4098">
        <v>7296</v>
      </c>
      <c r="O4098">
        <v>5</v>
      </c>
      <c r="P4098">
        <v>36480</v>
      </c>
      <c r="R4098">
        <v>4124</v>
      </c>
      <c r="S4098">
        <v>13</v>
      </c>
      <c r="T4098">
        <v>53612</v>
      </c>
    </row>
    <row r="4099" spans="13:20">
      <c r="M4099">
        <v>3</v>
      </c>
      <c r="N4099">
        <v>7296</v>
      </c>
      <c r="O4099">
        <v>4</v>
      </c>
      <c r="P4099">
        <v>29184</v>
      </c>
      <c r="R4099">
        <v>4125</v>
      </c>
      <c r="S4099">
        <v>3</v>
      </c>
      <c r="T4099">
        <v>12375</v>
      </c>
    </row>
    <row r="4100" spans="13:20">
      <c r="M4100">
        <v>1</v>
      </c>
      <c r="N4100">
        <v>7360</v>
      </c>
      <c r="O4100">
        <v>4</v>
      </c>
      <c r="P4100">
        <v>29440</v>
      </c>
      <c r="R4100">
        <v>4127</v>
      </c>
      <c r="S4100">
        <v>4</v>
      </c>
      <c r="T4100">
        <v>16508</v>
      </c>
    </row>
    <row r="4101" spans="13:20">
      <c r="M4101">
        <v>3</v>
      </c>
      <c r="N4101">
        <v>7392</v>
      </c>
      <c r="O4101">
        <v>2</v>
      </c>
      <c r="P4101">
        <v>14784</v>
      </c>
      <c r="R4101">
        <v>4128</v>
      </c>
      <c r="S4101">
        <v>21</v>
      </c>
      <c r="T4101">
        <v>86688</v>
      </c>
    </row>
    <row r="4102" spans="13:20">
      <c r="M4102">
        <v>1</v>
      </c>
      <c r="N4102">
        <v>7424</v>
      </c>
      <c r="O4102">
        <v>2</v>
      </c>
      <c r="P4102">
        <v>14848</v>
      </c>
      <c r="R4102">
        <v>4129</v>
      </c>
      <c r="S4102">
        <v>10</v>
      </c>
      <c r="T4102">
        <v>41290</v>
      </c>
    </row>
    <row r="4103" spans="13:20">
      <c r="M4103">
        <v>1</v>
      </c>
      <c r="N4103">
        <v>7488</v>
      </c>
      <c r="O4103">
        <v>12</v>
      </c>
      <c r="P4103">
        <v>89856</v>
      </c>
      <c r="R4103">
        <v>4130</v>
      </c>
      <c r="S4103">
        <v>6</v>
      </c>
      <c r="T4103">
        <v>24780</v>
      </c>
    </row>
    <row r="4104" spans="13:20">
      <c r="M4104">
        <v>3</v>
      </c>
      <c r="N4104">
        <v>7488</v>
      </c>
      <c r="O4104">
        <v>63</v>
      </c>
      <c r="P4104">
        <v>471744</v>
      </c>
      <c r="R4104">
        <v>4131</v>
      </c>
      <c r="S4104">
        <v>3</v>
      </c>
      <c r="T4104">
        <v>12393</v>
      </c>
    </row>
    <row r="4105" spans="13:20">
      <c r="M4105">
        <v>3</v>
      </c>
      <c r="N4105">
        <v>7504</v>
      </c>
      <c r="O4105">
        <v>3</v>
      </c>
      <c r="P4105">
        <v>22512</v>
      </c>
      <c r="R4105">
        <v>4132</v>
      </c>
      <c r="S4105">
        <v>15</v>
      </c>
      <c r="T4105">
        <v>61980</v>
      </c>
    </row>
    <row r="4106" spans="13:20">
      <c r="M4106">
        <v>3</v>
      </c>
      <c r="N4106">
        <v>7520</v>
      </c>
      <c r="O4106">
        <v>3</v>
      </c>
      <c r="P4106">
        <v>22560</v>
      </c>
      <c r="R4106">
        <v>4133</v>
      </c>
      <c r="S4106">
        <v>4</v>
      </c>
      <c r="T4106">
        <v>16532</v>
      </c>
    </row>
    <row r="4107" spans="13:20">
      <c r="M4107">
        <v>3</v>
      </c>
      <c r="N4107">
        <v>7536</v>
      </c>
      <c r="O4107">
        <v>1</v>
      </c>
      <c r="P4107">
        <v>7536</v>
      </c>
      <c r="R4107">
        <v>4135</v>
      </c>
      <c r="S4107">
        <v>6</v>
      </c>
      <c r="T4107">
        <v>24810</v>
      </c>
    </row>
    <row r="4108" spans="13:20">
      <c r="M4108">
        <v>1</v>
      </c>
      <c r="N4108">
        <v>7552</v>
      </c>
      <c r="O4108">
        <v>12</v>
      </c>
      <c r="P4108">
        <v>90624</v>
      </c>
      <c r="R4108">
        <v>4136</v>
      </c>
      <c r="S4108">
        <v>7</v>
      </c>
      <c r="T4108">
        <v>28952</v>
      </c>
    </row>
    <row r="4109" spans="13:20">
      <c r="M4109">
        <v>3</v>
      </c>
      <c r="N4109">
        <v>7552</v>
      </c>
      <c r="O4109">
        <v>1</v>
      </c>
      <c r="P4109">
        <v>7552</v>
      </c>
      <c r="R4109">
        <v>4137</v>
      </c>
      <c r="S4109">
        <v>4</v>
      </c>
      <c r="T4109">
        <v>16548</v>
      </c>
    </row>
    <row r="4110" spans="13:20">
      <c r="M4110">
        <v>1</v>
      </c>
      <c r="N4110">
        <v>7568</v>
      </c>
      <c r="O4110">
        <v>1</v>
      </c>
      <c r="P4110">
        <v>7568</v>
      </c>
      <c r="R4110">
        <v>4138</v>
      </c>
      <c r="S4110">
        <v>4</v>
      </c>
      <c r="T4110">
        <v>16552</v>
      </c>
    </row>
    <row r="4111" spans="13:20">
      <c r="M4111">
        <v>1</v>
      </c>
      <c r="N4111">
        <v>7584</v>
      </c>
      <c r="O4111">
        <v>1</v>
      </c>
      <c r="P4111">
        <v>7584</v>
      </c>
      <c r="R4111">
        <v>4139</v>
      </c>
      <c r="S4111">
        <v>1</v>
      </c>
      <c r="T4111">
        <v>4139</v>
      </c>
    </row>
    <row r="4112" spans="13:20">
      <c r="M4112">
        <v>3</v>
      </c>
      <c r="N4112">
        <v>7608</v>
      </c>
      <c r="O4112">
        <v>3</v>
      </c>
      <c r="P4112">
        <v>22824</v>
      </c>
      <c r="R4112">
        <v>4140</v>
      </c>
      <c r="S4112">
        <v>23</v>
      </c>
      <c r="T4112">
        <v>95220</v>
      </c>
    </row>
    <row r="4113" spans="13:20">
      <c r="M4113">
        <v>1</v>
      </c>
      <c r="N4113">
        <v>7616</v>
      </c>
      <c r="O4113">
        <v>9</v>
      </c>
      <c r="P4113">
        <v>68544</v>
      </c>
      <c r="R4113">
        <v>4141</v>
      </c>
      <c r="S4113">
        <v>3</v>
      </c>
      <c r="T4113">
        <v>12423</v>
      </c>
    </row>
    <row r="4114" spans="13:20">
      <c r="M4114">
        <v>3</v>
      </c>
      <c r="N4114">
        <v>7616</v>
      </c>
      <c r="O4114">
        <v>9</v>
      </c>
      <c r="P4114">
        <v>68544</v>
      </c>
      <c r="R4114">
        <v>4142</v>
      </c>
      <c r="S4114">
        <v>12</v>
      </c>
      <c r="T4114">
        <v>49704</v>
      </c>
    </row>
    <row r="4115" spans="13:20">
      <c r="M4115">
        <v>1</v>
      </c>
      <c r="N4115">
        <v>7680</v>
      </c>
      <c r="O4115">
        <v>24</v>
      </c>
      <c r="P4115">
        <v>184320</v>
      </c>
      <c r="R4115">
        <v>4143</v>
      </c>
      <c r="S4115">
        <v>5</v>
      </c>
      <c r="T4115">
        <v>20715</v>
      </c>
    </row>
    <row r="4116" spans="13:20">
      <c r="M4116">
        <v>3</v>
      </c>
      <c r="N4116">
        <v>7680</v>
      </c>
      <c r="O4116">
        <v>23</v>
      </c>
      <c r="P4116">
        <v>176640</v>
      </c>
      <c r="R4116">
        <v>4144</v>
      </c>
      <c r="S4116">
        <v>12</v>
      </c>
      <c r="T4116">
        <v>49728</v>
      </c>
    </row>
    <row r="4117" spans="13:20">
      <c r="M4117">
        <v>1</v>
      </c>
      <c r="N4117">
        <v>7712</v>
      </c>
      <c r="O4117">
        <v>1</v>
      </c>
      <c r="P4117">
        <v>7712</v>
      </c>
      <c r="R4117">
        <v>4146</v>
      </c>
      <c r="S4117">
        <v>10</v>
      </c>
      <c r="T4117">
        <v>41460</v>
      </c>
    </row>
    <row r="4118" spans="13:20">
      <c r="M4118">
        <v>1</v>
      </c>
      <c r="N4118">
        <v>7744</v>
      </c>
      <c r="O4118">
        <v>17</v>
      </c>
      <c r="P4118">
        <v>131648</v>
      </c>
      <c r="R4118">
        <v>4147</v>
      </c>
      <c r="S4118">
        <v>3</v>
      </c>
      <c r="T4118">
        <v>12441</v>
      </c>
    </row>
    <row r="4119" spans="13:20">
      <c r="M4119">
        <v>1</v>
      </c>
      <c r="N4119">
        <v>7760</v>
      </c>
      <c r="O4119">
        <v>3</v>
      </c>
      <c r="P4119">
        <v>23280</v>
      </c>
      <c r="R4119">
        <v>4148</v>
      </c>
      <c r="S4119">
        <v>16</v>
      </c>
      <c r="T4119">
        <v>66368</v>
      </c>
    </row>
    <row r="4120" spans="13:20">
      <c r="M4120">
        <v>3</v>
      </c>
      <c r="N4120">
        <v>7776</v>
      </c>
      <c r="O4120">
        <v>5</v>
      </c>
      <c r="P4120">
        <v>38880</v>
      </c>
      <c r="R4120">
        <v>4149</v>
      </c>
      <c r="S4120">
        <v>8</v>
      </c>
      <c r="T4120">
        <v>33192</v>
      </c>
    </row>
    <row r="4121" spans="13:20">
      <c r="M4121">
        <v>1</v>
      </c>
      <c r="N4121">
        <v>7792</v>
      </c>
      <c r="O4121">
        <v>1</v>
      </c>
      <c r="P4121">
        <v>7792</v>
      </c>
      <c r="R4121">
        <v>4150</v>
      </c>
      <c r="S4121">
        <v>4</v>
      </c>
      <c r="T4121">
        <v>16600</v>
      </c>
    </row>
    <row r="4122" spans="13:20">
      <c r="M4122">
        <v>1</v>
      </c>
      <c r="N4122">
        <v>7808</v>
      </c>
      <c r="O4122">
        <v>6</v>
      </c>
      <c r="P4122">
        <v>46848</v>
      </c>
      <c r="R4122">
        <v>4152</v>
      </c>
      <c r="S4122">
        <v>17</v>
      </c>
      <c r="T4122">
        <v>70584</v>
      </c>
    </row>
    <row r="4123" spans="13:20">
      <c r="M4123">
        <v>1</v>
      </c>
      <c r="N4123">
        <v>7872</v>
      </c>
      <c r="O4123">
        <v>8</v>
      </c>
      <c r="P4123">
        <v>62976</v>
      </c>
      <c r="R4123">
        <v>4154</v>
      </c>
      <c r="S4123">
        <v>13</v>
      </c>
      <c r="T4123">
        <v>54002</v>
      </c>
    </row>
    <row r="4124" spans="13:20">
      <c r="M4124">
        <v>3</v>
      </c>
      <c r="N4124">
        <v>7872</v>
      </c>
      <c r="O4124">
        <v>1</v>
      </c>
      <c r="P4124">
        <v>7872</v>
      </c>
      <c r="R4124">
        <v>4155</v>
      </c>
      <c r="S4124">
        <v>1</v>
      </c>
      <c r="T4124">
        <v>4155</v>
      </c>
    </row>
    <row r="4125" spans="13:20">
      <c r="M4125">
        <v>3</v>
      </c>
      <c r="N4125">
        <v>7896</v>
      </c>
      <c r="O4125">
        <v>3</v>
      </c>
      <c r="P4125">
        <v>23688</v>
      </c>
      <c r="R4125">
        <v>4156</v>
      </c>
      <c r="S4125">
        <v>12</v>
      </c>
      <c r="T4125">
        <v>49872</v>
      </c>
    </row>
    <row r="4126" spans="13:20">
      <c r="M4126">
        <v>3</v>
      </c>
      <c r="N4126">
        <v>7908</v>
      </c>
      <c r="O4126">
        <v>3</v>
      </c>
      <c r="P4126">
        <v>23724</v>
      </c>
      <c r="R4126">
        <v>4157</v>
      </c>
      <c r="S4126">
        <v>1</v>
      </c>
      <c r="T4126">
        <v>4157</v>
      </c>
    </row>
    <row r="4127" spans="13:20">
      <c r="M4127">
        <v>3</v>
      </c>
      <c r="N4127">
        <v>7920</v>
      </c>
      <c r="O4127">
        <v>1</v>
      </c>
      <c r="P4127">
        <v>7920</v>
      </c>
      <c r="R4127">
        <v>4159</v>
      </c>
      <c r="S4127">
        <v>6</v>
      </c>
      <c r="T4127">
        <v>24954</v>
      </c>
    </row>
    <row r="4128" spans="13:20">
      <c r="M4128">
        <v>1</v>
      </c>
      <c r="N4128">
        <v>7936</v>
      </c>
      <c r="O4128">
        <v>3</v>
      </c>
      <c r="P4128">
        <v>23808</v>
      </c>
      <c r="R4128">
        <v>4160</v>
      </c>
      <c r="S4128">
        <v>35</v>
      </c>
      <c r="T4128">
        <v>145600</v>
      </c>
    </row>
    <row r="4129" spans="13:20">
      <c r="M4129">
        <v>1</v>
      </c>
      <c r="N4129">
        <v>8064</v>
      </c>
      <c r="O4129">
        <v>1</v>
      </c>
      <c r="P4129">
        <v>8064</v>
      </c>
      <c r="R4129">
        <v>4161</v>
      </c>
      <c r="S4129">
        <v>10</v>
      </c>
      <c r="T4129">
        <v>41610</v>
      </c>
    </row>
    <row r="4130" spans="13:20">
      <c r="M4130">
        <v>3</v>
      </c>
      <c r="N4130">
        <v>8064</v>
      </c>
      <c r="O4130">
        <v>15</v>
      </c>
      <c r="P4130">
        <v>120960</v>
      </c>
      <c r="R4130">
        <v>4162</v>
      </c>
      <c r="S4130">
        <v>9</v>
      </c>
      <c r="T4130">
        <v>37458</v>
      </c>
    </row>
    <row r="4131" spans="13:20">
      <c r="M4131">
        <v>1</v>
      </c>
      <c r="N4131">
        <v>8128</v>
      </c>
      <c r="O4131">
        <v>14</v>
      </c>
      <c r="P4131">
        <v>113792</v>
      </c>
      <c r="R4131">
        <v>4163</v>
      </c>
      <c r="S4131">
        <v>1</v>
      </c>
      <c r="T4131">
        <v>4163</v>
      </c>
    </row>
    <row r="4132" spans="13:20">
      <c r="M4132">
        <v>1</v>
      </c>
      <c r="N4132">
        <v>8256</v>
      </c>
      <c r="O4132">
        <v>6</v>
      </c>
      <c r="P4132">
        <v>49536</v>
      </c>
      <c r="R4132">
        <v>4164</v>
      </c>
      <c r="S4132">
        <v>12</v>
      </c>
      <c r="T4132">
        <v>49968</v>
      </c>
    </row>
    <row r="4133" spans="13:20">
      <c r="M4133">
        <v>3</v>
      </c>
      <c r="N4133">
        <v>8256</v>
      </c>
      <c r="O4133">
        <v>3</v>
      </c>
      <c r="P4133">
        <v>24768</v>
      </c>
      <c r="R4133">
        <v>4166</v>
      </c>
      <c r="S4133">
        <v>1</v>
      </c>
      <c r="T4133">
        <v>4166</v>
      </c>
    </row>
    <row r="4134" spans="13:20">
      <c r="M4134">
        <v>1</v>
      </c>
      <c r="N4134">
        <v>8320</v>
      </c>
      <c r="O4134">
        <v>5</v>
      </c>
      <c r="P4134">
        <v>41600</v>
      </c>
      <c r="R4134">
        <v>4167</v>
      </c>
      <c r="S4134">
        <v>8</v>
      </c>
      <c r="T4134">
        <v>33336</v>
      </c>
    </row>
    <row r="4135" spans="13:20">
      <c r="M4135">
        <v>3</v>
      </c>
      <c r="N4135">
        <v>8320</v>
      </c>
      <c r="O4135">
        <v>6</v>
      </c>
      <c r="P4135">
        <v>49920</v>
      </c>
      <c r="R4135">
        <v>4168</v>
      </c>
      <c r="S4135">
        <v>31</v>
      </c>
      <c r="T4135">
        <v>129208</v>
      </c>
    </row>
    <row r="4136" spans="13:20">
      <c r="M4136">
        <v>1</v>
      </c>
      <c r="N4136">
        <v>8384</v>
      </c>
      <c r="O4136">
        <v>12</v>
      </c>
      <c r="P4136">
        <v>100608</v>
      </c>
      <c r="R4136">
        <v>4169</v>
      </c>
      <c r="S4136">
        <v>3</v>
      </c>
      <c r="T4136">
        <v>12507</v>
      </c>
    </row>
    <row r="4137" spans="13:20">
      <c r="M4137">
        <v>3</v>
      </c>
      <c r="N4137">
        <v>8424</v>
      </c>
      <c r="O4137">
        <v>5</v>
      </c>
      <c r="P4137">
        <v>42120</v>
      </c>
      <c r="R4137">
        <v>4170</v>
      </c>
      <c r="S4137">
        <v>4</v>
      </c>
      <c r="T4137">
        <v>16680</v>
      </c>
    </row>
    <row r="4138" spans="13:20">
      <c r="M4138">
        <v>1</v>
      </c>
      <c r="N4138">
        <v>8448</v>
      </c>
      <c r="O4138">
        <v>8</v>
      </c>
      <c r="P4138">
        <v>67584</v>
      </c>
      <c r="R4138">
        <v>4171</v>
      </c>
      <c r="S4138">
        <v>1</v>
      </c>
      <c r="T4138">
        <v>4171</v>
      </c>
    </row>
    <row r="4139" spans="13:20">
      <c r="M4139">
        <v>3</v>
      </c>
      <c r="N4139">
        <v>8448</v>
      </c>
      <c r="O4139">
        <v>10</v>
      </c>
      <c r="P4139">
        <v>84480</v>
      </c>
      <c r="R4139">
        <v>4172</v>
      </c>
      <c r="S4139">
        <v>11</v>
      </c>
      <c r="T4139">
        <v>45892</v>
      </c>
    </row>
    <row r="4140" spans="13:20">
      <c r="M4140">
        <v>1</v>
      </c>
      <c r="N4140">
        <v>8512</v>
      </c>
      <c r="O4140">
        <v>16</v>
      </c>
      <c r="P4140">
        <v>136192</v>
      </c>
      <c r="R4140">
        <v>4173</v>
      </c>
      <c r="S4140">
        <v>3</v>
      </c>
      <c r="T4140">
        <v>12519</v>
      </c>
    </row>
    <row r="4141" spans="13:20">
      <c r="M4141">
        <v>3</v>
      </c>
      <c r="N4141">
        <v>8568</v>
      </c>
      <c r="O4141">
        <v>3</v>
      </c>
      <c r="P4141">
        <v>25704</v>
      </c>
      <c r="R4141">
        <v>4174</v>
      </c>
      <c r="S4141">
        <v>4</v>
      </c>
      <c r="T4141">
        <v>16696</v>
      </c>
    </row>
    <row r="4142" spans="13:20">
      <c r="M4142">
        <v>1</v>
      </c>
      <c r="N4142">
        <v>8576</v>
      </c>
      <c r="O4142">
        <v>4</v>
      </c>
      <c r="P4142">
        <v>34304</v>
      </c>
      <c r="R4142">
        <v>4175</v>
      </c>
      <c r="S4142">
        <v>3</v>
      </c>
      <c r="T4142">
        <v>12525</v>
      </c>
    </row>
    <row r="4143" spans="13:20">
      <c r="M4143">
        <v>3</v>
      </c>
      <c r="N4143">
        <v>8640</v>
      </c>
      <c r="O4143">
        <v>2</v>
      </c>
      <c r="P4143">
        <v>17280</v>
      </c>
      <c r="R4143">
        <v>4176</v>
      </c>
      <c r="S4143">
        <v>21</v>
      </c>
      <c r="T4143">
        <v>87696</v>
      </c>
    </row>
    <row r="4144" spans="13:20">
      <c r="M4144">
        <v>1</v>
      </c>
      <c r="N4144">
        <v>8704</v>
      </c>
      <c r="O4144">
        <v>9</v>
      </c>
      <c r="P4144">
        <v>78336</v>
      </c>
      <c r="R4144">
        <v>4177</v>
      </c>
      <c r="S4144">
        <v>1</v>
      </c>
      <c r="T4144">
        <v>4177</v>
      </c>
    </row>
    <row r="4145" spans="13:20">
      <c r="M4145">
        <v>3</v>
      </c>
      <c r="N4145">
        <v>8736</v>
      </c>
      <c r="O4145">
        <v>7</v>
      </c>
      <c r="P4145">
        <v>61152</v>
      </c>
      <c r="R4145">
        <v>4178</v>
      </c>
      <c r="S4145">
        <v>3</v>
      </c>
      <c r="T4145">
        <v>12534</v>
      </c>
    </row>
    <row r="4146" spans="13:20">
      <c r="M4146">
        <v>1</v>
      </c>
      <c r="N4146">
        <v>8768</v>
      </c>
      <c r="O4146">
        <v>7</v>
      </c>
      <c r="P4146">
        <v>61376</v>
      </c>
      <c r="R4146">
        <v>4179</v>
      </c>
      <c r="S4146">
        <v>8</v>
      </c>
      <c r="T4146">
        <v>33432</v>
      </c>
    </row>
    <row r="4147" spans="13:20">
      <c r="M4147">
        <v>3</v>
      </c>
      <c r="N4147">
        <v>8780</v>
      </c>
      <c r="O4147">
        <v>4</v>
      </c>
      <c r="P4147">
        <v>35120</v>
      </c>
      <c r="R4147">
        <v>4180</v>
      </c>
      <c r="S4147">
        <v>10</v>
      </c>
      <c r="T4147">
        <v>41800</v>
      </c>
    </row>
    <row r="4148" spans="13:20">
      <c r="M4148">
        <v>1</v>
      </c>
      <c r="N4148">
        <v>8832</v>
      </c>
      <c r="O4148">
        <v>10</v>
      </c>
      <c r="P4148">
        <v>88320</v>
      </c>
      <c r="R4148">
        <v>4181</v>
      </c>
      <c r="S4148">
        <v>9</v>
      </c>
      <c r="T4148">
        <v>37629</v>
      </c>
    </row>
    <row r="4149" spans="13:20">
      <c r="M4149">
        <v>3</v>
      </c>
      <c r="N4149">
        <v>8848</v>
      </c>
      <c r="O4149">
        <v>3</v>
      </c>
      <c r="P4149">
        <v>26544</v>
      </c>
      <c r="R4149">
        <v>4182</v>
      </c>
      <c r="S4149">
        <v>5</v>
      </c>
      <c r="T4149">
        <v>20910</v>
      </c>
    </row>
    <row r="4150" spans="13:20">
      <c r="M4150">
        <v>3</v>
      </c>
      <c r="N4150">
        <v>8892</v>
      </c>
      <c r="O4150">
        <v>1</v>
      </c>
      <c r="P4150">
        <v>8892</v>
      </c>
      <c r="R4150">
        <v>4183</v>
      </c>
      <c r="S4150">
        <v>6</v>
      </c>
      <c r="T4150">
        <v>25098</v>
      </c>
    </row>
    <row r="4151" spans="13:20">
      <c r="M4151">
        <v>1</v>
      </c>
      <c r="N4151">
        <v>8896</v>
      </c>
      <c r="O4151">
        <v>3</v>
      </c>
      <c r="P4151">
        <v>26688</v>
      </c>
      <c r="R4151">
        <v>4184</v>
      </c>
      <c r="S4151">
        <v>26</v>
      </c>
      <c r="T4151">
        <v>108784</v>
      </c>
    </row>
    <row r="4152" spans="13:20">
      <c r="M4152">
        <v>1</v>
      </c>
      <c r="N4152">
        <v>9024</v>
      </c>
      <c r="O4152">
        <v>1</v>
      </c>
      <c r="P4152">
        <v>9024</v>
      </c>
      <c r="R4152">
        <v>4186</v>
      </c>
      <c r="S4152">
        <v>3</v>
      </c>
      <c r="T4152">
        <v>12558</v>
      </c>
    </row>
    <row r="4153" spans="13:20">
      <c r="M4153">
        <v>3</v>
      </c>
      <c r="N4153">
        <v>9080</v>
      </c>
      <c r="O4153">
        <v>3</v>
      </c>
      <c r="P4153">
        <v>27240</v>
      </c>
      <c r="R4153">
        <v>4187</v>
      </c>
      <c r="S4153">
        <v>7</v>
      </c>
      <c r="T4153">
        <v>29309</v>
      </c>
    </row>
    <row r="4154" spans="13:20">
      <c r="M4154">
        <v>1</v>
      </c>
      <c r="N4154">
        <v>9088</v>
      </c>
      <c r="O4154">
        <v>5</v>
      </c>
      <c r="P4154">
        <v>45440</v>
      </c>
      <c r="R4154">
        <v>4188</v>
      </c>
      <c r="S4154">
        <v>9</v>
      </c>
      <c r="T4154">
        <v>37692</v>
      </c>
    </row>
    <row r="4155" spans="13:20">
      <c r="M4155">
        <v>3</v>
      </c>
      <c r="N4155">
        <v>9160</v>
      </c>
      <c r="O4155">
        <v>3</v>
      </c>
      <c r="P4155">
        <v>27480</v>
      </c>
      <c r="R4155">
        <v>4189</v>
      </c>
      <c r="S4155">
        <v>3</v>
      </c>
      <c r="T4155">
        <v>12567</v>
      </c>
    </row>
    <row r="4156" spans="13:20">
      <c r="M4156">
        <v>1</v>
      </c>
      <c r="N4156">
        <v>9216</v>
      </c>
      <c r="O4156">
        <v>14</v>
      </c>
      <c r="P4156">
        <v>129024</v>
      </c>
      <c r="R4156">
        <v>4191</v>
      </c>
      <c r="S4156">
        <v>3</v>
      </c>
      <c r="T4156">
        <v>12573</v>
      </c>
    </row>
    <row r="4157" spans="13:20">
      <c r="M4157">
        <v>3</v>
      </c>
      <c r="N4157">
        <v>9216</v>
      </c>
      <c r="O4157">
        <v>47</v>
      </c>
      <c r="P4157">
        <v>433152</v>
      </c>
      <c r="R4157">
        <v>4192</v>
      </c>
      <c r="S4157">
        <v>22</v>
      </c>
      <c r="T4157">
        <v>92224</v>
      </c>
    </row>
    <row r="4158" spans="13:20">
      <c r="M4158">
        <v>1</v>
      </c>
      <c r="N4158">
        <v>9280</v>
      </c>
      <c r="O4158">
        <v>3</v>
      </c>
      <c r="P4158">
        <v>27840</v>
      </c>
      <c r="R4158">
        <v>4193</v>
      </c>
      <c r="S4158">
        <v>4</v>
      </c>
      <c r="T4158">
        <v>16772</v>
      </c>
    </row>
    <row r="4159" spans="13:20">
      <c r="M4159">
        <v>3</v>
      </c>
      <c r="N4159">
        <v>9320</v>
      </c>
      <c r="O4159">
        <v>1</v>
      </c>
      <c r="P4159">
        <v>9320</v>
      </c>
      <c r="R4159">
        <v>4194</v>
      </c>
      <c r="S4159">
        <v>13</v>
      </c>
      <c r="T4159">
        <v>54522</v>
      </c>
    </row>
    <row r="4160" spans="13:20">
      <c r="M4160">
        <v>1</v>
      </c>
      <c r="N4160">
        <v>9344</v>
      </c>
      <c r="O4160">
        <v>4</v>
      </c>
      <c r="P4160">
        <v>37376</v>
      </c>
      <c r="R4160">
        <v>4195</v>
      </c>
      <c r="S4160">
        <v>1</v>
      </c>
      <c r="T4160">
        <v>4195</v>
      </c>
    </row>
    <row r="4161" spans="13:20">
      <c r="M4161">
        <v>3</v>
      </c>
      <c r="N4161">
        <v>9360</v>
      </c>
      <c r="O4161">
        <v>4</v>
      </c>
      <c r="P4161">
        <v>37440</v>
      </c>
      <c r="R4161">
        <v>4196</v>
      </c>
      <c r="S4161">
        <v>11</v>
      </c>
      <c r="T4161">
        <v>46156</v>
      </c>
    </row>
    <row r="4162" spans="13:20">
      <c r="M4162">
        <v>1</v>
      </c>
      <c r="N4162">
        <v>9408</v>
      </c>
      <c r="O4162">
        <v>3</v>
      </c>
      <c r="P4162">
        <v>28224</v>
      </c>
      <c r="R4162">
        <v>4197</v>
      </c>
      <c r="S4162">
        <v>1</v>
      </c>
      <c r="T4162">
        <v>4197</v>
      </c>
    </row>
    <row r="4163" spans="13:20">
      <c r="M4163">
        <v>3</v>
      </c>
      <c r="N4163">
        <v>9408</v>
      </c>
      <c r="O4163">
        <v>1</v>
      </c>
      <c r="P4163">
        <v>9408</v>
      </c>
      <c r="R4163">
        <v>4198</v>
      </c>
      <c r="S4163">
        <v>12</v>
      </c>
      <c r="T4163">
        <v>50376</v>
      </c>
    </row>
    <row r="4164" spans="13:20">
      <c r="M4164">
        <v>3</v>
      </c>
      <c r="N4164">
        <v>9472</v>
      </c>
      <c r="O4164">
        <v>3</v>
      </c>
      <c r="P4164">
        <v>28416</v>
      </c>
      <c r="R4164">
        <v>4199</v>
      </c>
      <c r="S4164">
        <v>6</v>
      </c>
      <c r="T4164">
        <v>25194</v>
      </c>
    </row>
    <row r="4165" spans="13:20">
      <c r="M4165">
        <v>3</v>
      </c>
      <c r="N4165">
        <v>9520</v>
      </c>
      <c r="O4165">
        <v>3</v>
      </c>
      <c r="P4165">
        <v>28560</v>
      </c>
      <c r="R4165">
        <v>4200</v>
      </c>
      <c r="S4165">
        <v>6</v>
      </c>
      <c r="T4165">
        <v>25200</v>
      </c>
    </row>
    <row r="4166" spans="13:20">
      <c r="M4166">
        <v>3</v>
      </c>
      <c r="N4166">
        <v>9664</v>
      </c>
      <c r="O4166">
        <v>3</v>
      </c>
      <c r="P4166">
        <v>28992</v>
      </c>
      <c r="R4166">
        <v>4201</v>
      </c>
      <c r="S4166">
        <v>4</v>
      </c>
      <c r="T4166">
        <v>16804</v>
      </c>
    </row>
    <row r="4167" spans="13:20">
      <c r="M4167">
        <v>1</v>
      </c>
      <c r="N4167">
        <v>9728</v>
      </c>
      <c r="O4167">
        <v>3</v>
      </c>
      <c r="P4167">
        <v>29184</v>
      </c>
      <c r="R4167">
        <v>4202</v>
      </c>
      <c r="S4167">
        <v>6</v>
      </c>
      <c r="T4167">
        <v>25212</v>
      </c>
    </row>
    <row r="4168" spans="13:20">
      <c r="M4168">
        <v>1</v>
      </c>
      <c r="N4168">
        <v>9792</v>
      </c>
      <c r="O4168">
        <v>1</v>
      </c>
      <c r="P4168">
        <v>9792</v>
      </c>
      <c r="R4168">
        <v>4204</v>
      </c>
      <c r="S4168">
        <v>20</v>
      </c>
      <c r="T4168">
        <v>84080</v>
      </c>
    </row>
    <row r="4169" spans="13:20">
      <c r="M4169">
        <v>3</v>
      </c>
      <c r="N4169">
        <v>9920</v>
      </c>
      <c r="O4169">
        <v>3</v>
      </c>
      <c r="P4169">
        <v>29760</v>
      </c>
      <c r="R4169">
        <v>4206</v>
      </c>
      <c r="S4169">
        <v>1</v>
      </c>
      <c r="T4169">
        <v>4206</v>
      </c>
    </row>
    <row r="4170" spans="13:20">
      <c r="M4170">
        <v>1</v>
      </c>
      <c r="N4170">
        <v>9984</v>
      </c>
      <c r="O4170">
        <v>1</v>
      </c>
      <c r="P4170">
        <v>9984</v>
      </c>
      <c r="R4170">
        <v>4208</v>
      </c>
      <c r="S4170">
        <v>20</v>
      </c>
      <c r="T4170">
        <v>84160</v>
      </c>
    </row>
    <row r="4171" spans="13:20">
      <c r="M4171">
        <v>3</v>
      </c>
      <c r="N4171">
        <v>9984</v>
      </c>
      <c r="O4171">
        <v>26</v>
      </c>
      <c r="P4171">
        <v>259584</v>
      </c>
      <c r="R4171">
        <v>4209</v>
      </c>
      <c r="S4171">
        <v>6</v>
      </c>
      <c r="T4171">
        <v>25254</v>
      </c>
    </row>
    <row r="4172" spans="13:20">
      <c r="M4172">
        <v>1</v>
      </c>
      <c r="N4172">
        <v>10240</v>
      </c>
      <c r="O4172">
        <v>6</v>
      </c>
      <c r="P4172">
        <v>61440</v>
      </c>
      <c r="R4172">
        <v>4211</v>
      </c>
      <c r="S4172">
        <v>3</v>
      </c>
      <c r="T4172">
        <v>12633</v>
      </c>
    </row>
    <row r="4173" spans="13:20">
      <c r="M4173">
        <v>3</v>
      </c>
      <c r="N4173">
        <v>10276</v>
      </c>
      <c r="O4173">
        <v>3</v>
      </c>
      <c r="P4173">
        <v>30828</v>
      </c>
      <c r="R4173">
        <v>4212</v>
      </c>
      <c r="S4173">
        <v>12</v>
      </c>
      <c r="T4173">
        <v>50544</v>
      </c>
    </row>
    <row r="4174" spans="13:20">
      <c r="M4174">
        <v>1</v>
      </c>
      <c r="N4174">
        <v>10368</v>
      </c>
      <c r="O4174">
        <v>3</v>
      </c>
      <c r="P4174">
        <v>31104</v>
      </c>
      <c r="R4174">
        <v>4213</v>
      </c>
      <c r="S4174">
        <v>3</v>
      </c>
      <c r="T4174">
        <v>12639</v>
      </c>
    </row>
    <row r="4175" spans="13:20">
      <c r="M4175">
        <v>3</v>
      </c>
      <c r="N4175">
        <v>10368</v>
      </c>
      <c r="O4175">
        <v>12</v>
      </c>
      <c r="P4175">
        <v>124416</v>
      </c>
      <c r="R4175">
        <v>4214</v>
      </c>
      <c r="S4175">
        <v>5</v>
      </c>
      <c r="T4175">
        <v>21070</v>
      </c>
    </row>
    <row r="4176" spans="13:20">
      <c r="M4176">
        <v>3</v>
      </c>
      <c r="N4176">
        <v>10480</v>
      </c>
      <c r="O4176">
        <v>6</v>
      </c>
      <c r="P4176">
        <v>62880</v>
      </c>
      <c r="R4176">
        <v>4216</v>
      </c>
      <c r="S4176">
        <v>21</v>
      </c>
      <c r="T4176">
        <v>88536</v>
      </c>
    </row>
    <row r="4177" spans="13:20">
      <c r="M4177">
        <v>1</v>
      </c>
      <c r="N4177">
        <v>10560</v>
      </c>
      <c r="O4177">
        <v>2</v>
      </c>
      <c r="P4177">
        <v>21120</v>
      </c>
      <c r="R4177">
        <v>4219</v>
      </c>
      <c r="S4177">
        <v>5</v>
      </c>
      <c r="T4177">
        <v>21095</v>
      </c>
    </row>
    <row r="4178" spans="13:20">
      <c r="M4178">
        <v>3</v>
      </c>
      <c r="N4178">
        <v>10560</v>
      </c>
      <c r="O4178">
        <v>1</v>
      </c>
      <c r="P4178">
        <v>10560</v>
      </c>
      <c r="R4178">
        <v>4220</v>
      </c>
      <c r="S4178">
        <v>13</v>
      </c>
      <c r="T4178">
        <v>54860</v>
      </c>
    </row>
    <row r="4179" spans="13:20">
      <c r="M4179">
        <v>1</v>
      </c>
      <c r="N4179">
        <v>10688</v>
      </c>
      <c r="O4179">
        <v>3</v>
      </c>
      <c r="P4179">
        <v>32064</v>
      </c>
      <c r="R4179">
        <v>4221</v>
      </c>
      <c r="S4179">
        <v>9</v>
      </c>
      <c r="T4179">
        <v>37989</v>
      </c>
    </row>
    <row r="4180" spans="13:20">
      <c r="M4180">
        <v>1</v>
      </c>
      <c r="N4180">
        <v>10752</v>
      </c>
      <c r="O4180">
        <v>3</v>
      </c>
      <c r="P4180">
        <v>32256</v>
      </c>
      <c r="R4180">
        <v>4222</v>
      </c>
      <c r="S4180">
        <v>7</v>
      </c>
      <c r="T4180">
        <v>29554</v>
      </c>
    </row>
    <row r="4181" spans="13:20">
      <c r="M4181">
        <v>3</v>
      </c>
      <c r="N4181">
        <v>10752</v>
      </c>
      <c r="O4181">
        <v>1</v>
      </c>
      <c r="P4181">
        <v>10752</v>
      </c>
      <c r="R4181">
        <v>4223</v>
      </c>
      <c r="S4181">
        <v>6</v>
      </c>
      <c r="T4181">
        <v>25338</v>
      </c>
    </row>
    <row r="4182" spans="13:20">
      <c r="M4182">
        <v>1</v>
      </c>
      <c r="N4182">
        <v>11072</v>
      </c>
      <c r="O4182">
        <v>1</v>
      </c>
      <c r="P4182">
        <v>11072</v>
      </c>
      <c r="R4182">
        <v>4224</v>
      </c>
      <c r="S4182">
        <v>34</v>
      </c>
      <c r="T4182">
        <v>143616</v>
      </c>
    </row>
    <row r="4183" spans="13:20">
      <c r="M4183">
        <v>3</v>
      </c>
      <c r="N4183">
        <v>11088</v>
      </c>
      <c r="O4183">
        <v>3</v>
      </c>
      <c r="P4183">
        <v>33264</v>
      </c>
      <c r="R4183">
        <v>4225</v>
      </c>
      <c r="S4183">
        <v>3</v>
      </c>
      <c r="T4183">
        <v>12675</v>
      </c>
    </row>
    <row r="4184" spans="13:20">
      <c r="M4184">
        <v>3</v>
      </c>
      <c r="N4184">
        <v>11232</v>
      </c>
      <c r="O4184">
        <v>12</v>
      </c>
      <c r="P4184">
        <v>134784</v>
      </c>
      <c r="R4184">
        <v>4226</v>
      </c>
      <c r="S4184">
        <v>8</v>
      </c>
      <c r="T4184">
        <v>33808</v>
      </c>
    </row>
    <row r="4185" spans="13:20">
      <c r="M4185">
        <v>1</v>
      </c>
      <c r="N4185">
        <v>11264</v>
      </c>
      <c r="O4185">
        <v>3</v>
      </c>
      <c r="P4185">
        <v>33792</v>
      </c>
      <c r="R4185">
        <v>4228</v>
      </c>
      <c r="S4185">
        <v>1</v>
      </c>
      <c r="T4185">
        <v>4228</v>
      </c>
    </row>
    <row r="4186" spans="13:20">
      <c r="M4186">
        <v>3</v>
      </c>
      <c r="N4186">
        <v>11264</v>
      </c>
      <c r="O4186">
        <v>3</v>
      </c>
      <c r="P4186">
        <v>33792</v>
      </c>
      <c r="R4186">
        <v>4229</v>
      </c>
      <c r="S4186">
        <v>3</v>
      </c>
      <c r="T4186">
        <v>12687</v>
      </c>
    </row>
    <row r="4187" spans="13:20">
      <c r="M4187">
        <v>1</v>
      </c>
      <c r="N4187">
        <v>11520</v>
      </c>
      <c r="O4187">
        <v>10</v>
      </c>
      <c r="P4187">
        <v>115200</v>
      </c>
      <c r="R4187">
        <v>4230</v>
      </c>
      <c r="S4187">
        <v>11</v>
      </c>
      <c r="T4187">
        <v>46530</v>
      </c>
    </row>
    <row r="4188" spans="13:20">
      <c r="M4188">
        <v>3</v>
      </c>
      <c r="N4188">
        <v>11520</v>
      </c>
      <c r="O4188">
        <v>5</v>
      </c>
      <c r="P4188">
        <v>57600</v>
      </c>
      <c r="R4188">
        <v>4231</v>
      </c>
      <c r="S4188">
        <v>7</v>
      </c>
      <c r="T4188">
        <v>29617</v>
      </c>
    </row>
    <row r="4189" spans="13:20">
      <c r="M4189">
        <v>1</v>
      </c>
      <c r="N4189">
        <v>11648</v>
      </c>
      <c r="O4189">
        <v>3</v>
      </c>
      <c r="P4189">
        <v>34944</v>
      </c>
      <c r="R4189">
        <v>4232</v>
      </c>
      <c r="S4189">
        <v>9</v>
      </c>
      <c r="T4189">
        <v>38088</v>
      </c>
    </row>
    <row r="4190" spans="13:20">
      <c r="M4190">
        <v>1</v>
      </c>
      <c r="N4190">
        <v>11776</v>
      </c>
      <c r="O4190">
        <v>8</v>
      </c>
      <c r="P4190">
        <v>94208</v>
      </c>
      <c r="R4190">
        <v>4233</v>
      </c>
      <c r="S4190">
        <v>1</v>
      </c>
      <c r="T4190">
        <v>4233</v>
      </c>
    </row>
    <row r="4191" spans="13:20">
      <c r="M4191">
        <v>1</v>
      </c>
      <c r="N4191">
        <v>11904</v>
      </c>
      <c r="O4191">
        <v>3</v>
      </c>
      <c r="P4191">
        <v>35712</v>
      </c>
      <c r="R4191">
        <v>4234</v>
      </c>
      <c r="S4191">
        <v>11</v>
      </c>
      <c r="T4191">
        <v>46574</v>
      </c>
    </row>
    <row r="4192" spans="13:20">
      <c r="M4192">
        <v>1</v>
      </c>
      <c r="N4192">
        <v>12032</v>
      </c>
      <c r="O4192">
        <v>42</v>
      </c>
      <c r="P4192">
        <v>505344</v>
      </c>
      <c r="R4192">
        <v>4235</v>
      </c>
      <c r="S4192">
        <v>7</v>
      </c>
      <c r="T4192">
        <v>29645</v>
      </c>
    </row>
    <row r="4193" spans="13:20">
      <c r="M4193">
        <v>3</v>
      </c>
      <c r="N4193">
        <v>12096</v>
      </c>
      <c r="O4193">
        <v>7</v>
      </c>
      <c r="P4193">
        <v>84672</v>
      </c>
      <c r="R4193">
        <v>4236</v>
      </c>
      <c r="S4193">
        <v>17</v>
      </c>
      <c r="T4193">
        <v>72012</v>
      </c>
    </row>
    <row r="4194" spans="13:20">
      <c r="M4194">
        <v>1</v>
      </c>
      <c r="N4194">
        <v>12288</v>
      </c>
      <c r="O4194">
        <v>29</v>
      </c>
      <c r="P4194">
        <v>356352</v>
      </c>
      <c r="R4194">
        <v>4237</v>
      </c>
      <c r="S4194">
        <v>6</v>
      </c>
      <c r="T4194">
        <v>25422</v>
      </c>
    </row>
    <row r="4195" spans="13:20">
      <c r="M4195">
        <v>1</v>
      </c>
      <c r="N4195">
        <v>12416</v>
      </c>
      <c r="O4195">
        <v>1</v>
      </c>
      <c r="P4195">
        <v>12416</v>
      </c>
      <c r="R4195">
        <v>4238</v>
      </c>
      <c r="S4195">
        <v>4</v>
      </c>
      <c r="T4195">
        <v>16952</v>
      </c>
    </row>
    <row r="4196" spans="13:20">
      <c r="M4196">
        <v>3</v>
      </c>
      <c r="N4196">
        <v>12480</v>
      </c>
      <c r="O4196">
        <v>3</v>
      </c>
      <c r="P4196">
        <v>37440</v>
      </c>
      <c r="R4196">
        <v>4240</v>
      </c>
      <c r="S4196">
        <v>26</v>
      </c>
      <c r="T4196">
        <v>110240</v>
      </c>
    </row>
    <row r="4197" spans="13:20">
      <c r="M4197">
        <v>1</v>
      </c>
      <c r="N4197">
        <v>12544</v>
      </c>
      <c r="O4197">
        <v>10</v>
      </c>
      <c r="P4197">
        <v>125440</v>
      </c>
      <c r="R4197">
        <v>4241</v>
      </c>
      <c r="S4197">
        <v>3</v>
      </c>
      <c r="T4197">
        <v>12723</v>
      </c>
    </row>
    <row r="4198" spans="13:20">
      <c r="M4198">
        <v>3</v>
      </c>
      <c r="N4198">
        <v>12672</v>
      </c>
      <c r="O4198">
        <v>1</v>
      </c>
      <c r="P4198">
        <v>12672</v>
      </c>
      <c r="R4198">
        <v>4242</v>
      </c>
      <c r="S4198">
        <v>13</v>
      </c>
      <c r="T4198">
        <v>55146</v>
      </c>
    </row>
    <row r="4199" spans="13:20">
      <c r="M4199">
        <v>1</v>
      </c>
      <c r="N4199">
        <v>12800</v>
      </c>
      <c r="O4199">
        <v>21</v>
      </c>
      <c r="P4199">
        <v>268800</v>
      </c>
      <c r="R4199">
        <v>4243</v>
      </c>
      <c r="S4199">
        <v>9</v>
      </c>
      <c r="T4199">
        <v>38187</v>
      </c>
    </row>
    <row r="4200" spans="13:20">
      <c r="M4200">
        <v>1</v>
      </c>
      <c r="N4200">
        <v>13056</v>
      </c>
      <c r="O4200">
        <v>26</v>
      </c>
      <c r="P4200">
        <v>339456</v>
      </c>
      <c r="R4200">
        <v>4244</v>
      </c>
      <c r="S4200">
        <v>10</v>
      </c>
      <c r="T4200">
        <v>42440</v>
      </c>
    </row>
    <row r="4201" spans="13:20">
      <c r="M4201">
        <v>3</v>
      </c>
      <c r="N4201">
        <v>13056</v>
      </c>
      <c r="O4201">
        <v>1</v>
      </c>
      <c r="P4201">
        <v>13056</v>
      </c>
      <c r="R4201">
        <v>4246</v>
      </c>
      <c r="S4201">
        <v>3</v>
      </c>
      <c r="T4201">
        <v>12738</v>
      </c>
    </row>
    <row r="4202" spans="13:20">
      <c r="M4202">
        <v>3</v>
      </c>
      <c r="N4202">
        <v>13104</v>
      </c>
      <c r="O4202">
        <v>3</v>
      </c>
      <c r="P4202">
        <v>39312</v>
      </c>
      <c r="R4202">
        <v>4247</v>
      </c>
      <c r="S4202">
        <v>4</v>
      </c>
      <c r="T4202">
        <v>16988</v>
      </c>
    </row>
    <row r="4203" spans="13:20">
      <c r="M4203">
        <v>3</v>
      </c>
      <c r="N4203">
        <v>13160</v>
      </c>
      <c r="O4203">
        <v>3</v>
      </c>
      <c r="P4203">
        <v>39480</v>
      </c>
      <c r="R4203">
        <v>4248</v>
      </c>
      <c r="S4203">
        <v>18</v>
      </c>
      <c r="T4203">
        <v>76464</v>
      </c>
    </row>
    <row r="4204" spans="13:20">
      <c r="M4204">
        <v>1</v>
      </c>
      <c r="N4204">
        <v>13184</v>
      </c>
      <c r="O4204">
        <v>1</v>
      </c>
      <c r="P4204">
        <v>13184</v>
      </c>
      <c r="R4204">
        <v>4250</v>
      </c>
      <c r="S4204">
        <v>7</v>
      </c>
      <c r="T4204">
        <v>29750</v>
      </c>
    </row>
    <row r="4205" spans="13:20">
      <c r="M4205">
        <v>1</v>
      </c>
      <c r="N4205">
        <v>13312</v>
      </c>
      <c r="O4205">
        <v>6</v>
      </c>
      <c r="P4205">
        <v>79872</v>
      </c>
      <c r="R4205">
        <v>4251</v>
      </c>
      <c r="S4205">
        <v>1</v>
      </c>
      <c r="T4205">
        <v>4251</v>
      </c>
    </row>
    <row r="4206" spans="13:20">
      <c r="M4206">
        <v>1</v>
      </c>
      <c r="N4206">
        <v>13568</v>
      </c>
      <c r="O4206">
        <v>16</v>
      </c>
      <c r="P4206">
        <v>217088</v>
      </c>
      <c r="R4206">
        <v>4252</v>
      </c>
      <c r="S4206">
        <v>12</v>
      </c>
      <c r="T4206">
        <v>51024</v>
      </c>
    </row>
    <row r="4207" spans="13:20">
      <c r="M4207">
        <v>1</v>
      </c>
      <c r="N4207">
        <v>13824</v>
      </c>
      <c r="O4207">
        <v>13</v>
      </c>
      <c r="P4207">
        <v>179712</v>
      </c>
      <c r="R4207">
        <v>4253</v>
      </c>
      <c r="S4207">
        <v>5</v>
      </c>
      <c r="T4207">
        <v>21265</v>
      </c>
    </row>
    <row r="4208" spans="13:20">
      <c r="M4208">
        <v>3</v>
      </c>
      <c r="N4208">
        <v>13824</v>
      </c>
      <c r="O4208">
        <v>3</v>
      </c>
      <c r="P4208">
        <v>41472</v>
      </c>
      <c r="R4208">
        <v>4254</v>
      </c>
      <c r="S4208">
        <v>12</v>
      </c>
      <c r="T4208">
        <v>51048</v>
      </c>
    </row>
    <row r="4209" spans="13:20">
      <c r="M4209">
        <v>1</v>
      </c>
      <c r="N4209">
        <v>14080</v>
      </c>
      <c r="O4209">
        <v>15</v>
      </c>
      <c r="P4209">
        <v>211200</v>
      </c>
      <c r="R4209">
        <v>4255</v>
      </c>
      <c r="S4209">
        <v>7</v>
      </c>
      <c r="T4209">
        <v>29785</v>
      </c>
    </row>
    <row r="4210" spans="13:20">
      <c r="M4210">
        <v>1</v>
      </c>
      <c r="N4210">
        <v>14272</v>
      </c>
      <c r="O4210">
        <v>1</v>
      </c>
      <c r="P4210">
        <v>14272</v>
      </c>
      <c r="R4210">
        <v>4256</v>
      </c>
      <c r="S4210">
        <v>17</v>
      </c>
      <c r="T4210">
        <v>72352</v>
      </c>
    </row>
    <row r="4211" spans="13:20">
      <c r="M4211">
        <v>1</v>
      </c>
      <c r="N4211">
        <v>14336</v>
      </c>
      <c r="O4211">
        <v>17</v>
      </c>
      <c r="P4211">
        <v>243712</v>
      </c>
      <c r="R4211">
        <v>4257</v>
      </c>
      <c r="S4211">
        <v>4</v>
      </c>
      <c r="T4211">
        <v>17028</v>
      </c>
    </row>
    <row r="4212" spans="13:20">
      <c r="M4212">
        <v>1</v>
      </c>
      <c r="N4212">
        <v>14400</v>
      </c>
      <c r="O4212">
        <v>1</v>
      </c>
      <c r="P4212">
        <v>14400</v>
      </c>
      <c r="R4212">
        <v>4258</v>
      </c>
      <c r="S4212">
        <v>6</v>
      </c>
      <c r="T4212">
        <v>25548</v>
      </c>
    </row>
    <row r="4213" spans="13:20">
      <c r="M4213">
        <v>1</v>
      </c>
      <c r="N4213">
        <v>14528</v>
      </c>
      <c r="O4213">
        <v>1</v>
      </c>
      <c r="P4213">
        <v>14528</v>
      </c>
      <c r="R4213">
        <v>4259</v>
      </c>
      <c r="S4213">
        <v>5</v>
      </c>
      <c r="T4213">
        <v>21295</v>
      </c>
    </row>
    <row r="4214" spans="13:20">
      <c r="M4214">
        <v>1</v>
      </c>
      <c r="N4214">
        <v>14592</v>
      </c>
      <c r="O4214">
        <v>2</v>
      </c>
      <c r="P4214">
        <v>29184</v>
      </c>
      <c r="R4214">
        <v>4260</v>
      </c>
      <c r="S4214">
        <v>23</v>
      </c>
      <c r="T4214">
        <v>97980</v>
      </c>
    </row>
    <row r="4215" spans="13:20">
      <c r="M4215">
        <v>1</v>
      </c>
      <c r="N4215">
        <v>14848</v>
      </c>
      <c r="O4215">
        <v>10</v>
      </c>
      <c r="P4215">
        <v>148480</v>
      </c>
      <c r="R4215">
        <v>4261</v>
      </c>
      <c r="S4215">
        <v>2</v>
      </c>
      <c r="T4215">
        <v>8522</v>
      </c>
    </row>
    <row r="4216" spans="13:20">
      <c r="M4216">
        <v>3</v>
      </c>
      <c r="N4216">
        <v>14976</v>
      </c>
      <c r="O4216">
        <v>4</v>
      </c>
      <c r="P4216">
        <v>59904</v>
      </c>
      <c r="R4216">
        <v>4262</v>
      </c>
      <c r="S4216">
        <v>1</v>
      </c>
      <c r="T4216">
        <v>4262</v>
      </c>
    </row>
    <row r="4217" spans="13:20">
      <c r="M4217">
        <v>1</v>
      </c>
      <c r="N4217">
        <v>15104</v>
      </c>
      <c r="O4217">
        <v>14</v>
      </c>
      <c r="P4217">
        <v>211456</v>
      </c>
      <c r="R4217">
        <v>4264</v>
      </c>
      <c r="S4217">
        <v>10</v>
      </c>
      <c r="T4217">
        <v>42640</v>
      </c>
    </row>
    <row r="4218" spans="13:20">
      <c r="M4218">
        <v>1</v>
      </c>
      <c r="N4218">
        <v>15296</v>
      </c>
      <c r="O4218">
        <v>3</v>
      </c>
      <c r="P4218">
        <v>45888</v>
      </c>
      <c r="R4218">
        <v>4265</v>
      </c>
      <c r="S4218">
        <v>3</v>
      </c>
      <c r="T4218">
        <v>12795</v>
      </c>
    </row>
    <row r="4219" spans="13:20">
      <c r="M4219">
        <v>1</v>
      </c>
      <c r="N4219">
        <v>15360</v>
      </c>
      <c r="O4219">
        <v>3</v>
      </c>
      <c r="P4219">
        <v>46080</v>
      </c>
      <c r="R4219">
        <v>4266</v>
      </c>
      <c r="S4219">
        <v>4</v>
      </c>
      <c r="T4219">
        <v>17064</v>
      </c>
    </row>
    <row r="4220" spans="13:20">
      <c r="M4220">
        <v>1</v>
      </c>
      <c r="N4220">
        <v>15616</v>
      </c>
      <c r="O4220">
        <v>3</v>
      </c>
      <c r="P4220">
        <v>46848</v>
      </c>
      <c r="R4220">
        <v>4267</v>
      </c>
      <c r="S4220">
        <v>1</v>
      </c>
      <c r="T4220">
        <v>4267</v>
      </c>
    </row>
    <row r="4221" spans="13:20">
      <c r="M4221">
        <v>1</v>
      </c>
      <c r="N4221">
        <v>15872</v>
      </c>
      <c r="O4221">
        <v>6</v>
      </c>
      <c r="P4221">
        <v>95232</v>
      </c>
      <c r="R4221">
        <v>4268</v>
      </c>
      <c r="S4221">
        <v>2</v>
      </c>
      <c r="T4221">
        <v>8536</v>
      </c>
    </row>
    <row r="4222" spans="13:20">
      <c r="M4222">
        <v>3</v>
      </c>
      <c r="N4222">
        <v>16128</v>
      </c>
      <c r="O4222">
        <v>1</v>
      </c>
      <c r="P4222">
        <v>16128</v>
      </c>
      <c r="R4222">
        <v>4272</v>
      </c>
      <c r="S4222">
        <v>14</v>
      </c>
      <c r="T4222">
        <v>59808</v>
      </c>
    </row>
    <row r="4223" spans="13:20">
      <c r="M4223">
        <v>1</v>
      </c>
      <c r="N4223">
        <v>16192</v>
      </c>
      <c r="O4223">
        <v>3</v>
      </c>
      <c r="P4223">
        <v>48576</v>
      </c>
      <c r="R4223">
        <v>4273</v>
      </c>
      <c r="S4223">
        <v>7</v>
      </c>
      <c r="T4223">
        <v>29911</v>
      </c>
    </row>
    <row r="4224" spans="13:20">
      <c r="M4224">
        <v>1</v>
      </c>
      <c r="N4224">
        <v>16384</v>
      </c>
      <c r="O4224">
        <v>8</v>
      </c>
      <c r="P4224">
        <v>131072</v>
      </c>
      <c r="R4224">
        <v>4274</v>
      </c>
      <c r="S4224">
        <v>3</v>
      </c>
      <c r="T4224">
        <v>12822</v>
      </c>
    </row>
    <row r="4225" spans="13:20">
      <c r="M4225">
        <v>1</v>
      </c>
      <c r="N4225">
        <v>16640</v>
      </c>
      <c r="O4225">
        <v>7</v>
      </c>
      <c r="P4225">
        <v>116480</v>
      </c>
      <c r="R4225">
        <v>4277</v>
      </c>
      <c r="S4225">
        <v>6</v>
      </c>
      <c r="T4225">
        <v>25662</v>
      </c>
    </row>
    <row r="4226" spans="13:20">
      <c r="M4226">
        <v>1</v>
      </c>
      <c r="N4226">
        <v>16896</v>
      </c>
      <c r="O4226">
        <v>15</v>
      </c>
      <c r="P4226">
        <v>253440</v>
      </c>
      <c r="R4226">
        <v>4278</v>
      </c>
      <c r="S4226">
        <v>9</v>
      </c>
      <c r="T4226">
        <v>38502</v>
      </c>
    </row>
    <row r="4227" spans="13:20">
      <c r="M4227">
        <v>3</v>
      </c>
      <c r="N4227">
        <v>17280</v>
      </c>
      <c r="O4227">
        <v>1</v>
      </c>
      <c r="P4227">
        <v>17280</v>
      </c>
      <c r="R4227">
        <v>4279</v>
      </c>
      <c r="S4227">
        <v>1</v>
      </c>
      <c r="T4227">
        <v>4279</v>
      </c>
    </row>
    <row r="4228" spans="13:20">
      <c r="M4228">
        <v>1</v>
      </c>
      <c r="N4228">
        <v>17408</v>
      </c>
      <c r="O4228">
        <v>3</v>
      </c>
      <c r="P4228">
        <v>52224</v>
      </c>
      <c r="R4228">
        <v>4280</v>
      </c>
      <c r="S4228">
        <v>7</v>
      </c>
      <c r="T4228">
        <v>29960</v>
      </c>
    </row>
    <row r="4229" spans="13:20">
      <c r="M4229">
        <v>1</v>
      </c>
      <c r="N4229">
        <v>17984</v>
      </c>
      <c r="O4229">
        <v>1</v>
      </c>
      <c r="P4229">
        <v>17984</v>
      </c>
      <c r="R4229">
        <v>4281</v>
      </c>
      <c r="S4229">
        <v>3</v>
      </c>
      <c r="T4229">
        <v>12843</v>
      </c>
    </row>
    <row r="4230" spans="13:20">
      <c r="M4230">
        <v>1</v>
      </c>
      <c r="N4230">
        <v>18176</v>
      </c>
      <c r="O4230">
        <v>3</v>
      </c>
      <c r="P4230">
        <v>54528</v>
      </c>
      <c r="R4230">
        <v>4282</v>
      </c>
      <c r="S4230">
        <v>6</v>
      </c>
      <c r="T4230">
        <v>25692</v>
      </c>
    </row>
    <row r="4231" spans="13:20">
      <c r="M4231">
        <v>1</v>
      </c>
      <c r="N4231">
        <v>18560</v>
      </c>
      <c r="O4231">
        <v>1</v>
      </c>
      <c r="P4231">
        <v>18560</v>
      </c>
      <c r="R4231">
        <v>4283</v>
      </c>
      <c r="S4231">
        <v>2</v>
      </c>
      <c r="T4231">
        <v>8566</v>
      </c>
    </row>
    <row r="4232" spans="13:20">
      <c r="M4232">
        <v>1</v>
      </c>
      <c r="N4232">
        <v>18688</v>
      </c>
      <c r="O4232">
        <v>21</v>
      </c>
      <c r="P4232">
        <v>392448</v>
      </c>
      <c r="R4232">
        <v>4284</v>
      </c>
      <c r="S4232">
        <v>28</v>
      </c>
      <c r="T4232">
        <v>119952</v>
      </c>
    </row>
    <row r="4233" spans="13:20">
      <c r="M4233">
        <v>3</v>
      </c>
      <c r="N4233">
        <v>18720</v>
      </c>
      <c r="O4233">
        <v>6</v>
      </c>
      <c r="P4233">
        <v>112320</v>
      </c>
      <c r="R4233">
        <v>4285</v>
      </c>
      <c r="S4233">
        <v>6</v>
      </c>
      <c r="T4233">
        <v>25710</v>
      </c>
    </row>
    <row r="4234" spans="13:20">
      <c r="M4234">
        <v>1</v>
      </c>
      <c r="N4234">
        <v>18944</v>
      </c>
      <c r="O4234">
        <v>1</v>
      </c>
      <c r="P4234">
        <v>18944</v>
      </c>
      <c r="R4234">
        <v>4286</v>
      </c>
      <c r="S4234">
        <v>16</v>
      </c>
      <c r="T4234">
        <v>68576</v>
      </c>
    </row>
    <row r="4235" spans="13:20">
      <c r="M4235">
        <v>3</v>
      </c>
      <c r="N4235">
        <v>19968</v>
      </c>
      <c r="O4235">
        <v>1</v>
      </c>
      <c r="P4235">
        <v>19968</v>
      </c>
      <c r="R4235">
        <v>4287</v>
      </c>
      <c r="S4235">
        <v>6</v>
      </c>
      <c r="T4235">
        <v>25722</v>
      </c>
    </row>
    <row r="4236" spans="13:20">
      <c r="M4236">
        <v>1</v>
      </c>
      <c r="N4236">
        <v>20096</v>
      </c>
      <c r="O4236">
        <v>1</v>
      </c>
      <c r="P4236">
        <v>20096</v>
      </c>
      <c r="R4236">
        <v>4288</v>
      </c>
      <c r="S4236">
        <v>17</v>
      </c>
      <c r="T4236">
        <v>72896</v>
      </c>
    </row>
    <row r="4237" spans="13:20">
      <c r="M4237">
        <v>1</v>
      </c>
      <c r="N4237">
        <v>20480</v>
      </c>
      <c r="O4237">
        <v>15</v>
      </c>
      <c r="P4237">
        <v>307200</v>
      </c>
      <c r="R4237">
        <v>4291</v>
      </c>
      <c r="S4237">
        <v>4</v>
      </c>
      <c r="T4237">
        <v>17164</v>
      </c>
    </row>
    <row r="4238" spans="13:20">
      <c r="M4238">
        <v>3</v>
      </c>
      <c r="N4238">
        <v>20960</v>
      </c>
      <c r="O4238">
        <v>3</v>
      </c>
      <c r="P4238">
        <v>62880</v>
      </c>
      <c r="R4238">
        <v>4292</v>
      </c>
      <c r="S4238">
        <v>10</v>
      </c>
      <c r="T4238">
        <v>42920</v>
      </c>
    </row>
    <row r="4239" spans="13:20">
      <c r="M4239">
        <v>1</v>
      </c>
      <c r="N4239">
        <v>21248</v>
      </c>
      <c r="O4239">
        <v>3</v>
      </c>
      <c r="P4239">
        <v>63744</v>
      </c>
      <c r="R4239">
        <v>4293</v>
      </c>
      <c r="S4239">
        <v>11</v>
      </c>
      <c r="T4239">
        <v>47223</v>
      </c>
    </row>
    <row r="4240" spans="13:20">
      <c r="M4240">
        <v>1</v>
      </c>
      <c r="N4240">
        <v>21760</v>
      </c>
      <c r="O4240">
        <v>3</v>
      </c>
      <c r="P4240">
        <v>65280</v>
      </c>
      <c r="R4240">
        <v>4294</v>
      </c>
      <c r="S4240">
        <v>7</v>
      </c>
      <c r="T4240">
        <v>30058</v>
      </c>
    </row>
    <row r="4241" spans="13:20">
      <c r="M4241">
        <v>3</v>
      </c>
      <c r="N4241">
        <v>22464</v>
      </c>
      <c r="O4241">
        <v>1</v>
      </c>
      <c r="P4241">
        <v>22464</v>
      </c>
      <c r="R4241">
        <v>4295</v>
      </c>
      <c r="S4241">
        <v>7</v>
      </c>
      <c r="T4241">
        <v>30065</v>
      </c>
    </row>
    <row r="4242" spans="13:20">
      <c r="M4242">
        <v>1</v>
      </c>
      <c r="N4242">
        <v>22528</v>
      </c>
      <c r="O4242">
        <v>3</v>
      </c>
      <c r="P4242">
        <v>67584</v>
      </c>
      <c r="R4242">
        <v>4296</v>
      </c>
      <c r="S4242">
        <v>11</v>
      </c>
      <c r="T4242">
        <v>47256</v>
      </c>
    </row>
    <row r="4243" spans="13:20">
      <c r="M4243">
        <v>1</v>
      </c>
      <c r="N4243">
        <v>22784</v>
      </c>
      <c r="O4243">
        <v>4</v>
      </c>
      <c r="P4243">
        <v>91136</v>
      </c>
      <c r="R4243">
        <v>4297</v>
      </c>
      <c r="S4243">
        <v>1</v>
      </c>
      <c r="T4243">
        <v>4297</v>
      </c>
    </row>
    <row r="4244" spans="13:20">
      <c r="M4244">
        <v>1</v>
      </c>
      <c r="N4244">
        <v>23040</v>
      </c>
      <c r="O4244">
        <v>6</v>
      </c>
      <c r="P4244">
        <v>138240</v>
      </c>
      <c r="R4244">
        <v>4298</v>
      </c>
      <c r="S4244">
        <v>4</v>
      </c>
      <c r="T4244">
        <v>17192</v>
      </c>
    </row>
    <row r="4245" spans="13:20">
      <c r="M4245">
        <v>1</v>
      </c>
      <c r="N4245">
        <v>23296</v>
      </c>
      <c r="O4245">
        <v>1</v>
      </c>
      <c r="P4245">
        <v>23296</v>
      </c>
      <c r="R4245">
        <v>4299</v>
      </c>
      <c r="S4245">
        <v>9</v>
      </c>
      <c r="T4245">
        <v>38691</v>
      </c>
    </row>
    <row r="4246" spans="13:20">
      <c r="M4246">
        <v>1</v>
      </c>
      <c r="N4246">
        <v>23808</v>
      </c>
      <c r="O4246">
        <v>1</v>
      </c>
      <c r="P4246">
        <v>23808</v>
      </c>
      <c r="R4246">
        <v>4300</v>
      </c>
      <c r="S4246">
        <v>10</v>
      </c>
      <c r="T4246">
        <v>43000</v>
      </c>
    </row>
    <row r="4247" spans="13:20">
      <c r="M4247">
        <v>1</v>
      </c>
      <c r="N4247">
        <v>24576</v>
      </c>
      <c r="O4247">
        <v>1</v>
      </c>
      <c r="P4247">
        <v>24576</v>
      </c>
      <c r="R4247">
        <v>4301</v>
      </c>
      <c r="S4247">
        <v>6</v>
      </c>
      <c r="T4247">
        <v>25806</v>
      </c>
    </row>
    <row r="4248" spans="13:20">
      <c r="M4248">
        <v>3</v>
      </c>
      <c r="N4248">
        <v>24576</v>
      </c>
      <c r="O4248">
        <v>3</v>
      </c>
      <c r="P4248">
        <v>73728</v>
      </c>
      <c r="R4248">
        <v>4302</v>
      </c>
      <c r="S4248">
        <v>5</v>
      </c>
      <c r="T4248">
        <v>21510</v>
      </c>
    </row>
    <row r="4249" spans="13:20">
      <c r="M4249">
        <v>1</v>
      </c>
      <c r="N4249">
        <v>35072</v>
      </c>
      <c r="O4249">
        <v>1</v>
      </c>
      <c r="P4249">
        <v>35072</v>
      </c>
      <c r="R4249">
        <v>4303</v>
      </c>
      <c r="S4249">
        <v>3</v>
      </c>
      <c r="T4249">
        <v>12909</v>
      </c>
    </row>
    <row r="4250" spans="13:20">
      <c r="M4250">
        <v>1</v>
      </c>
      <c r="N4250">
        <v>35328</v>
      </c>
      <c r="O4250">
        <v>3</v>
      </c>
      <c r="P4250">
        <v>105984</v>
      </c>
      <c r="R4250">
        <v>4304</v>
      </c>
      <c r="S4250">
        <v>17</v>
      </c>
      <c r="T4250">
        <v>73168</v>
      </c>
    </row>
    <row r="4251" spans="13:20">
      <c r="M4251">
        <v>1</v>
      </c>
      <c r="N4251">
        <v>35584</v>
      </c>
      <c r="O4251">
        <v>3</v>
      </c>
      <c r="P4251">
        <v>106752</v>
      </c>
      <c r="R4251">
        <v>4305</v>
      </c>
      <c r="S4251">
        <v>8</v>
      </c>
      <c r="T4251">
        <v>34440</v>
      </c>
    </row>
    <row r="4252" spans="13:20">
      <c r="M4252">
        <v>1</v>
      </c>
      <c r="N4252">
        <v>36096</v>
      </c>
      <c r="O4252">
        <v>4</v>
      </c>
      <c r="P4252">
        <v>144384</v>
      </c>
      <c r="R4252">
        <v>4306</v>
      </c>
      <c r="S4252">
        <v>1</v>
      </c>
      <c r="T4252">
        <v>4306</v>
      </c>
    </row>
    <row r="4253" spans="13:20">
      <c r="M4253">
        <v>1</v>
      </c>
      <c r="N4253">
        <v>36352</v>
      </c>
      <c r="O4253">
        <v>1</v>
      </c>
      <c r="P4253">
        <v>36352</v>
      </c>
      <c r="R4253">
        <v>4307</v>
      </c>
      <c r="S4253">
        <v>3</v>
      </c>
      <c r="T4253">
        <v>12921</v>
      </c>
    </row>
    <row r="4254" spans="13:20">
      <c r="M4254">
        <v>1</v>
      </c>
      <c r="N4254">
        <v>59648</v>
      </c>
      <c r="O4254">
        <v>2</v>
      </c>
      <c r="P4254">
        <v>119296</v>
      </c>
      <c r="R4254">
        <v>4308</v>
      </c>
      <c r="S4254">
        <v>13</v>
      </c>
      <c r="T4254">
        <v>56004</v>
      </c>
    </row>
    <row r="4255" spans="13:20">
      <c r="M4255">
        <v>1</v>
      </c>
      <c r="N4255">
        <v>60416</v>
      </c>
      <c r="O4255">
        <v>3</v>
      </c>
      <c r="P4255">
        <v>181248</v>
      </c>
      <c r="R4255">
        <v>4309</v>
      </c>
      <c r="S4255">
        <v>4</v>
      </c>
      <c r="T4255">
        <v>17236</v>
      </c>
    </row>
    <row r="4256" spans="13:20">
      <c r="R4256">
        <v>4310</v>
      </c>
      <c r="S4256">
        <v>15</v>
      </c>
      <c r="T4256">
        <v>64650</v>
      </c>
    </row>
    <row r="4257" spans="18:20">
      <c r="R4257">
        <v>4311</v>
      </c>
      <c r="S4257">
        <v>8</v>
      </c>
      <c r="T4257">
        <v>34488</v>
      </c>
    </row>
    <row r="4258" spans="18:20">
      <c r="R4258">
        <v>4312</v>
      </c>
      <c r="S4258">
        <v>16</v>
      </c>
      <c r="T4258">
        <v>68992</v>
      </c>
    </row>
    <row r="4259" spans="18:20">
      <c r="R4259">
        <v>4313</v>
      </c>
      <c r="S4259">
        <v>2</v>
      </c>
      <c r="T4259">
        <v>8626</v>
      </c>
    </row>
    <row r="4260" spans="18:20">
      <c r="R4260">
        <v>4314</v>
      </c>
      <c r="S4260">
        <v>8</v>
      </c>
      <c r="T4260">
        <v>34512</v>
      </c>
    </row>
    <row r="4261" spans="18:20">
      <c r="R4261">
        <v>4315</v>
      </c>
      <c r="S4261">
        <v>3</v>
      </c>
      <c r="T4261">
        <v>12945</v>
      </c>
    </row>
    <row r="4262" spans="18:20">
      <c r="R4262">
        <v>4316</v>
      </c>
      <c r="S4262">
        <v>12</v>
      </c>
      <c r="T4262">
        <v>51792</v>
      </c>
    </row>
    <row r="4263" spans="18:20">
      <c r="R4263">
        <v>4317</v>
      </c>
      <c r="S4263">
        <v>5</v>
      </c>
      <c r="T4263">
        <v>21585</v>
      </c>
    </row>
    <row r="4264" spans="18:20">
      <c r="R4264">
        <v>4318</v>
      </c>
      <c r="S4264">
        <v>2</v>
      </c>
      <c r="T4264">
        <v>8636</v>
      </c>
    </row>
    <row r="4265" spans="18:20">
      <c r="R4265">
        <v>4319</v>
      </c>
      <c r="S4265">
        <v>3</v>
      </c>
      <c r="T4265">
        <v>12957</v>
      </c>
    </row>
    <row r="4266" spans="18:20">
      <c r="R4266">
        <v>4320</v>
      </c>
      <c r="S4266">
        <v>23</v>
      </c>
      <c r="T4266">
        <v>99360</v>
      </c>
    </row>
    <row r="4267" spans="18:20">
      <c r="R4267">
        <v>4321</v>
      </c>
      <c r="S4267">
        <v>5</v>
      </c>
      <c r="T4267">
        <v>21605</v>
      </c>
    </row>
    <row r="4268" spans="18:20">
      <c r="R4268">
        <v>4322</v>
      </c>
      <c r="S4268">
        <v>3</v>
      </c>
      <c r="T4268">
        <v>12966</v>
      </c>
    </row>
    <row r="4269" spans="18:20">
      <c r="R4269">
        <v>4323</v>
      </c>
      <c r="S4269">
        <v>1</v>
      </c>
      <c r="T4269">
        <v>4323</v>
      </c>
    </row>
    <row r="4270" spans="18:20">
      <c r="R4270">
        <v>4324</v>
      </c>
      <c r="S4270">
        <v>4</v>
      </c>
      <c r="T4270">
        <v>17296</v>
      </c>
    </row>
    <row r="4271" spans="18:20">
      <c r="R4271">
        <v>4325</v>
      </c>
      <c r="S4271">
        <v>6</v>
      </c>
      <c r="T4271">
        <v>25950</v>
      </c>
    </row>
    <row r="4272" spans="18:20">
      <c r="R4272">
        <v>4326</v>
      </c>
      <c r="S4272">
        <v>2</v>
      </c>
      <c r="T4272">
        <v>8652</v>
      </c>
    </row>
    <row r="4273" spans="18:20">
      <c r="R4273">
        <v>4327</v>
      </c>
      <c r="S4273">
        <v>4</v>
      </c>
      <c r="T4273">
        <v>17308</v>
      </c>
    </row>
    <row r="4274" spans="18:20">
      <c r="R4274">
        <v>4328</v>
      </c>
      <c r="S4274">
        <v>13</v>
      </c>
      <c r="T4274">
        <v>56264</v>
      </c>
    </row>
    <row r="4275" spans="18:20">
      <c r="R4275">
        <v>4329</v>
      </c>
      <c r="S4275">
        <v>7</v>
      </c>
      <c r="T4275">
        <v>30303</v>
      </c>
    </row>
    <row r="4276" spans="18:20">
      <c r="R4276">
        <v>4330</v>
      </c>
      <c r="S4276">
        <v>7</v>
      </c>
      <c r="T4276">
        <v>30310</v>
      </c>
    </row>
    <row r="4277" spans="18:20">
      <c r="R4277">
        <v>4331</v>
      </c>
      <c r="S4277">
        <v>3</v>
      </c>
      <c r="T4277">
        <v>12993</v>
      </c>
    </row>
    <row r="4278" spans="18:20">
      <c r="R4278">
        <v>4332</v>
      </c>
      <c r="S4278">
        <v>26</v>
      </c>
      <c r="T4278">
        <v>112632</v>
      </c>
    </row>
    <row r="4279" spans="18:20">
      <c r="R4279">
        <v>4333</v>
      </c>
      <c r="S4279">
        <v>5</v>
      </c>
      <c r="T4279">
        <v>21665</v>
      </c>
    </row>
    <row r="4280" spans="18:20">
      <c r="R4280">
        <v>4334</v>
      </c>
      <c r="S4280">
        <v>11</v>
      </c>
      <c r="T4280">
        <v>47674</v>
      </c>
    </row>
    <row r="4281" spans="18:20">
      <c r="R4281">
        <v>4335</v>
      </c>
      <c r="S4281">
        <v>2</v>
      </c>
      <c r="T4281">
        <v>8670</v>
      </c>
    </row>
    <row r="4282" spans="18:20">
      <c r="R4282">
        <v>4336</v>
      </c>
      <c r="S4282">
        <v>26</v>
      </c>
      <c r="T4282">
        <v>112736</v>
      </c>
    </row>
    <row r="4283" spans="18:20">
      <c r="R4283">
        <v>4337</v>
      </c>
      <c r="S4283">
        <v>4</v>
      </c>
      <c r="T4283">
        <v>17348</v>
      </c>
    </row>
    <row r="4284" spans="18:20">
      <c r="R4284">
        <v>4338</v>
      </c>
      <c r="S4284">
        <v>6</v>
      </c>
      <c r="T4284">
        <v>26028</v>
      </c>
    </row>
    <row r="4285" spans="18:20">
      <c r="R4285">
        <v>4340</v>
      </c>
      <c r="S4285">
        <v>12</v>
      </c>
      <c r="T4285">
        <v>52080</v>
      </c>
    </row>
    <row r="4286" spans="18:20">
      <c r="R4286">
        <v>4341</v>
      </c>
      <c r="S4286">
        <v>4</v>
      </c>
      <c r="T4286">
        <v>17364</v>
      </c>
    </row>
    <row r="4287" spans="18:20">
      <c r="R4287">
        <v>4342</v>
      </c>
      <c r="S4287">
        <v>6</v>
      </c>
      <c r="T4287">
        <v>26052</v>
      </c>
    </row>
    <row r="4288" spans="18:20">
      <c r="R4288">
        <v>4343</v>
      </c>
      <c r="S4288">
        <v>4</v>
      </c>
      <c r="T4288">
        <v>17372</v>
      </c>
    </row>
    <row r="4289" spans="18:20">
      <c r="R4289">
        <v>4344</v>
      </c>
      <c r="S4289">
        <v>9</v>
      </c>
      <c r="T4289">
        <v>39096</v>
      </c>
    </row>
    <row r="4290" spans="18:20">
      <c r="R4290">
        <v>4345</v>
      </c>
      <c r="S4290">
        <v>6</v>
      </c>
      <c r="T4290">
        <v>26070</v>
      </c>
    </row>
    <row r="4291" spans="18:20">
      <c r="R4291">
        <v>4346</v>
      </c>
      <c r="S4291">
        <v>7</v>
      </c>
      <c r="T4291">
        <v>30422</v>
      </c>
    </row>
    <row r="4292" spans="18:20">
      <c r="R4292">
        <v>4347</v>
      </c>
      <c r="S4292">
        <v>9</v>
      </c>
      <c r="T4292">
        <v>39123</v>
      </c>
    </row>
    <row r="4293" spans="18:20">
      <c r="R4293">
        <v>4348</v>
      </c>
      <c r="S4293">
        <v>6</v>
      </c>
      <c r="T4293">
        <v>26088</v>
      </c>
    </row>
    <row r="4294" spans="18:20">
      <c r="R4294">
        <v>4349</v>
      </c>
      <c r="S4294">
        <v>1</v>
      </c>
      <c r="T4294">
        <v>4349</v>
      </c>
    </row>
    <row r="4295" spans="18:20">
      <c r="R4295">
        <v>4350</v>
      </c>
      <c r="S4295">
        <v>7</v>
      </c>
      <c r="T4295">
        <v>30450</v>
      </c>
    </row>
    <row r="4296" spans="18:20">
      <c r="R4296">
        <v>4352</v>
      </c>
      <c r="S4296">
        <v>27</v>
      </c>
      <c r="T4296">
        <v>117504</v>
      </c>
    </row>
    <row r="4297" spans="18:20">
      <c r="R4297">
        <v>4353</v>
      </c>
      <c r="S4297">
        <v>1</v>
      </c>
      <c r="T4297">
        <v>4353</v>
      </c>
    </row>
    <row r="4298" spans="18:20">
      <c r="R4298">
        <v>4354</v>
      </c>
      <c r="S4298">
        <v>1</v>
      </c>
      <c r="T4298">
        <v>4354</v>
      </c>
    </row>
    <row r="4299" spans="18:20">
      <c r="R4299">
        <v>4355</v>
      </c>
      <c r="S4299">
        <v>2</v>
      </c>
      <c r="T4299">
        <v>8710</v>
      </c>
    </row>
    <row r="4300" spans="18:20">
      <c r="R4300">
        <v>4356</v>
      </c>
      <c r="S4300">
        <v>12</v>
      </c>
      <c r="T4300">
        <v>52272</v>
      </c>
    </row>
    <row r="4301" spans="18:20">
      <c r="R4301">
        <v>4357</v>
      </c>
      <c r="S4301">
        <v>3</v>
      </c>
      <c r="T4301">
        <v>13071</v>
      </c>
    </row>
    <row r="4302" spans="18:20">
      <c r="R4302">
        <v>4358</v>
      </c>
      <c r="S4302">
        <v>1</v>
      </c>
      <c r="T4302">
        <v>4358</v>
      </c>
    </row>
    <row r="4303" spans="18:20">
      <c r="R4303">
        <v>4359</v>
      </c>
      <c r="S4303">
        <v>2</v>
      </c>
      <c r="T4303">
        <v>8718</v>
      </c>
    </row>
    <row r="4304" spans="18:20">
      <c r="R4304">
        <v>4360</v>
      </c>
      <c r="S4304">
        <v>8</v>
      </c>
      <c r="T4304">
        <v>34880</v>
      </c>
    </row>
    <row r="4305" spans="18:20">
      <c r="R4305">
        <v>4361</v>
      </c>
      <c r="S4305">
        <v>7</v>
      </c>
      <c r="T4305">
        <v>30527</v>
      </c>
    </row>
    <row r="4306" spans="18:20">
      <c r="R4306">
        <v>4362</v>
      </c>
      <c r="S4306">
        <v>3</v>
      </c>
      <c r="T4306">
        <v>13086</v>
      </c>
    </row>
    <row r="4307" spans="18:20">
      <c r="R4307">
        <v>4363</v>
      </c>
      <c r="S4307">
        <v>1</v>
      </c>
      <c r="T4307">
        <v>4363</v>
      </c>
    </row>
    <row r="4308" spans="18:20">
      <c r="R4308">
        <v>4364</v>
      </c>
      <c r="S4308">
        <v>15</v>
      </c>
      <c r="T4308">
        <v>65460</v>
      </c>
    </row>
    <row r="4309" spans="18:20">
      <c r="R4309">
        <v>4365</v>
      </c>
      <c r="S4309">
        <v>2</v>
      </c>
      <c r="T4309">
        <v>8730</v>
      </c>
    </row>
    <row r="4310" spans="18:20">
      <c r="R4310">
        <v>4367</v>
      </c>
      <c r="S4310">
        <v>3</v>
      </c>
      <c r="T4310">
        <v>13101</v>
      </c>
    </row>
    <row r="4311" spans="18:20">
      <c r="R4311">
        <v>4368</v>
      </c>
      <c r="S4311">
        <v>24</v>
      </c>
      <c r="T4311">
        <v>104832</v>
      </c>
    </row>
    <row r="4312" spans="18:20">
      <c r="R4312">
        <v>4370</v>
      </c>
      <c r="S4312">
        <v>1</v>
      </c>
      <c r="T4312">
        <v>4370</v>
      </c>
    </row>
    <row r="4313" spans="18:20">
      <c r="R4313">
        <v>4371</v>
      </c>
      <c r="S4313">
        <v>6</v>
      </c>
      <c r="T4313">
        <v>26226</v>
      </c>
    </row>
    <row r="4314" spans="18:20">
      <c r="R4314">
        <v>4372</v>
      </c>
      <c r="S4314">
        <v>5</v>
      </c>
      <c r="T4314">
        <v>21860</v>
      </c>
    </row>
    <row r="4315" spans="18:20">
      <c r="R4315">
        <v>4373</v>
      </c>
      <c r="S4315">
        <v>4</v>
      </c>
      <c r="T4315">
        <v>17492</v>
      </c>
    </row>
    <row r="4316" spans="18:20">
      <c r="R4316">
        <v>4375</v>
      </c>
      <c r="S4316">
        <v>6</v>
      </c>
      <c r="T4316">
        <v>26250</v>
      </c>
    </row>
    <row r="4317" spans="18:20">
      <c r="R4317">
        <v>4376</v>
      </c>
      <c r="S4317">
        <v>5</v>
      </c>
      <c r="T4317">
        <v>21880</v>
      </c>
    </row>
    <row r="4318" spans="18:20">
      <c r="R4318">
        <v>4377</v>
      </c>
      <c r="S4318">
        <v>6</v>
      </c>
      <c r="T4318">
        <v>26262</v>
      </c>
    </row>
    <row r="4319" spans="18:20">
      <c r="R4319">
        <v>4378</v>
      </c>
      <c r="S4319">
        <v>7</v>
      </c>
      <c r="T4319">
        <v>30646</v>
      </c>
    </row>
    <row r="4320" spans="18:20">
      <c r="R4320">
        <v>4379</v>
      </c>
      <c r="S4320">
        <v>3</v>
      </c>
      <c r="T4320">
        <v>13137</v>
      </c>
    </row>
    <row r="4321" spans="18:20">
      <c r="R4321">
        <v>4380</v>
      </c>
      <c r="S4321">
        <v>11</v>
      </c>
      <c r="T4321">
        <v>48180</v>
      </c>
    </row>
    <row r="4322" spans="18:20">
      <c r="R4322">
        <v>4382</v>
      </c>
      <c r="S4322">
        <v>8</v>
      </c>
      <c r="T4322">
        <v>35056</v>
      </c>
    </row>
    <row r="4323" spans="18:20">
      <c r="R4323">
        <v>4383</v>
      </c>
      <c r="S4323">
        <v>8</v>
      </c>
      <c r="T4323">
        <v>35064</v>
      </c>
    </row>
    <row r="4324" spans="18:20">
      <c r="R4324">
        <v>4384</v>
      </c>
      <c r="S4324">
        <v>17</v>
      </c>
      <c r="T4324">
        <v>74528</v>
      </c>
    </row>
    <row r="4325" spans="18:20">
      <c r="R4325">
        <v>4385</v>
      </c>
      <c r="S4325">
        <v>1</v>
      </c>
      <c r="T4325">
        <v>4385</v>
      </c>
    </row>
    <row r="4326" spans="18:20">
      <c r="R4326">
        <v>4387</v>
      </c>
      <c r="S4326">
        <v>2</v>
      </c>
      <c r="T4326">
        <v>8774</v>
      </c>
    </row>
    <row r="4327" spans="18:20">
      <c r="R4327">
        <v>4388</v>
      </c>
      <c r="S4327">
        <v>10</v>
      </c>
      <c r="T4327">
        <v>43880</v>
      </c>
    </row>
    <row r="4328" spans="18:20">
      <c r="R4328">
        <v>4389</v>
      </c>
      <c r="S4328">
        <v>4</v>
      </c>
      <c r="T4328">
        <v>17556</v>
      </c>
    </row>
    <row r="4329" spans="18:20">
      <c r="R4329">
        <v>4390</v>
      </c>
      <c r="S4329">
        <v>12</v>
      </c>
      <c r="T4329">
        <v>52680</v>
      </c>
    </row>
    <row r="4330" spans="18:20">
      <c r="R4330">
        <v>4392</v>
      </c>
      <c r="S4330">
        <v>14</v>
      </c>
      <c r="T4330">
        <v>61488</v>
      </c>
    </row>
    <row r="4331" spans="18:20">
      <c r="R4331">
        <v>4393</v>
      </c>
      <c r="S4331">
        <v>1</v>
      </c>
      <c r="T4331">
        <v>4393</v>
      </c>
    </row>
    <row r="4332" spans="18:20">
      <c r="R4332">
        <v>4394</v>
      </c>
      <c r="S4332">
        <v>2</v>
      </c>
      <c r="T4332">
        <v>8788</v>
      </c>
    </row>
    <row r="4333" spans="18:20">
      <c r="R4333">
        <v>4395</v>
      </c>
      <c r="S4333">
        <v>1</v>
      </c>
      <c r="T4333">
        <v>4395</v>
      </c>
    </row>
    <row r="4334" spans="18:20">
      <c r="R4334">
        <v>4396</v>
      </c>
      <c r="S4334">
        <v>10</v>
      </c>
      <c r="T4334">
        <v>43960</v>
      </c>
    </row>
    <row r="4335" spans="18:20">
      <c r="R4335">
        <v>4397</v>
      </c>
      <c r="S4335">
        <v>4</v>
      </c>
      <c r="T4335">
        <v>17588</v>
      </c>
    </row>
    <row r="4336" spans="18:20">
      <c r="R4336">
        <v>4398</v>
      </c>
      <c r="S4336">
        <v>4</v>
      </c>
      <c r="T4336">
        <v>17592</v>
      </c>
    </row>
    <row r="4337" spans="18:20">
      <c r="R4337">
        <v>4399</v>
      </c>
      <c r="S4337">
        <v>3</v>
      </c>
      <c r="T4337">
        <v>13197</v>
      </c>
    </row>
    <row r="4338" spans="18:20">
      <c r="R4338">
        <v>4400</v>
      </c>
      <c r="S4338">
        <v>16</v>
      </c>
      <c r="T4338">
        <v>70400</v>
      </c>
    </row>
    <row r="4339" spans="18:20">
      <c r="R4339">
        <v>4401</v>
      </c>
      <c r="S4339">
        <v>8</v>
      </c>
      <c r="T4339">
        <v>35208</v>
      </c>
    </row>
    <row r="4340" spans="18:20">
      <c r="R4340">
        <v>4402</v>
      </c>
      <c r="S4340">
        <v>3</v>
      </c>
      <c r="T4340">
        <v>13206</v>
      </c>
    </row>
    <row r="4341" spans="18:20">
      <c r="R4341">
        <v>4403</v>
      </c>
      <c r="S4341">
        <v>8</v>
      </c>
      <c r="T4341">
        <v>35224</v>
      </c>
    </row>
    <row r="4342" spans="18:20">
      <c r="R4342">
        <v>4404</v>
      </c>
      <c r="S4342">
        <v>7</v>
      </c>
      <c r="T4342">
        <v>30828</v>
      </c>
    </row>
    <row r="4343" spans="18:20">
      <c r="R4343">
        <v>4405</v>
      </c>
      <c r="S4343">
        <v>4</v>
      </c>
      <c r="T4343">
        <v>17620</v>
      </c>
    </row>
    <row r="4344" spans="18:20">
      <c r="R4344">
        <v>4407</v>
      </c>
      <c r="S4344">
        <v>4</v>
      </c>
      <c r="T4344">
        <v>17628</v>
      </c>
    </row>
    <row r="4345" spans="18:20">
      <c r="R4345">
        <v>4408</v>
      </c>
      <c r="S4345">
        <v>15</v>
      </c>
      <c r="T4345">
        <v>66120</v>
      </c>
    </row>
    <row r="4346" spans="18:20">
      <c r="R4346">
        <v>4409</v>
      </c>
      <c r="S4346">
        <v>3</v>
      </c>
      <c r="T4346">
        <v>13227</v>
      </c>
    </row>
    <row r="4347" spans="18:20">
      <c r="R4347">
        <v>4411</v>
      </c>
      <c r="S4347">
        <v>6</v>
      </c>
      <c r="T4347">
        <v>26466</v>
      </c>
    </row>
    <row r="4348" spans="18:20">
      <c r="R4348">
        <v>4412</v>
      </c>
      <c r="S4348">
        <v>6</v>
      </c>
      <c r="T4348">
        <v>26472</v>
      </c>
    </row>
    <row r="4349" spans="18:20">
      <c r="R4349">
        <v>4413</v>
      </c>
      <c r="S4349">
        <v>7</v>
      </c>
      <c r="T4349">
        <v>30891</v>
      </c>
    </row>
    <row r="4350" spans="18:20">
      <c r="R4350">
        <v>4414</v>
      </c>
      <c r="S4350">
        <v>1</v>
      </c>
      <c r="T4350">
        <v>4414</v>
      </c>
    </row>
    <row r="4351" spans="18:20">
      <c r="R4351">
        <v>4415</v>
      </c>
      <c r="S4351">
        <v>6</v>
      </c>
      <c r="T4351">
        <v>26490</v>
      </c>
    </row>
    <row r="4352" spans="18:20">
      <c r="R4352">
        <v>4416</v>
      </c>
      <c r="S4352">
        <v>15</v>
      </c>
      <c r="T4352">
        <v>66240</v>
      </c>
    </row>
    <row r="4353" spans="18:20">
      <c r="R4353">
        <v>4417</v>
      </c>
      <c r="S4353">
        <v>1</v>
      </c>
      <c r="T4353">
        <v>4417</v>
      </c>
    </row>
    <row r="4354" spans="18:20">
      <c r="R4354">
        <v>4418</v>
      </c>
      <c r="S4354">
        <v>11</v>
      </c>
      <c r="T4354">
        <v>48598</v>
      </c>
    </row>
    <row r="4355" spans="18:20">
      <c r="R4355">
        <v>4420</v>
      </c>
      <c r="S4355">
        <v>9</v>
      </c>
      <c r="T4355">
        <v>39780</v>
      </c>
    </row>
    <row r="4356" spans="18:20">
      <c r="R4356">
        <v>4422</v>
      </c>
      <c r="S4356">
        <v>6</v>
      </c>
      <c r="T4356">
        <v>26532</v>
      </c>
    </row>
    <row r="4357" spans="18:20">
      <c r="R4357">
        <v>4424</v>
      </c>
      <c r="S4357">
        <v>9</v>
      </c>
      <c r="T4357">
        <v>39816</v>
      </c>
    </row>
    <row r="4358" spans="18:20">
      <c r="R4358">
        <v>4425</v>
      </c>
      <c r="S4358">
        <v>11</v>
      </c>
      <c r="T4358">
        <v>48675</v>
      </c>
    </row>
    <row r="4359" spans="18:20">
      <c r="R4359">
        <v>4426</v>
      </c>
      <c r="S4359">
        <v>1</v>
      </c>
      <c r="T4359">
        <v>4426</v>
      </c>
    </row>
    <row r="4360" spans="18:20">
      <c r="R4360">
        <v>4428</v>
      </c>
      <c r="S4360">
        <v>14</v>
      </c>
      <c r="T4360">
        <v>61992</v>
      </c>
    </row>
    <row r="4361" spans="18:20">
      <c r="R4361">
        <v>4429</v>
      </c>
      <c r="S4361">
        <v>1</v>
      </c>
      <c r="T4361">
        <v>4429</v>
      </c>
    </row>
    <row r="4362" spans="18:20">
      <c r="R4362">
        <v>4430</v>
      </c>
      <c r="S4362">
        <v>1</v>
      </c>
      <c r="T4362">
        <v>4430</v>
      </c>
    </row>
    <row r="4363" spans="18:20">
      <c r="R4363">
        <v>4432</v>
      </c>
      <c r="S4363">
        <v>11</v>
      </c>
      <c r="T4363">
        <v>48752</v>
      </c>
    </row>
    <row r="4364" spans="18:20">
      <c r="R4364">
        <v>4434</v>
      </c>
      <c r="S4364">
        <v>3</v>
      </c>
      <c r="T4364">
        <v>13302</v>
      </c>
    </row>
    <row r="4365" spans="18:20">
      <c r="R4365">
        <v>4436</v>
      </c>
      <c r="S4365">
        <v>10</v>
      </c>
      <c r="T4365">
        <v>44360</v>
      </c>
    </row>
    <row r="4366" spans="18:20">
      <c r="R4366">
        <v>4437</v>
      </c>
      <c r="S4366">
        <v>1</v>
      </c>
      <c r="T4366">
        <v>4437</v>
      </c>
    </row>
    <row r="4367" spans="18:20">
      <c r="R4367">
        <v>4438</v>
      </c>
      <c r="S4367">
        <v>6</v>
      </c>
      <c r="T4367">
        <v>26628</v>
      </c>
    </row>
    <row r="4368" spans="18:20">
      <c r="R4368">
        <v>4440</v>
      </c>
      <c r="S4368">
        <v>4</v>
      </c>
      <c r="T4368">
        <v>17760</v>
      </c>
    </row>
    <row r="4369" spans="18:20">
      <c r="R4369">
        <v>4442</v>
      </c>
      <c r="S4369">
        <v>3</v>
      </c>
      <c r="T4369">
        <v>13326</v>
      </c>
    </row>
    <row r="4370" spans="18:20">
      <c r="R4370">
        <v>4444</v>
      </c>
      <c r="S4370">
        <v>9</v>
      </c>
      <c r="T4370">
        <v>39996</v>
      </c>
    </row>
    <row r="4371" spans="18:20">
      <c r="R4371">
        <v>4445</v>
      </c>
      <c r="S4371">
        <v>1</v>
      </c>
      <c r="T4371">
        <v>4445</v>
      </c>
    </row>
    <row r="4372" spans="18:20">
      <c r="R4372">
        <v>4447</v>
      </c>
      <c r="S4372">
        <v>4</v>
      </c>
      <c r="T4372">
        <v>17788</v>
      </c>
    </row>
    <row r="4373" spans="18:20">
      <c r="R4373">
        <v>4448</v>
      </c>
      <c r="S4373">
        <v>23</v>
      </c>
      <c r="T4373">
        <v>102304</v>
      </c>
    </row>
    <row r="4374" spans="18:20">
      <c r="R4374">
        <v>4450</v>
      </c>
      <c r="S4374">
        <v>1</v>
      </c>
      <c r="T4374">
        <v>4450</v>
      </c>
    </row>
    <row r="4375" spans="18:20">
      <c r="R4375">
        <v>4451</v>
      </c>
      <c r="S4375">
        <v>5</v>
      </c>
      <c r="T4375">
        <v>22255</v>
      </c>
    </row>
    <row r="4376" spans="18:20">
      <c r="R4376">
        <v>4452</v>
      </c>
      <c r="S4376">
        <v>6</v>
      </c>
      <c r="T4376">
        <v>26712</v>
      </c>
    </row>
    <row r="4377" spans="18:20">
      <c r="R4377">
        <v>4453</v>
      </c>
      <c r="S4377">
        <v>2</v>
      </c>
      <c r="T4377">
        <v>8906</v>
      </c>
    </row>
    <row r="4378" spans="18:20">
      <c r="R4378">
        <v>4454</v>
      </c>
      <c r="S4378">
        <v>11</v>
      </c>
      <c r="T4378">
        <v>48994</v>
      </c>
    </row>
    <row r="4379" spans="18:20">
      <c r="R4379">
        <v>4455</v>
      </c>
      <c r="S4379">
        <v>1</v>
      </c>
      <c r="T4379">
        <v>4455</v>
      </c>
    </row>
    <row r="4380" spans="18:20">
      <c r="R4380">
        <v>4456</v>
      </c>
      <c r="S4380">
        <v>3</v>
      </c>
      <c r="T4380">
        <v>13368</v>
      </c>
    </row>
    <row r="4381" spans="18:20">
      <c r="R4381">
        <v>4457</v>
      </c>
      <c r="S4381">
        <v>12</v>
      </c>
      <c r="T4381">
        <v>53484</v>
      </c>
    </row>
    <row r="4382" spans="18:20">
      <c r="R4382">
        <v>4458</v>
      </c>
      <c r="S4382">
        <v>3</v>
      </c>
      <c r="T4382">
        <v>13374</v>
      </c>
    </row>
    <row r="4383" spans="18:20">
      <c r="R4383">
        <v>4459</v>
      </c>
      <c r="S4383">
        <v>1</v>
      </c>
      <c r="T4383">
        <v>4459</v>
      </c>
    </row>
    <row r="4384" spans="18:20">
      <c r="R4384">
        <v>4460</v>
      </c>
      <c r="S4384">
        <v>7</v>
      </c>
      <c r="T4384">
        <v>31220</v>
      </c>
    </row>
    <row r="4385" spans="18:20">
      <c r="R4385">
        <v>4461</v>
      </c>
      <c r="S4385">
        <v>1</v>
      </c>
      <c r="T4385">
        <v>4461</v>
      </c>
    </row>
    <row r="4386" spans="18:20">
      <c r="R4386">
        <v>4463</v>
      </c>
      <c r="S4386">
        <v>2</v>
      </c>
      <c r="T4386">
        <v>8926</v>
      </c>
    </row>
    <row r="4387" spans="18:20">
      <c r="R4387">
        <v>4464</v>
      </c>
      <c r="S4387">
        <v>10</v>
      </c>
      <c r="T4387">
        <v>44640</v>
      </c>
    </row>
    <row r="4388" spans="18:20">
      <c r="R4388">
        <v>4465</v>
      </c>
      <c r="S4388">
        <v>6</v>
      </c>
      <c r="T4388">
        <v>26790</v>
      </c>
    </row>
    <row r="4389" spans="18:20">
      <c r="R4389">
        <v>4466</v>
      </c>
      <c r="S4389">
        <v>1</v>
      </c>
      <c r="T4389">
        <v>4466</v>
      </c>
    </row>
    <row r="4390" spans="18:20">
      <c r="R4390">
        <v>4467</v>
      </c>
      <c r="S4390">
        <v>3</v>
      </c>
      <c r="T4390">
        <v>13401</v>
      </c>
    </row>
    <row r="4391" spans="18:20">
      <c r="R4391">
        <v>4468</v>
      </c>
      <c r="S4391">
        <v>3</v>
      </c>
      <c r="T4391">
        <v>13404</v>
      </c>
    </row>
    <row r="4392" spans="18:20">
      <c r="R4392">
        <v>4469</v>
      </c>
      <c r="S4392">
        <v>1</v>
      </c>
      <c r="T4392">
        <v>4469</v>
      </c>
    </row>
    <row r="4393" spans="18:20">
      <c r="R4393">
        <v>4471</v>
      </c>
      <c r="S4393">
        <v>6</v>
      </c>
      <c r="T4393">
        <v>26826</v>
      </c>
    </row>
    <row r="4394" spans="18:20">
      <c r="R4394">
        <v>4472</v>
      </c>
      <c r="S4394">
        <v>13</v>
      </c>
      <c r="T4394">
        <v>58136</v>
      </c>
    </row>
    <row r="4395" spans="18:20">
      <c r="R4395">
        <v>4473</v>
      </c>
      <c r="S4395">
        <v>6</v>
      </c>
      <c r="T4395">
        <v>26838</v>
      </c>
    </row>
    <row r="4396" spans="18:20">
      <c r="R4396">
        <v>4475</v>
      </c>
      <c r="S4396">
        <v>2</v>
      </c>
      <c r="T4396">
        <v>8950</v>
      </c>
    </row>
    <row r="4397" spans="18:20">
      <c r="R4397">
        <v>4476</v>
      </c>
      <c r="S4397">
        <v>8</v>
      </c>
      <c r="T4397">
        <v>35808</v>
      </c>
    </row>
    <row r="4398" spans="18:20">
      <c r="R4398">
        <v>4477</v>
      </c>
      <c r="S4398">
        <v>7</v>
      </c>
      <c r="T4398">
        <v>31339</v>
      </c>
    </row>
    <row r="4399" spans="18:20">
      <c r="R4399">
        <v>4478</v>
      </c>
      <c r="S4399">
        <v>1</v>
      </c>
      <c r="T4399">
        <v>4478</v>
      </c>
    </row>
    <row r="4400" spans="18:20">
      <c r="R4400">
        <v>4479</v>
      </c>
      <c r="S4400">
        <v>3</v>
      </c>
      <c r="T4400">
        <v>13437</v>
      </c>
    </row>
    <row r="4401" spans="18:20">
      <c r="R4401">
        <v>4480</v>
      </c>
      <c r="S4401">
        <v>20</v>
      </c>
      <c r="T4401">
        <v>89600</v>
      </c>
    </row>
    <row r="4402" spans="18:20">
      <c r="R4402">
        <v>4481</v>
      </c>
      <c r="S4402">
        <v>6</v>
      </c>
      <c r="T4402">
        <v>26886</v>
      </c>
    </row>
    <row r="4403" spans="18:20">
      <c r="R4403">
        <v>4482</v>
      </c>
      <c r="S4403">
        <v>5</v>
      </c>
      <c r="T4403">
        <v>22410</v>
      </c>
    </row>
    <row r="4404" spans="18:20">
      <c r="R4404">
        <v>4483</v>
      </c>
      <c r="S4404">
        <v>3</v>
      </c>
      <c r="T4404">
        <v>13449</v>
      </c>
    </row>
    <row r="4405" spans="18:20">
      <c r="R4405">
        <v>4484</v>
      </c>
      <c r="S4405">
        <v>6</v>
      </c>
      <c r="T4405">
        <v>26904</v>
      </c>
    </row>
    <row r="4406" spans="18:20">
      <c r="R4406">
        <v>4485</v>
      </c>
      <c r="S4406">
        <v>5</v>
      </c>
      <c r="T4406">
        <v>22425</v>
      </c>
    </row>
    <row r="4407" spans="18:20">
      <c r="R4407">
        <v>4486</v>
      </c>
      <c r="S4407">
        <v>4</v>
      </c>
      <c r="T4407">
        <v>17944</v>
      </c>
    </row>
    <row r="4408" spans="18:20">
      <c r="R4408">
        <v>4488</v>
      </c>
      <c r="S4408">
        <v>16</v>
      </c>
      <c r="T4408">
        <v>71808</v>
      </c>
    </row>
    <row r="4409" spans="18:20">
      <c r="R4409">
        <v>4491</v>
      </c>
      <c r="S4409">
        <v>2</v>
      </c>
      <c r="T4409">
        <v>8982</v>
      </c>
    </row>
    <row r="4410" spans="18:20">
      <c r="R4410">
        <v>4492</v>
      </c>
      <c r="S4410">
        <v>14</v>
      </c>
      <c r="T4410">
        <v>62888</v>
      </c>
    </row>
    <row r="4411" spans="18:20">
      <c r="R4411">
        <v>4493</v>
      </c>
      <c r="S4411">
        <v>4</v>
      </c>
      <c r="T4411">
        <v>17972</v>
      </c>
    </row>
    <row r="4412" spans="18:20">
      <c r="R4412">
        <v>4494</v>
      </c>
      <c r="S4412">
        <v>5</v>
      </c>
      <c r="T4412">
        <v>22470</v>
      </c>
    </row>
    <row r="4413" spans="18:20">
      <c r="R4413">
        <v>4496</v>
      </c>
      <c r="S4413">
        <v>8</v>
      </c>
      <c r="T4413">
        <v>35968</v>
      </c>
    </row>
    <row r="4414" spans="18:20">
      <c r="R4414">
        <v>4497</v>
      </c>
      <c r="S4414">
        <v>3</v>
      </c>
      <c r="T4414">
        <v>13491</v>
      </c>
    </row>
    <row r="4415" spans="18:20">
      <c r="R4415">
        <v>4498</v>
      </c>
      <c r="S4415">
        <v>7</v>
      </c>
      <c r="T4415">
        <v>31486</v>
      </c>
    </row>
    <row r="4416" spans="18:20">
      <c r="R4416">
        <v>4499</v>
      </c>
      <c r="S4416">
        <v>2</v>
      </c>
      <c r="T4416">
        <v>8998</v>
      </c>
    </row>
    <row r="4417" spans="18:20">
      <c r="R4417">
        <v>4500</v>
      </c>
      <c r="S4417">
        <v>11</v>
      </c>
      <c r="T4417">
        <v>49500</v>
      </c>
    </row>
    <row r="4418" spans="18:20">
      <c r="R4418">
        <v>4501</v>
      </c>
      <c r="S4418">
        <v>3</v>
      </c>
      <c r="T4418">
        <v>13503</v>
      </c>
    </row>
    <row r="4419" spans="18:20">
      <c r="R4419">
        <v>4502</v>
      </c>
      <c r="S4419">
        <v>1</v>
      </c>
      <c r="T4419">
        <v>4502</v>
      </c>
    </row>
    <row r="4420" spans="18:20">
      <c r="R4420">
        <v>4503</v>
      </c>
      <c r="S4420">
        <v>1</v>
      </c>
      <c r="T4420">
        <v>4503</v>
      </c>
    </row>
    <row r="4421" spans="18:20">
      <c r="R4421">
        <v>4504</v>
      </c>
      <c r="S4421">
        <v>4</v>
      </c>
      <c r="T4421">
        <v>18016</v>
      </c>
    </row>
    <row r="4422" spans="18:20">
      <c r="R4422">
        <v>4505</v>
      </c>
      <c r="S4422">
        <v>7</v>
      </c>
      <c r="T4422">
        <v>31535</v>
      </c>
    </row>
    <row r="4423" spans="18:20">
      <c r="R4423">
        <v>4506</v>
      </c>
      <c r="S4423">
        <v>3</v>
      </c>
      <c r="T4423">
        <v>13518</v>
      </c>
    </row>
    <row r="4424" spans="18:20">
      <c r="R4424">
        <v>4507</v>
      </c>
      <c r="S4424">
        <v>4</v>
      </c>
      <c r="T4424">
        <v>18028</v>
      </c>
    </row>
    <row r="4425" spans="18:20">
      <c r="R4425">
        <v>4508</v>
      </c>
      <c r="S4425">
        <v>9</v>
      </c>
      <c r="T4425">
        <v>40572</v>
      </c>
    </row>
    <row r="4426" spans="18:20">
      <c r="R4426">
        <v>4509</v>
      </c>
      <c r="S4426">
        <v>2</v>
      </c>
      <c r="T4426">
        <v>9018</v>
      </c>
    </row>
    <row r="4427" spans="18:20">
      <c r="R4427">
        <v>4510</v>
      </c>
      <c r="S4427">
        <v>3</v>
      </c>
      <c r="T4427">
        <v>13530</v>
      </c>
    </row>
    <row r="4428" spans="18:20">
      <c r="R4428">
        <v>4512</v>
      </c>
      <c r="S4428">
        <v>8</v>
      </c>
      <c r="T4428">
        <v>36096</v>
      </c>
    </row>
    <row r="4429" spans="18:20">
      <c r="R4429">
        <v>4513</v>
      </c>
      <c r="S4429">
        <v>1</v>
      </c>
      <c r="T4429">
        <v>4513</v>
      </c>
    </row>
    <row r="4430" spans="18:20">
      <c r="R4430">
        <v>4514</v>
      </c>
      <c r="S4430">
        <v>8</v>
      </c>
      <c r="T4430">
        <v>36112</v>
      </c>
    </row>
    <row r="4431" spans="18:20">
      <c r="R4431">
        <v>4515</v>
      </c>
      <c r="S4431">
        <v>3</v>
      </c>
      <c r="T4431">
        <v>13545</v>
      </c>
    </row>
    <row r="4432" spans="18:20">
      <c r="R4432">
        <v>4516</v>
      </c>
      <c r="S4432">
        <v>3</v>
      </c>
      <c r="T4432">
        <v>13548</v>
      </c>
    </row>
    <row r="4433" spans="18:20">
      <c r="R4433">
        <v>4518</v>
      </c>
      <c r="S4433">
        <v>3</v>
      </c>
      <c r="T4433">
        <v>13554</v>
      </c>
    </row>
    <row r="4434" spans="18:20">
      <c r="R4434">
        <v>4519</v>
      </c>
      <c r="S4434">
        <v>6</v>
      </c>
      <c r="T4434">
        <v>27114</v>
      </c>
    </row>
    <row r="4435" spans="18:20">
      <c r="R4435">
        <v>4520</v>
      </c>
      <c r="S4435">
        <v>11</v>
      </c>
      <c r="T4435">
        <v>49720</v>
      </c>
    </row>
    <row r="4436" spans="18:20">
      <c r="R4436">
        <v>4521</v>
      </c>
      <c r="S4436">
        <v>7</v>
      </c>
      <c r="T4436">
        <v>31647</v>
      </c>
    </row>
    <row r="4437" spans="18:20">
      <c r="R4437">
        <v>4522</v>
      </c>
      <c r="S4437">
        <v>1</v>
      </c>
      <c r="T4437">
        <v>4522</v>
      </c>
    </row>
    <row r="4438" spans="18:20">
      <c r="R4438">
        <v>4523</v>
      </c>
      <c r="S4438">
        <v>3</v>
      </c>
      <c r="T4438">
        <v>13569</v>
      </c>
    </row>
    <row r="4439" spans="18:20">
      <c r="R4439">
        <v>4524</v>
      </c>
      <c r="S4439">
        <v>8</v>
      </c>
      <c r="T4439">
        <v>36192</v>
      </c>
    </row>
    <row r="4440" spans="18:20">
      <c r="R4440">
        <v>4526</v>
      </c>
      <c r="S4440">
        <v>7</v>
      </c>
      <c r="T4440">
        <v>31682</v>
      </c>
    </row>
    <row r="4441" spans="18:20">
      <c r="R4441">
        <v>4527</v>
      </c>
      <c r="S4441">
        <v>6</v>
      </c>
      <c r="T4441">
        <v>27162</v>
      </c>
    </row>
    <row r="4442" spans="18:20">
      <c r="R4442">
        <v>4528</v>
      </c>
      <c r="S4442">
        <v>18</v>
      </c>
      <c r="T4442">
        <v>81504</v>
      </c>
    </row>
    <row r="4443" spans="18:20">
      <c r="R4443">
        <v>4531</v>
      </c>
      <c r="S4443">
        <v>1</v>
      </c>
      <c r="T4443">
        <v>4531</v>
      </c>
    </row>
    <row r="4444" spans="18:20">
      <c r="R4444">
        <v>4532</v>
      </c>
      <c r="S4444">
        <v>11</v>
      </c>
      <c r="T4444">
        <v>49852</v>
      </c>
    </row>
    <row r="4445" spans="18:20">
      <c r="R4445">
        <v>4533</v>
      </c>
      <c r="S4445">
        <v>3</v>
      </c>
      <c r="T4445">
        <v>13599</v>
      </c>
    </row>
    <row r="4446" spans="18:20">
      <c r="R4446">
        <v>4534</v>
      </c>
      <c r="S4446">
        <v>1</v>
      </c>
      <c r="T4446">
        <v>4534</v>
      </c>
    </row>
    <row r="4447" spans="18:20">
      <c r="R4447">
        <v>4535</v>
      </c>
      <c r="S4447">
        <v>3</v>
      </c>
      <c r="T4447">
        <v>13605</v>
      </c>
    </row>
    <row r="4448" spans="18:20">
      <c r="R4448">
        <v>4536</v>
      </c>
      <c r="S4448">
        <v>8</v>
      </c>
      <c r="T4448">
        <v>36288</v>
      </c>
    </row>
    <row r="4449" spans="18:20">
      <c r="R4449">
        <v>4538</v>
      </c>
      <c r="S4449">
        <v>9</v>
      </c>
      <c r="T4449">
        <v>40842</v>
      </c>
    </row>
    <row r="4450" spans="18:20">
      <c r="R4450">
        <v>4539</v>
      </c>
      <c r="S4450">
        <v>2</v>
      </c>
      <c r="T4450">
        <v>9078</v>
      </c>
    </row>
    <row r="4451" spans="18:20">
      <c r="R4451">
        <v>4540</v>
      </c>
      <c r="S4451">
        <v>13</v>
      </c>
      <c r="T4451">
        <v>59020</v>
      </c>
    </row>
    <row r="4452" spans="18:20">
      <c r="R4452">
        <v>4541</v>
      </c>
      <c r="S4452">
        <v>4</v>
      </c>
      <c r="T4452">
        <v>18164</v>
      </c>
    </row>
    <row r="4453" spans="18:20">
      <c r="R4453">
        <v>4542</v>
      </c>
      <c r="S4453">
        <v>2</v>
      </c>
      <c r="T4453">
        <v>9084</v>
      </c>
    </row>
    <row r="4454" spans="18:20">
      <c r="R4454">
        <v>4544</v>
      </c>
      <c r="S4454">
        <v>9</v>
      </c>
      <c r="T4454">
        <v>40896</v>
      </c>
    </row>
    <row r="4455" spans="18:20">
      <c r="R4455">
        <v>4548</v>
      </c>
      <c r="S4455">
        <v>5</v>
      </c>
      <c r="T4455">
        <v>22740</v>
      </c>
    </row>
    <row r="4456" spans="18:20">
      <c r="R4456">
        <v>4549</v>
      </c>
      <c r="S4456">
        <v>1</v>
      </c>
      <c r="T4456">
        <v>4549</v>
      </c>
    </row>
    <row r="4457" spans="18:20">
      <c r="R4457">
        <v>4550</v>
      </c>
      <c r="S4457">
        <v>3</v>
      </c>
      <c r="T4457">
        <v>13650</v>
      </c>
    </row>
    <row r="4458" spans="18:20">
      <c r="R4458">
        <v>4552</v>
      </c>
      <c r="S4458">
        <v>13</v>
      </c>
      <c r="T4458">
        <v>59176</v>
      </c>
    </row>
    <row r="4459" spans="18:20">
      <c r="R4459">
        <v>4554</v>
      </c>
      <c r="S4459">
        <v>2</v>
      </c>
      <c r="T4459">
        <v>9108</v>
      </c>
    </row>
    <row r="4460" spans="18:20">
      <c r="R4460">
        <v>4556</v>
      </c>
      <c r="S4460">
        <v>7</v>
      </c>
      <c r="T4460">
        <v>31892</v>
      </c>
    </row>
    <row r="4461" spans="18:20">
      <c r="R4461">
        <v>4557</v>
      </c>
      <c r="S4461">
        <v>3</v>
      </c>
      <c r="T4461">
        <v>13671</v>
      </c>
    </row>
    <row r="4462" spans="18:20">
      <c r="R4462">
        <v>4558</v>
      </c>
      <c r="S4462">
        <v>9</v>
      </c>
      <c r="T4462">
        <v>41022</v>
      </c>
    </row>
    <row r="4463" spans="18:20">
      <c r="R4463">
        <v>4559</v>
      </c>
      <c r="S4463">
        <v>9</v>
      </c>
      <c r="T4463">
        <v>41031</v>
      </c>
    </row>
    <row r="4464" spans="18:20">
      <c r="R4464">
        <v>4560</v>
      </c>
      <c r="S4464">
        <v>13</v>
      </c>
      <c r="T4464">
        <v>59280</v>
      </c>
    </row>
    <row r="4465" spans="18:20">
      <c r="R4465">
        <v>4561</v>
      </c>
      <c r="S4465">
        <v>3</v>
      </c>
      <c r="T4465">
        <v>13683</v>
      </c>
    </row>
    <row r="4466" spans="18:20">
      <c r="R4466">
        <v>4562</v>
      </c>
      <c r="S4466">
        <v>1</v>
      </c>
      <c r="T4466">
        <v>4562</v>
      </c>
    </row>
    <row r="4467" spans="18:20">
      <c r="R4467">
        <v>4563</v>
      </c>
      <c r="S4467">
        <v>1</v>
      </c>
      <c r="T4467">
        <v>4563</v>
      </c>
    </row>
    <row r="4468" spans="18:20">
      <c r="R4468">
        <v>4564</v>
      </c>
      <c r="S4468">
        <v>1</v>
      </c>
      <c r="T4468">
        <v>4564</v>
      </c>
    </row>
    <row r="4469" spans="18:20">
      <c r="R4469">
        <v>4565</v>
      </c>
      <c r="S4469">
        <v>4</v>
      </c>
      <c r="T4469">
        <v>18260</v>
      </c>
    </row>
    <row r="4470" spans="18:20">
      <c r="R4470">
        <v>4566</v>
      </c>
      <c r="S4470">
        <v>3</v>
      </c>
      <c r="T4470">
        <v>13698</v>
      </c>
    </row>
    <row r="4471" spans="18:20">
      <c r="R4471">
        <v>4568</v>
      </c>
      <c r="S4471">
        <v>14</v>
      </c>
      <c r="T4471">
        <v>63952</v>
      </c>
    </row>
    <row r="4472" spans="18:20">
      <c r="R4472">
        <v>4570</v>
      </c>
      <c r="S4472">
        <v>2</v>
      </c>
      <c r="T4472">
        <v>9140</v>
      </c>
    </row>
    <row r="4473" spans="18:20">
      <c r="R4473">
        <v>4571</v>
      </c>
      <c r="S4473">
        <v>4</v>
      </c>
      <c r="T4473">
        <v>18284</v>
      </c>
    </row>
    <row r="4474" spans="18:20">
      <c r="R4474">
        <v>4572</v>
      </c>
      <c r="S4474">
        <v>10</v>
      </c>
      <c r="T4474">
        <v>45720</v>
      </c>
    </row>
    <row r="4475" spans="18:20">
      <c r="R4475">
        <v>4573</v>
      </c>
      <c r="S4475">
        <v>1</v>
      </c>
      <c r="T4475">
        <v>4573</v>
      </c>
    </row>
    <row r="4476" spans="18:20">
      <c r="R4476">
        <v>4574</v>
      </c>
      <c r="S4476">
        <v>1</v>
      </c>
      <c r="T4476">
        <v>4574</v>
      </c>
    </row>
    <row r="4477" spans="18:20">
      <c r="R4477">
        <v>4576</v>
      </c>
      <c r="S4477">
        <v>14</v>
      </c>
      <c r="T4477">
        <v>64064</v>
      </c>
    </row>
    <row r="4478" spans="18:20">
      <c r="R4478">
        <v>4577</v>
      </c>
      <c r="S4478">
        <v>1</v>
      </c>
      <c r="T4478">
        <v>4577</v>
      </c>
    </row>
    <row r="4479" spans="18:20">
      <c r="R4479">
        <v>4578</v>
      </c>
      <c r="S4479">
        <v>3</v>
      </c>
      <c r="T4479">
        <v>13734</v>
      </c>
    </row>
    <row r="4480" spans="18:20">
      <c r="R4480">
        <v>4580</v>
      </c>
      <c r="S4480">
        <v>4</v>
      </c>
      <c r="T4480">
        <v>18320</v>
      </c>
    </row>
    <row r="4481" spans="18:20">
      <c r="R4481">
        <v>4581</v>
      </c>
      <c r="S4481">
        <v>2</v>
      </c>
      <c r="T4481">
        <v>9162</v>
      </c>
    </row>
    <row r="4482" spans="18:20">
      <c r="R4482">
        <v>4582</v>
      </c>
      <c r="S4482">
        <v>4</v>
      </c>
      <c r="T4482">
        <v>18328</v>
      </c>
    </row>
    <row r="4483" spans="18:20">
      <c r="R4483">
        <v>4583</v>
      </c>
      <c r="S4483">
        <v>1</v>
      </c>
      <c r="T4483">
        <v>4583</v>
      </c>
    </row>
    <row r="4484" spans="18:20">
      <c r="R4484">
        <v>4584</v>
      </c>
      <c r="S4484">
        <v>5</v>
      </c>
      <c r="T4484">
        <v>22920</v>
      </c>
    </row>
    <row r="4485" spans="18:20">
      <c r="R4485">
        <v>4585</v>
      </c>
      <c r="S4485">
        <v>1</v>
      </c>
      <c r="T4485">
        <v>4585</v>
      </c>
    </row>
    <row r="4486" spans="18:20">
      <c r="R4486">
        <v>4586</v>
      </c>
      <c r="S4486">
        <v>4</v>
      </c>
      <c r="T4486">
        <v>18344</v>
      </c>
    </row>
    <row r="4487" spans="18:20">
      <c r="R4487">
        <v>4587</v>
      </c>
      <c r="S4487">
        <v>4</v>
      </c>
      <c r="T4487">
        <v>18348</v>
      </c>
    </row>
    <row r="4488" spans="18:20">
      <c r="R4488">
        <v>4588</v>
      </c>
      <c r="S4488">
        <v>1</v>
      </c>
      <c r="T4488">
        <v>4588</v>
      </c>
    </row>
    <row r="4489" spans="18:20">
      <c r="R4489">
        <v>4589</v>
      </c>
      <c r="S4489">
        <v>3</v>
      </c>
      <c r="T4489">
        <v>13767</v>
      </c>
    </row>
    <row r="4490" spans="18:20">
      <c r="R4490">
        <v>4590</v>
      </c>
      <c r="S4490">
        <v>4</v>
      </c>
      <c r="T4490">
        <v>18360</v>
      </c>
    </row>
    <row r="4491" spans="18:20">
      <c r="R4491">
        <v>4592</v>
      </c>
      <c r="S4491">
        <v>10</v>
      </c>
      <c r="T4491">
        <v>45920</v>
      </c>
    </row>
    <row r="4492" spans="18:20">
      <c r="R4492">
        <v>4594</v>
      </c>
      <c r="S4492">
        <v>1</v>
      </c>
      <c r="T4492">
        <v>4594</v>
      </c>
    </row>
    <row r="4493" spans="18:20">
      <c r="R4493">
        <v>4595</v>
      </c>
      <c r="S4493">
        <v>3</v>
      </c>
      <c r="T4493">
        <v>13785</v>
      </c>
    </row>
    <row r="4494" spans="18:20">
      <c r="R4494">
        <v>4596</v>
      </c>
      <c r="S4494">
        <v>5</v>
      </c>
      <c r="T4494">
        <v>22980</v>
      </c>
    </row>
    <row r="4495" spans="18:20">
      <c r="R4495">
        <v>4597</v>
      </c>
      <c r="S4495">
        <v>4</v>
      </c>
      <c r="T4495">
        <v>18388</v>
      </c>
    </row>
    <row r="4496" spans="18:20">
      <c r="R4496">
        <v>4598</v>
      </c>
      <c r="S4496">
        <v>2</v>
      </c>
      <c r="T4496">
        <v>9196</v>
      </c>
    </row>
    <row r="4497" spans="18:20">
      <c r="R4497">
        <v>4599</v>
      </c>
      <c r="S4497">
        <v>4</v>
      </c>
      <c r="T4497">
        <v>18396</v>
      </c>
    </row>
    <row r="4498" spans="18:20">
      <c r="R4498">
        <v>4600</v>
      </c>
      <c r="S4498">
        <v>11</v>
      </c>
      <c r="T4498">
        <v>50600</v>
      </c>
    </row>
    <row r="4499" spans="18:20">
      <c r="R4499">
        <v>4602</v>
      </c>
      <c r="S4499">
        <v>4</v>
      </c>
      <c r="T4499">
        <v>18408</v>
      </c>
    </row>
    <row r="4500" spans="18:20">
      <c r="R4500">
        <v>4604</v>
      </c>
      <c r="S4500">
        <v>8</v>
      </c>
      <c r="T4500">
        <v>36832</v>
      </c>
    </row>
    <row r="4501" spans="18:20">
      <c r="R4501">
        <v>4605</v>
      </c>
      <c r="S4501">
        <v>1</v>
      </c>
      <c r="T4501">
        <v>4605</v>
      </c>
    </row>
    <row r="4502" spans="18:20">
      <c r="R4502">
        <v>4606</v>
      </c>
      <c r="S4502">
        <v>4</v>
      </c>
      <c r="T4502">
        <v>18424</v>
      </c>
    </row>
    <row r="4503" spans="18:20">
      <c r="R4503">
        <v>4607</v>
      </c>
      <c r="S4503">
        <v>3</v>
      </c>
      <c r="T4503">
        <v>13821</v>
      </c>
    </row>
    <row r="4504" spans="18:20">
      <c r="R4504">
        <v>4608</v>
      </c>
      <c r="S4504">
        <v>38</v>
      </c>
      <c r="T4504">
        <v>175104</v>
      </c>
    </row>
    <row r="4505" spans="18:20">
      <c r="R4505">
        <v>4609</v>
      </c>
      <c r="S4505">
        <v>3</v>
      </c>
      <c r="T4505">
        <v>13827</v>
      </c>
    </row>
    <row r="4506" spans="18:20">
      <c r="R4506">
        <v>4610</v>
      </c>
      <c r="S4506">
        <v>3</v>
      </c>
      <c r="T4506">
        <v>13830</v>
      </c>
    </row>
    <row r="4507" spans="18:20">
      <c r="R4507">
        <v>4611</v>
      </c>
      <c r="S4507">
        <v>3</v>
      </c>
      <c r="T4507">
        <v>13833</v>
      </c>
    </row>
    <row r="4508" spans="18:20">
      <c r="R4508">
        <v>4612</v>
      </c>
      <c r="S4508">
        <v>1</v>
      </c>
      <c r="T4508">
        <v>4612</v>
      </c>
    </row>
    <row r="4509" spans="18:20">
      <c r="R4509">
        <v>4613</v>
      </c>
      <c r="S4509">
        <v>3</v>
      </c>
      <c r="T4509">
        <v>13839</v>
      </c>
    </row>
    <row r="4510" spans="18:20">
      <c r="R4510">
        <v>4616</v>
      </c>
      <c r="S4510">
        <v>7</v>
      </c>
      <c r="T4510">
        <v>32312</v>
      </c>
    </row>
    <row r="4511" spans="18:20">
      <c r="R4511">
        <v>4618</v>
      </c>
      <c r="S4511">
        <v>3</v>
      </c>
      <c r="T4511">
        <v>13854</v>
      </c>
    </row>
    <row r="4512" spans="18:20">
      <c r="R4512">
        <v>4619</v>
      </c>
      <c r="S4512">
        <v>1</v>
      </c>
      <c r="T4512">
        <v>4619</v>
      </c>
    </row>
    <row r="4513" spans="18:20">
      <c r="R4513">
        <v>4620</v>
      </c>
      <c r="S4513">
        <v>1</v>
      </c>
      <c r="T4513">
        <v>4620</v>
      </c>
    </row>
    <row r="4514" spans="18:20">
      <c r="R4514">
        <v>4621</v>
      </c>
      <c r="S4514">
        <v>6</v>
      </c>
      <c r="T4514">
        <v>27726</v>
      </c>
    </row>
    <row r="4515" spans="18:20">
      <c r="R4515">
        <v>4622</v>
      </c>
      <c r="S4515">
        <v>5</v>
      </c>
      <c r="T4515">
        <v>23110</v>
      </c>
    </row>
    <row r="4516" spans="18:20">
      <c r="R4516">
        <v>4623</v>
      </c>
      <c r="S4516">
        <v>3</v>
      </c>
      <c r="T4516">
        <v>13869</v>
      </c>
    </row>
    <row r="4517" spans="18:20">
      <c r="R4517">
        <v>4624</v>
      </c>
      <c r="S4517">
        <v>6</v>
      </c>
      <c r="T4517">
        <v>27744</v>
      </c>
    </row>
    <row r="4518" spans="18:20">
      <c r="R4518">
        <v>4625</v>
      </c>
      <c r="S4518">
        <v>6</v>
      </c>
      <c r="T4518">
        <v>27750</v>
      </c>
    </row>
    <row r="4519" spans="18:20">
      <c r="R4519">
        <v>4626</v>
      </c>
      <c r="S4519">
        <v>3</v>
      </c>
      <c r="T4519">
        <v>13878</v>
      </c>
    </row>
    <row r="4520" spans="18:20">
      <c r="R4520">
        <v>4628</v>
      </c>
      <c r="S4520">
        <v>14</v>
      </c>
      <c r="T4520">
        <v>64792</v>
      </c>
    </row>
    <row r="4521" spans="18:20">
      <c r="R4521">
        <v>4629</v>
      </c>
      <c r="S4521">
        <v>5</v>
      </c>
      <c r="T4521">
        <v>23145</v>
      </c>
    </row>
    <row r="4522" spans="18:20">
      <c r="R4522">
        <v>4630</v>
      </c>
      <c r="S4522">
        <v>3</v>
      </c>
      <c r="T4522">
        <v>13890</v>
      </c>
    </row>
    <row r="4523" spans="18:20">
      <c r="R4523">
        <v>4632</v>
      </c>
      <c r="S4523">
        <v>3</v>
      </c>
      <c r="T4523">
        <v>13896</v>
      </c>
    </row>
    <row r="4524" spans="18:20">
      <c r="R4524">
        <v>4633</v>
      </c>
      <c r="S4524">
        <v>3</v>
      </c>
      <c r="T4524">
        <v>13899</v>
      </c>
    </row>
    <row r="4525" spans="18:20">
      <c r="R4525">
        <v>4635</v>
      </c>
      <c r="S4525">
        <v>3</v>
      </c>
      <c r="T4525">
        <v>13905</v>
      </c>
    </row>
    <row r="4526" spans="18:20">
      <c r="R4526">
        <v>4636</v>
      </c>
      <c r="S4526">
        <v>9</v>
      </c>
      <c r="T4526">
        <v>41724</v>
      </c>
    </row>
    <row r="4527" spans="18:20">
      <c r="R4527">
        <v>4637</v>
      </c>
      <c r="S4527">
        <v>6</v>
      </c>
      <c r="T4527">
        <v>27822</v>
      </c>
    </row>
    <row r="4528" spans="18:20">
      <c r="R4528">
        <v>4638</v>
      </c>
      <c r="S4528">
        <v>12</v>
      </c>
      <c r="T4528">
        <v>55656</v>
      </c>
    </row>
    <row r="4529" spans="18:20">
      <c r="R4529">
        <v>4640</v>
      </c>
      <c r="S4529">
        <v>20</v>
      </c>
      <c r="T4529">
        <v>92800</v>
      </c>
    </row>
    <row r="4530" spans="18:20">
      <c r="R4530">
        <v>4641</v>
      </c>
      <c r="S4530">
        <v>3</v>
      </c>
      <c r="T4530">
        <v>13923</v>
      </c>
    </row>
    <row r="4531" spans="18:20">
      <c r="R4531">
        <v>4644</v>
      </c>
      <c r="S4531">
        <v>7</v>
      </c>
      <c r="T4531">
        <v>32508</v>
      </c>
    </row>
    <row r="4532" spans="18:20">
      <c r="R4532">
        <v>4645</v>
      </c>
      <c r="S4532">
        <v>3</v>
      </c>
      <c r="T4532">
        <v>13935</v>
      </c>
    </row>
    <row r="4533" spans="18:20">
      <c r="R4533">
        <v>4646</v>
      </c>
      <c r="S4533">
        <v>3</v>
      </c>
      <c r="T4533">
        <v>13938</v>
      </c>
    </row>
    <row r="4534" spans="18:20">
      <c r="R4534">
        <v>4647</v>
      </c>
      <c r="S4534">
        <v>1</v>
      </c>
      <c r="T4534">
        <v>4647</v>
      </c>
    </row>
    <row r="4535" spans="18:20">
      <c r="R4535">
        <v>4648</v>
      </c>
      <c r="S4535">
        <v>3</v>
      </c>
      <c r="T4535">
        <v>13944</v>
      </c>
    </row>
    <row r="4536" spans="18:20">
      <c r="R4536">
        <v>4649</v>
      </c>
      <c r="S4536">
        <v>1</v>
      </c>
      <c r="T4536">
        <v>4649</v>
      </c>
    </row>
    <row r="4537" spans="18:20">
      <c r="R4537">
        <v>4650</v>
      </c>
      <c r="S4537">
        <v>2</v>
      </c>
      <c r="T4537">
        <v>9300</v>
      </c>
    </row>
    <row r="4538" spans="18:20">
      <c r="R4538">
        <v>4651</v>
      </c>
      <c r="S4538">
        <v>6</v>
      </c>
      <c r="T4538">
        <v>27906</v>
      </c>
    </row>
    <row r="4539" spans="18:20">
      <c r="R4539">
        <v>4652</v>
      </c>
      <c r="S4539">
        <v>3</v>
      </c>
      <c r="T4539">
        <v>13956</v>
      </c>
    </row>
    <row r="4540" spans="18:20">
      <c r="R4540">
        <v>4654</v>
      </c>
      <c r="S4540">
        <v>2</v>
      </c>
      <c r="T4540">
        <v>9308</v>
      </c>
    </row>
    <row r="4541" spans="18:20">
      <c r="R4541">
        <v>4656</v>
      </c>
      <c r="S4541">
        <v>10</v>
      </c>
      <c r="T4541">
        <v>46560</v>
      </c>
    </row>
    <row r="4542" spans="18:20">
      <c r="R4542">
        <v>4659</v>
      </c>
      <c r="S4542">
        <v>3</v>
      </c>
      <c r="T4542">
        <v>13977</v>
      </c>
    </row>
    <row r="4543" spans="18:20">
      <c r="R4543">
        <v>4660</v>
      </c>
      <c r="S4543">
        <v>1</v>
      </c>
      <c r="T4543">
        <v>4660</v>
      </c>
    </row>
    <row r="4544" spans="18:20">
      <c r="R4544">
        <v>4661</v>
      </c>
      <c r="S4544">
        <v>3</v>
      </c>
      <c r="T4544">
        <v>13983</v>
      </c>
    </row>
    <row r="4545" spans="18:20">
      <c r="R4545">
        <v>4662</v>
      </c>
      <c r="S4545">
        <v>1</v>
      </c>
      <c r="T4545">
        <v>4662</v>
      </c>
    </row>
    <row r="4546" spans="18:20">
      <c r="R4546">
        <v>4663</v>
      </c>
      <c r="S4546">
        <v>4</v>
      </c>
      <c r="T4546">
        <v>18652</v>
      </c>
    </row>
    <row r="4547" spans="18:20">
      <c r="R4547">
        <v>4664</v>
      </c>
      <c r="S4547">
        <v>5</v>
      </c>
      <c r="T4547">
        <v>23320</v>
      </c>
    </row>
    <row r="4548" spans="18:20">
      <c r="R4548">
        <v>4666</v>
      </c>
      <c r="S4548">
        <v>1</v>
      </c>
      <c r="T4548">
        <v>4666</v>
      </c>
    </row>
    <row r="4549" spans="18:20">
      <c r="R4549">
        <v>4667</v>
      </c>
      <c r="S4549">
        <v>9</v>
      </c>
      <c r="T4549">
        <v>42003</v>
      </c>
    </row>
    <row r="4550" spans="18:20">
      <c r="R4550">
        <v>4668</v>
      </c>
      <c r="S4550">
        <v>3</v>
      </c>
      <c r="T4550">
        <v>14004</v>
      </c>
    </row>
    <row r="4551" spans="18:20">
      <c r="R4551">
        <v>4670</v>
      </c>
      <c r="S4551">
        <v>1</v>
      </c>
      <c r="T4551">
        <v>4670</v>
      </c>
    </row>
    <row r="4552" spans="18:20">
      <c r="R4552">
        <v>4671</v>
      </c>
      <c r="S4552">
        <v>9</v>
      </c>
      <c r="T4552">
        <v>42039</v>
      </c>
    </row>
    <row r="4553" spans="18:20">
      <c r="R4553">
        <v>4672</v>
      </c>
      <c r="S4553">
        <v>21</v>
      </c>
      <c r="T4553">
        <v>98112</v>
      </c>
    </row>
    <row r="4554" spans="18:20">
      <c r="R4554">
        <v>4673</v>
      </c>
      <c r="S4554">
        <v>9</v>
      </c>
      <c r="T4554">
        <v>42057</v>
      </c>
    </row>
    <row r="4555" spans="18:20">
      <c r="R4555">
        <v>4674</v>
      </c>
      <c r="S4555">
        <v>7</v>
      </c>
      <c r="T4555">
        <v>32718</v>
      </c>
    </row>
    <row r="4556" spans="18:20">
      <c r="R4556">
        <v>4675</v>
      </c>
      <c r="S4556">
        <v>3</v>
      </c>
      <c r="T4556">
        <v>14025</v>
      </c>
    </row>
    <row r="4557" spans="18:20">
      <c r="R4557">
        <v>4676</v>
      </c>
      <c r="S4557">
        <v>7</v>
      </c>
      <c r="T4557">
        <v>32732</v>
      </c>
    </row>
    <row r="4558" spans="18:20">
      <c r="R4558">
        <v>4677</v>
      </c>
      <c r="S4558">
        <v>8</v>
      </c>
      <c r="T4558">
        <v>37416</v>
      </c>
    </row>
    <row r="4559" spans="18:20">
      <c r="R4559">
        <v>4678</v>
      </c>
      <c r="S4559">
        <v>4</v>
      </c>
      <c r="T4559">
        <v>18712</v>
      </c>
    </row>
    <row r="4560" spans="18:20">
      <c r="R4560">
        <v>4679</v>
      </c>
      <c r="S4560">
        <v>2</v>
      </c>
      <c r="T4560">
        <v>9358</v>
      </c>
    </row>
    <row r="4561" spans="18:20">
      <c r="R4561">
        <v>4680</v>
      </c>
      <c r="S4561">
        <v>7</v>
      </c>
      <c r="T4561">
        <v>32760</v>
      </c>
    </row>
    <row r="4562" spans="18:20">
      <c r="R4562">
        <v>4681</v>
      </c>
      <c r="S4562">
        <v>6</v>
      </c>
      <c r="T4562">
        <v>28086</v>
      </c>
    </row>
    <row r="4563" spans="18:20">
      <c r="R4563">
        <v>4682</v>
      </c>
      <c r="S4563">
        <v>2</v>
      </c>
      <c r="T4563">
        <v>9364</v>
      </c>
    </row>
    <row r="4564" spans="18:20">
      <c r="R4564">
        <v>4683</v>
      </c>
      <c r="S4564">
        <v>4</v>
      </c>
      <c r="T4564">
        <v>18732</v>
      </c>
    </row>
    <row r="4565" spans="18:20">
      <c r="R4565">
        <v>4684</v>
      </c>
      <c r="S4565">
        <v>6</v>
      </c>
      <c r="T4565">
        <v>28104</v>
      </c>
    </row>
    <row r="4566" spans="18:20">
      <c r="R4566">
        <v>4685</v>
      </c>
      <c r="S4566">
        <v>3</v>
      </c>
      <c r="T4566">
        <v>14055</v>
      </c>
    </row>
    <row r="4567" spans="18:20">
      <c r="R4567">
        <v>4686</v>
      </c>
      <c r="S4567">
        <v>1</v>
      </c>
      <c r="T4567">
        <v>4686</v>
      </c>
    </row>
    <row r="4568" spans="18:20">
      <c r="R4568">
        <v>4687</v>
      </c>
      <c r="S4568">
        <v>3</v>
      </c>
      <c r="T4568">
        <v>14061</v>
      </c>
    </row>
    <row r="4569" spans="18:20">
      <c r="R4569">
        <v>4688</v>
      </c>
      <c r="S4569">
        <v>17</v>
      </c>
      <c r="T4569">
        <v>79696</v>
      </c>
    </row>
    <row r="4570" spans="18:20">
      <c r="R4570">
        <v>4689</v>
      </c>
      <c r="S4570">
        <v>4</v>
      </c>
      <c r="T4570">
        <v>18756</v>
      </c>
    </row>
    <row r="4571" spans="18:20">
      <c r="R4571">
        <v>4690</v>
      </c>
      <c r="S4571">
        <v>4</v>
      </c>
      <c r="T4571">
        <v>18760</v>
      </c>
    </row>
    <row r="4572" spans="18:20">
      <c r="R4572">
        <v>4691</v>
      </c>
      <c r="S4572">
        <v>8</v>
      </c>
      <c r="T4572">
        <v>37528</v>
      </c>
    </row>
    <row r="4573" spans="18:20">
      <c r="R4573">
        <v>4692</v>
      </c>
      <c r="S4573">
        <v>10</v>
      </c>
      <c r="T4573">
        <v>46920</v>
      </c>
    </row>
    <row r="4574" spans="18:20">
      <c r="R4574">
        <v>4693</v>
      </c>
      <c r="S4574">
        <v>1</v>
      </c>
      <c r="T4574">
        <v>4693</v>
      </c>
    </row>
    <row r="4575" spans="18:20">
      <c r="R4575">
        <v>4694</v>
      </c>
      <c r="S4575">
        <v>1</v>
      </c>
      <c r="T4575">
        <v>4694</v>
      </c>
    </row>
    <row r="4576" spans="18:20">
      <c r="R4576">
        <v>4695</v>
      </c>
      <c r="S4576">
        <v>9</v>
      </c>
      <c r="T4576">
        <v>42255</v>
      </c>
    </row>
    <row r="4577" spans="18:20">
      <c r="R4577">
        <v>4696</v>
      </c>
      <c r="S4577">
        <v>13</v>
      </c>
      <c r="T4577">
        <v>61048</v>
      </c>
    </row>
    <row r="4578" spans="18:20">
      <c r="R4578">
        <v>4697</v>
      </c>
      <c r="S4578">
        <v>3</v>
      </c>
      <c r="T4578">
        <v>14091</v>
      </c>
    </row>
    <row r="4579" spans="18:20">
      <c r="R4579">
        <v>4698</v>
      </c>
      <c r="S4579">
        <v>5</v>
      </c>
      <c r="T4579">
        <v>23490</v>
      </c>
    </row>
    <row r="4580" spans="18:20">
      <c r="R4580">
        <v>4699</v>
      </c>
      <c r="S4580">
        <v>2</v>
      </c>
      <c r="T4580">
        <v>9398</v>
      </c>
    </row>
    <row r="4581" spans="18:20">
      <c r="R4581">
        <v>4700</v>
      </c>
      <c r="S4581">
        <v>5</v>
      </c>
      <c r="T4581">
        <v>23500</v>
      </c>
    </row>
    <row r="4582" spans="18:20">
      <c r="R4582">
        <v>4702</v>
      </c>
      <c r="S4582">
        <v>2</v>
      </c>
      <c r="T4582">
        <v>9404</v>
      </c>
    </row>
    <row r="4583" spans="18:20">
      <c r="R4583">
        <v>4703</v>
      </c>
      <c r="S4583">
        <v>5</v>
      </c>
      <c r="T4583">
        <v>23515</v>
      </c>
    </row>
    <row r="4584" spans="18:20">
      <c r="R4584">
        <v>4704</v>
      </c>
      <c r="S4584">
        <v>14</v>
      </c>
      <c r="T4584">
        <v>65856</v>
      </c>
    </row>
    <row r="4585" spans="18:20">
      <c r="R4585">
        <v>4706</v>
      </c>
      <c r="S4585">
        <v>13</v>
      </c>
      <c r="T4585">
        <v>61178</v>
      </c>
    </row>
    <row r="4586" spans="18:20">
      <c r="R4586">
        <v>4708</v>
      </c>
      <c r="S4586">
        <v>10</v>
      </c>
      <c r="T4586">
        <v>47080</v>
      </c>
    </row>
    <row r="4587" spans="18:20">
      <c r="R4587">
        <v>4709</v>
      </c>
      <c r="S4587">
        <v>3</v>
      </c>
      <c r="T4587">
        <v>14127</v>
      </c>
    </row>
    <row r="4588" spans="18:20">
      <c r="R4588">
        <v>4712</v>
      </c>
      <c r="S4588">
        <v>6</v>
      </c>
      <c r="T4588">
        <v>28272</v>
      </c>
    </row>
    <row r="4589" spans="18:20">
      <c r="R4589">
        <v>4713</v>
      </c>
      <c r="S4589">
        <v>1</v>
      </c>
      <c r="T4589">
        <v>4713</v>
      </c>
    </row>
    <row r="4590" spans="18:20">
      <c r="R4590">
        <v>4714</v>
      </c>
      <c r="S4590">
        <v>1</v>
      </c>
      <c r="T4590">
        <v>4714</v>
      </c>
    </row>
    <row r="4591" spans="18:20">
      <c r="R4591">
        <v>4715</v>
      </c>
      <c r="S4591">
        <v>1</v>
      </c>
      <c r="T4591">
        <v>4715</v>
      </c>
    </row>
    <row r="4592" spans="18:20">
      <c r="R4592">
        <v>4716</v>
      </c>
      <c r="S4592">
        <v>6</v>
      </c>
      <c r="T4592">
        <v>28296</v>
      </c>
    </row>
    <row r="4593" spans="18:20">
      <c r="R4593">
        <v>4717</v>
      </c>
      <c r="S4593">
        <v>4</v>
      </c>
      <c r="T4593">
        <v>18868</v>
      </c>
    </row>
    <row r="4594" spans="18:20">
      <c r="R4594">
        <v>4718</v>
      </c>
      <c r="S4594">
        <v>3</v>
      </c>
      <c r="T4594">
        <v>14154</v>
      </c>
    </row>
    <row r="4595" spans="18:20">
      <c r="R4595">
        <v>4719</v>
      </c>
      <c r="S4595">
        <v>1</v>
      </c>
      <c r="T4595">
        <v>4719</v>
      </c>
    </row>
    <row r="4596" spans="18:20">
      <c r="R4596">
        <v>4720</v>
      </c>
      <c r="S4596">
        <v>9</v>
      </c>
      <c r="T4596">
        <v>42480</v>
      </c>
    </row>
    <row r="4597" spans="18:20">
      <c r="R4597">
        <v>4722</v>
      </c>
      <c r="S4597">
        <v>3</v>
      </c>
      <c r="T4597">
        <v>14166</v>
      </c>
    </row>
    <row r="4598" spans="18:20">
      <c r="R4598">
        <v>4724</v>
      </c>
      <c r="S4598">
        <v>3</v>
      </c>
      <c r="T4598">
        <v>14172</v>
      </c>
    </row>
    <row r="4599" spans="18:20">
      <c r="R4599">
        <v>4727</v>
      </c>
      <c r="S4599">
        <v>3</v>
      </c>
      <c r="T4599">
        <v>14181</v>
      </c>
    </row>
    <row r="4600" spans="18:20">
      <c r="R4600">
        <v>4728</v>
      </c>
      <c r="S4600">
        <v>10</v>
      </c>
      <c r="T4600">
        <v>47280</v>
      </c>
    </row>
    <row r="4601" spans="18:20">
      <c r="R4601">
        <v>4729</v>
      </c>
      <c r="S4601">
        <v>1</v>
      </c>
      <c r="T4601">
        <v>4729</v>
      </c>
    </row>
    <row r="4602" spans="18:20">
      <c r="R4602">
        <v>4730</v>
      </c>
      <c r="S4602">
        <v>4</v>
      </c>
      <c r="T4602">
        <v>18920</v>
      </c>
    </row>
    <row r="4603" spans="18:20">
      <c r="R4603">
        <v>4732</v>
      </c>
      <c r="S4603">
        <v>8</v>
      </c>
      <c r="T4603">
        <v>37856</v>
      </c>
    </row>
    <row r="4604" spans="18:20">
      <c r="R4604">
        <v>4733</v>
      </c>
      <c r="S4604">
        <v>1</v>
      </c>
      <c r="T4604">
        <v>4733</v>
      </c>
    </row>
    <row r="4605" spans="18:20">
      <c r="R4605">
        <v>4734</v>
      </c>
      <c r="S4605">
        <v>5</v>
      </c>
      <c r="T4605">
        <v>23670</v>
      </c>
    </row>
    <row r="4606" spans="18:20">
      <c r="R4606">
        <v>4735</v>
      </c>
      <c r="S4606">
        <v>2</v>
      </c>
      <c r="T4606">
        <v>9470</v>
      </c>
    </row>
    <row r="4607" spans="18:20">
      <c r="R4607">
        <v>4736</v>
      </c>
      <c r="S4607">
        <v>18</v>
      </c>
      <c r="T4607">
        <v>85248</v>
      </c>
    </row>
    <row r="4608" spans="18:20">
      <c r="R4608">
        <v>4738</v>
      </c>
      <c r="S4608">
        <v>4</v>
      </c>
      <c r="T4608">
        <v>18952</v>
      </c>
    </row>
    <row r="4609" spans="18:20">
      <c r="R4609">
        <v>4740</v>
      </c>
      <c r="S4609">
        <v>3</v>
      </c>
      <c r="T4609">
        <v>14220</v>
      </c>
    </row>
    <row r="4610" spans="18:20">
      <c r="R4610">
        <v>4743</v>
      </c>
      <c r="S4610">
        <v>6</v>
      </c>
      <c r="T4610">
        <v>28458</v>
      </c>
    </row>
    <row r="4611" spans="18:20">
      <c r="R4611">
        <v>4744</v>
      </c>
      <c r="S4611">
        <v>8</v>
      </c>
      <c r="T4611">
        <v>37952</v>
      </c>
    </row>
    <row r="4612" spans="18:20">
      <c r="R4612">
        <v>4746</v>
      </c>
      <c r="S4612">
        <v>3</v>
      </c>
      <c r="T4612">
        <v>14238</v>
      </c>
    </row>
    <row r="4613" spans="18:20">
      <c r="R4613">
        <v>4749</v>
      </c>
      <c r="S4613">
        <v>3</v>
      </c>
      <c r="T4613">
        <v>14247</v>
      </c>
    </row>
    <row r="4614" spans="18:20">
      <c r="R4614">
        <v>4750</v>
      </c>
      <c r="S4614">
        <v>2</v>
      </c>
      <c r="T4614">
        <v>9500</v>
      </c>
    </row>
    <row r="4615" spans="18:20">
      <c r="R4615">
        <v>4752</v>
      </c>
      <c r="S4615">
        <v>21</v>
      </c>
      <c r="T4615">
        <v>99792</v>
      </c>
    </row>
    <row r="4616" spans="18:20">
      <c r="R4616">
        <v>4753</v>
      </c>
      <c r="S4616">
        <v>1</v>
      </c>
      <c r="T4616">
        <v>4753</v>
      </c>
    </row>
    <row r="4617" spans="18:20">
      <c r="R4617">
        <v>4756</v>
      </c>
      <c r="S4617">
        <v>1</v>
      </c>
      <c r="T4617">
        <v>4756</v>
      </c>
    </row>
    <row r="4618" spans="18:20">
      <c r="R4618">
        <v>4758</v>
      </c>
      <c r="S4618">
        <v>6</v>
      </c>
      <c r="T4618">
        <v>28548</v>
      </c>
    </row>
    <row r="4619" spans="18:20">
      <c r="R4619">
        <v>4759</v>
      </c>
      <c r="S4619">
        <v>1</v>
      </c>
      <c r="T4619">
        <v>4759</v>
      </c>
    </row>
    <row r="4620" spans="18:20">
      <c r="R4620">
        <v>4760</v>
      </c>
      <c r="S4620">
        <v>2</v>
      </c>
      <c r="T4620">
        <v>9520</v>
      </c>
    </row>
    <row r="4621" spans="18:20">
      <c r="R4621">
        <v>4761</v>
      </c>
      <c r="S4621">
        <v>3</v>
      </c>
      <c r="T4621">
        <v>14283</v>
      </c>
    </row>
    <row r="4622" spans="18:20">
      <c r="R4622">
        <v>4762</v>
      </c>
      <c r="S4622">
        <v>2</v>
      </c>
      <c r="T4622">
        <v>9524</v>
      </c>
    </row>
    <row r="4623" spans="18:20">
      <c r="R4623">
        <v>4763</v>
      </c>
      <c r="S4623">
        <v>3</v>
      </c>
      <c r="T4623">
        <v>14289</v>
      </c>
    </row>
    <row r="4624" spans="18:20">
      <c r="R4624">
        <v>4764</v>
      </c>
      <c r="S4624">
        <v>5</v>
      </c>
      <c r="T4624">
        <v>23820</v>
      </c>
    </row>
    <row r="4625" spans="18:20">
      <c r="R4625">
        <v>4766</v>
      </c>
      <c r="S4625">
        <v>1</v>
      </c>
      <c r="T4625">
        <v>4766</v>
      </c>
    </row>
    <row r="4626" spans="18:20">
      <c r="R4626">
        <v>4767</v>
      </c>
      <c r="S4626">
        <v>2</v>
      </c>
      <c r="T4626">
        <v>9534</v>
      </c>
    </row>
    <row r="4627" spans="18:20">
      <c r="R4627">
        <v>4768</v>
      </c>
      <c r="S4627">
        <v>14</v>
      </c>
      <c r="T4627">
        <v>66752</v>
      </c>
    </row>
    <row r="4628" spans="18:20">
      <c r="R4628">
        <v>4769</v>
      </c>
      <c r="S4628">
        <v>1</v>
      </c>
      <c r="T4628">
        <v>4769</v>
      </c>
    </row>
    <row r="4629" spans="18:20">
      <c r="R4629">
        <v>4770</v>
      </c>
      <c r="S4629">
        <v>1</v>
      </c>
      <c r="T4629">
        <v>4770</v>
      </c>
    </row>
    <row r="4630" spans="18:20">
      <c r="R4630">
        <v>4772</v>
      </c>
      <c r="S4630">
        <v>6</v>
      </c>
      <c r="T4630">
        <v>28632</v>
      </c>
    </row>
    <row r="4631" spans="18:20">
      <c r="R4631">
        <v>4774</v>
      </c>
      <c r="S4631">
        <v>3</v>
      </c>
      <c r="T4631">
        <v>14322</v>
      </c>
    </row>
    <row r="4632" spans="18:20">
      <c r="R4632">
        <v>4775</v>
      </c>
      <c r="S4632">
        <v>1</v>
      </c>
      <c r="T4632">
        <v>4775</v>
      </c>
    </row>
    <row r="4633" spans="18:20">
      <c r="R4633">
        <v>4776</v>
      </c>
      <c r="S4633">
        <v>11</v>
      </c>
      <c r="T4633">
        <v>52536</v>
      </c>
    </row>
    <row r="4634" spans="18:20">
      <c r="R4634">
        <v>4777</v>
      </c>
      <c r="S4634">
        <v>11</v>
      </c>
      <c r="T4634">
        <v>52547</v>
      </c>
    </row>
    <row r="4635" spans="18:20">
      <c r="R4635">
        <v>4778</v>
      </c>
      <c r="S4635">
        <v>2</v>
      </c>
      <c r="T4635">
        <v>9556</v>
      </c>
    </row>
    <row r="4636" spans="18:20">
      <c r="R4636">
        <v>4779</v>
      </c>
      <c r="S4636">
        <v>1</v>
      </c>
      <c r="T4636">
        <v>4779</v>
      </c>
    </row>
    <row r="4637" spans="18:20">
      <c r="R4637">
        <v>4780</v>
      </c>
      <c r="S4637">
        <v>9</v>
      </c>
      <c r="T4637">
        <v>43020</v>
      </c>
    </row>
    <row r="4638" spans="18:20">
      <c r="R4638">
        <v>4781</v>
      </c>
      <c r="S4638">
        <v>3</v>
      </c>
      <c r="T4638">
        <v>14343</v>
      </c>
    </row>
    <row r="4639" spans="18:20">
      <c r="R4639">
        <v>4782</v>
      </c>
      <c r="S4639">
        <v>3</v>
      </c>
      <c r="T4639">
        <v>14346</v>
      </c>
    </row>
    <row r="4640" spans="18:20">
      <c r="R4640">
        <v>4783</v>
      </c>
      <c r="S4640">
        <v>1</v>
      </c>
      <c r="T4640">
        <v>4783</v>
      </c>
    </row>
    <row r="4641" spans="18:20">
      <c r="R4641">
        <v>4784</v>
      </c>
      <c r="S4641">
        <v>13</v>
      </c>
      <c r="T4641">
        <v>62192</v>
      </c>
    </row>
    <row r="4642" spans="18:20">
      <c r="R4642">
        <v>4785</v>
      </c>
      <c r="S4642">
        <v>1</v>
      </c>
      <c r="T4642">
        <v>4785</v>
      </c>
    </row>
    <row r="4643" spans="18:20">
      <c r="R4643">
        <v>4786</v>
      </c>
      <c r="S4643">
        <v>3</v>
      </c>
      <c r="T4643">
        <v>14358</v>
      </c>
    </row>
    <row r="4644" spans="18:20">
      <c r="R4644">
        <v>4787</v>
      </c>
      <c r="S4644">
        <v>9</v>
      </c>
      <c r="T4644">
        <v>43083</v>
      </c>
    </row>
    <row r="4645" spans="18:20">
      <c r="R4645">
        <v>4788</v>
      </c>
      <c r="S4645">
        <v>10</v>
      </c>
      <c r="T4645">
        <v>47880</v>
      </c>
    </row>
    <row r="4646" spans="18:20">
      <c r="R4646">
        <v>4789</v>
      </c>
      <c r="S4646">
        <v>4</v>
      </c>
      <c r="T4646">
        <v>19156</v>
      </c>
    </row>
    <row r="4647" spans="18:20">
      <c r="R4647">
        <v>4790</v>
      </c>
      <c r="S4647">
        <v>1</v>
      </c>
      <c r="T4647">
        <v>4790</v>
      </c>
    </row>
    <row r="4648" spans="18:20">
      <c r="R4648">
        <v>4791</v>
      </c>
      <c r="S4648">
        <v>1</v>
      </c>
      <c r="T4648">
        <v>4791</v>
      </c>
    </row>
    <row r="4649" spans="18:20">
      <c r="R4649">
        <v>4792</v>
      </c>
      <c r="S4649">
        <v>9</v>
      </c>
      <c r="T4649">
        <v>43128</v>
      </c>
    </row>
    <row r="4650" spans="18:20">
      <c r="R4650">
        <v>4793</v>
      </c>
      <c r="S4650">
        <v>2</v>
      </c>
      <c r="T4650">
        <v>9586</v>
      </c>
    </row>
    <row r="4651" spans="18:20">
      <c r="R4651">
        <v>4794</v>
      </c>
      <c r="S4651">
        <v>5</v>
      </c>
      <c r="T4651">
        <v>23970</v>
      </c>
    </row>
    <row r="4652" spans="18:20">
      <c r="R4652">
        <v>4795</v>
      </c>
      <c r="S4652">
        <v>2</v>
      </c>
      <c r="T4652">
        <v>9590</v>
      </c>
    </row>
    <row r="4653" spans="18:20">
      <c r="R4653">
        <v>4796</v>
      </c>
      <c r="S4653">
        <v>4</v>
      </c>
      <c r="T4653">
        <v>19184</v>
      </c>
    </row>
    <row r="4654" spans="18:20">
      <c r="R4654">
        <v>4797</v>
      </c>
      <c r="S4654">
        <v>3</v>
      </c>
      <c r="T4654">
        <v>14391</v>
      </c>
    </row>
    <row r="4655" spans="18:20">
      <c r="R4655">
        <v>4798</v>
      </c>
      <c r="S4655">
        <v>4</v>
      </c>
      <c r="T4655">
        <v>19192</v>
      </c>
    </row>
    <row r="4656" spans="18:20">
      <c r="R4656">
        <v>4800</v>
      </c>
      <c r="S4656">
        <v>20</v>
      </c>
      <c r="T4656">
        <v>96000</v>
      </c>
    </row>
    <row r="4657" spans="18:20">
      <c r="R4657">
        <v>4802</v>
      </c>
      <c r="S4657">
        <v>1</v>
      </c>
      <c r="T4657">
        <v>4802</v>
      </c>
    </row>
    <row r="4658" spans="18:20">
      <c r="R4658">
        <v>4804</v>
      </c>
      <c r="S4658">
        <v>11</v>
      </c>
      <c r="T4658">
        <v>52844</v>
      </c>
    </row>
    <row r="4659" spans="18:20">
      <c r="R4659">
        <v>4807</v>
      </c>
      <c r="S4659">
        <v>3</v>
      </c>
      <c r="T4659">
        <v>14421</v>
      </c>
    </row>
    <row r="4660" spans="18:20">
      <c r="R4660">
        <v>4808</v>
      </c>
      <c r="S4660">
        <v>1</v>
      </c>
      <c r="T4660">
        <v>4808</v>
      </c>
    </row>
    <row r="4661" spans="18:20">
      <c r="R4661">
        <v>4809</v>
      </c>
      <c r="S4661">
        <v>3</v>
      </c>
      <c r="T4661">
        <v>14427</v>
      </c>
    </row>
    <row r="4662" spans="18:20">
      <c r="R4662">
        <v>4812</v>
      </c>
      <c r="S4662">
        <v>4</v>
      </c>
      <c r="T4662">
        <v>19248</v>
      </c>
    </row>
    <row r="4663" spans="18:20">
      <c r="R4663">
        <v>4813</v>
      </c>
      <c r="S4663">
        <v>9</v>
      </c>
      <c r="T4663">
        <v>43317</v>
      </c>
    </row>
    <row r="4664" spans="18:20">
      <c r="R4664">
        <v>4814</v>
      </c>
      <c r="S4664">
        <v>2</v>
      </c>
      <c r="T4664">
        <v>9628</v>
      </c>
    </row>
    <row r="4665" spans="18:20">
      <c r="R4665">
        <v>4815</v>
      </c>
      <c r="S4665">
        <v>7</v>
      </c>
      <c r="T4665">
        <v>33705</v>
      </c>
    </row>
    <row r="4666" spans="18:20">
      <c r="R4666">
        <v>4816</v>
      </c>
      <c r="S4666">
        <v>5</v>
      </c>
      <c r="T4666">
        <v>24080</v>
      </c>
    </row>
    <row r="4667" spans="18:20">
      <c r="R4667">
        <v>4820</v>
      </c>
      <c r="S4667">
        <v>9</v>
      </c>
      <c r="T4667">
        <v>43380</v>
      </c>
    </row>
    <row r="4668" spans="18:20">
      <c r="R4668">
        <v>4821</v>
      </c>
      <c r="S4668">
        <v>1</v>
      </c>
      <c r="T4668">
        <v>4821</v>
      </c>
    </row>
    <row r="4669" spans="18:20">
      <c r="R4669">
        <v>4822</v>
      </c>
      <c r="S4669">
        <v>1</v>
      </c>
      <c r="T4669">
        <v>4822</v>
      </c>
    </row>
    <row r="4670" spans="18:20">
      <c r="R4670">
        <v>4823</v>
      </c>
      <c r="S4670">
        <v>11</v>
      </c>
      <c r="T4670">
        <v>53053</v>
      </c>
    </row>
    <row r="4671" spans="18:20">
      <c r="R4671">
        <v>4824</v>
      </c>
      <c r="S4671">
        <v>8</v>
      </c>
      <c r="T4671">
        <v>38592</v>
      </c>
    </row>
    <row r="4672" spans="18:20">
      <c r="R4672">
        <v>4826</v>
      </c>
      <c r="S4672">
        <v>1</v>
      </c>
      <c r="T4672">
        <v>4826</v>
      </c>
    </row>
    <row r="4673" spans="18:20">
      <c r="R4673">
        <v>4827</v>
      </c>
      <c r="S4673">
        <v>4</v>
      </c>
      <c r="T4673">
        <v>19308</v>
      </c>
    </row>
    <row r="4674" spans="18:20">
      <c r="R4674">
        <v>4828</v>
      </c>
      <c r="S4674">
        <v>1</v>
      </c>
      <c r="T4674">
        <v>4828</v>
      </c>
    </row>
    <row r="4675" spans="18:20">
      <c r="R4675">
        <v>4829</v>
      </c>
      <c r="S4675">
        <v>1</v>
      </c>
      <c r="T4675">
        <v>4829</v>
      </c>
    </row>
    <row r="4676" spans="18:20">
      <c r="R4676">
        <v>4830</v>
      </c>
      <c r="S4676">
        <v>9</v>
      </c>
      <c r="T4676">
        <v>43470</v>
      </c>
    </row>
    <row r="4677" spans="18:20">
      <c r="R4677">
        <v>4832</v>
      </c>
      <c r="S4677">
        <v>12</v>
      </c>
      <c r="T4677">
        <v>57984</v>
      </c>
    </row>
    <row r="4678" spans="18:20">
      <c r="R4678">
        <v>4833</v>
      </c>
      <c r="S4678">
        <v>6</v>
      </c>
      <c r="T4678">
        <v>28998</v>
      </c>
    </row>
    <row r="4679" spans="18:20">
      <c r="R4679">
        <v>4834</v>
      </c>
      <c r="S4679">
        <v>3</v>
      </c>
      <c r="T4679">
        <v>14502</v>
      </c>
    </row>
    <row r="4680" spans="18:20">
      <c r="R4680">
        <v>4836</v>
      </c>
      <c r="S4680">
        <v>3</v>
      </c>
      <c r="T4680">
        <v>14508</v>
      </c>
    </row>
    <row r="4681" spans="18:20">
      <c r="R4681">
        <v>4838</v>
      </c>
      <c r="S4681">
        <v>2</v>
      </c>
      <c r="T4681">
        <v>9676</v>
      </c>
    </row>
    <row r="4682" spans="18:20">
      <c r="R4682">
        <v>4839</v>
      </c>
      <c r="S4682">
        <v>5</v>
      </c>
      <c r="T4682">
        <v>24195</v>
      </c>
    </row>
    <row r="4683" spans="18:20">
      <c r="R4683">
        <v>4840</v>
      </c>
      <c r="S4683">
        <v>2</v>
      </c>
      <c r="T4683">
        <v>9680</v>
      </c>
    </row>
    <row r="4684" spans="18:20">
      <c r="R4684">
        <v>4841</v>
      </c>
      <c r="S4684">
        <v>3</v>
      </c>
      <c r="T4684">
        <v>14523</v>
      </c>
    </row>
    <row r="4685" spans="18:20">
      <c r="R4685">
        <v>4842</v>
      </c>
      <c r="S4685">
        <v>1</v>
      </c>
      <c r="T4685">
        <v>4842</v>
      </c>
    </row>
    <row r="4686" spans="18:20">
      <c r="R4686">
        <v>4843</v>
      </c>
      <c r="S4686">
        <v>3</v>
      </c>
      <c r="T4686">
        <v>14529</v>
      </c>
    </row>
    <row r="4687" spans="18:20">
      <c r="R4687">
        <v>4844</v>
      </c>
      <c r="S4687">
        <v>4</v>
      </c>
      <c r="T4687">
        <v>19376</v>
      </c>
    </row>
    <row r="4688" spans="18:20">
      <c r="R4688">
        <v>4845</v>
      </c>
      <c r="S4688">
        <v>3</v>
      </c>
      <c r="T4688">
        <v>14535</v>
      </c>
    </row>
    <row r="4689" spans="18:20">
      <c r="R4689">
        <v>4846</v>
      </c>
      <c r="S4689">
        <v>7</v>
      </c>
      <c r="T4689">
        <v>33922</v>
      </c>
    </row>
    <row r="4690" spans="18:20">
      <c r="R4690">
        <v>4848</v>
      </c>
      <c r="S4690">
        <v>12</v>
      </c>
      <c r="T4690">
        <v>58176</v>
      </c>
    </row>
    <row r="4691" spans="18:20">
      <c r="R4691">
        <v>4850</v>
      </c>
      <c r="S4691">
        <v>1</v>
      </c>
      <c r="T4691">
        <v>4850</v>
      </c>
    </row>
    <row r="4692" spans="18:20">
      <c r="R4692">
        <v>4851</v>
      </c>
      <c r="S4692">
        <v>2</v>
      </c>
      <c r="T4692">
        <v>9702</v>
      </c>
    </row>
    <row r="4693" spans="18:20">
      <c r="R4693">
        <v>4852</v>
      </c>
      <c r="S4693">
        <v>2</v>
      </c>
      <c r="T4693">
        <v>9704</v>
      </c>
    </row>
    <row r="4694" spans="18:20">
      <c r="R4694">
        <v>4853</v>
      </c>
      <c r="S4694">
        <v>1</v>
      </c>
      <c r="T4694">
        <v>4853</v>
      </c>
    </row>
    <row r="4695" spans="18:20">
      <c r="R4695">
        <v>4854</v>
      </c>
      <c r="S4695">
        <v>2</v>
      </c>
      <c r="T4695">
        <v>9708</v>
      </c>
    </row>
    <row r="4696" spans="18:20">
      <c r="R4696">
        <v>4856</v>
      </c>
      <c r="S4696">
        <v>4</v>
      </c>
      <c r="T4696">
        <v>19424</v>
      </c>
    </row>
    <row r="4697" spans="18:20">
      <c r="R4697">
        <v>4858</v>
      </c>
      <c r="S4697">
        <v>6</v>
      </c>
      <c r="T4697">
        <v>29148</v>
      </c>
    </row>
    <row r="4698" spans="18:20">
      <c r="R4698">
        <v>4859</v>
      </c>
      <c r="S4698">
        <v>3</v>
      </c>
      <c r="T4698">
        <v>14577</v>
      </c>
    </row>
    <row r="4699" spans="18:20">
      <c r="R4699">
        <v>4860</v>
      </c>
      <c r="S4699">
        <v>8</v>
      </c>
      <c r="T4699">
        <v>38880</v>
      </c>
    </row>
    <row r="4700" spans="18:20">
      <c r="R4700">
        <v>4861</v>
      </c>
      <c r="S4700">
        <v>4</v>
      </c>
      <c r="T4700">
        <v>19444</v>
      </c>
    </row>
    <row r="4701" spans="18:20">
      <c r="R4701">
        <v>4862</v>
      </c>
      <c r="S4701">
        <v>3</v>
      </c>
      <c r="T4701">
        <v>14586</v>
      </c>
    </row>
    <row r="4702" spans="18:20">
      <c r="R4702">
        <v>4864</v>
      </c>
      <c r="S4702">
        <v>1</v>
      </c>
      <c r="T4702">
        <v>4864</v>
      </c>
    </row>
    <row r="4703" spans="18:20">
      <c r="R4703">
        <v>4865</v>
      </c>
      <c r="S4703">
        <v>9</v>
      </c>
      <c r="T4703">
        <v>43785</v>
      </c>
    </row>
    <row r="4704" spans="18:20">
      <c r="R4704">
        <v>4866</v>
      </c>
      <c r="S4704">
        <v>3</v>
      </c>
      <c r="T4704">
        <v>14598</v>
      </c>
    </row>
    <row r="4705" spans="18:20">
      <c r="R4705">
        <v>4868</v>
      </c>
      <c r="S4705">
        <v>7</v>
      </c>
      <c r="T4705">
        <v>34076</v>
      </c>
    </row>
    <row r="4706" spans="18:20">
      <c r="R4706">
        <v>4869</v>
      </c>
      <c r="S4706">
        <v>1</v>
      </c>
      <c r="T4706">
        <v>4869</v>
      </c>
    </row>
    <row r="4707" spans="18:20">
      <c r="R4707">
        <v>4870</v>
      </c>
      <c r="S4707">
        <v>2</v>
      </c>
      <c r="T4707">
        <v>9740</v>
      </c>
    </row>
    <row r="4708" spans="18:20">
      <c r="R4708">
        <v>4872</v>
      </c>
      <c r="S4708">
        <v>13</v>
      </c>
      <c r="T4708">
        <v>63336</v>
      </c>
    </row>
    <row r="4709" spans="18:20">
      <c r="R4709">
        <v>4874</v>
      </c>
      <c r="S4709">
        <v>2</v>
      </c>
      <c r="T4709">
        <v>9748</v>
      </c>
    </row>
    <row r="4710" spans="18:20">
      <c r="R4710">
        <v>4875</v>
      </c>
      <c r="S4710">
        <v>4</v>
      </c>
      <c r="T4710">
        <v>19500</v>
      </c>
    </row>
    <row r="4711" spans="18:20">
      <c r="R4711">
        <v>4876</v>
      </c>
      <c r="S4711">
        <v>10</v>
      </c>
      <c r="T4711">
        <v>48760</v>
      </c>
    </row>
    <row r="4712" spans="18:20">
      <c r="R4712">
        <v>4878</v>
      </c>
      <c r="S4712">
        <v>1</v>
      </c>
      <c r="T4712">
        <v>4878</v>
      </c>
    </row>
    <row r="4713" spans="18:20">
      <c r="R4713">
        <v>4879</v>
      </c>
      <c r="S4713">
        <v>3</v>
      </c>
      <c r="T4713">
        <v>14637</v>
      </c>
    </row>
    <row r="4714" spans="18:20">
      <c r="R4714">
        <v>4880</v>
      </c>
      <c r="S4714">
        <v>10</v>
      </c>
      <c r="T4714">
        <v>48800</v>
      </c>
    </row>
    <row r="4715" spans="18:20">
      <c r="R4715">
        <v>4884</v>
      </c>
      <c r="S4715">
        <v>9</v>
      </c>
      <c r="T4715">
        <v>43956</v>
      </c>
    </row>
    <row r="4716" spans="18:20">
      <c r="R4716">
        <v>4887</v>
      </c>
      <c r="S4716">
        <v>2</v>
      </c>
      <c r="T4716">
        <v>9774</v>
      </c>
    </row>
    <row r="4717" spans="18:20">
      <c r="R4717">
        <v>4888</v>
      </c>
      <c r="S4717">
        <v>8</v>
      </c>
      <c r="T4717">
        <v>39104</v>
      </c>
    </row>
    <row r="4718" spans="18:20">
      <c r="R4718">
        <v>4890</v>
      </c>
      <c r="S4718">
        <v>1</v>
      </c>
      <c r="T4718">
        <v>4890</v>
      </c>
    </row>
    <row r="4719" spans="18:20">
      <c r="R4719">
        <v>4891</v>
      </c>
      <c r="S4719">
        <v>3</v>
      </c>
      <c r="T4719">
        <v>14673</v>
      </c>
    </row>
    <row r="4720" spans="18:20">
      <c r="R4720">
        <v>4892</v>
      </c>
      <c r="S4720">
        <v>4</v>
      </c>
      <c r="T4720">
        <v>19568</v>
      </c>
    </row>
    <row r="4721" spans="18:20">
      <c r="R4721">
        <v>4894</v>
      </c>
      <c r="S4721">
        <v>4</v>
      </c>
      <c r="T4721">
        <v>19576</v>
      </c>
    </row>
    <row r="4722" spans="18:20">
      <c r="R4722">
        <v>4895</v>
      </c>
      <c r="S4722">
        <v>3</v>
      </c>
      <c r="T4722">
        <v>14685</v>
      </c>
    </row>
    <row r="4723" spans="18:20">
      <c r="R4723">
        <v>4896</v>
      </c>
      <c r="S4723">
        <v>8</v>
      </c>
      <c r="T4723">
        <v>39168</v>
      </c>
    </row>
    <row r="4724" spans="18:20">
      <c r="R4724">
        <v>4897</v>
      </c>
      <c r="S4724">
        <v>6</v>
      </c>
      <c r="T4724">
        <v>29382</v>
      </c>
    </row>
    <row r="4725" spans="18:20">
      <c r="R4725">
        <v>4898</v>
      </c>
      <c r="S4725">
        <v>3</v>
      </c>
      <c r="T4725">
        <v>14694</v>
      </c>
    </row>
    <row r="4726" spans="18:20">
      <c r="R4726">
        <v>4900</v>
      </c>
      <c r="S4726">
        <v>7</v>
      </c>
      <c r="T4726">
        <v>34300</v>
      </c>
    </row>
    <row r="4727" spans="18:20">
      <c r="R4727">
        <v>4901</v>
      </c>
      <c r="S4727">
        <v>3</v>
      </c>
      <c r="T4727">
        <v>14703</v>
      </c>
    </row>
    <row r="4728" spans="18:20">
      <c r="R4728">
        <v>4903</v>
      </c>
      <c r="S4728">
        <v>3</v>
      </c>
      <c r="T4728">
        <v>14709</v>
      </c>
    </row>
    <row r="4729" spans="18:20">
      <c r="R4729">
        <v>4904</v>
      </c>
      <c r="S4729">
        <v>7</v>
      </c>
      <c r="T4729">
        <v>34328</v>
      </c>
    </row>
    <row r="4730" spans="18:20">
      <c r="R4730">
        <v>4906</v>
      </c>
      <c r="S4730">
        <v>1</v>
      </c>
      <c r="T4730">
        <v>4906</v>
      </c>
    </row>
    <row r="4731" spans="18:20">
      <c r="R4731">
        <v>4907</v>
      </c>
      <c r="S4731">
        <v>3</v>
      </c>
      <c r="T4731">
        <v>14721</v>
      </c>
    </row>
    <row r="4732" spans="18:20">
      <c r="R4732">
        <v>4908</v>
      </c>
      <c r="S4732">
        <v>4</v>
      </c>
      <c r="T4732">
        <v>19632</v>
      </c>
    </row>
    <row r="4733" spans="18:20">
      <c r="R4733">
        <v>4910</v>
      </c>
      <c r="S4733">
        <v>4</v>
      </c>
      <c r="T4733">
        <v>19640</v>
      </c>
    </row>
    <row r="4734" spans="18:20">
      <c r="R4734">
        <v>4912</v>
      </c>
      <c r="S4734">
        <v>8</v>
      </c>
      <c r="T4734">
        <v>39296</v>
      </c>
    </row>
    <row r="4735" spans="18:20">
      <c r="R4735">
        <v>4913</v>
      </c>
      <c r="S4735">
        <v>5</v>
      </c>
      <c r="T4735">
        <v>24565</v>
      </c>
    </row>
    <row r="4736" spans="18:20">
      <c r="R4736">
        <v>4914</v>
      </c>
      <c r="S4736">
        <v>3</v>
      </c>
      <c r="T4736">
        <v>14742</v>
      </c>
    </row>
    <row r="4737" spans="18:20">
      <c r="R4737">
        <v>4915</v>
      </c>
      <c r="S4737">
        <v>1</v>
      </c>
      <c r="T4737">
        <v>4915</v>
      </c>
    </row>
    <row r="4738" spans="18:20">
      <c r="R4738">
        <v>4916</v>
      </c>
      <c r="S4738">
        <v>5</v>
      </c>
      <c r="T4738">
        <v>24580</v>
      </c>
    </row>
    <row r="4739" spans="18:20">
      <c r="R4739">
        <v>4917</v>
      </c>
      <c r="S4739">
        <v>4</v>
      </c>
      <c r="T4739">
        <v>19668</v>
      </c>
    </row>
    <row r="4740" spans="18:20">
      <c r="R4740">
        <v>4918</v>
      </c>
      <c r="S4740">
        <v>3</v>
      </c>
      <c r="T4740">
        <v>14754</v>
      </c>
    </row>
    <row r="4741" spans="18:20">
      <c r="R4741">
        <v>4919</v>
      </c>
      <c r="S4741">
        <v>3</v>
      </c>
      <c r="T4741">
        <v>14757</v>
      </c>
    </row>
    <row r="4742" spans="18:20">
      <c r="R4742">
        <v>4920</v>
      </c>
      <c r="S4742">
        <v>2</v>
      </c>
      <c r="T4742">
        <v>9840</v>
      </c>
    </row>
    <row r="4743" spans="18:20">
      <c r="R4743">
        <v>4921</v>
      </c>
      <c r="S4743">
        <v>1</v>
      </c>
      <c r="T4743">
        <v>4921</v>
      </c>
    </row>
    <row r="4744" spans="18:20">
      <c r="R4744">
        <v>4922</v>
      </c>
      <c r="S4744">
        <v>1</v>
      </c>
      <c r="T4744">
        <v>4922</v>
      </c>
    </row>
    <row r="4745" spans="18:20">
      <c r="R4745">
        <v>4923</v>
      </c>
      <c r="S4745">
        <v>3</v>
      </c>
      <c r="T4745">
        <v>14769</v>
      </c>
    </row>
    <row r="4746" spans="18:20">
      <c r="R4746">
        <v>4924</v>
      </c>
      <c r="S4746">
        <v>8</v>
      </c>
      <c r="T4746">
        <v>39392</v>
      </c>
    </row>
    <row r="4747" spans="18:20">
      <c r="R4747">
        <v>4925</v>
      </c>
      <c r="S4747">
        <v>3</v>
      </c>
      <c r="T4747">
        <v>14775</v>
      </c>
    </row>
    <row r="4748" spans="18:20">
      <c r="R4748">
        <v>4926</v>
      </c>
      <c r="S4748">
        <v>1</v>
      </c>
      <c r="T4748">
        <v>4926</v>
      </c>
    </row>
    <row r="4749" spans="18:20">
      <c r="R4749">
        <v>4927</v>
      </c>
      <c r="S4749">
        <v>3</v>
      </c>
      <c r="T4749">
        <v>14781</v>
      </c>
    </row>
    <row r="4750" spans="18:20">
      <c r="R4750">
        <v>4928</v>
      </c>
      <c r="S4750">
        <v>16</v>
      </c>
      <c r="T4750">
        <v>78848</v>
      </c>
    </row>
    <row r="4751" spans="18:20">
      <c r="R4751">
        <v>4929</v>
      </c>
      <c r="S4751">
        <v>7</v>
      </c>
      <c r="T4751">
        <v>34503</v>
      </c>
    </row>
    <row r="4752" spans="18:20">
      <c r="R4752">
        <v>4935</v>
      </c>
      <c r="S4752">
        <v>2</v>
      </c>
      <c r="T4752">
        <v>9870</v>
      </c>
    </row>
    <row r="4753" spans="18:20">
      <c r="R4753">
        <v>4936</v>
      </c>
      <c r="S4753">
        <v>13</v>
      </c>
      <c r="T4753">
        <v>64168</v>
      </c>
    </row>
    <row r="4754" spans="18:20">
      <c r="R4754">
        <v>4937</v>
      </c>
      <c r="S4754">
        <v>1</v>
      </c>
      <c r="T4754">
        <v>4937</v>
      </c>
    </row>
    <row r="4755" spans="18:20">
      <c r="R4755">
        <v>4938</v>
      </c>
      <c r="S4755">
        <v>1</v>
      </c>
      <c r="T4755">
        <v>4938</v>
      </c>
    </row>
    <row r="4756" spans="18:20">
      <c r="R4756">
        <v>4940</v>
      </c>
      <c r="S4756">
        <v>2</v>
      </c>
      <c r="T4756">
        <v>9880</v>
      </c>
    </row>
    <row r="4757" spans="18:20">
      <c r="R4757">
        <v>4941</v>
      </c>
      <c r="S4757">
        <v>4</v>
      </c>
      <c r="T4757">
        <v>19764</v>
      </c>
    </row>
    <row r="4758" spans="18:20">
      <c r="R4758">
        <v>4942</v>
      </c>
      <c r="S4758">
        <v>9</v>
      </c>
      <c r="T4758">
        <v>44478</v>
      </c>
    </row>
    <row r="4759" spans="18:20">
      <c r="R4759">
        <v>4944</v>
      </c>
      <c r="S4759">
        <v>10</v>
      </c>
      <c r="T4759">
        <v>49440</v>
      </c>
    </row>
    <row r="4760" spans="18:20">
      <c r="R4760">
        <v>4946</v>
      </c>
      <c r="S4760">
        <v>4</v>
      </c>
      <c r="T4760">
        <v>19784</v>
      </c>
    </row>
    <row r="4761" spans="18:20">
      <c r="R4761">
        <v>4947</v>
      </c>
      <c r="S4761">
        <v>1</v>
      </c>
      <c r="T4761">
        <v>4947</v>
      </c>
    </row>
    <row r="4762" spans="18:20">
      <c r="R4762">
        <v>4948</v>
      </c>
      <c r="S4762">
        <v>3</v>
      </c>
      <c r="T4762">
        <v>14844</v>
      </c>
    </row>
    <row r="4763" spans="18:20">
      <c r="R4763">
        <v>4949</v>
      </c>
      <c r="S4763">
        <v>1</v>
      </c>
      <c r="T4763">
        <v>4949</v>
      </c>
    </row>
    <row r="4764" spans="18:20">
      <c r="R4764">
        <v>4952</v>
      </c>
      <c r="S4764">
        <v>12</v>
      </c>
      <c r="T4764">
        <v>59424</v>
      </c>
    </row>
    <row r="4765" spans="18:20">
      <c r="R4765">
        <v>4955</v>
      </c>
      <c r="S4765">
        <v>1</v>
      </c>
      <c r="T4765">
        <v>4955</v>
      </c>
    </row>
    <row r="4766" spans="18:20">
      <c r="R4766">
        <v>4956</v>
      </c>
      <c r="S4766">
        <v>9</v>
      </c>
      <c r="T4766">
        <v>44604</v>
      </c>
    </row>
    <row r="4767" spans="18:20">
      <c r="R4767">
        <v>4958</v>
      </c>
      <c r="S4767">
        <v>1</v>
      </c>
      <c r="T4767">
        <v>4958</v>
      </c>
    </row>
    <row r="4768" spans="18:20">
      <c r="R4768">
        <v>4960</v>
      </c>
      <c r="S4768">
        <v>4</v>
      </c>
      <c r="T4768">
        <v>19840</v>
      </c>
    </row>
    <row r="4769" spans="18:20">
      <c r="R4769">
        <v>4961</v>
      </c>
      <c r="S4769">
        <v>3</v>
      </c>
      <c r="T4769">
        <v>14883</v>
      </c>
    </row>
    <row r="4770" spans="18:20">
      <c r="R4770">
        <v>4962</v>
      </c>
      <c r="S4770">
        <v>1</v>
      </c>
      <c r="T4770">
        <v>4962</v>
      </c>
    </row>
    <row r="4771" spans="18:20">
      <c r="R4771">
        <v>4964</v>
      </c>
      <c r="S4771">
        <v>3</v>
      </c>
      <c r="T4771">
        <v>14892</v>
      </c>
    </row>
    <row r="4772" spans="18:20">
      <c r="R4772">
        <v>4965</v>
      </c>
      <c r="S4772">
        <v>4</v>
      </c>
      <c r="T4772">
        <v>19860</v>
      </c>
    </row>
    <row r="4773" spans="18:20">
      <c r="R4773">
        <v>4966</v>
      </c>
      <c r="S4773">
        <v>4</v>
      </c>
      <c r="T4773">
        <v>19864</v>
      </c>
    </row>
    <row r="4774" spans="18:20">
      <c r="R4774">
        <v>4968</v>
      </c>
      <c r="S4774">
        <v>6</v>
      </c>
      <c r="T4774">
        <v>29808</v>
      </c>
    </row>
    <row r="4775" spans="18:20">
      <c r="R4775">
        <v>4969</v>
      </c>
      <c r="S4775">
        <v>5</v>
      </c>
      <c r="T4775">
        <v>24845</v>
      </c>
    </row>
    <row r="4776" spans="18:20">
      <c r="R4776">
        <v>4971</v>
      </c>
      <c r="S4776">
        <v>1</v>
      </c>
      <c r="T4776">
        <v>4971</v>
      </c>
    </row>
    <row r="4777" spans="18:20">
      <c r="R4777">
        <v>4972</v>
      </c>
      <c r="S4777">
        <v>8</v>
      </c>
      <c r="T4777">
        <v>39776</v>
      </c>
    </row>
    <row r="4778" spans="18:20">
      <c r="R4778">
        <v>4974</v>
      </c>
      <c r="S4778">
        <v>5</v>
      </c>
      <c r="T4778">
        <v>24870</v>
      </c>
    </row>
    <row r="4779" spans="18:20">
      <c r="R4779">
        <v>4975</v>
      </c>
      <c r="S4779">
        <v>3</v>
      </c>
      <c r="T4779">
        <v>14925</v>
      </c>
    </row>
    <row r="4780" spans="18:20">
      <c r="R4780">
        <v>4976</v>
      </c>
      <c r="S4780">
        <v>17</v>
      </c>
      <c r="T4780">
        <v>84592</v>
      </c>
    </row>
    <row r="4781" spans="18:20">
      <c r="R4781">
        <v>4977</v>
      </c>
      <c r="S4781">
        <v>3</v>
      </c>
      <c r="T4781">
        <v>14931</v>
      </c>
    </row>
    <row r="4782" spans="18:20">
      <c r="R4782">
        <v>4978</v>
      </c>
      <c r="S4782">
        <v>7</v>
      </c>
      <c r="T4782">
        <v>34846</v>
      </c>
    </row>
    <row r="4783" spans="18:20">
      <c r="R4783">
        <v>4979</v>
      </c>
      <c r="S4783">
        <v>3</v>
      </c>
      <c r="T4783">
        <v>14937</v>
      </c>
    </row>
    <row r="4784" spans="18:20">
      <c r="R4784">
        <v>4980</v>
      </c>
      <c r="S4784">
        <v>4</v>
      </c>
      <c r="T4784">
        <v>19920</v>
      </c>
    </row>
    <row r="4785" spans="18:20">
      <c r="R4785">
        <v>4981</v>
      </c>
      <c r="S4785">
        <v>3</v>
      </c>
      <c r="T4785">
        <v>14943</v>
      </c>
    </row>
    <row r="4786" spans="18:20">
      <c r="R4786">
        <v>4982</v>
      </c>
      <c r="S4786">
        <v>3</v>
      </c>
      <c r="T4786">
        <v>14946</v>
      </c>
    </row>
    <row r="4787" spans="18:20">
      <c r="R4787">
        <v>4983</v>
      </c>
      <c r="S4787">
        <v>6</v>
      </c>
      <c r="T4787">
        <v>29898</v>
      </c>
    </row>
    <row r="4788" spans="18:20">
      <c r="R4788">
        <v>4984</v>
      </c>
      <c r="S4788">
        <v>8</v>
      </c>
      <c r="T4788">
        <v>39872</v>
      </c>
    </row>
    <row r="4789" spans="18:20">
      <c r="R4789">
        <v>4985</v>
      </c>
      <c r="S4789">
        <v>4</v>
      </c>
      <c r="T4789">
        <v>19940</v>
      </c>
    </row>
    <row r="4790" spans="18:20">
      <c r="R4790">
        <v>4986</v>
      </c>
      <c r="S4790">
        <v>4</v>
      </c>
      <c r="T4790">
        <v>19944</v>
      </c>
    </row>
    <row r="4791" spans="18:20">
      <c r="R4791">
        <v>4988</v>
      </c>
      <c r="S4791">
        <v>4</v>
      </c>
      <c r="T4791">
        <v>19952</v>
      </c>
    </row>
    <row r="4792" spans="18:20">
      <c r="R4792">
        <v>4990</v>
      </c>
      <c r="S4792">
        <v>1</v>
      </c>
      <c r="T4792">
        <v>4990</v>
      </c>
    </row>
    <row r="4793" spans="18:20">
      <c r="R4793">
        <v>4991</v>
      </c>
      <c r="S4793">
        <v>3</v>
      </c>
      <c r="T4793">
        <v>14973</v>
      </c>
    </row>
    <row r="4794" spans="18:20">
      <c r="R4794">
        <v>4992</v>
      </c>
      <c r="S4794">
        <v>13</v>
      </c>
      <c r="T4794">
        <v>64896</v>
      </c>
    </row>
    <row r="4795" spans="18:20">
      <c r="R4795">
        <v>4993</v>
      </c>
      <c r="S4795">
        <v>3</v>
      </c>
      <c r="T4795">
        <v>14979</v>
      </c>
    </row>
    <row r="4796" spans="18:20">
      <c r="R4796">
        <v>4994</v>
      </c>
      <c r="S4796">
        <v>2</v>
      </c>
      <c r="T4796">
        <v>9988</v>
      </c>
    </row>
    <row r="4797" spans="18:20">
      <c r="R4797">
        <v>4996</v>
      </c>
      <c r="S4797">
        <v>5</v>
      </c>
      <c r="T4797">
        <v>24980</v>
      </c>
    </row>
    <row r="4798" spans="18:20">
      <c r="R4798">
        <v>4998</v>
      </c>
      <c r="S4798">
        <v>2</v>
      </c>
      <c r="T4798">
        <v>9996</v>
      </c>
    </row>
    <row r="4799" spans="18:20">
      <c r="R4799">
        <v>4999</v>
      </c>
      <c r="S4799">
        <v>1</v>
      </c>
      <c r="T4799">
        <v>4999</v>
      </c>
    </row>
    <row r="4800" spans="18:20">
      <c r="R4800">
        <v>5000</v>
      </c>
      <c r="S4800">
        <v>4</v>
      </c>
      <c r="T4800">
        <v>20000</v>
      </c>
    </row>
    <row r="4801" spans="18:20">
      <c r="R4801">
        <v>5004</v>
      </c>
      <c r="S4801">
        <v>5</v>
      </c>
      <c r="T4801">
        <v>25020</v>
      </c>
    </row>
    <row r="4802" spans="18:20">
      <c r="R4802">
        <v>5006</v>
      </c>
      <c r="S4802">
        <v>7</v>
      </c>
      <c r="T4802">
        <v>35042</v>
      </c>
    </row>
    <row r="4803" spans="18:20">
      <c r="R4803">
        <v>5007</v>
      </c>
      <c r="S4803">
        <v>5</v>
      </c>
      <c r="T4803">
        <v>25035</v>
      </c>
    </row>
    <row r="4804" spans="18:20">
      <c r="R4804">
        <v>5008</v>
      </c>
      <c r="S4804">
        <v>6</v>
      </c>
      <c r="T4804">
        <v>30048</v>
      </c>
    </row>
    <row r="4805" spans="18:20">
      <c r="R4805">
        <v>5009</v>
      </c>
      <c r="S4805">
        <v>3</v>
      </c>
      <c r="T4805">
        <v>15027</v>
      </c>
    </row>
    <row r="4806" spans="18:20">
      <c r="R4806">
        <v>5010</v>
      </c>
      <c r="S4806">
        <v>12</v>
      </c>
      <c r="T4806">
        <v>60120</v>
      </c>
    </row>
    <row r="4807" spans="18:20">
      <c r="R4807">
        <v>5012</v>
      </c>
      <c r="S4807">
        <v>13</v>
      </c>
      <c r="T4807">
        <v>65156</v>
      </c>
    </row>
    <row r="4808" spans="18:20">
      <c r="R4808">
        <v>5016</v>
      </c>
      <c r="S4808">
        <v>11</v>
      </c>
      <c r="T4808">
        <v>55176</v>
      </c>
    </row>
    <row r="4809" spans="18:20">
      <c r="R4809">
        <v>5019</v>
      </c>
      <c r="S4809">
        <v>4</v>
      </c>
      <c r="T4809">
        <v>20076</v>
      </c>
    </row>
    <row r="4810" spans="18:20">
      <c r="R4810">
        <v>5020</v>
      </c>
      <c r="S4810">
        <v>3</v>
      </c>
      <c r="T4810">
        <v>15060</v>
      </c>
    </row>
    <row r="4811" spans="18:20">
      <c r="R4811">
        <v>5022</v>
      </c>
      <c r="S4811">
        <v>1</v>
      </c>
      <c r="T4811">
        <v>5022</v>
      </c>
    </row>
    <row r="4812" spans="18:20">
      <c r="R4812">
        <v>5023</v>
      </c>
      <c r="S4812">
        <v>5</v>
      </c>
      <c r="T4812">
        <v>25115</v>
      </c>
    </row>
    <row r="4813" spans="18:20">
      <c r="R4813">
        <v>5024</v>
      </c>
      <c r="S4813">
        <v>5</v>
      </c>
      <c r="T4813">
        <v>25120</v>
      </c>
    </row>
    <row r="4814" spans="18:20">
      <c r="R4814">
        <v>5025</v>
      </c>
      <c r="S4814">
        <v>1</v>
      </c>
      <c r="T4814">
        <v>5025</v>
      </c>
    </row>
    <row r="4815" spans="18:20">
      <c r="R4815">
        <v>5028</v>
      </c>
      <c r="S4815">
        <v>3</v>
      </c>
      <c r="T4815">
        <v>15084</v>
      </c>
    </row>
    <row r="4816" spans="18:20">
      <c r="R4816">
        <v>5030</v>
      </c>
      <c r="S4816">
        <v>2</v>
      </c>
      <c r="T4816">
        <v>10060</v>
      </c>
    </row>
    <row r="4817" spans="18:20">
      <c r="R4817">
        <v>5032</v>
      </c>
      <c r="S4817">
        <v>2</v>
      </c>
      <c r="T4817">
        <v>10064</v>
      </c>
    </row>
    <row r="4818" spans="18:20">
      <c r="R4818">
        <v>5034</v>
      </c>
      <c r="S4818">
        <v>3</v>
      </c>
      <c r="T4818">
        <v>15102</v>
      </c>
    </row>
    <row r="4819" spans="18:20">
      <c r="R4819">
        <v>5037</v>
      </c>
      <c r="S4819">
        <v>4</v>
      </c>
      <c r="T4819">
        <v>20148</v>
      </c>
    </row>
    <row r="4820" spans="18:20">
      <c r="R4820">
        <v>5038</v>
      </c>
      <c r="S4820">
        <v>3</v>
      </c>
      <c r="T4820">
        <v>15114</v>
      </c>
    </row>
    <row r="4821" spans="18:20">
      <c r="R4821">
        <v>5040</v>
      </c>
      <c r="S4821">
        <v>13</v>
      </c>
      <c r="T4821">
        <v>65520</v>
      </c>
    </row>
    <row r="4822" spans="18:20">
      <c r="R4822">
        <v>5044</v>
      </c>
      <c r="S4822">
        <v>9</v>
      </c>
      <c r="T4822">
        <v>45396</v>
      </c>
    </row>
    <row r="4823" spans="18:20">
      <c r="R4823">
        <v>5045</v>
      </c>
      <c r="S4823">
        <v>3</v>
      </c>
      <c r="T4823">
        <v>15135</v>
      </c>
    </row>
    <row r="4824" spans="18:20">
      <c r="R4824">
        <v>5046</v>
      </c>
      <c r="S4824">
        <v>1</v>
      </c>
      <c r="T4824">
        <v>5046</v>
      </c>
    </row>
    <row r="4825" spans="18:20">
      <c r="R4825">
        <v>5047</v>
      </c>
      <c r="S4825">
        <v>3</v>
      </c>
      <c r="T4825">
        <v>15141</v>
      </c>
    </row>
    <row r="4826" spans="18:20">
      <c r="R4826">
        <v>5048</v>
      </c>
      <c r="S4826">
        <v>4</v>
      </c>
      <c r="T4826">
        <v>20192</v>
      </c>
    </row>
    <row r="4827" spans="18:20">
      <c r="R4827">
        <v>5050</v>
      </c>
      <c r="S4827">
        <v>3</v>
      </c>
      <c r="T4827">
        <v>15150</v>
      </c>
    </row>
    <row r="4828" spans="18:20">
      <c r="R4828">
        <v>5051</v>
      </c>
      <c r="S4828">
        <v>3</v>
      </c>
      <c r="T4828">
        <v>15153</v>
      </c>
    </row>
    <row r="4829" spans="18:20">
      <c r="R4829">
        <v>5052</v>
      </c>
      <c r="S4829">
        <v>10</v>
      </c>
      <c r="T4829">
        <v>50520</v>
      </c>
    </row>
    <row r="4830" spans="18:20">
      <c r="R4830">
        <v>5054</v>
      </c>
      <c r="S4830">
        <v>2</v>
      </c>
      <c r="T4830">
        <v>10108</v>
      </c>
    </row>
    <row r="4831" spans="18:20">
      <c r="R4831">
        <v>5055</v>
      </c>
      <c r="S4831">
        <v>1</v>
      </c>
      <c r="T4831">
        <v>5055</v>
      </c>
    </row>
    <row r="4832" spans="18:20">
      <c r="R4832">
        <v>5056</v>
      </c>
      <c r="S4832">
        <v>18</v>
      </c>
      <c r="T4832">
        <v>91008</v>
      </c>
    </row>
    <row r="4833" spans="18:20">
      <c r="R4833">
        <v>5057</v>
      </c>
      <c r="S4833">
        <v>4</v>
      </c>
      <c r="T4833">
        <v>20228</v>
      </c>
    </row>
    <row r="4834" spans="18:20">
      <c r="R4834">
        <v>5059</v>
      </c>
      <c r="S4834">
        <v>7</v>
      </c>
      <c r="T4834">
        <v>35413</v>
      </c>
    </row>
    <row r="4835" spans="18:20">
      <c r="R4835">
        <v>5060</v>
      </c>
      <c r="S4835">
        <v>7</v>
      </c>
      <c r="T4835">
        <v>35420</v>
      </c>
    </row>
    <row r="4836" spans="18:20">
      <c r="R4836">
        <v>5061</v>
      </c>
      <c r="S4836">
        <v>3</v>
      </c>
      <c r="T4836">
        <v>15183</v>
      </c>
    </row>
    <row r="4837" spans="18:20">
      <c r="R4837">
        <v>5062</v>
      </c>
      <c r="S4837">
        <v>5</v>
      </c>
      <c r="T4837">
        <v>25310</v>
      </c>
    </row>
    <row r="4838" spans="18:20">
      <c r="R4838">
        <v>5064</v>
      </c>
      <c r="S4838">
        <v>4</v>
      </c>
      <c r="T4838">
        <v>20256</v>
      </c>
    </row>
    <row r="4839" spans="18:20">
      <c r="R4839">
        <v>5065</v>
      </c>
      <c r="S4839">
        <v>4</v>
      </c>
      <c r="T4839">
        <v>20260</v>
      </c>
    </row>
    <row r="4840" spans="18:20">
      <c r="R4840">
        <v>5067</v>
      </c>
      <c r="S4840">
        <v>1</v>
      </c>
      <c r="T4840">
        <v>5067</v>
      </c>
    </row>
    <row r="4841" spans="18:20">
      <c r="R4841">
        <v>5069</v>
      </c>
      <c r="S4841">
        <v>1</v>
      </c>
      <c r="T4841">
        <v>5069</v>
      </c>
    </row>
    <row r="4842" spans="18:20">
      <c r="R4842">
        <v>5070</v>
      </c>
      <c r="S4842">
        <v>4</v>
      </c>
      <c r="T4842">
        <v>20280</v>
      </c>
    </row>
    <row r="4843" spans="18:20">
      <c r="R4843">
        <v>5071</v>
      </c>
      <c r="S4843">
        <v>1</v>
      </c>
      <c r="T4843">
        <v>5071</v>
      </c>
    </row>
    <row r="4844" spans="18:20">
      <c r="R4844">
        <v>5072</v>
      </c>
      <c r="S4844">
        <v>11</v>
      </c>
      <c r="T4844">
        <v>55792</v>
      </c>
    </row>
    <row r="4845" spans="18:20">
      <c r="R4845">
        <v>5073</v>
      </c>
      <c r="S4845">
        <v>1</v>
      </c>
      <c r="T4845">
        <v>5073</v>
      </c>
    </row>
    <row r="4846" spans="18:20">
      <c r="R4846">
        <v>5074</v>
      </c>
      <c r="S4846">
        <v>1</v>
      </c>
      <c r="T4846">
        <v>5074</v>
      </c>
    </row>
    <row r="4847" spans="18:20">
      <c r="R4847">
        <v>5075</v>
      </c>
      <c r="S4847">
        <v>6</v>
      </c>
      <c r="T4847">
        <v>30450</v>
      </c>
    </row>
    <row r="4848" spans="18:20">
      <c r="R4848">
        <v>5076</v>
      </c>
      <c r="S4848">
        <v>6</v>
      </c>
      <c r="T4848">
        <v>30456</v>
      </c>
    </row>
    <row r="4849" spans="18:20">
      <c r="R4849">
        <v>5077</v>
      </c>
      <c r="S4849">
        <v>3</v>
      </c>
      <c r="T4849">
        <v>15231</v>
      </c>
    </row>
    <row r="4850" spans="18:20">
      <c r="R4850">
        <v>5078</v>
      </c>
      <c r="S4850">
        <v>4</v>
      </c>
      <c r="T4850">
        <v>20312</v>
      </c>
    </row>
    <row r="4851" spans="18:20">
      <c r="R4851">
        <v>5080</v>
      </c>
      <c r="S4851">
        <v>11</v>
      </c>
      <c r="T4851">
        <v>55880</v>
      </c>
    </row>
    <row r="4852" spans="18:20">
      <c r="R4852">
        <v>5084</v>
      </c>
      <c r="S4852">
        <v>4</v>
      </c>
      <c r="T4852">
        <v>20336</v>
      </c>
    </row>
    <row r="4853" spans="18:20">
      <c r="R4853">
        <v>5086</v>
      </c>
      <c r="S4853">
        <v>1</v>
      </c>
      <c r="T4853">
        <v>5086</v>
      </c>
    </row>
    <row r="4854" spans="18:20">
      <c r="R4854">
        <v>5087</v>
      </c>
      <c r="S4854">
        <v>3</v>
      </c>
      <c r="T4854">
        <v>15261</v>
      </c>
    </row>
    <row r="4855" spans="18:20">
      <c r="R4855">
        <v>5088</v>
      </c>
      <c r="S4855">
        <v>18</v>
      </c>
      <c r="T4855">
        <v>91584</v>
      </c>
    </row>
    <row r="4856" spans="18:20">
      <c r="R4856">
        <v>5089</v>
      </c>
      <c r="S4856">
        <v>2</v>
      </c>
      <c r="T4856">
        <v>10178</v>
      </c>
    </row>
    <row r="4857" spans="18:20">
      <c r="R4857">
        <v>5090</v>
      </c>
      <c r="S4857">
        <v>1</v>
      </c>
      <c r="T4857">
        <v>5090</v>
      </c>
    </row>
    <row r="4858" spans="18:20">
      <c r="R4858">
        <v>5091</v>
      </c>
      <c r="S4858">
        <v>1</v>
      </c>
      <c r="T4858">
        <v>5091</v>
      </c>
    </row>
    <row r="4859" spans="18:20">
      <c r="R4859">
        <v>5092</v>
      </c>
      <c r="S4859">
        <v>1</v>
      </c>
      <c r="T4859">
        <v>5092</v>
      </c>
    </row>
    <row r="4860" spans="18:20">
      <c r="R4860">
        <v>5096</v>
      </c>
      <c r="S4860">
        <v>7</v>
      </c>
      <c r="T4860">
        <v>35672</v>
      </c>
    </row>
    <row r="4861" spans="18:20">
      <c r="R4861">
        <v>5097</v>
      </c>
      <c r="S4861">
        <v>5</v>
      </c>
      <c r="T4861">
        <v>25485</v>
      </c>
    </row>
    <row r="4862" spans="18:20">
      <c r="R4862">
        <v>5098</v>
      </c>
      <c r="S4862">
        <v>9</v>
      </c>
      <c r="T4862">
        <v>45882</v>
      </c>
    </row>
    <row r="4863" spans="18:20">
      <c r="R4863">
        <v>5099</v>
      </c>
      <c r="S4863">
        <v>3</v>
      </c>
      <c r="T4863">
        <v>15297</v>
      </c>
    </row>
    <row r="4864" spans="18:20">
      <c r="R4864">
        <v>5100</v>
      </c>
      <c r="S4864">
        <v>6</v>
      </c>
      <c r="T4864">
        <v>30600</v>
      </c>
    </row>
    <row r="4865" spans="18:20">
      <c r="R4865">
        <v>5101</v>
      </c>
      <c r="S4865">
        <v>3</v>
      </c>
      <c r="T4865">
        <v>15303</v>
      </c>
    </row>
    <row r="4866" spans="18:20">
      <c r="R4866">
        <v>5102</v>
      </c>
      <c r="S4866">
        <v>2</v>
      </c>
      <c r="T4866">
        <v>10204</v>
      </c>
    </row>
    <row r="4867" spans="18:20">
      <c r="R4867">
        <v>5104</v>
      </c>
      <c r="S4867">
        <v>2</v>
      </c>
      <c r="T4867">
        <v>10208</v>
      </c>
    </row>
    <row r="4868" spans="18:20">
      <c r="R4868">
        <v>5106</v>
      </c>
      <c r="S4868">
        <v>3</v>
      </c>
      <c r="T4868">
        <v>15318</v>
      </c>
    </row>
    <row r="4869" spans="18:20">
      <c r="R4869">
        <v>5107</v>
      </c>
      <c r="S4869">
        <v>5</v>
      </c>
      <c r="T4869">
        <v>25535</v>
      </c>
    </row>
    <row r="4870" spans="18:20">
      <c r="R4870">
        <v>5108</v>
      </c>
      <c r="S4870">
        <v>5</v>
      </c>
      <c r="T4870">
        <v>25540</v>
      </c>
    </row>
    <row r="4871" spans="18:20">
      <c r="R4871">
        <v>5110</v>
      </c>
      <c r="S4871">
        <v>1</v>
      </c>
      <c r="T4871">
        <v>5110</v>
      </c>
    </row>
    <row r="4872" spans="18:20">
      <c r="R4872">
        <v>5112</v>
      </c>
      <c r="S4872">
        <v>3</v>
      </c>
      <c r="T4872">
        <v>15336</v>
      </c>
    </row>
    <row r="4873" spans="18:20">
      <c r="R4873">
        <v>5113</v>
      </c>
      <c r="S4873">
        <v>7</v>
      </c>
      <c r="T4873">
        <v>35791</v>
      </c>
    </row>
    <row r="4874" spans="18:20">
      <c r="R4874">
        <v>5116</v>
      </c>
      <c r="S4874">
        <v>5</v>
      </c>
      <c r="T4874">
        <v>25580</v>
      </c>
    </row>
    <row r="4875" spans="18:20">
      <c r="R4875">
        <v>5117</v>
      </c>
      <c r="S4875">
        <v>7</v>
      </c>
      <c r="T4875">
        <v>35819</v>
      </c>
    </row>
    <row r="4876" spans="18:20">
      <c r="R4876">
        <v>5118</v>
      </c>
      <c r="S4876">
        <v>2</v>
      </c>
      <c r="T4876">
        <v>10236</v>
      </c>
    </row>
    <row r="4877" spans="18:20">
      <c r="R4877">
        <v>5120</v>
      </c>
      <c r="S4877">
        <v>6</v>
      </c>
      <c r="T4877">
        <v>30720</v>
      </c>
    </row>
    <row r="4878" spans="18:20">
      <c r="R4878">
        <v>5121</v>
      </c>
      <c r="S4878">
        <v>1</v>
      </c>
      <c r="T4878">
        <v>5121</v>
      </c>
    </row>
    <row r="4879" spans="18:20">
      <c r="R4879">
        <v>5122</v>
      </c>
      <c r="S4879">
        <v>5</v>
      </c>
      <c r="T4879">
        <v>25610</v>
      </c>
    </row>
    <row r="4880" spans="18:20">
      <c r="R4880">
        <v>5123</v>
      </c>
      <c r="S4880">
        <v>2</v>
      </c>
      <c r="T4880">
        <v>10246</v>
      </c>
    </row>
    <row r="4881" spans="18:20">
      <c r="R4881">
        <v>5124</v>
      </c>
      <c r="S4881">
        <v>8</v>
      </c>
      <c r="T4881">
        <v>40992</v>
      </c>
    </row>
    <row r="4882" spans="18:20">
      <c r="R4882">
        <v>5125</v>
      </c>
      <c r="S4882">
        <v>6</v>
      </c>
      <c r="T4882">
        <v>30750</v>
      </c>
    </row>
    <row r="4883" spans="18:20">
      <c r="R4883">
        <v>5126</v>
      </c>
      <c r="S4883">
        <v>9</v>
      </c>
      <c r="T4883">
        <v>46134</v>
      </c>
    </row>
    <row r="4884" spans="18:20">
      <c r="R4884">
        <v>5128</v>
      </c>
      <c r="S4884">
        <v>7</v>
      </c>
      <c r="T4884">
        <v>35896</v>
      </c>
    </row>
    <row r="4885" spans="18:20">
      <c r="R4885">
        <v>5130</v>
      </c>
      <c r="S4885">
        <v>1</v>
      </c>
      <c r="T4885">
        <v>5130</v>
      </c>
    </row>
    <row r="4886" spans="18:20">
      <c r="R4886">
        <v>5131</v>
      </c>
      <c r="S4886">
        <v>1</v>
      </c>
      <c r="T4886">
        <v>5131</v>
      </c>
    </row>
    <row r="4887" spans="18:20">
      <c r="R4887">
        <v>5132</v>
      </c>
      <c r="S4887">
        <v>3</v>
      </c>
      <c r="T4887">
        <v>15396</v>
      </c>
    </row>
    <row r="4888" spans="18:20">
      <c r="R4888">
        <v>5133</v>
      </c>
      <c r="S4888">
        <v>1</v>
      </c>
      <c r="T4888">
        <v>5133</v>
      </c>
    </row>
    <row r="4889" spans="18:20">
      <c r="R4889">
        <v>5134</v>
      </c>
      <c r="S4889">
        <v>4</v>
      </c>
      <c r="T4889">
        <v>20536</v>
      </c>
    </row>
    <row r="4890" spans="18:20">
      <c r="R4890">
        <v>5135</v>
      </c>
      <c r="S4890">
        <v>1</v>
      </c>
      <c r="T4890">
        <v>5135</v>
      </c>
    </row>
    <row r="4891" spans="18:20">
      <c r="R4891">
        <v>5136</v>
      </c>
      <c r="S4891">
        <v>17</v>
      </c>
      <c r="T4891">
        <v>87312</v>
      </c>
    </row>
    <row r="4892" spans="18:20">
      <c r="R4892">
        <v>5142</v>
      </c>
      <c r="S4892">
        <v>2</v>
      </c>
      <c r="T4892">
        <v>10284</v>
      </c>
    </row>
    <row r="4893" spans="18:20">
      <c r="R4893">
        <v>5143</v>
      </c>
      <c r="S4893">
        <v>1</v>
      </c>
      <c r="T4893">
        <v>5143</v>
      </c>
    </row>
    <row r="4894" spans="18:20">
      <c r="R4894">
        <v>5144</v>
      </c>
      <c r="S4894">
        <v>6</v>
      </c>
      <c r="T4894">
        <v>30864</v>
      </c>
    </row>
    <row r="4895" spans="18:20">
      <c r="R4895">
        <v>5147</v>
      </c>
      <c r="S4895">
        <v>1</v>
      </c>
      <c r="T4895">
        <v>5147</v>
      </c>
    </row>
    <row r="4896" spans="18:20">
      <c r="R4896">
        <v>5148</v>
      </c>
      <c r="S4896">
        <v>3</v>
      </c>
      <c r="T4896">
        <v>15444</v>
      </c>
    </row>
    <row r="4897" spans="18:20">
      <c r="R4897">
        <v>5149</v>
      </c>
      <c r="S4897">
        <v>1</v>
      </c>
      <c r="T4897">
        <v>5149</v>
      </c>
    </row>
    <row r="4898" spans="18:20">
      <c r="R4898">
        <v>5151</v>
      </c>
      <c r="S4898">
        <v>1</v>
      </c>
      <c r="T4898">
        <v>5151</v>
      </c>
    </row>
    <row r="4899" spans="18:20">
      <c r="R4899">
        <v>5152</v>
      </c>
      <c r="S4899">
        <v>2</v>
      </c>
      <c r="T4899">
        <v>10304</v>
      </c>
    </row>
    <row r="4900" spans="18:20">
      <c r="R4900">
        <v>5154</v>
      </c>
      <c r="S4900">
        <v>7</v>
      </c>
      <c r="T4900">
        <v>36078</v>
      </c>
    </row>
    <row r="4901" spans="18:20">
      <c r="R4901">
        <v>5156</v>
      </c>
      <c r="S4901">
        <v>3</v>
      </c>
      <c r="T4901">
        <v>15468</v>
      </c>
    </row>
    <row r="4902" spans="18:20">
      <c r="R4902">
        <v>5157</v>
      </c>
      <c r="S4902">
        <v>1</v>
      </c>
      <c r="T4902">
        <v>5157</v>
      </c>
    </row>
    <row r="4903" spans="18:20">
      <c r="R4903">
        <v>5158</v>
      </c>
      <c r="S4903">
        <v>6</v>
      </c>
      <c r="T4903">
        <v>30948</v>
      </c>
    </row>
    <row r="4904" spans="18:20">
      <c r="R4904">
        <v>5160</v>
      </c>
      <c r="S4904">
        <v>6</v>
      </c>
      <c r="T4904">
        <v>30960</v>
      </c>
    </row>
    <row r="4905" spans="18:20">
      <c r="R4905">
        <v>5164</v>
      </c>
      <c r="S4905">
        <v>2</v>
      </c>
      <c r="T4905">
        <v>10328</v>
      </c>
    </row>
    <row r="4906" spans="18:20">
      <c r="R4906">
        <v>5167</v>
      </c>
      <c r="S4906">
        <v>3</v>
      </c>
      <c r="T4906">
        <v>15501</v>
      </c>
    </row>
    <row r="4907" spans="18:20">
      <c r="R4907">
        <v>5168</v>
      </c>
      <c r="S4907">
        <v>6</v>
      </c>
      <c r="T4907">
        <v>31008</v>
      </c>
    </row>
    <row r="4908" spans="18:20">
      <c r="R4908">
        <v>5170</v>
      </c>
      <c r="S4908">
        <v>4</v>
      </c>
      <c r="T4908">
        <v>20680</v>
      </c>
    </row>
    <row r="4909" spans="18:20">
      <c r="R4909">
        <v>5174</v>
      </c>
      <c r="S4909">
        <v>3</v>
      </c>
      <c r="T4909">
        <v>15522</v>
      </c>
    </row>
    <row r="4910" spans="18:20">
      <c r="R4910">
        <v>5175</v>
      </c>
      <c r="S4910">
        <v>4</v>
      </c>
      <c r="T4910">
        <v>20700</v>
      </c>
    </row>
    <row r="4911" spans="18:20">
      <c r="R4911">
        <v>5176</v>
      </c>
      <c r="S4911">
        <v>3</v>
      </c>
      <c r="T4911">
        <v>15528</v>
      </c>
    </row>
    <row r="4912" spans="18:20">
      <c r="R4912">
        <v>5177</v>
      </c>
      <c r="S4912">
        <v>6</v>
      </c>
      <c r="T4912">
        <v>31062</v>
      </c>
    </row>
    <row r="4913" spans="18:20">
      <c r="R4913">
        <v>5178</v>
      </c>
      <c r="S4913">
        <v>4</v>
      </c>
      <c r="T4913">
        <v>20712</v>
      </c>
    </row>
    <row r="4914" spans="18:20">
      <c r="R4914">
        <v>5179</v>
      </c>
      <c r="S4914">
        <v>1</v>
      </c>
      <c r="T4914">
        <v>5179</v>
      </c>
    </row>
    <row r="4915" spans="18:20">
      <c r="R4915">
        <v>5181</v>
      </c>
      <c r="S4915">
        <v>6</v>
      </c>
      <c r="T4915">
        <v>31086</v>
      </c>
    </row>
    <row r="4916" spans="18:20">
      <c r="R4916">
        <v>5183</v>
      </c>
      <c r="S4916">
        <v>1</v>
      </c>
      <c r="T4916">
        <v>5183</v>
      </c>
    </row>
    <row r="4917" spans="18:20">
      <c r="R4917">
        <v>5184</v>
      </c>
      <c r="S4917">
        <v>11</v>
      </c>
      <c r="T4917">
        <v>57024</v>
      </c>
    </row>
    <row r="4918" spans="18:20">
      <c r="R4918">
        <v>5185</v>
      </c>
      <c r="S4918">
        <v>3</v>
      </c>
      <c r="T4918">
        <v>15555</v>
      </c>
    </row>
    <row r="4919" spans="18:20">
      <c r="R4919">
        <v>5187</v>
      </c>
      <c r="S4919">
        <v>1</v>
      </c>
      <c r="T4919">
        <v>5187</v>
      </c>
    </row>
    <row r="4920" spans="18:20">
      <c r="R4920">
        <v>5188</v>
      </c>
      <c r="S4920">
        <v>6</v>
      </c>
      <c r="T4920">
        <v>31128</v>
      </c>
    </row>
    <row r="4921" spans="18:20">
      <c r="R4921">
        <v>5190</v>
      </c>
      <c r="S4921">
        <v>1</v>
      </c>
      <c r="T4921">
        <v>5190</v>
      </c>
    </row>
    <row r="4922" spans="18:20">
      <c r="R4922">
        <v>5191</v>
      </c>
      <c r="S4922">
        <v>1</v>
      </c>
      <c r="T4922">
        <v>5191</v>
      </c>
    </row>
    <row r="4923" spans="18:20">
      <c r="R4923">
        <v>5192</v>
      </c>
      <c r="S4923">
        <v>6</v>
      </c>
      <c r="T4923">
        <v>31152</v>
      </c>
    </row>
    <row r="4924" spans="18:20">
      <c r="R4924">
        <v>5193</v>
      </c>
      <c r="S4924">
        <v>2</v>
      </c>
      <c r="T4924">
        <v>10386</v>
      </c>
    </row>
    <row r="4925" spans="18:20">
      <c r="R4925">
        <v>5194</v>
      </c>
      <c r="S4925">
        <v>3</v>
      </c>
      <c r="T4925">
        <v>15582</v>
      </c>
    </row>
    <row r="4926" spans="18:20">
      <c r="R4926">
        <v>5195</v>
      </c>
      <c r="S4926">
        <v>3</v>
      </c>
      <c r="T4926">
        <v>15585</v>
      </c>
    </row>
    <row r="4927" spans="18:20">
      <c r="R4927">
        <v>5196</v>
      </c>
      <c r="S4927">
        <v>3</v>
      </c>
      <c r="T4927">
        <v>15588</v>
      </c>
    </row>
    <row r="4928" spans="18:20">
      <c r="R4928">
        <v>5197</v>
      </c>
      <c r="S4928">
        <v>3</v>
      </c>
      <c r="T4928">
        <v>15591</v>
      </c>
    </row>
    <row r="4929" spans="18:20">
      <c r="R4929">
        <v>5198</v>
      </c>
      <c r="S4929">
        <v>3</v>
      </c>
      <c r="T4929">
        <v>15594</v>
      </c>
    </row>
    <row r="4930" spans="18:20">
      <c r="R4930">
        <v>5199</v>
      </c>
      <c r="S4930">
        <v>1</v>
      </c>
      <c r="T4930">
        <v>5199</v>
      </c>
    </row>
    <row r="4931" spans="18:20">
      <c r="R4931">
        <v>5200</v>
      </c>
      <c r="S4931">
        <v>11</v>
      </c>
      <c r="T4931">
        <v>57200</v>
      </c>
    </row>
    <row r="4932" spans="18:20">
      <c r="R4932">
        <v>5202</v>
      </c>
      <c r="S4932">
        <v>1</v>
      </c>
      <c r="T4932">
        <v>5202</v>
      </c>
    </row>
    <row r="4933" spans="18:20">
      <c r="R4933">
        <v>5204</v>
      </c>
      <c r="S4933">
        <v>3</v>
      </c>
      <c r="T4933">
        <v>15612</v>
      </c>
    </row>
    <row r="4934" spans="18:20">
      <c r="R4934">
        <v>5208</v>
      </c>
      <c r="S4934">
        <v>5</v>
      </c>
      <c r="T4934">
        <v>26040</v>
      </c>
    </row>
    <row r="4935" spans="18:20">
      <c r="R4935">
        <v>5209</v>
      </c>
      <c r="S4935">
        <v>1</v>
      </c>
      <c r="T4935">
        <v>5209</v>
      </c>
    </row>
    <row r="4936" spans="18:20">
      <c r="R4936">
        <v>5210</v>
      </c>
      <c r="S4936">
        <v>1</v>
      </c>
      <c r="T4936">
        <v>5210</v>
      </c>
    </row>
    <row r="4937" spans="18:20">
      <c r="R4937">
        <v>5211</v>
      </c>
      <c r="S4937">
        <v>3</v>
      </c>
      <c r="T4937">
        <v>15633</v>
      </c>
    </row>
    <row r="4938" spans="18:20">
      <c r="R4938">
        <v>5216</v>
      </c>
      <c r="S4938">
        <v>4</v>
      </c>
      <c r="T4938">
        <v>20864</v>
      </c>
    </row>
    <row r="4939" spans="18:20">
      <c r="R4939">
        <v>5219</v>
      </c>
      <c r="S4939">
        <v>3</v>
      </c>
      <c r="T4939">
        <v>15657</v>
      </c>
    </row>
    <row r="4940" spans="18:20">
      <c r="R4940">
        <v>5220</v>
      </c>
      <c r="S4940">
        <v>4</v>
      </c>
      <c r="T4940">
        <v>20880</v>
      </c>
    </row>
    <row r="4941" spans="18:20">
      <c r="R4941">
        <v>5221</v>
      </c>
      <c r="S4941">
        <v>4</v>
      </c>
      <c r="T4941">
        <v>20884</v>
      </c>
    </row>
    <row r="4942" spans="18:20">
      <c r="R4942">
        <v>5222</v>
      </c>
      <c r="S4942">
        <v>1</v>
      </c>
      <c r="T4942">
        <v>5222</v>
      </c>
    </row>
    <row r="4943" spans="18:20">
      <c r="R4943">
        <v>5223</v>
      </c>
      <c r="S4943">
        <v>4</v>
      </c>
      <c r="T4943">
        <v>20892</v>
      </c>
    </row>
    <row r="4944" spans="18:20">
      <c r="R4944">
        <v>5224</v>
      </c>
      <c r="S4944">
        <v>4</v>
      </c>
      <c r="T4944">
        <v>20896</v>
      </c>
    </row>
    <row r="4945" spans="18:20">
      <c r="R4945">
        <v>5225</v>
      </c>
      <c r="S4945">
        <v>4</v>
      </c>
      <c r="T4945">
        <v>20900</v>
      </c>
    </row>
    <row r="4946" spans="18:20">
      <c r="R4946">
        <v>5226</v>
      </c>
      <c r="S4946">
        <v>1</v>
      </c>
      <c r="T4946">
        <v>5226</v>
      </c>
    </row>
    <row r="4947" spans="18:20">
      <c r="R4947">
        <v>5227</v>
      </c>
      <c r="S4947">
        <v>3</v>
      </c>
      <c r="T4947">
        <v>15681</v>
      </c>
    </row>
    <row r="4948" spans="18:20">
      <c r="R4948">
        <v>5228</v>
      </c>
      <c r="S4948">
        <v>7</v>
      </c>
      <c r="T4948">
        <v>36596</v>
      </c>
    </row>
    <row r="4949" spans="18:20">
      <c r="R4949">
        <v>5231</v>
      </c>
      <c r="S4949">
        <v>3</v>
      </c>
      <c r="T4949">
        <v>15693</v>
      </c>
    </row>
    <row r="4950" spans="18:20">
      <c r="R4950">
        <v>5232</v>
      </c>
      <c r="S4950">
        <v>1</v>
      </c>
      <c r="T4950">
        <v>5232</v>
      </c>
    </row>
    <row r="4951" spans="18:20">
      <c r="R4951">
        <v>5233</v>
      </c>
      <c r="S4951">
        <v>1</v>
      </c>
      <c r="T4951">
        <v>5233</v>
      </c>
    </row>
    <row r="4952" spans="18:20">
      <c r="R4952">
        <v>5234</v>
      </c>
      <c r="S4952">
        <v>3</v>
      </c>
      <c r="T4952">
        <v>15702</v>
      </c>
    </row>
    <row r="4953" spans="18:20">
      <c r="R4953">
        <v>5235</v>
      </c>
      <c r="S4953">
        <v>3</v>
      </c>
      <c r="T4953">
        <v>15705</v>
      </c>
    </row>
    <row r="4954" spans="18:20">
      <c r="R4954">
        <v>5236</v>
      </c>
      <c r="S4954">
        <v>3</v>
      </c>
      <c r="T4954">
        <v>15708</v>
      </c>
    </row>
    <row r="4955" spans="18:20">
      <c r="R4955">
        <v>5237</v>
      </c>
      <c r="S4955">
        <v>3</v>
      </c>
      <c r="T4955">
        <v>15711</v>
      </c>
    </row>
    <row r="4956" spans="18:20">
      <c r="R4956">
        <v>5238</v>
      </c>
      <c r="S4956">
        <v>4</v>
      </c>
      <c r="T4956">
        <v>20952</v>
      </c>
    </row>
    <row r="4957" spans="18:20">
      <c r="R4957">
        <v>5240</v>
      </c>
      <c r="S4957">
        <v>4</v>
      </c>
      <c r="T4957">
        <v>20960</v>
      </c>
    </row>
    <row r="4958" spans="18:20">
      <c r="R4958">
        <v>5244</v>
      </c>
      <c r="S4958">
        <v>5</v>
      </c>
      <c r="T4958">
        <v>26220</v>
      </c>
    </row>
    <row r="4959" spans="18:20">
      <c r="R4959">
        <v>5246</v>
      </c>
      <c r="S4959">
        <v>2</v>
      </c>
      <c r="T4959">
        <v>10492</v>
      </c>
    </row>
    <row r="4960" spans="18:20">
      <c r="R4960">
        <v>5248</v>
      </c>
      <c r="S4960">
        <v>5</v>
      </c>
      <c r="T4960">
        <v>26240</v>
      </c>
    </row>
    <row r="4961" spans="18:20">
      <c r="R4961">
        <v>5249</v>
      </c>
      <c r="S4961">
        <v>3</v>
      </c>
      <c r="T4961">
        <v>15747</v>
      </c>
    </row>
    <row r="4962" spans="18:20">
      <c r="R4962">
        <v>5250</v>
      </c>
      <c r="S4962">
        <v>7</v>
      </c>
      <c r="T4962">
        <v>36750</v>
      </c>
    </row>
    <row r="4963" spans="18:20">
      <c r="R4963">
        <v>5252</v>
      </c>
      <c r="S4963">
        <v>7</v>
      </c>
      <c r="T4963">
        <v>36764</v>
      </c>
    </row>
    <row r="4964" spans="18:20">
      <c r="R4964">
        <v>5253</v>
      </c>
      <c r="S4964">
        <v>1</v>
      </c>
      <c r="T4964">
        <v>5253</v>
      </c>
    </row>
    <row r="4965" spans="18:20">
      <c r="R4965">
        <v>5256</v>
      </c>
      <c r="S4965">
        <v>3</v>
      </c>
      <c r="T4965">
        <v>15768</v>
      </c>
    </row>
    <row r="4966" spans="18:20">
      <c r="R4966">
        <v>5257</v>
      </c>
      <c r="S4966">
        <v>6</v>
      </c>
      <c r="T4966">
        <v>31542</v>
      </c>
    </row>
    <row r="4967" spans="18:20">
      <c r="R4967">
        <v>5258</v>
      </c>
      <c r="S4967">
        <v>1</v>
      </c>
      <c r="T4967">
        <v>5258</v>
      </c>
    </row>
    <row r="4968" spans="18:20">
      <c r="R4968">
        <v>5259</v>
      </c>
      <c r="S4968">
        <v>1</v>
      </c>
      <c r="T4968">
        <v>5259</v>
      </c>
    </row>
    <row r="4969" spans="18:20">
      <c r="R4969">
        <v>5262</v>
      </c>
      <c r="S4969">
        <v>6</v>
      </c>
      <c r="T4969">
        <v>31572</v>
      </c>
    </row>
    <row r="4970" spans="18:20">
      <c r="R4970">
        <v>5263</v>
      </c>
      <c r="S4970">
        <v>4</v>
      </c>
      <c r="T4970">
        <v>21052</v>
      </c>
    </row>
    <row r="4971" spans="18:20">
      <c r="R4971">
        <v>5264</v>
      </c>
      <c r="S4971">
        <v>5</v>
      </c>
      <c r="T4971">
        <v>26320</v>
      </c>
    </row>
    <row r="4972" spans="18:20">
      <c r="R4972">
        <v>5267</v>
      </c>
      <c r="S4972">
        <v>2</v>
      </c>
      <c r="T4972">
        <v>10534</v>
      </c>
    </row>
    <row r="4973" spans="18:20">
      <c r="R4973">
        <v>5268</v>
      </c>
      <c r="S4973">
        <v>1</v>
      </c>
      <c r="T4973">
        <v>5268</v>
      </c>
    </row>
    <row r="4974" spans="18:20">
      <c r="R4974">
        <v>5271</v>
      </c>
      <c r="S4974">
        <v>3</v>
      </c>
      <c r="T4974">
        <v>15813</v>
      </c>
    </row>
    <row r="4975" spans="18:20">
      <c r="R4975">
        <v>5272</v>
      </c>
      <c r="S4975">
        <v>7</v>
      </c>
      <c r="T4975">
        <v>36904</v>
      </c>
    </row>
    <row r="4976" spans="18:20">
      <c r="R4976">
        <v>5275</v>
      </c>
      <c r="S4976">
        <v>1</v>
      </c>
      <c r="T4976">
        <v>5275</v>
      </c>
    </row>
    <row r="4977" spans="18:20">
      <c r="R4977">
        <v>5276</v>
      </c>
      <c r="S4977">
        <v>4</v>
      </c>
      <c r="T4977">
        <v>21104</v>
      </c>
    </row>
    <row r="4978" spans="18:20">
      <c r="R4978">
        <v>5277</v>
      </c>
      <c r="S4978">
        <v>3</v>
      </c>
      <c r="T4978">
        <v>15831</v>
      </c>
    </row>
    <row r="4979" spans="18:20">
      <c r="R4979">
        <v>5278</v>
      </c>
      <c r="S4979">
        <v>3</v>
      </c>
      <c r="T4979">
        <v>15834</v>
      </c>
    </row>
    <row r="4980" spans="18:20">
      <c r="R4980">
        <v>5279</v>
      </c>
      <c r="S4980">
        <v>1</v>
      </c>
      <c r="T4980">
        <v>5279</v>
      </c>
    </row>
    <row r="4981" spans="18:20">
      <c r="R4981">
        <v>5280</v>
      </c>
      <c r="S4981">
        <v>4</v>
      </c>
      <c r="T4981">
        <v>21120</v>
      </c>
    </row>
    <row r="4982" spans="18:20">
      <c r="R4982">
        <v>5281</v>
      </c>
      <c r="S4982">
        <v>3</v>
      </c>
      <c r="T4982">
        <v>15843</v>
      </c>
    </row>
    <row r="4983" spans="18:20">
      <c r="R4983">
        <v>5282</v>
      </c>
      <c r="S4983">
        <v>3</v>
      </c>
      <c r="T4983">
        <v>15846</v>
      </c>
    </row>
    <row r="4984" spans="18:20">
      <c r="R4984">
        <v>5283</v>
      </c>
      <c r="S4984">
        <v>3</v>
      </c>
      <c r="T4984">
        <v>15849</v>
      </c>
    </row>
    <row r="4985" spans="18:20">
      <c r="R4985">
        <v>5286</v>
      </c>
      <c r="S4985">
        <v>4</v>
      </c>
      <c r="T4985">
        <v>21144</v>
      </c>
    </row>
    <row r="4986" spans="18:20">
      <c r="R4986">
        <v>5288</v>
      </c>
      <c r="S4986">
        <v>12</v>
      </c>
      <c r="T4986">
        <v>63456</v>
      </c>
    </row>
    <row r="4987" spans="18:20">
      <c r="R4987">
        <v>5290</v>
      </c>
      <c r="S4987">
        <v>3</v>
      </c>
      <c r="T4987">
        <v>15870</v>
      </c>
    </row>
    <row r="4988" spans="18:20">
      <c r="R4988">
        <v>5291</v>
      </c>
      <c r="S4988">
        <v>1</v>
      </c>
      <c r="T4988">
        <v>5291</v>
      </c>
    </row>
    <row r="4989" spans="18:20">
      <c r="R4989">
        <v>5292</v>
      </c>
      <c r="S4989">
        <v>4</v>
      </c>
      <c r="T4989">
        <v>21168</v>
      </c>
    </row>
    <row r="4990" spans="18:20">
      <c r="R4990">
        <v>5293</v>
      </c>
      <c r="S4990">
        <v>1</v>
      </c>
      <c r="T4990">
        <v>5293</v>
      </c>
    </row>
    <row r="4991" spans="18:20">
      <c r="R4991">
        <v>5294</v>
      </c>
      <c r="S4991">
        <v>4</v>
      </c>
      <c r="T4991">
        <v>21176</v>
      </c>
    </row>
    <row r="4992" spans="18:20">
      <c r="R4992">
        <v>5296</v>
      </c>
      <c r="S4992">
        <v>10</v>
      </c>
      <c r="T4992">
        <v>52960</v>
      </c>
    </row>
    <row r="4993" spans="18:20">
      <c r="R4993">
        <v>5298</v>
      </c>
      <c r="S4993">
        <v>4</v>
      </c>
      <c r="T4993">
        <v>21192</v>
      </c>
    </row>
    <row r="4994" spans="18:20">
      <c r="R4994">
        <v>5299</v>
      </c>
      <c r="S4994">
        <v>3</v>
      </c>
      <c r="T4994">
        <v>15897</v>
      </c>
    </row>
    <row r="4995" spans="18:20">
      <c r="R4995">
        <v>5300</v>
      </c>
      <c r="S4995">
        <v>5</v>
      </c>
      <c r="T4995">
        <v>26500</v>
      </c>
    </row>
    <row r="4996" spans="18:20">
      <c r="R4996">
        <v>5302</v>
      </c>
      <c r="S4996">
        <v>3</v>
      </c>
      <c r="T4996">
        <v>15906</v>
      </c>
    </row>
    <row r="4997" spans="18:20">
      <c r="R4997">
        <v>5303</v>
      </c>
      <c r="S4997">
        <v>3</v>
      </c>
      <c r="T4997">
        <v>15909</v>
      </c>
    </row>
    <row r="4998" spans="18:20">
      <c r="R4998">
        <v>5304</v>
      </c>
      <c r="S4998">
        <v>15</v>
      </c>
      <c r="T4998">
        <v>79560</v>
      </c>
    </row>
    <row r="4999" spans="18:20">
      <c r="R4999">
        <v>5305</v>
      </c>
      <c r="S4999">
        <v>1</v>
      </c>
      <c r="T4999">
        <v>5305</v>
      </c>
    </row>
    <row r="5000" spans="18:20">
      <c r="R5000">
        <v>5308</v>
      </c>
      <c r="S5000">
        <v>1</v>
      </c>
      <c r="T5000">
        <v>5308</v>
      </c>
    </row>
    <row r="5001" spans="18:20">
      <c r="R5001">
        <v>5312</v>
      </c>
      <c r="S5001">
        <v>25</v>
      </c>
      <c r="T5001">
        <v>132800</v>
      </c>
    </row>
    <row r="5002" spans="18:20">
      <c r="R5002">
        <v>5313</v>
      </c>
      <c r="S5002">
        <v>1</v>
      </c>
      <c r="T5002">
        <v>5313</v>
      </c>
    </row>
    <row r="5003" spans="18:20">
      <c r="R5003">
        <v>5316</v>
      </c>
      <c r="S5003">
        <v>3</v>
      </c>
      <c r="T5003">
        <v>15948</v>
      </c>
    </row>
    <row r="5004" spans="18:20">
      <c r="R5004">
        <v>5317</v>
      </c>
      <c r="S5004">
        <v>7</v>
      </c>
      <c r="T5004">
        <v>37219</v>
      </c>
    </row>
    <row r="5005" spans="18:20">
      <c r="R5005">
        <v>5319</v>
      </c>
      <c r="S5005">
        <v>3</v>
      </c>
      <c r="T5005">
        <v>15957</v>
      </c>
    </row>
    <row r="5006" spans="18:20">
      <c r="R5006">
        <v>5324</v>
      </c>
      <c r="S5006">
        <v>5</v>
      </c>
      <c r="T5006">
        <v>26620</v>
      </c>
    </row>
    <row r="5007" spans="18:20">
      <c r="R5007">
        <v>5325</v>
      </c>
      <c r="S5007">
        <v>1</v>
      </c>
      <c r="T5007">
        <v>5325</v>
      </c>
    </row>
    <row r="5008" spans="18:20">
      <c r="R5008">
        <v>5327</v>
      </c>
      <c r="S5008">
        <v>2</v>
      </c>
      <c r="T5008">
        <v>10654</v>
      </c>
    </row>
    <row r="5009" spans="18:20">
      <c r="R5009">
        <v>5328</v>
      </c>
      <c r="S5009">
        <v>6</v>
      </c>
      <c r="T5009">
        <v>31968</v>
      </c>
    </row>
    <row r="5010" spans="18:20">
      <c r="R5010">
        <v>5329</v>
      </c>
      <c r="S5010">
        <v>1</v>
      </c>
      <c r="T5010">
        <v>5329</v>
      </c>
    </row>
    <row r="5011" spans="18:20">
      <c r="R5011">
        <v>5332</v>
      </c>
      <c r="S5011">
        <v>4</v>
      </c>
      <c r="T5011">
        <v>21328</v>
      </c>
    </row>
    <row r="5012" spans="18:20">
      <c r="R5012">
        <v>5334</v>
      </c>
      <c r="S5012">
        <v>4</v>
      </c>
      <c r="T5012">
        <v>21336</v>
      </c>
    </row>
    <row r="5013" spans="18:20">
      <c r="R5013">
        <v>5335</v>
      </c>
      <c r="S5013">
        <v>3</v>
      </c>
      <c r="T5013">
        <v>16005</v>
      </c>
    </row>
    <row r="5014" spans="18:20">
      <c r="R5014">
        <v>5336</v>
      </c>
      <c r="S5014">
        <v>6</v>
      </c>
      <c r="T5014">
        <v>32016</v>
      </c>
    </row>
    <row r="5015" spans="18:20">
      <c r="R5015">
        <v>5340</v>
      </c>
      <c r="S5015">
        <v>3</v>
      </c>
      <c r="T5015">
        <v>16020</v>
      </c>
    </row>
    <row r="5016" spans="18:20">
      <c r="R5016">
        <v>5342</v>
      </c>
      <c r="S5016">
        <v>3</v>
      </c>
      <c r="T5016">
        <v>16026</v>
      </c>
    </row>
    <row r="5017" spans="18:20">
      <c r="R5017">
        <v>5343</v>
      </c>
      <c r="S5017">
        <v>1</v>
      </c>
      <c r="T5017">
        <v>5343</v>
      </c>
    </row>
    <row r="5018" spans="18:20">
      <c r="R5018">
        <v>5344</v>
      </c>
      <c r="S5018">
        <v>4</v>
      </c>
      <c r="T5018">
        <v>21376</v>
      </c>
    </row>
    <row r="5019" spans="18:20">
      <c r="R5019">
        <v>5346</v>
      </c>
      <c r="S5019">
        <v>5</v>
      </c>
      <c r="T5019">
        <v>26730</v>
      </c>
    </row>
    <row r="5020" spans="18:20">
      <c r="R5020">
        <v>5347</v>
      </c>
      <c r="S5020">
        <v>3</v>
      </c>
      <c r="T5020">
        <v>16041</v>
      </c>
    </row>
    <row r="5021" spans="18:20">
      <c r="R5021">
        <v>5348</v>
      </c>
      <c r="S5021">
        <v>11</v>
      </c>
      <c r="T5021">
        <v>58828</v>
      </c>
    </row>
    <row r="5022" spans="18:20">
      <c r="R5022">
        <v>5350</v>
      </c>
      <c r="S5022">
        <v>4</v>
      </c>
      <c r="T5022">
        <v>21400</v>
      </c>
    </row>
    <row r="5023" spans="18:20">
      <c r="R5023">
        <v>5352</v>
      </c>
      <c r="S5023">
        <v>3</v>
      </c>
      <c r="T5023">
        <v>16056</v>
      </c>
    </row>
    <row r="5024" spans="18:20">
      <c r="R5024">
        <v>5356</v>
      </c>
      <c r="S5024">
        <v>11</v>
      </c>
      <c r="T5024">
        <v>58916</v>
      </c>
    </row>
    <row r="5025" spans="18:20">
      <c r="R5025">
        <v>5357</v>
      </c>
      <c r="S5025">
        <v>1</v>
      </c>
      <c r="T5025">
        <v>5357</v>
      </c>
    </row>
    <row r="5026" spans="18:20">
      <c r="R5026">
        <v>5360</v>
      </c>
      <c r="S5026">
        <v>8</v>
      </c>
      <c r="T5026">
        <v>42880</v>
      </c>
    </row>
    <row r="5027" spans="18:20">
      <c r="R5027">
        <v>5362</v>
      </c>
      <c r="S5027">
        <v>1</v>
      </c>
      <c r="T5027">
        <v>5362</v>
      </c>
    </row>
    <row r="5028" spans="18:20">
      <c r="R5028">
        <v>5364</v>
      </c>
      <c r="S5028">
        <v>6</v>
      </c>
      <c r="T5028">
        <v>32184</v>
      </c>
    </row>
    <row r="5029" spans="18:20">
      <c r="R5029">
        <v>5365</v>
      </c>
      <c r="S5029">
        <v>3</v>
      </c>
      <c r="T5029">
        <v>16095</v>
      </c>
    </row>
    <row r="5030" spans="18:20">
      <c r="R5030">
        <v>5368</v>
      </c>
      <c r="S5030">
        <v>7</v>
      </c>
      <c r="T5030">
        <v>37576</v>
      </c>
    </row>
    <row r="5031" spans="18:20">
      <c r="R5031">
        <v>5369</v>
      </c>
      <c r="S5031">
        <v>1</v>
      </c>
      <c r="T5031">
        <v>5369</v>
      </c>
    </row>
    <row r="5032" spans="18:20">
      <c r="R5032">
        <v>5372</v>
      </c>
      <c r="S5032">
        <v>5</v>
      </c>
      <c r="T5032">
        <v>26860</v>
      </c>
    </row>
    <row r="5033" spans="18:20">
      <c r="R5033">
        <v>5374</v>
      </c>
      <c r="S5033">
        <v>1</v>
      </c>
      <c r="T5033">
        <v>5374</v>
      </c>
    </row>
    <row r="5034" spans="18:20">
      <c r="R5034">
        <v>5375</v>
      </c>
      <c r="S5034">
        <v>3</v>
      </c>
      <c r="T5034">
        <v>16125</v>
      </c>
    </row>
    <row r="5035" spans="18:20">
      <c r="R5035">
        <v>5376</v>
      </c>
      <c r="S5035">
        <v>25</v>
      </c>
      <c r="T5035">
        <v>134400</v>
      </c>
    </row>
    <row r="5036" spans="18:20">
      <c r="R5036">
        <v>5377</v>
      </c>
      <c r="S5036">
        <v>3</v>
      </c>
      <c r="T5036">
        <v>16131</v>
      </c>
    </row>
    <row r="5037" spans="18:20">
      <c r="R5037">
        <v>5378</v>
      </c>
      <c r="S5037">
        <v>3</v>
      </c>
      <c r="T5037">
        <v>16134</v>
      </c>
    </row>
    <row r="5038" spans="18:20">
      <c r="R5038">
        <v>5379</v>
      </c>
      <c r="S5038">
        <v>6</v>
      </c>
      <c r="T5038">
        <v>32274</v>
      </c>
    </row>
    <row r="5039" spans="18:20">
      <c r="R5039">
        <v>5380</v>
      </c>
      <c r="S5039">
        <v>5</v>
      </c>
      <c r="T5039">
        <v>26900</v>
      </c>
    </row>
    <row r="5040" spans="18:20">
      <c r="R5040">
        <v>5382</v>
      </c>
      <c r="S5040">
        <v>5</v>
      </c>
      <c r="T5040">
        <v>26910</v>
      </c>
    </row>
    <row r="5041" spans="18:20">
      <c r="R5041">
        <v>5383</v>
      </c>
      <c r="S5041">
        <v>2</v>
      </c>
      <c r="T5041">
        <v>10766</v>
      </c>
    </row>
    <row r="5042" spans="18:20">
      <c r="R5042">
        <v>5384</v>
      </c>
      <c r="S5042">
        <v>1</v>
      </c>
      <c r="T5042">
        <v>5384</v>
      </c>
    </row>
    <row r="5043" spans="18:20">
      <c r="R5043">
        <v>5388</v>
      </c>
      <c r="S5043">
        <v>3</v>
      </c>
      <c r="T5043">
        <v>16164</v>
      </c>
    </row>
    <row r="5044" spans="18:20">
      <c r="R5044">
        <v>5389</v>
      </c>
      <c r="S5044">
        <v>3</v>
      </c>
      <c r="T5044">
        <v>16167</v>
      </c>
    </row>
    <row r="5045" spans="18:20">
      <c r="R5045">
        <v>5390</v>
      </c>
      <c r="S5045">
        <v>4</v>
      </c>
      <c r="T5045">
        <v>21560</v>
      </c>
    </row>
    <row r="5046" spans="18:20">
      <c r="R5046">
        <v>5391</v>
      </c>
      <c r="S5046">
        <v>3</v>
      </c>
      <c r="T5046">
        <v>16173</v>
      </c>
    </row>
    <row r="5047" spans="18:20">
      <c r="R5047">
        <v>5392</v>
      </c>
      <c r="S5047">
        <v>5</v>
      </c>
      <c r="T5047">
        <v>26960</v>
      </c>
    </row>
    <row r="5048" spans="18:20">
      <c r="R5048">
        <v>5393</v>
      </c>
      <c r="S5048">
        <v>2</v>
      </c>
      <c r="T5048">
        <v>10786</v>
      </c>
    </row>
    <row r="5049" spans="18:20">
      <c r="R5049">
        <v>5395</v>
      </c>
      <c r="S5049">
        <v>2</v>
      </c>
      <c r="T5049">
        <v>10790</v>
      </c>
    </row>
    <row r="5050" spans="18:20">
      <c r="R5050">
        <v>5396</v>
      </c>
      <c r="S5050">
        <v>9</v>
      </c>
      <c r="T5050">
        <v>48564</v>
      </c>
    </row>
    <row r="5051" spans="18:20">
      <c r="R5051">
        <v>5400</v>
      </c>
      <c r="S5051">
        <v>3</v>
      </c>
      <c r="T5051">
        <v>16200</v>
      </c>
    </row>
    <row r="5052" spans="18:20">
      <c r="R5052">
        <v>5404</v>
      </c>
      <c r="S5052">
        <v>1</v>
      </c>
      <c r="T5052">
        <v>5404</v>
      </c>
    </row>
    <row r="5053" spans="18:20">
      <c r="R5053">
        <v>5406</v>
      </c>
      <c r="S5053">
        <v>3</v>
      </c>
      <c r="T5053">
        <v>16218</v>
      </c>
    </row>
    <row r="5054" spans="18:20">
      <c r="R5054">
        <v>5407</v>
      </c>
      <c r="S5054">
        <v>1</v>
      </c>
      <c r="T5054">
        <v>5407</v>
      </c>
    </row>
    <row r="5055" spans="18:20">
      <c r="R5055">
        <v>5413</v>
      </c>
      <c r="S5055">
        <v>3</v>
      </c>
      <c r="T5055">
        <v>16239</v>
      </c>
    </row>
    <row r="5056" spans="18:20">
      <c r="R5056">
        <v>5415</v>
      </c>
      <c r="S5056">
        <v>3</v>
      </c>
      <c r="T5056">
        <v>16245</v>
      </c>
    </row>
    <row r="5057" spans="18:20">
      <c r="R5057">
        <v>5416</v>
      </c>
      <c r="S5057">
        <v>4</v>
      </c>
      <c r="T5057">
        <v>21664</v>
      </c>
    </row>
    <row r="5058" spans="18:20">
      <c r="R5058">
        <v>5418</v>
      </c>
      <c r="S5058">
        <v>4</v>
      </c>
      <c r="T5058">
        <v>21672</v>
      </c>
    </row>
    <row r="5059" spans="18:20">
      <c r="R5059">
        <v>5420</v>
      </c>
      <c r="S5059">
        <v>2</v>
      </c>
      <c r="T5059">
        <v>10840</v>
      </c>
    </row>
    <row r="5060" spans="18:20">
      <c r="R5060">
        <v>5422</v>
      </c>
      <c r="S5060">
        <v>1</v>
      </c>
      <c r="T5060">
        <v>5422</v>
      </c>
    </row>
    <row r="5061" spans="18:20">
      <c r="R5061">
        <v>5424</v>
      </c>
      <c r="S5061">
        <v>1</v>
      </c>
      <c r="T5061">
        <v>5424</v>
      </c>
    </row>
    <row r="5062" spans="18:20">
      <c r="R5062">
        <v>5425</v>
      </c>
      <c r="S5062">
        <v>1</v>
      </c>
      <c r="T5062">
        <v>5425</v>
      </c>
    </row>
    <row r="5063" spans="18:20">
      <c r="R5063">
        <v>5428</v>
      </c>
      <c r="S5063">
        <v>2</v>
      </c>
      <c r="T5063">
        <v>10856</v>
      </c>
    </row>
    <row r="5064" spans="18:20">
      <c r="R5064">
        <v>5430</v>
      </c>
      <c r="S5064">
        <v>1</v>
      </c>
      <c r="T5064">
        <v>5430</v>
      </c>
    </row>
    <row r="5065" spans="18:20">
      <c r="R5065">
        <v>5431</v>
      </c>
      <c r="S5065">
        <v>1</v>
      </c>
      <c r="T5065">
        <v>5431</v>
      </c>
    </row>
    <row r="5066" spans="18:20">
      <c r="R5066">
        <v>5432</v>
      </c>
      <c r="S5066">
        <v>10</v>
      </c>
      <c r="T5066">
        <v>54320</v>
      </c>
    </row>
    <row r="5067" spans="18:20">
      <c r="R5067">
        <v>5435</v>
      </c>
      <c r="S5067">
        <v>3</v>
      </c>
      <c r="T5067">
        <v>16305</v>
      </c>
    </row>
    <row r="5068" spans="18:20">
      <c r="R5068">
        <v>5437</v>
      </c>
      <c r="S5068">
        <v>3</v>
      </c>
      <c r="T5068">
        <v>16311</v>
      </c>
    </row>
    <row r="5069" spans="18:20">
      <c r="R5069">
        <v>5438</v>
      </c>
      <c r="S5069">
        <v>3</v>
      </c>
      <c r="T5069">
        <v>16314</v>
      </c>
    </row>
    <row r="5070" spans="18:20">
      <c r="R5070">
        <v>5440</v>
      </c>
      <c r="S5070">
        <v>9</v>
      </c>
      <c r="T5070">
        <v>48960</v>
      </c>
    </row>
    <row r="5071" spans="18:20">
      <c r="R5071">
        <v>5442</v>
      </c>
      <c r="S5071">
        <v>3</v>
      </c>
      <c r="T5071">
        <v>16326</v>
      </c>
    </row>
    <row r="5072" spans="18:20">
      <c r="R5072">
        <v>5443</v>
      </c>
      <c r="S5072">
        <v>1</v>
      </c>
      <c r="T5072">
        <v>5443</v>
      </c>
    </row>
    <row r="5073" spans="18:20">
      <c r="R5073">
        <v>5444</v>
      </c>
      <c r="S5073">
        <v>6</v>
      </c>
      <c r="T5073">
        <v>32664</v>
      </c>
    </row>
    <row r="5074" spans="18:20">
      <c r="R5074">
        <v>5448</v>
      </c>
      <c r="S5074">
        <v>5</v>
      </c>
      <c r="T5074">
        <v>27240</v>
      </c>
    </row>
    <row r="5075" spans="18:20">
      <c r="R5075">
        <v>5450</v>
      </c>
      <c r="S5075">
        <v>6</v>
      </c>
      <c r="T5075">
        <v>32700</v>
      </c>
    </row>
    <row r="5076" spans="18:20">
      <c r="R5076">
        <v>5452</v>
      </c>
      <c r="S5076">
        <v>4</v>
      </c>
      <c r="T5076">
        <v>21808</v>
      </c>
    </row>
    <row r="5077" spans="18:20">
      <c r="R5077">
        <v>5453</v>
      </c>
      <c r="S5077">
        <v>1</v>
      </c>
      <c r="T5077">
        <v>5453</v>
      </c>
    </row>
    <row r="5078" spans="18:20">
      <c r="R5078">
        <v>5455</v>
      </c>
      <c r="S5078">
        <v>1</v>
      </c>
      <c r="T5078">
        <v>5455</v>
      </c>
    </row>
    <row r="5079" spans="18:20">
      <c r="R5079">
        <v>5456</v>
      </c>
      <c r="S5079">
        <v>4</v>
      </c>
      <c r="T5079">
        <v>21824</v>
      </c>
    </row>
    <row r="5080" spans="18:20">
      <c r="R5080">
        <v>5458</v>
      </c>
      <c r="S5080">
        <v>4</v>
      </c>
      <c r="T5080">
        <v>21832</v>
      </c>
    </row>
    <row r="5081" spans="18:20">
      <c r="R5081">
        <v>5460</v>
      </c>
      <c r="S5081">
        <v>5</v>
      </c>
      <c r="T5081">
        <v>27300</v>
      </c>
    </row>
    <row r="5082" spans="18:20">
      <c r="R5082">
        <v>5461</v>
      </c>
      <c r="S5082">
        <v>1</v>
      </c>
      <c r="T5082">
        <v>5461</v>
      </c>
    </row>
    <row r="5083" spans="18:20">
      <c r="R5083">
        <v>5463</v>
      </c>
      <c r="S5083">
        <v>3</v>
      </c>
      <c r="T5083">
        <v>16389</v>
      </c>
    </row>
    <row r="5084" spans="18:20">
      <c r="R5084">
        <v>5464</v>
      </c>
      <c r="S5084">
        <v>2</v>
      </c>
      <c r="T5084">
        <v>10928</v>
      </c>
    </row>
    <row r="5085" spans="18:20">
      <c r="R5085">
        <v>5465</v>
      </c>
      <c r="S5085">
        <v>1</v>
      </c>
      <c r="T5085">
        <v>5465</v>
      </c>
    </row>
    <row r="5086" spans="18:20">
      <c r="R5086">
        <v>5466</v>
      </c>
      <c r="S5086">
        <v>1</v>
      </c>
      <c r="T5086">
        <v>5466</v>
      </c>
    </row>
    <row r="5087" spans="18:20">
      <c r="R5087">
        <v>5468</v>
      </c>
      <c r="S5087">
        <v>3</v>
      </c>
      <c r="T5087">
        <v>16404</v>
      </c>
    </row>
    <row r="5088" spans="18:20">
      <c r="R5088">
        <v>5470</v>
      </c>
      <c r="S5088">
        <v>3</v>
      </c>
      <c r="T5088">
        <v>16410</v>
      </c>
    </row>
    <row r="5089" spans="18:20">
      <c r="R5089">
        <v>5471</v>
      </c>
      <c r="S5089">
        <v>3</v>
      </c>
      <c r="T5089">
        <v>16413</v>
      </c>
    </row>
    <row r="5090" spans="18:20">
      <c r="R5090">
        <v>5472</v>
      </c>
      <c r="S5090">
        <v>5</v>
      </c>
      <c r="T5090">
        <v>27360</v>
      </c>
    </row>
    <row r="5091" spans="18:20">
      <c r="R5091">
        <v>5473</v>
      </c>
      <c r="S5091">
        <v>1</v>
      </c>
      <c r="T5091">
        <v>5473</v>
      </c>
    </row>
    <row r="5092" spans="18:20">
      <c r="R5092">
        <v>5474</v>
      </c>
      <c r="S5092">
        <v>1</v>
      </c>
      <c r="T5092">
        <v>5474</v>
      </c>
    </row>
    <row r="5093" spans="18:20">
      <c r="R5093">
        <v>5475</v>
      </c>
      <c r="S5093">
        <v>1</v>
      </c>
      <c r="T5093">
        <v>5475</v>
      </c>
    </row>
    <row r="5094" spans="18:20">
      <c r="R5094">
        <v>5476</v>
      </c>
      <c r="S5094">
        <v>1</v>
      </c>
      <c r="T5094">
        <v>5476</v>
      </c>
    </row>
    <row r="5095" spans="18:20">
      <c r="R5095">
        <v>5478</v>
      </c>
      <c r="S5095">
        <v>6</v>
      </c>
      <c r="T5095">
        <v>32868</v>
      </c>
    </row>
    <row r="5096" spans="18:20">
      <c r="R5096">
        <v>5479</v>
      </c>
      <c r="S5096">
        <v>3</v>
      </c>
      <c r="T5096">
        <v>16437</v>
      </c>
    </row>
    <row r="5097" spans="18:20">
      <c r="R5097">
        <v>5480</v>
      </c>
      <c r="S5097">
        <v>2</v>
      </c>
      <c r="T5097">
        <v>10960</v>
      </c>
    </row>
    <row r="5098" spans="18:20">
      <c r="R5098">
        <v>5482</v>
      </c>
      <c r="S5098">
        <v>3</v>
      </c>
      <c r="T5098">
        <v>16446</v>
      </c>
    </row>
    <row r="5099" spans="18:20">
      <c r="R5099">
        <v>5484</v>
      </c>
      <c r="S5099">
        <v>5</v>
      </c>
      <c r="T5099">
        <v>27420</v>
      </c>
    </row>
    <row r="5100" spans="18:20">
      <c r="R5100">
        <v>5485</v>
      </c>
      <c r="S5100">
        <v>1</v>
      </c>
      <c r="T5100">
        <v>5485</v>
      </c>
    </row>
    <row r="5101" spans="18:20">
      <c r="R5101">
        <v>5486</v>
      </c>
      <c r="S5101">
        <v>6</v>
      </c>
      <c r="T5101">
        <v>32916</v>
      </c>
    </row>
    <row r="5102" spans="18:20">
      <c r="R5102">
        <v>5487</v>
      </c>
      <c r="S5102">
        <v>8</v>
      </c>
      <c r="T5102">
        <v>43896</v>
      </c>
    </row>
    <row r="5103" spans="18:20">
      <c r="R5103">
        <v>5488</v>
      </c>
      <c r="S5103">
        <v>3</v>
      </c>
      <c r="T5103">
        <v>16464</v>
      </c>
    </row>
    <row r="5104" spans="18:20">
      <c r="R5104">
        <v>5493</v>
      </c>
      <c r="S5104">
        <v>1</v>
      </c>
      <c r="T5104">
        <v>5493</v>
      </c>
    </row>
    <row r="5105" spans="18:20">
      <c r="R5105">
        <v>5494</v>
      </c>
      <c r="S5105">
        <v>7</v>
      </c>
      <c r="T5105">
        <v>38458</v>
      </c>
    </row>
    <row r="5106" spans="18:20">
      <c r="R5106">
        <v>5496</v>
      </c>
      <c r="S5106">
        <v>2</v>
      </c>
      <c r="T5106">
        <v>10992</v>
      </c>
    </row>
    <row r="5107" spans="18:20">
      <c r="R5107">
        <v>5497</v>
      </c>
      <c r="S5107">
        <v>3</v>
      </c>
      <c r="T5107">
        <v>16491</v>
      </c>
    </row>
    <row r="5108" spans="18:20">
      <c r="R5108">
        <v>5498</v>
      </c>
      <c r="S5108">
        <v>1</v>
      </c>
      <c r="T5108">
        <v>5498</v>
      </c>
    </row>
    <row r="5109" spans="18:20">
      <c r="R5109">
        <v>5500</v>
      </c>
      <c r="S5109">
        <v>4</v>
      </c>
      <c r="T5109">
        <v>22000</v>
      </c>
    </row>
    <row r="5110" spans="18:20">
      <c r="R5110">
        <v>5501</v>
      </c>
      <c r="S5110">
        <v>3</v>
      </c>
      <c r="T5110">
        <v>16503</v>
      </c>
    </row>
    <row r="5111" spans="18:20">
      <c r="R5111">
        <v>5502</v>
      </c>
      <c r="S5111">
        <v>6</v>
      </c>
      <c r="T5111">
        <v>33012</v>
      </c>
    </row>
    <row r="5112" spans="18:20">
      <c r="R5112">
        <v>5504</v>
      </c>
      <c r="S5112">
        <v>7</v>
      </c>
      <c r="T5112">
        <v>38528</v>
      </c>
    </row>
    <row r="5113" spans="18:20">
      <c r="R5113">
        <v>5508</v>
      </c>
      <c r="S5113">
        <v>1</v>
      </c>
      <c r="T5113">
        <v>5508</v>
      </c>
    </row>
    <row r="5114" spans="18:20">
      <c r="R5114">
        <v>5509</v>
      </c>
      <c r="S5114">
        <v>3</v>
      </c>
      <c r="T5114">
        <v>16527</v>
      </c>
    </row>
    <row r="5115" spans="18:20">
      <c r="R5115">
        <v>5510</v>
      </c>
      <c r="S5115">
        <v>4</v>
      </c>
      <c r="T5115">
        <v>22040</v>
      </c>
    </row>
    <row r="5116" spans="18:20">
      <c r="R5116">
        <v>5511</v>
      </c>
      <c r="S5116">
        <v>4</v>
      </c>
      <c r="T5116">
        <v>22044</v>
      </c>
    </row>
    <row r="5117" spans="18:20">
      <c r="R5117">
        <v>5512</v>
      </c>
      <c r="S5117">
        <v>1</v>
      </c>
      <c r="T5117">
        <v>5512</v>
      </c>
    </row>
    <row r="5118" spans="18:20">
      <c r="R5118">
        <v>5514</v>
      </c>
      <c r="S5118">
        <v>1</v>
      </c>
      <c r="T5118">
        <v>5514</v>
      </c>
    </row>
    <row r="5119" spans="18:20">
      <c r="R5119">
        <v>5516</v>
      </c>
      <c r="S5119">
        <v>3</v>
      </c>
      <c r="T5119">
        <v>16548</v>
      </c>
    </row>
    <row r="5120" spans="18:20">
      <c r="R5120">
        <v>5517</v>
      </c>
      <c r="S5120">
        <v>1</v>
      </c>
      <c r="T5120">
        <v>5517</v>
      </c>
    </row>
    <row r="5121" spans="18:20">
      <c r="R5121">
        <v>5519</v>
      </c>
      <c r="S5121">
        <v>1</v>
      </c>
      <c r="T5121">
        <v>5519</v>
      </c>
    </row>
    <row r="5122" spans="18:20">
      <c r="R5122">
        <v>5520</v>
      </c>
      <c r="S5122">
        <v>3</v>
      </c>
      <c r="T5122">
        <v>16560</v>
      </c>
    </row>
    <row r="5123" spans="18:20">
      <c r="R5123">
        <v>5521</v>
      </c>
      <c r="S5123">
        <v>1</v>
      </c>
      <c r="T5123">
        <v>5521</v>
      </c>
    </row>
    <row r="5124" spans="18:20">
      <c r="R5124">
        <v>5523</v>
      </c>
      <c r="S5124">
        <v>3</v>
      </c>
      <c r="T5124">
        <v>16569</v>
      </c>
    </row>
    <row r="5125" spans="18:20">
      <c r="R5125">
        <v>5524</v>
      </c>
      <c r="S5125">
        <v>14</v>
      </c>
      <c r="T5125">
        <v>77336</v>
      </c>
    </row>
    <row r="5126" spans="18:20">
      <c r="R5126">
        <v>5528</v>
      </c>
      <c r="S5126">
        <v>7</v>
      </c>
      <c r="T5126">
        <v>38696</v>
      </c>
    </row>
    <row r="5127" spans="18:20">
      <c r="R5127">
        <v>5534</v>
      </c>
      <c r="S5127">
        <v>1</v>
      </c>
      <c r="T5127">
        <v>5534</v>
      </c>
    </row>
    <row r="5128" spans="18:20">
      <c r="R5128">
        <v>5535</v>
      </c>
      <c r="S5128">
        <v>1</v>
      </c>
      <c r="T5128">
        <v>5535</v>
      </c>
    </row>
    <row r="5129" spans="18:20">
      <c r="R5129">
        <v>5536</v>
      </c>
      <c r="S5129">
        <v>7</v>
      </c>
      <c r="T5129">
        <v>38752</v>
      </c>
    </row>
    <row r="5130" spans="18:20">
      <c r="R5130">
        <v>5537</v>
      </c>
      <c r="S5130">
        <v>8</v>
      </c>
      <c r="T5130">
        <v>44296</v>
      </c>
    </row>
    <row r="5131" spans="18:20">
      <c r="R5131">
        <v>5538</v>
      </c>
      <c r="S5131">
        <v>3</v>
      </c>
      <c r="T5131">
        <v>16614</v>
      </c>
    </row>
    <row r="5132" spans="18:20">
      <c r="R5132">
        <v>5540</v>
      </c>
      <c r="S5132">
        <v>4</v>
      </c>
      <c r="T5132">
        <v>22160</v>
      </c>
    </row>
    <row r="5133" spans="18:20">
      <c r="R5133">
        <v>5541</v>
      </c>
      <c r="S5133">
        <v>1</v>
      </c>
      <c r="T5133">
        <v>5541</v>
      </c>
    </row>
    <row r="5134" spans="18:20">
      <c r="R5134">
        <v>5542</v>
      </c>
      <c r="S5134">
        <v>4</v>
      </c>
      <c r="T5134">
        <v>22168</v>
      </c>
    </row>
    <row r="5135" spans="18:20">
      <c r="R5135">
        <v>5543</v>
      </c>
      <c r="S5135">
        <v>3</v>
      </c>
      <c r="T5135">
        <v>16629</v>
      </c>
    </row>
    <row r="5136" spans="18:20">
      <c r="R5136">
        <v>5544</v>
      </c>
      <c r="S5136">
        <v>5</v>
      </c>
      <c r="T5136">
        <v>27720</v>
      </c>
    </row>
    <row r="5137" spans="18:20">
      <c r="R5137">
        <v>5545</v>
      </c>
      <c r="S5137">
        <v>1</v>
      </c>
      <c r="T5137">
        <v>5545</v>
      </c>
    </row>
    <row r="5138" spans="18:20">
      <c r="R5138">
        <v>5548</v>
      </c>
      <c r="S5138">
        <v>1</v>
      </c>
      <c r="T5138">
        <v>5548</v>
      </c>
    </row>
    <row r="5139" spans="18:20">
      <c r="R5139">
        <v>5550</v>
      </c>
      <c r="S5139">
        <v>5</v>
      </c>
      <c r="T5139">
        <v>27750</v>
      </c>
    </row>
    <row r="5140" spans="18:20">
      <c r="R5140">
        <v>5552</v>
      </c>
      <c r="S5140">
        <v>5</v>
      </c>
      <c r="T5140">
        <v>27760</v>
      </c>
    </row>
    <row r="5141" spans="18:20">
      <c r="R5141">
        <v>5556</v>
      </c>
      <c r="S5141">
        <v>3</v>
      </c>
      <c r="T5141">
        <v>16668</v>
      </c>
    </row>
    <row r="5142" spans="18:20">
      <c r="R5142">
        <v>5558</v>
      </c>
      <c r="S5142">
        <v>1</v>
      </c>
      <c r="T5142">
        <v>5558</v>
      </c>
    </row>
    <row r="5143" spans="18:20">
      <c r="R5143">
        <v>5559</v>
      </c>
      <c r="S5143">
        <v>1</v>
      </c>
      <c r="T5143">
        <v>5559</v>
      </c>
    </row>
    <row r="5144" spans="18:20">
      <c r="R5144">
        <v>5560</v>
      </c>
      <c r="S5144">
        <v>7</v>
      </c>
      <c r="T5144">
        <v>38920</v>
      </c>
    </row>
    <row r="5145" spans="18:20">
      <c r="R5145">
        <v>5563</v>
      </c>
      <c r="S5145">
        <v>3</v>
      </c>
      <c r="T5145">
        <v>16689</v>
      </c>
    </row>
    <row r="5146" spans="18:20">
      <c r="R5146">
        <v>5564</v>
      </c>
      <c r="S5146">
        <v>6</v>
      </c>
      <c r="T5146">
        <v>33384</v>
      </c>
    </row>
    <row r="5147" spans="18:20">
      <c r="R5147">
        <v>5567</v>
      </c>
      <c r="S5147">
        <v>3</v>
      </c>
      <c r="T5147">
        <v>16701</v>
      </c>
    </row>
    <row r="5148" spans="18:20">
      <c r="R5148">
        <v>5568</v>
      </c>
      <c r="S5148">
        <v>5</v>
      </c>
      <c r="T5148">
        <v>27840</v>
      </c>
    </row>
    <row r="5149" spans="18:20">
      <c r="R5149">
        <v>5571</v>
      </c>
      <c r="S5149">
        <v>4</v>
      </c>
      <c r="T5149">
        <v>22284</v>
      </c>
    </row>
    <row r="5150" spans="18:20">
      <c r="R5150">
        <v>5572</v>
      </c>
      <c r="S5150">
        <v>2</v>
      </c>
      <c r="T5150">
        <v>11144</v>
      </c>
    </row>
    <row r="5151" spans="18:20">
      <c r="R5151">
        <v>5574</v>
      </c>
      <c r="S5151">
        <v>4</v>
      </c>
      <c r="T5151">
        <v>22296</v>
      </c>
    </row>
    <row r="5152" spans="18:20">
      <c r="R5152">
        <v>5575</v>
      </c>
      <c r="S5152">
        <v>3</v>
      </c>
      <c r="T5152">
        <v>16725</v>
      </c>
    </row>
    <row r="5153" spans="18:20">
      <c r="R5153">
        <v>5576</v>
      </c>
      <c r="S5153">
        <v>3</v>
      </c>
      <c r="T5153">
        <v>16728</v>
      </c>
    </row>
    <row r="5154" spans="18:20">
      <c r="R5154">
        <v>5578</v>
      </c>
      <c r="S5154">
        <v>1</v>
      </c>
      <c r="T5154">
        <v>5578</v>
      </c>
    </row>
    <row r="5155" spans="18:20">
      <c r="R5155">
        <v>5580</v>
      </c>
      <c r="S5155">
        <v>4</v>
      </c>
      <c r="T5155">
        <v>22320</v>
      </c>
    </row>
    <row r="5156" spans="18:20">
      <c r="R5156">
        <v>5581</v>
      </c>
      <c r="S5156">
        <v>1</v>
      </c>
      <c r="T5156">
        <v>5581</v>
      </c>
    </row>
    <row r="5157" spans="18:20">
      <c r="R5157">
        <v>5584</v>
      </c>
      <c r="S5157">
        <v>6</v>
      </c>
      <c r="T5157">
        <v>33504</v>
      </c>
    </row>
    <row r="5158" spans="18:20">
      <c r="R5158">
        <v>5586</v>
      </c>
      <c r="S5158">
        <v>1</v>
      </c>
      <c r="T5158">
        <v>5586</v>
      </c>
    </row>
    <row r="5159" spans="18:20">
      <c r="R5159">
        <v>5590</v>
      </c>
      <c r="S5159">
        <v>4</v>
      </c>
      <c r="T5159">
        <v>22360</v>
      </c>
    </row>
    <row r="5160" spans="18:20">
      <c r="R5160">
        <v>5592</v>
      </c>
      <c r="S5160">
        <v>1</v>
      </c>
      <c r="T5160">
        <v>5592</v>
      </c>
    </row>
    <row r="5161" spans="18:20">
      <c r="R5161">
        <v>5596</v>
      </c>
      <c r="S5161">
        <v>1</v>
      </c>
      <c r="T5161">
        <v>5596</v>
      </c>
    </row>
    <row r="5162" spans="18:20">
      <c r="R5162">
        <v>5598</v>
      </c>
      <c r="S5162">
        <v>3</v>
      </c>
      <c r="T5162">
        <v>16794</v>
      </c>
    </row>
    <row r="5163" spans="18:20">
      <c r="R5163">
        <v>5600</v>
      </c>
      <c r="S5163">
        <v>3</v>
      </c>
      <c r="T5163">
        <v>16800</v>
      </c>
    </row>
    <row r="5164" spans="18:20">
      <c r="R5164">
        <v>5601</v>
      </c>
      <c r="S5164">
        <v>1</v>
      </c>
      <c r="T5164">
        <v>5601</v>
      </c>
    </row>
    <row r="5165" spans="18:20">
      <c r="R5165">
        <v>5602</v>
      </c>
      <c r="S5165">
        <v>1</v>
      </c>
      <c r="T5165">
        <v>5602</v>
      </c>
    </row>
    <row r="5166" spans="18:20">
      <c r="R5166">
        <v>5604</v>
      </c>
      <c r="S5166">
        <v>4</v>
      </c>
      <c r="T5166">
        <v>22416</v>
      </c>
    </row>
    <row r="5167" spans="18:20">
      <c r="R5167">
        <v>5606</v>
      </c>
      <c r="S5167">
        <v>1</v>
      </c>
      <c r="T5167">
        <v>5606</v>
      </c>
    </row>
    <row r="5168" spans="18:20">
      <c r="R5168">
        <v>5607</v>
      </c>
      <c r="S5168">
        <v>2</v>
      </c>
      <c r="T5168">
        <v>11214</v>
      </c>
    </row>
    <row r="5169" spans="18:20">
      <c r="R5169">
        <v>5608</v>
      </c>
      <c r="S5169">
        <v>9</v>
      </c>
      <c r="T5169">
        <v>50472</v>
      </c>
    </row>
    <row r="5170" spans="18:20">
      <c r="R5170">
        <v>5611</v>
      </c>
      <c r="S5170">
        <v>3</v>
      </c>
      <c r="T5170">
        <v>16833</v>
      </c>
    </row>
    <row r="5171" spans="18:20">
      <c r="R5171">
        <v>5612</v>
      </c>
      <c r="S5171">
        <v>1</v>
      </c>
      <c r="T5171">
        <v>5612</v>
      </c>
    </row>
    <row r="5172" spans="18:20">
      <c r="R5172">
        <v>5616</v>
      </c>
      <c r="S5172">
        <v>16</v>
      </c>
      <c r="T5172">
        <v>89856</v>
      </c>
    </row>
    <row r="5173" spans="18:20">
      <c r="R5173">
        <v>5618</v>
      </c>
      <c r="S5173">
        <v>3</v>
      </c>
      <c r="T5173">
        <v>16854</v>
      </c>
    </row>
    <row r="5174" spans="18:20">
      <c r="R5174">
        <v>5619</v>
      </c>
      <c r="S5174">
        <v>3</v>
      </c>
      <c r="T5174">
        <v>16857</v>
      </c>
    </row>
    <row r="5175" spans="18:20">
      <c r="R5175">
        <v>5624</v>
      </c>
      <c r="S5175">
        <v>4</v>
      </c>
      <c r="T5175">
        <v>22496</v>
      </c>
    </row>
    <row r="5176" spans="18:20">
      <c r="R5176">
        <v>5626</v>
      </c>
      <c r="S5176">
        <v>1</v>
      </c>
      <c r="T5176">
        <v>5626</v>
      </c>
    </row>
    <row r="5177" spans="18:20">
      <c r="R5177">
        <v>5627</v>
      </c>
      <c r="S5177">
        <v>3</v>
      </c>
      <c r="T5177">
        <v>16881</v>
      </c>
    </row>
    <row r="5178" spans="18:20">
      <c r="R5178">
        <v>5628</v>
      </c>
      <c r="S5178">
        <v>5</v>
      </c>
      <c r="T5178">
        <v>28140</v>
      </c>
    </row>
    <row r="5179" spans="18:20">
      <c r="R5179">
        <v>5629</v>
      </c>
      <c r="S5179">
        <v>2</v>
      </c>
      <c r="T5179">
        <v>11258</v>
      </c>
    </row>
    <row r="5180" spans="18:20">
      <c r="R5180">
        <v>5631</v>
      </c>
      <c r="S5180">
        <v>1</v>
      </c>
      <c r="T5180">
        <v>5631</v>
      </c>
    </row>
    <row r="5181" spans="18:20">
      <c r="R5181">
        <v>5632</v>
      </c>
      <c r="S5181">
        <v>1</v>
      </c>
      <c r="T5181">
        <v>5632</v>
      </c>
    </row>
    <row r="5182" spans="18:20">
      <c r="R5182">
        <v>5636</v>
      </c>
      <c r="S5182">
        <v>3</v>
      </c>
      <c r="T5182">
        <v>16908</v>
      </c>
    </row>
    <row r="5183" spans="18:20">
      <c r="R5183">
        <v>5639</v>
      </c>
      <c r="S5183">
        <v>3</v>
      </c>
      <c r="T5183">
        <v>16917</v>
      </c>
    </row>
    <row r="5184" spans="18:20">
      <c r="R5184">
        <v>5640</v>
      </c>
      <c r="S5184">
        <v>1</v>
      </c>
      <c r="T5184">
        <v>5640</v>
      </c>
    </row>
    <row r="5185" spans="18:20">
      <c r="R5185">
        <v>5642</v>
      </c>
      <c r="S5185">
        <v>1</v>
      </c>
      <c r="T5185">
        <v>5642</v>
      </c>
    </row>
    <row r="5186" spans="18:20">
      <c r="R5186">
        <v>5643</v>
      </c>
      <c r="S5186">
        <v>3</v>
      </c>
      <c r="T5186">
        <v>16929</v>
      </c>
    </row>
    <row r="5187" spans="18:20">
      <c r="R5187">
        <v>5644</v>
      </c>
      <c r="S5187">
        <v>4</v>
      </c>
      <c r="T5187">
        <v>22576</v>
      </c>
    </row>
    <row r="5188" spans="18:20">
      <c r="R5188">
        <v>5648</v>
      </c>
      <c r="S5188">
        <v>5</v>
      </c>
      <c r="T5188">
        <v>28240</v>
      </c>
    </row>
    <row r="5189" spans="18:20">
      <c r="R5189">
        <v>5649</v>
      </c>
      <c r="S5189">
        <v>3</v>
      </c>
      <c r="T5189">
        <v>16947</v>
      </c>
    </row>
    <row r="5190" spans="18:20">
      <c r="R5190">
        <v>5650</v>
      </c>
      <c r="S5190">
        <v>6</v>
      </c>
      <c r="T5190">
        <v>33900</v>
      </c>
    </row>
    <row r="5191" spans="18:20">
      <c r="R5191">
        <v>5652</v>
      </c>
      <c r="S5191">
        <v>3</v>
      </c>
      <c r="T5191">
        <v>16956</v>
      </c>
    </row>
    <row r="5192" spans="18:20">
      <c r="R5192">
        <v>5656</v>
      </c>
      <c r="S5192">
        <v>4</v>
      </c>
      <c r="T5192">
        <v>22624</v>
      </c>
    </row>
    <row r="5193" spans="18:20">
      <c r="R5193">
        <v>5658</v>
      </c>
      <c r="S5193">
        <v>3</v>
      </c>
      <c r="T5193">
        <v>16974</v>
      </c>
    </row>
    <row r="5194" spans="18:20">
      <c r="R5194">
        <v>5660</v>
      </c>
      <c r="S5194">
        <v>4</v>
      </c>
      <c r="T5194">
        <v>22640</v>
      </c>
    </row>
    <row r="5195" spans="18:20">
      <c r="R5195">
        <v>5664</v>
      </c>
      <c r="S5195">
        <v>2</v>
      </c>
      <c r="T5195">
        <v>11328</v>
      </c>
    </row>
    <row r="5196" spans="18:20">
      <c r="R5196">
        <v>5665</v>
      </c>
      <c r="S5196">
        <v>7</v>
      </c>
      <c r="T5196">
        <v>39655</v>
      </c>
    </row>
    <row r="5197" spans="18:20">
      <c r="R5197">
        <v>5666</v>
      </c>
      <c r="S5197">
        <v>3</v>
      </c>
      <c r="T5197">
        <v>16998</v>
      </c>
    </row>
    <row r="5198" spans="18:20">
      <c r="R5198">
        <v>5668</v>
      </c>
      <c r="S5198">
        <v>9</v>
      </c>
      <c r="T5198">
        <v>51012</v>
      </c>
    </row>
    <row r="5199" spans="18:20">
      <c r="R5199">
        <v>5669</v>
      </c>
      <c r="S5199">
        <v>5</v>
      </c>
      <c r="T5199">
        <v>28345</v>
      </c>
    </row>
    <row r="5200" spans="18:20">
      <c r="R5200">
        <v>5670</v>
      </c>
      <c r="S5200">
        <v>3</v>
      </c>
      <c r="T5200">
        <v>17010</v>
      </c>
    </row>
    <row r="5201" spans="18:20">
      <c r="R5201">
        <v>5671</v>
      </c>
      <c r="S5201">
        <v>3</v>
      </c>
      <c r="T5201">
        <v>17013</v>
      </c>
    </row>
    <row r="5202" spans="18:20">
      <c r="R5202">
        <v>5672</v>
      </c>
      <c r="S5202">
        <v>2</v>
      </c>
      <c r="T5202">
        <v>11344</v>
      </c>
    </row>
    <row r="5203" spans="18:20">
      <c r="R5203">
        <v>5674</v>
      </c>
      <c r="S5203">
        <v>3</v>
      </c>
      <c r="T5203">
        <v>17022</v>
      </c>
    </row>
    <row r="5204" spans="18:20">
      <c r="R5204">
        <v>5675</v>
      </c>
      <c r="S5204">
        <v>1</v>
      </c>
      <c r="T5204">
        <v>5675</v>
      </c>
    </row>
    <row r="5205" spans="18:20">
      <c r="R5205">
        <v>5676</v>
      </c>
      <c r="S5205">
        <v>1</v>
      </c>
      <c r="T5205">
        <v>5676</v>
      </c>
    </row>
    <row r="5206" spans="18:20">
      <c r="R5206">
        <v>5677</v>
      </c>
      <c r="S5206">
        <v>6</v>
      </c>
      <c r="T5206">
        <v>34062</v>
      </c>
    </row>
    <row r="5207" spans="18:20">
      <c r="R5207">
        <v>5678</v>
      </c>
      <c r="S5207">
        <v>3</v>
      </c>
      <c r="T5207">
        <v>17034</v>
      </c>
    </row>
    <row r="5208" spans="18:20">
      <c r="R5208">
        <v>5680</v>
      </c>
      <c r="S5208">
        <v>1</v>
      </c>
      <c r="T5208">
        <v>5680</v>
      </c>
    </row>
    <row r="5209" spans="18:20">
      <c r="R5209">
        <v>5687</v>
      </c>
      <c r="S5209">
        <v>3</v>
      </c>
      <c r="T5209">
        <v>17061</v>
      </c>
    </row>
    <row r="5210" spans="18:20">
      <c r="R5210">
        <v>5688</v>
      </c>
      <c r="S5210">
        <v>2</v>
      </c>
      <c r="T5210">
        <v>11376</v>
      </c>
    </row>
    <row r="5211" spans="18:20">
      <c r="R5211">
        <v>5690</v>
      </c>
      <c r="S5211">
        <v>4</v>
      </c>
      <c r="T5211">
        <v>22760</v>
      </c>
    </row>
    <row r="5212" spans="18:20">
      <c r="R5212">
        <v>5694</v>
      </c>
      <c r="S5212">
        <v>3</v>
      </c>
      <c r="T5212">
        <v>17082</v>
      </c>
    </row>
    <row r="5213" spans="18:20">
      <c r="R5213">
        <v>5696</v>
      </c>
      <c r="S5213">
        <v>10</v>
      </c>
      <c r="T5213">
        <v>56960</v>
      </c>
    </row>
    <row r="5214" spans="18:20">
      <c r="R5214">
        <v>5697</v>
      </c>
      <c r="S5214">
        <v>3</v>
      </c>
      <c r="T5214">
        <v>17091</v>
      </c>
    </row>
    <row r="5215" spans="18:20">
      <c r="R5215">
        <v>5698</v>
      </c>
      <c r="S5215">
        <v>3</v>
      </c>
      <c r="T5215">
        <v>17094</v>
      </c>
    </row>
    <row r="5216" spans="18:20">
      <c r="R5216">
        <v>5699</v>
      </c>
      <c r="S5216">
        <v>1</v>
      </c>
      <c r="T5216">
        <v>5699</v>
      </c>
    </row>
    <row r="5217" spans="18:20">
      <c r="R5217">
        <v>5700</v>
      </c>
      <c r="S5217">
        <v>1</v>
      </c>
      <c r="T5217">
        <v>5700</v>
      </c>
    </row>
    <row r="5218" spans="18:20">
      <c r="R5218">
        <v>5704</v>
      </c>
      <c r="S5218">
        <v>9</v>
      </c>
      <c r="T5218">
        <v>51336</v>
      </c>
    </row>
    <row r="5219" spans="18:20">
      <c r="R5219">
        <v>5705</v>
      </c>
      <c r="S5219">
        <v>1</v>
      </c>
      <c r="T5219">
        <v>5705</v>
      </c>
    </row>
    <row r="5220" spans="18:20">
      <c r="R5220">
        <v>5707</v>
      </c>
      <c r="S5220">
        <v>3</v>
      </c>
      <c r="T5220">
        <v>17121</v>
      </c>
    </row>
    <row r="5221" spans="18:20">
      <c r="R5221">
        <v>5708</v>
      </c>
      <c r="S5221">
        <v>3</v>
      </c>
      <c r="T5221">
        <v>17124</v>
      </c>
    </row>
    <row r="5222" spans="18:20">
      <c r="R5222">
        <v>5710</v>
      </c>
      <c r="S5222">
        <v>7</v>
      </c>
      <c r="T5222">
        <v>39970</v>
      </c>
    </row>
    <row r="5223" spans="18:20">
      <c r="R5223">
        <v>5712</v>
      </c>
      <c r="S5223">
        <v>1</v>
      </c>
      <c r="T5223">
        <v>5712</v>
      </c>
    </row>
    <row r="5224" spans="18:20">
      <c r="R5224">
        <v>5716</v>
      </c>
      <c r="S5224">
        <v>9</v>
      </c>
      <c r="T5224">
        <v>51444</v>
      </c>
    </row>
    <row r="5225" spans="18:20">
      <c r="R5225">
        <v>5718</v>
      </c>
      <c r="S5225">
        <v>1</v>
      </c>
      <c r="T5225">
        <v>5718</v>
      </c>
    </row>
    <row r="5226" spans="18:20">
      <c r="R5226">
        <v>5720</v>
      </c>
      <c r="S5226">
        <v>7</v>
      </c>
      <c r="T5226">
        <v>40040</v>
      </c>
    </row>
    <row r="5227" spans="18:20">
      <c r="R5227">
        <v>5722</v>
      </c>
      <c r="S5227">
        <v>5</v>
      </c>
      <c r="T5227">
        <v>28610</v>
      </c>
    </row>
    <row r="5228" spans="18:20">
      <c r="R5228">
        <v>5726</v>
      </c>
      <c r="S5228">
        <v>1</v>
      </c>
      <c r="T5228">
        <v>5726</v>
      </c>
    </row>
    <row r="5229" spans="18:20">
      <c r="R5229">
        <v>5728</v>
      </c>
      <c r="S5229">
        <v>10</v>
      </c>
      <c r="T5229">
        <v>57280</v>
      </c>
    </row>
    <row r="5230" spans="18:20">
      <c r="R5230">
        <v>5729</v>
      </c>
      <c r="S5230">
        <v>8</v>
      </c>
      <c r="T5230">
        <v>45832</v>
      </c>
    </row>
    <row r="5231" spans="18:20">
      <c r="R5231">
        <v>5732</v>
      </c>
      <c r="S5231">
        <v>5</v>
      </c>
      <c r="T5231">
        <v>28660</v>
      </c>
    </row>
    <row r="5232" spans="18:20">
      <c r="R5232">
        <v>5734</v>
      </c>
      <c r="S5232">
        <v>3</v>
      </c>
      <c r="T5232">
        <v>17202</v>
      </c>
    </row>
    <row r="5233" spans="18:20">
      <c r="R5233">
        <v>5735</v>
      </c>
      <c r="S5233">
        <v>3</v>
      </c>
      <c r="T5233">
        <v>17205</v>
      </c>
    </row>
    <row r="5234" spans="18:20">
      <c r="R5234">
        <v>5736</v>
      </c>
      <c r="S5234">
        <v>13</v>
      </c>
      <c r="T5234">
        <v>74568</v>
      </c>
    </row>
    <row r="5235" spans="18:20">
      <c r="R5235">
        <v>5737</v>
      </c>
      <c r="S5235">
        <v>1</v>
      </c>
      <c r="T5235">
        <v>5737</v>
      </c>
    </row>
    <row r="5236" spans="18:20">
      <c r="R5236">
        <v>5738</v>
      </c>
      <c r="S5236">
        <v>1</v>
      </c>
      <c r="T5236">
        <v>5738</v>
      </c>
    </row>
    <row r="5237" spans="18:20">
      <c r="R5237">
        <v>5740</v>
      </c>
      <c r="S5237">
        <v>8</v>
      </c>
      <c r="T5237">
        <v>45920</v>
      </c>
    </row>
    <row r="5238" spans="18:20">
      <c r="R5238">
        <v>5742</v>
      </c>
      <c r="S5238">
        <v>5</v>
      </c>
      <c r="T5238">
        <v>28710</v>
      </c>
    </row>
    <row r="5239" spans="18:20">
      <c r="R5239">
        <v>5744</v>
      </c>
      <c r="S5239">
        <v>6</v>
      </c>
      <c r="T5239">
        <v>34464</v>
      </c>
    </row>
    <row r="5240" spans="18:20">
      <c r="R5240">
        <v>5748</v>
      </c>
      <c r="S5240">
        <v>3</v>
      </c>
      <c r="T5240">
        <v>17244</v>
      </c>
    </row>
    <row r="5241" spans="18:20">
      <c r="R5241">
        <v>5752</v>
      </c>
      <c r="S5241">
        <v>3</v>
      </c>
      <c r="T5241">
        <v>17256</v>
      </c>
    </row>
    <row r="5242" spans="18:20">
      <c r="R5242">
        <v>5756</v>
      </c>
      <c r="S5242">
        <v>3</v>
      </c>
      <c r="T5242">
        <v>17268</v>
      </c>
    </row>
    <row r="5243" spans="18:20">
      <c r="R5243">
        <v>5760</v>
      </c>
      <c r="S5243">
        <v>12</v>
      </c>
      <c r="T5243">
        <v>69120</v>
      </c>
    </row>
    <row r="5244" spans="18:20">
      <c r="R5244">
        <v>5763</v>
      </c>
      <c r="S5244">
        <v>1</v>
      </c>
      <c r="T5244">
        <v>5763</v>
      </c>
    </row>
    <row r="5245" spans="18:20">
      <c r="R5245">
        <v>5764</v>
      </c>
      <c r="S5245">
        <v>2</v>
      </c>
      <c r="T5245">
        <v>11528</v>
      </c>
    </row>
    <row r="5246" spans="18:20">
      <c r="R5246">
        <v>5766</v>
      </c>
      <c r="S5246">
        <v>1</v>
      </c>
      <c r="T5246">
        <v>5766</v>
      </c>
    </row>
    <row r="5247" spans="18:20">
      <c r="R5247">
        <v>5768</v>
      </c>
      <c r="S5247">
        <v>6</v>
      </c>
      <c r="T5247">
        <v>34608</v>
      </c>
    </row>
    <row r="5248" spans="18:20">
      <c r="R5248">
        <v>5769</v>
      </c>
      <c r="S5248">
        <v>3</v>
      </c>
      <c r="T5248">
        <v>17307</v>
      </c>
    </row>
    <row r="5249" spans="18:20">
      <c r="R5249">
        <v>5772</v>
      </c>
      <c r="S5249">
        <v>1</v>
      </c>
      <c r="T5249">
        <v>5772</v>
      </c>
    </row>
    <row r="5250" spans="18:20">
      <c r="R5250">
        <v>5773</v>
      </c>
      <c r="S5250">
        <v>3</v>
      </c>
      <c r="T5250">
        <v>17319</v>
      </c>
    </row>
    <row r="5251" spans="18:20">
      <c r="R5251">
        <v>5774</v>
      </c>
      <c r="S5251">
        <v>3</v>
      </c>
      <c r="T5251">
        <v>17322</v>
      </c>
    </row>
    <row r="5252" spans="18:20">
      <c r="R5252">
        <v>5775</v>
      </c>
      <c r="S5252">
        <v>3</v>
      </c>
      <c r="T5252">
        <v>17325</v>
      </c>
    </row>
    <row r="5253" spans="18:20">
      <c r="R5253">
        <v>5776</v>
      </c>
      <c r="S5253">
        <v>3</v>
      </c>
      <c r="T5253">
        <v>17328</v>
      </c>
    </row>
    <row r="5254" spans="18:20">
      <c r="R5254">
        <v>5778</v>
      </c>
      <c r="S5254">
        <v>1</v>
      </c>
      <c r="T5254">
        <v>5778</v>
      </c>
    </row>
    <row r="5255" spans="18:20">
      <c r="R5255">
        <v>5779</v>
      </c>
      <c r="S5255">
        <v>1</v>
      </c>
      <c r="T5255">
        <v>5779</v>
      </c>
    </row>
    <row r="5256" spans="18:20">
      <c r="R5256">
        <v>5780</v>
      </c>
      <c r="S5256">
        <v>2</v>
      </c>
      <c r="T5256">
        <v>11560</v>
      </c>
    </row>
    <row r="5257" spans="18:20">
      <c r="R5257">
        <v>5784</v>
      </c>
      <c r="S5257">
        <v>3</v>
      </c>
      <c r="T5257">
        <v>17352</v>
      </c>
    </row>
    <row r="5258" spans="18:20">
      <c r="R5258">
        <v>5785</v>
      </c>
      <c r="S5258">
        <v>1</v>
      </c>
      <c r="T5258">
        <v>5785</v>
      </c>
    </row>
    <row r="5259" spans="18:20">
      <c r="R5259">
        <v>5788</v>
      </c>
      <c r="S5259">
        <v>2</v>
      </c>
      <c r="T5259">
        <v>11576</v>
      </c>
    </row>
    <row r="5260" spans="18:20">
      <c r="R5260">
        <v>5789</v>
      </c>
      <c r="S5260">
        <v>1</v>
      </c>
      <c r="T5260">
        <v>5789</v>
      </c>
    </row>
    <row r="5261" spans="18:20">
      <c r="R5261">
        <v>5790</v>
      </c>
      <c r="S5261">
        <v>2</v>
      </c>
      <c r="T5261">
        <v>11580</v>
      </c>
    </row>
    <row r="5262" spans="18:20">
      <c r="R5262">
        <v>5792</v>
      </c>
      <c r="S5262">
        <v>4</v>
      </c>
      <c r="T5262">
        <v>23168</v>
      </c>
    </row>
    <row r="5263" spans="18:20">
      <c r="R5263">
        <v>5793</v>
      </c>
      <c r="S5263">
        <v>1</v>
      </c>
      <c r="T5263">
        <v>5793</v>
      </c>
    </row>
    <row r="5264" spans="18:20">
      <c r="R5264">
        <v>5794</v>
      </c>
      <c r="S5264">
        <v>6</v>
      </c>
      <c r="T5264">
        <v>34764</v>
      </c>
    </row>
    <row r="5265" spans="18:20">
      <c r="R5265">
        <v>5799</v>
      </c>
      <c r="S5265">
        <v>1</v>
      </c>
      <c r="T5265">
        <v>5799</v>
      </c>
    </row>
    <row r="5266" spans="18:20">
      <c r="R5266">
        <v>5800</v>
      </c>
      <c r="S5266">
        <v>9</v>
      </c>
      <c r="T5266">
        <v>52200</v>
      </c>
    </row>
    <row r="5267" spans="18:20">
      <c r="R5267">
        <v>5802</v>
      </c>
      <c r="S5267">
        <v>1</v>
      </c>
      <c r="T5267">
        <v>5802</v>
      </c>
    </row>
    <row r="5268" spans="18:20">
      <c r="R5268">
        <v>5806</v>
      </c>
      <c r="S5268">
        <v>1</v>
      </c>
      <c r="T5268">
        <v>5806</v>
      </c>
    </row>
    <row r="5269" spans="18:20">
      <c r="R5269">
        <v>5808</v>
      </c>
      <c r="S5269">
        <v>6</v>
      </c>
      <c r="T5269">
        <v>34848</v>
      </c>
    </row>
    <row r="5270" spans="18:20">
      <c r="R5270">
        <v>5810</v>
      </c>
      <c r="S5270">
        <v>6</v>
      </c>
      <c r="T5270">
        <v>34860</v>
      </c>
    </row>
    <row r="5271" spans="18:20">
      <c r="R5271">
        <v>5811</v>
      </c>
      <c r="S5271">
        <v>1</v>
      </c>
      <c r="T5271">
        <v>5811</v>
      </c>
    </row>
    <row r="5272" spans="18:20">
      <c r="R5272">
        <v>5816</v>
      </c>
      <c r="S5272">
        <v>3</v>
      </c>
      <c r="T5272">
        <v>17448</v>
      </c>
    </row>
    <row r="5273" spans="18:20">
      <c r="R5273">
        <v>5817</v>
      </c>
      <c r="S5273">
        <v>3</v>
      </c>
      <c r="T5273">
        <v>17451</v>
      </c>
    </row>
    <row r="5274" spans="18:20">
      <c r="R5274">
        <v>5821</v>
      </c>
      <c r="S5274">
        <v>7</v>
      </c>
      <c r="T5274">
        <v>40747</v>
      </c>
    </row>
    <row r="5275" spans="18:20">
      <c r="R5275">
        <v>5824</v>
      </c>
      <c r="S5275">
        <v>5</v>
      </c>
      <c r="T5275">
        <v>29120</v>
      </c>
    </row>
    <row r="5276" spans="18:20">
      <c r="R5276">
        <v>5827</v>
      </c>
      <c r="S5276">
        <v>3</v>
      </c>
      <c r="T5276">
        <v>17481</v>
      </c>
    </row>
    <row r="5277" spans="18:20">
      <c r="R5277">
        <v>5829</v>
      </c>
      <c r="S5277">
        <v>1</v>
      </c>
      <c r="T5277">
        <v>5829</v>
      </c>
    </row>
    <row r="5278" spans="18:20">
      <c r="R5278">
        <v>5832</v>
      </c>
      <c r="S5278">
        <v>3</v>
      </c>
      <c r="T5278">
        <v>17496</v>
      </c>
    </row>
    <row r="5279" spans="18:20">
      <c r="R5279">
        <v>5833</v>
      </c>
      <c r="S5279">
        <v>3</v>
      </c>
      <c r="T5279">
        <v>17499</v>
      </c>
    </row>
    <row r="5280" spans="18:20">
      <c r="R5280">
        <v>5834</v>
      </c>
      <c r="S5280">
        <v>5</v>
      </c>
      <c r="T5280">
        <v>29170</v>
      </c>
    </row>
    <row r="5281" spans="18:20">
      <c r="R5281">
        <v>5835</v>
      </c>
      <c r="S5281">
        <v>3</v>
      </c>
      <c r="T5281">
        <v>17505</v>
      </c>
    </row>
    <row r="5282" spans="18:20">
      <c r="R5282">
        <v>5836</v>
      </c>
      <c r="S5282">
        <v>4</v>
      </c>
      <c r="T5282">
        <v>23344</v>
      </c>
    </row>
    <row r="5283" spans="18:20">
      <c r="R5283">
        <v>5838</v>
      </c>
      <c r="S5283">
        <v>3</v>
      </c>
      <c r="T5283">
        <v>17514</v>
      </c>
    </row>
    <row r="5284" spans="18:20">
      <c r="R5284">
        <v>5840</v>
      </c>
      <c r="S5284">
        <v>7</v>
      </c>
      <c r="T5284">
        <v>40880</v>
      </c>
    </row>
    <row r="5285" spans="18:20">
      <c r="R5285">
        <v>5842</v>
      </c>
      <c r="S5285">
        <v>1</v>
      </c>
      <c r="T5285">
        <v>5842</v>
      </c>
    </row>
    <row r="5286" spans="18:20">
      <c r="R5286">
        <v>5843</v>
      </c>
      <c r="S5286">
        <v>3</v>
      </c>
      <c r="T5286">
        <v>17529</v>
      </c>
    </row>
    <row r="5287" spans="18:20">
      <c r="R5287">
        <v>5844</v>
      </c>
      <c r="S5287">
        <v>8</v>
      </c>
      <c r="T5287">
        <v>46752</v>
      </c>
    </row>
    <row r="5288" spans="18:20">
      <c r="R5288">
        <v>5845</v>
      </c>
      <c r="S5288">
        <v>6</v>
      </c>
      <c r="T5288">
        <v>35070</v>
      </c>
    </row>
    <row r="5289" spans="18:20">
      <c r="R5289">
        <v>5846</v>
      </c>
      <c r="S5289">
        <v>4</v>
      </c>
      <c r="T5289">
        <v>23384</v>
      </c>
    </row>
    <row r="5290" spans="18:20">
      <c r="R5290">
        <v>5848</v>
      </c>
      <c r="S5290">
        <v>5</v>
      </c>
      <c r="T5290">
        <v>29240</v>
      </c>
    </row>
    <row r="5291" spans="18:20">
      <c r="R5291">
        <v>5849</v>
      </c>
      <c r="S5291">
        <v>9</v>
      </c>
      <c r="T5291">
        <v>52641</v>
      </c>
    </row>
    <row r="5292" spans="18:20">
      <c r="R5292">
        <v>5850</v>
      </c>
      <c r="S5292">
        <v>3</v>
      </c>
      <c r="T5292">
        <v>17550</v>
      </c>
    </row>
    <row r="5293" spans="18:20">
      <c r="R5293">
        <v>5852</v>
      </c>
      <c r="S5293">
        <v>6</v>
      </c>
      <c r="T5293">
        <v>35112</v>
      </c>
    </row>
    <row r="5294" spans="18:20">
      <c r="R5294">
        <v>5854</v>
      </c>
      <c r="S5294">
        <v>4</v>
      </c>
      <c r="T5294">
        <v>23416</v>
      </c>
    </row>
    <row r="5295" spans="18:20">
      <c r="R5295">
        <v>5855</v>
      </c>
      <c r="S5295">
        <v>3</v>
      </c>
      <c r="T5295">
        <v>17565</v>
      </c>
    </row>
    <row r="5296" spans="18:20">
      <c r="R5296">
        <v>5856</v>
      </c>
      <c r="S5296">
        <v>11</v>
      </c>
      <c r="T5296">
        <v>64416</v>
      </c>
    </row>
    <row r="5297" spans="18:20">
      <c r="R5297">
        <v>5857</v>
      </c>
      <c r="S5297">
        <v>1</v>
      </c>
      <c r="T5297">
        <v>5857</v>
      </c>
    </row>
    <row r="5298" spans="18:20">
      <c r="R5298">
        <v>5858</v>
      </c>
      <c r="S5298">
        <v>6</v>
      </c>
      <c r="T5298">
        <v>35148</v>
      </c>
    </row>
    <row r="5299" spans="18:20">
      <c r="R5299">
        <v>5859</v>
      </c>
      <c r="S5299">
        <v>1</v>
      </c>
      <c r="T5299">
        <v>5859</v>
      </c>
    </row>
    <row r="5300" spans="18:20">
      <c r="R5300">
        <v>5860</v>
      </c>
      <c r="S5300">
        <v>4</v>
      </c>
      <c r="T5300">
        <v>23440</v>
      </c>
    </row>
    <row r="5301" spans="18:20">
      <c r="R5301">
        <v>5862</v>
      </c>
      <c r="S5301">
        <v>1</v>
      </c>
      <c r="T5301">
        <v>5862</v>
      </c>
    </row>
    <row r="5302" spans="18:20">
      <c r="R5302">
        <v>5866</v>
      </c>
      <c r="S5302">
        <v>3</v>
      </c>
      <c r="T5302">
        <v>17598</v>
      </c>
    </row>
    <row r="5303" spans="18:20">
      <c r="R5303">
        <v>5868</v>
      </c>
      <c r="S5303">
        <v>6</v>
      </c>
      <c r="T5303">
        <v>35208</v>
      </c>
    </row>
    <row r="5304" spans="18:20">
      <c r="R5304">
        <v>5872</v>
      </c>
      <c r="S5304">
        <v>2</v>
      </c>
      <c r="T5304">
        <v>11744</v>
      </c>
    </row>
    <row r="5305" spans="18:20">
      <c r="R5305">
        <v>5873</v>
      </c>
      <c r="S5305">
        <v>1</v>
      </c>
      <c r="T5305">
        <v>5873</v>
      </c>
    </row>
    <row r="5306" spans="18:20">
      <c r="R5306">
        <v>5874</v>
      </c>
      <c r="S5306">
        <v>3</v>
      </c>
      <c r="T5306">
        <v>17622</v>
      </c>
    </row>
    <row r="5307" spans="18:20">
      <c r="R5307">
        <v>5875</v>
      </c>
      <c r="S5307">
        <v>3</v>
      </c>
      <c r="T5307">
        <v>17625</v>
      </c>
    </row>
    <row r="5308" spans="18:20">
      <c r="R5308">
        <v>5877</v>
      </c>
      <c r="S5308">
        <v>3</v>
      </c>
      <c r="T5308">
        <v>17631</v>
      </c>
    </row>
    <row r="5309" spans="18:20">
      <c r="R5309">
        <v>5878</v>
      </c>
      <c r="S5309">
        <v>7</v>
      </c>
      <c r="T5309">
        <v>41146</v>
      </c>
    </row>
    <row r="5310" spans="18:20">
      <c r="R5310">
        <v>5880</v>
      </c>
      <c r="S5310">
        <v>3</v>
      </c>
      <c r="T5310">
        <v>17640</v>
      </c>
    </row>
    <row r="5311" spans="18:20">
      <c r="R5311">
        <v>5881</v>
      </c>
      <c r="S5311">
        <v>4</v>
      </c>
      <c r="T5311">
        <v>23524</v>
      </c>
    </row>
    <row r="5312" spans="18:20">
      <c r="R5312">
        <v>5882</v>
      </c>
      <c r="S5312">
        <v>3</v>
      </c>
      <c r="T5312">
        <v>17646</v>
      </c>
    </row>
    <row r="5313" spans="18:20">
      <c r="R5313">
        <v>5886</v>
      </c>
      <c r="S5313">
        <v>3</v>
      </c>
      <c r="T5313">
        <v>17658</v>
      </c>
    </row>
    <row r="5314" spans="18:20">
      <c r="R5314">
        <v>5887</v>
      </c>
      <c r="S5314">
        <v>3</v>
      </c>
      <c r="T5314">
        <v>17661</v>
      </c>
    </row>
    <row r="5315" spans="18:20">
      <c r="R5315">
        <v>5888</v>
      </c>
      <c r="S5315">
        <v>10</v>
      </c>
      <c r="T5315">
        <v>58880</v>
      </c>
    </row>
    <row r="5316" spans="18:20">
      <c r="R5316">
        <v>5891</v>
      </c>
      <c r="S5316">
        <v>2</v>
      </c>
      <c r="T5316">
        <v>11782</v>
      </c>
    </row>
    <row r="5317" spans="18:20">
      <c r="R5317">
        <v>5892</v>
      </c>
      <c r="S5317">
        <v>4</v>
      </c>
      <c r="T5317">
        <v>23568</v>
      </c>
    </row>
    <row r="5318" spans="18:20">
      <c r="R5318">
        <v>5894</v>
      </c>
      <c r="S5318">
        <v>3</v>
      </c>
      <c r="T5318">
        <v>17682</v>
      </c>
    </row>
    <row r="5319" spans="18:20">
      <c r="R5319">
        <v>5896</v>
      </c>
      <c r="S5319">
        <v>5</v>
      </c>
      <c r="T5319">
        <v>29480</v>
      </c>
    </row>
    <row r="5320" spans="18:20">
      <c r="R5320">
        <v>5899</v>
      </c>
      <c r="S5320">
        <v>4</v>
      </c>
      <c r="T5320">
        <v>23596</v>
      </c>
    </row>
    <row r="5321" spans="18:20">
      <c r="R5321">
        <v>5900</v>
      </c>
      <c r="S5321">
        <v>1</v>
      </c>
      <c r="T5321">
        <v>5900</v>
      </c>
    </row>
    <row r="5322" spans="18:20">
      <c r="R5322">
        <v>5904</v>
      </c>
      <c r="S5322">
        <v>2</v>
      </c>
      <c r="T5322">
        <v>11808</v>
      </c>
    </row>
    <row r="5323" spans="18:20">
      <c r="R5323">
        <v>5905</v>
      </c>
      <c r="S5323">
        <v>3</v>
      </c>
      <c r="T5323">
        <v>17715</v>
      </c>
    </row>
    <row r="5324" spans="18:20">
      <c r="R5324">
        <v>5906</v>
      </c>
      <c r="S5324">
        <v>4</v>
      </c>
      <c r="T5324">
        <v>23624</v>
      </c>
    </row>
    <row r="5325" spans="18:20">
      <c r="R5325">
        <v>5908</v>
      </c>
      <c r="S5325">
        <v>1</v>
      </c>
      <c r="T5325">
        <v>5908</v>
      </c>
    </row>
    <row r="5326" spans="18:20">
      <c r="R5326">
        <v>5909</v>
      </c>
      <c r="S5326">
        <v>3</v>
      </c>
      <c r="T5326">
        <v>17727</v>
      </c>
    </row>
    <row r="5327" spans="18:20">
      <c r="R5327">
        <v>5910</v>
      </c>
      <c r="S5327">
        <v>7</v>
      </c>
      <c r="T5327">
        <v>41370</v>
      </c>
    </row>
    <row r="5328" spans="18:20">
      <c r="R5328">
        <v>5911</v>
      </c>
      <c r="S5328">
        <v>2</v>
      </c>
      <c r="T5328">
        <v>11822</v>
      </c>
    </row>
    <row r="5329" spans="18:20">
      <c r="R5329">
        <v>5912</v>
      </c>
      <c r="S5329">
        <v>4</v>
      </c>
      <c r="T5329">
        <v>23648</v>
      </c>
    </row>
    <row r="5330" spans="18:20">
      <c r="R5330">
        <v>5916</v>
      </c>
      <c r="S5330">
        <v>12</v>
      </c>
      <c r="T5330">
        <v>70992</v>
      </c>
    </row>
    <row r="5331" spans="18:20">
      <c r="R5331">
        <v>5920</v>
      </c>
      <c r="S5331">
        <v>2</v>
      </c>
      <c r="T5331">
        <v>11840</v>
      </c>
    </row>
    <row r="5332" spans="18:20">
      <c r="R5332">
        <v>5921</v>
      </c>
      <c r="S5332">
        <v>1</v>
      </c>
      <c r="T5332">
        <v>5921</v>
      </c>
    </row>
    <row r="5333" spans="18:20">
      <c r="R5333">
        <v>5923</v>
      </c>
      <c r="S5333">
        <v>1</v>
      </c>
      <c r="T5333">
        <v>5923</v>
      </c>
    </row>
    <row r="5334" spans="18:20">
      <c r="R5334">
        <v>5924</v>
      </c>
      <c r="S5334">
        <v>1</v>
      </c>
      <c r="T5334">
        <v>5924</v>
      </c>
    </row>
    <row r="5335" spans="18:20">
      <c r="R5335">
        <v>5927</v>
      </c>
      <c r="S5335">
        <v>4</v>
      </c>
      <c r="T5335">
        <v>23708</v>
      </c>
    </row>
    <row r="5336" spans="18:20">
      <c r="R5336">
        <v>5928</v>
      </c>
      <c r="S5336">
        <v>1</v>
      </c>
      <c r="T5336">
        <v>5928</v>
      </c>
    </row>
    <row r="5337" spans="18:20">
      <c r="R5337">
        <v>5932</v>
      </c>
      <c r="S5337">
        <v>4</v>
      </c>
      <c r="T5337">
        <v>23728</v>
      </c>
    </row>
    <row r="5338" spans="18:20">
      <c r="R5338">
        <v>5933</v>
      </c>
      <c r="S5338">
        <v>4</v>
      </c>
      <c r="T5338">
        <v>23732</v>
      </c>
    </row>
    <row r="5339" spans="18:20">
      <c r="R5339">
        <v>5935</v>
      </c>
      <c r="S5339">
        <v>2</v>
      </c>
      <c r="T5339">
        <v>11870</v>
      </c>
    </row>
    <row r="5340" spans="18:20">
      <c r="R5340">
        <v>5940</v>
      </c>
      <c r="S5340">
        <v>3</v>
      </c>
      <c r="T5340">
        <v>17820</v>
      </c>
    </row>
    <row r="5341" spans="18:20">
      <c r="R5341">
        <v>5944</v>
      </c>
      <c r="S5341">
        <v>4</v>
      </c>
      <c r="T5341">
        <v>23776</v>
      </c>
    </row>
    <row r="5342" spans="18:20">
      <c r="R5342">
        <v>5947</v>
      </c>
      <c r="S5342">
        <v>4</v>
      </c>
      <c r="T5342">
        <v>23788</v>
      </c>
    </row>
    <row r="5343" spans="18:20">
      <c r="R5343">
        <v>5948</v>
      </c>
      <c r="S5343">
        <v>6</v>
      </c>
      <c r="T5343">
        <v>35688</v>
      </c>
    </row>
    <row r="5344" spans="18:20">
      <c r="R5344">
        <v>5949</v>
      </c>
      <c r="S5344">
        <v>4</v>
      </c>
      <c r="T5344">
        <v>23796</v>
      </c>
    </row>
    <row r="5345" spans="18:20">
      <c r="R5345">
        <v>5950</v>
      </c>
      <c r="S5345">
        <v>3</v>
      </c>
      <c r="T5345">
        <v>17850</v>
      </c>
    </row>
    <row r="5346" spans="18:20">
      <c r="R5346">
        <v>5951</v>
      </c>
      <c r="S5346">
        <v>1</v>
      </c>
      <c r="T5346">
        <v>5951</v>
      </c>
    </row>
    <row r="5347" spans="18:20">
      <c r="R5347">
        <v>5952</v>
      </c>
      <c r="S5347">
        <v>10</v>
      </c>
      <c r="T5347">
        <v>59520</v>
      </c>
    </row>
    <row r="5348" spans="18:20">
      <c r="R5348">
        <v>5953</v>
      </c>
      <c r="S5348">
        <v>4</v>
      </c>
      <c r="T5348">
        <v>23812</v>
      </c>
    </row>
    <row r="5349" spans="18:20">
      <c r="R5349">
        <v>5958</v>
      </c>
      <c r="S5349">
        <v>3</v>
      </c>
      <c r="T5349">
        <v>17874</v>
      </c>
    </row>
    <row r="5350" spans="18:20">
      <c r="R5350">
        <v>5959</v>
      </c>
      <c r="S5350">
        <v>1</v>
      </c>
      <c r="T5350">
        <v>5959</v>
      </c>
    </row>
    <row r="5351" spans="18:20">
      <c r="R5351">
        <v>5960</v>
      </c>
      <c r="S5351">
        <v>3</v>
      </c>
      <c r="T5351">
        <v>17880</v>
      </c>
    </row>
    <row r="5352" spans="18:20">
      <c r="R5352">
        <v>5964</v>
      </c>
      <c r="S5352">
        <v>7</v>
      </c>
      <c r="T5352">
        <v>41748</v>
      </c>
    </row>
    <row r="5353" spans="18:20">
      <c r="R5353">
        <v>5965</v>
      </c>
      <c r="S5353">
        <v>1</v>
      </c>
      <c r="T5353">
        <v>5965</v>
      </c>
    </row>
    <row r="5354" spans="18:20">
      <c r="R5354">
        <v>5968</v>
      </c>
      <c r="S5354">
        <v>1</v>
      </c>
      <c r="T5354">
        <v>5968</v>
      </c>
    </row>
    <row r="5355" spans="18:20">
      <c r="R5355">
        <v>5969</v>
      </c>
      <c r="S5355">
        <v>6</v>
      </c>
      <c r="T5355">
        <v>35814</v>
      </c>
    </row>
    <row r="5356" spans="18:20">
      <c r="R5356">
        <v>5970</v>
      </c>
      <c r="S5356">
        <v>3</v>
      </c>
      <c r="T5356">
        <v>17910</v>
      </c>
    </row>
    <row r="5357" spans="18:20">
      <c r="R5357">
        <v>5974</v>
      </c>
      <c r="S5357">
        <v>4</v>
      </c>
      <c r="T5357">
        <v>23896</v>
      </c>
    </row>
    <row r="5358" spans="18:20">
      <c r="R5358">
        <v>5975</v>
      </c>
      <c r="S5358">
        <v>3</v>
      </c>
      <c r="T5358">
        <v>17925</v>
      </c>
    </row>
    <row r="5359" spans="18:20">
      <c r="R5359">
        <v>5976</v>
      </c>
      <c r="S5359">
        <v>7</v>
      </c>
      <c r="T5359">
        <v>41832</v>
      </c>
    </row>
    <row r="5360" spans="18:20">
      <c r="R5360">
        <v>5980</v>
      </c>
      <c r="S5360">
        <v>6</v>
      </c>
      <c r="T5360">
        <v>35880</v>
      </c>
    </row>
    <row r="5361" spans="18:20">
      <c r="R5361">
        <v>5981</v>
      </c>
      <c r="S5361">
        <v>3</v>
      </c>
      <c r="T5361">
        <v>17943</v>
      </c>
    </row>
    <row r="5362" spans="18:20">
      <c r="R5362">
        <v>5984</v>
      </c>
      <c r="S5362">
        <v>3</v>
      </c>
      <c r="T5362">
        <v>17952</v>
      </c>
    </row>
    <row r="5363" spans="18:20">
      <c r="R5363">
        <v>5990</v>
      </c>
      <c r="S5363">
        <v>3</v>
      </c>
      <c r="T5363">
        <v>17970</v>
      </c>
    </row>
    <row r="5364" spans="18:20">
      <c r="R5364">
        <v>5994</v>
      </c>
      <c r="S5364">
        <v>3</v>
      </c>
      <c r="T5364">
        <v>17982</v>
      </c>
    </row>
    <row r="5365" spans="18:20">
      <c r="R5365">
        <v>5999</v>
      </c>
      <c r="S5365">
        <v>3</v>
      </c>
      <c r="T5365">
        <v>17997</v>
      </c>
    </row>
    <row r="5366" spans="18:20">
      <c r="R5366">
        <v>6000</v>
      </c>
      <c r="S5366">
        <v>3</v>
      </c>
      <c r="T5366">
        <v>18000</v>
      </c>
    </row>
    <row r="5367" spans="18:20">
      <c r="R5367">
        <v>6001</v>
      </c>
      <c r="S5367">
        <v>1</v>
      </c>
      <c r="T5367">
        <v>6001</v>
      </c>
    </row>
    <row r="5368" spans="18:20">
      <c r="R5368">
        <v>6002</v>
      </c>
      <c r="S5368">
        <v>3</v>
      </c>
      <c r="T5368">
        <v>18006</v>
      </c>
    </row>
    <row r="5369" spans="18:20">
      <c r="R5369">
        <v>6004</v>
      </c>
      <c r="S5369">
        <v>3</v>
      </c>
      <c r="T5369">
        <v>18012</v>
      </c>
    </row>
    <row r="5370" spans="18:20">
      <c r="R5370">
        <v>6008</v>
      </c>
      <c r="S5370">
        <v>3</v>
      </c>
      <c r="T5370">
        <v>18024</v>
      </c>
    </row>
    <row r="5371" spans="18:20">
      <c r="R5371">
        <v>6010</v>
      </c>
      <c r="S5371">
        <v>1</v>
      </c>
      <c r="T5371">
        <v>6010</v>
      </c>
    </row>
    <row r="5372" spans="18:20">
      <c r="R5372">
        <v>6012</v>
      </c>
      <c r="S5372">
        <v>5</v>
      </c>
      <c r="T5372">
        <v>30060</v>
      </c>
    </row>
    <row r="5373" spans="18:20">
      <c r="R5373">
        <v>6013</v>
      </c>
      <c r="S5373">
        <v>1</v>
      </c>
      <c r="T5373">
        <v>6013</v>
      </c>
    </row>
    <row r="5374" spans="18:20">
      <c r="R5374">
        <v>6015</v>
      </c>
      <c r="S5374">
        <v>3</v>
      </c>
      <c r="T5374">
        <v>18045</v>
      </c>
    </row>
    <row r="5375" spans="18:20">
      <c r="R5375">
        <v>6016</v>
      </c>
      <c r="S5375">
        <v>5</v>
      </c>
      <c r="T5375">
        <v>30080</v>
      </c>
    </row>
    <row r="5376" spans="18:20">
      <c r="R5376">
        <v>6017</v>
      </c>
      <c r="S5376">
        <v>3</v>
      </c>
      <c r="T5376">
        <v>18051</v>
      </c>
    </row>
    <row r="5377" spans="18:20">
      <c r="R5377">
        <v>6018</v>
      </c>
      <c r="S5377">
        <v>4</v>
      </c>
      <c r="T5377">
        <v>24072</v>
      </c>
    </row>
    <row r="5378" spans="18:20">
      <c r="R5378">
        <v>6019</v>
      </c>
      <c r="S5378">
        <v>3</v>
      </c>
      <c r="T5378">
        <v>18057</v>
      </c>
    </row>
    <row r="5379" spans="18:20">
      <c r="R5379">
        <v>6020</v>
      </c>
      <c r="S5379">
        <v>3</v>
      </c>
      <c r="T5379">
        <v>18060</v>
      </c>
    </row>
    <row r="5380" spans="18:20">
      <c r="R5380">
        <v>6021</v>
      </c>
      <c r="S5380">
        <v>3</v>
      </c>
      <c r="T5380">
        <v>18063</v>
      </c>
    </row>
    <row r="5381" spans="18:20">
      <c r="R5381">
        <v>6024</v>
      </c>
      <c r="S5381">
        <v>6</v>
      </c>
      <c r="T5381">
        <v>36144</v>
      </c>
    </row>
    <row r="5382" spans="18:20">
      <c r="R5382">
        <v>6027</v>
      </c>
      <c r="S5382">
        <v>1</v>
      </c>
      <c r="T5382">
        <v>6027</v>
      </c>
    </row>
    <row r="5383" spans="18:20">
      <c r="R5383">
        <v>6028</v>
      </c>
      <c r="S5383">
        <v>8</v>
      </c>
      <c r="T5383">
        <v>48224</v>
      </c>
    </row>
    <row r="5384" spans="18:20">
      <c r="R5384">
        <v>6032</v>
      </c>
      <c r="S5384">
        <v>6</v>
      </c>
      <c r="T5384">
        <v>36192</v>
      </c>
    </row>
    <row r="5385" spans="18:20">
      <c r="R5385">
        <v>6033</v>
      </c>
      <c r="S5385">
        <v>1</v>
      </c>
      <c r="T5385">
        <v>6033</v>
      </c>
    </row>
    <row r="5386" spans="18:20">
      <c r="R5386">
        <v>6034</v>
      </c>
      <c r="S5386">
        <v>6</v>
      </c>
      <c r="T5386">
        <v>36204</v>
      </c>
    </row>
    <row r="5387" spans="18:20">
      <c r="R5387">
        <v>6035</v>
      </c>
      <c r="S5387">
        <v>3</v>
      </c>
      <c r="T5387">
        <v>18105</v>
      </c>
    </row>
    <row r="5388" spans="18:20">
      <c r="R5388">
        <v>6036</v>
      </c>
      <c r="S5388">
        <v>4</v>
      </c>
      <c r="T5388">
        <v>24144</v>
      </c>
    </row>
    <row r="5389" spans="18:20">
      <c r="R5389">
        <v>6038</v>
      </c>
      <c r="S5389">
        <v>3</v>
      </c>
      <c r="T5389">
        <v>18114</v>
      </c>
    </row>
    <row r="5390" spans="18:20">
      <c r="R5390">
        <v>6040</v>
      </c>
      <c r="S5390">
        <v>9</v>
      </c>
      <c r="T5390">
        <v>54360</v>
      </c>
    </row>
    <row r="5391" spans="18:20">
      <c r="R5391">
        <v>6042</v>
      </c>
      <c r="S5391">
        <v>4</v>
      </c>
      <c r="T5391">
        <v>24168</v>
      </c>
    </row>
    <row r="5392" spans="18:20">
      <c r="R5392">
        <v>6044</v>
      </c>
      <c r="S5392">
        <v>1</v>
      </c>
      <c r="T5392">
        <v>6044</v>
      </c>
    </row>
    <row r="5393" spans="18:20">
      <c r="R5393">
        <v>6046</v>
      </c>
      <c r="S5393">
        <v>3</v>
      </c>
      <c r="T5393">
        <v>18138</v>
      </c>
    </row>
    <row r="5394" spans="18:20">
      <c r="R5394">
        <v>6047</v>
      </c>
      <c r="S5394">
        <v>1</v>
      </c>
      <c r="T5394">
        <v>6047</v>
      </c>
    </row>
    <row r="5395" spans="18:20">
      <c r="R5395">
        <v>6048</v>
      </c>
      <c r="S5395">
        <v>4</v>
      </c>
      <c r="T5395">
        <v>24192</v>
      </c>
    </row>
    <row r="5396" spans="18:20">
      <c r="R5396">
        <v>6051</v>
      </c>
      <c r="S5396">
        <v>3</v>
      </c>
      <c r="T5396">
        <v>18153</v>
      </c>
    </row>
    <row r="5397" spans="18:20">
      <c r="R5397">
        <v>6052</v>
      </c>
      <c r="S5397">
        <v>3</v>
      </c>
      <c r="T5397">
        <v>18156</v>
      </c>
    </row>
    <row r="5398" spans="18:20">
      <c r="R5398">
        <v>6054</v>
      </c>
      <c r="S5398">
        <v>1</v>
      </c>
      <c r="T5398">
        <v>6054</v>
      </c>
    </row>
    <row r="5399" spans="18:20">
      <c r="R5399">
        <v>6056</v>
      </c>
      <c r="S5399">
        <v>10</v>
      </c>
      <c r="T5399">
        <v>60560</v>
      </c>
    </row>
    <row r="5400" spans="18:20">
      <c r="R5400">
        <v>6062</v>
      </c>
      <c r="S5400">
        <v>6</v>
      </c>
      <c r="T5400">
        <v>36372</v>
      </c>
    </row>
    <row r="5401" spans="18:20">
      <c r="R5401">
        <v>6064</v>
      </c>
      <c r="S5401">
        <v>1</v>
      </c>
      <c r="T5401">
        <v>6064</v>
      </c>
    </row>
    <row r="5402" spans="18:20">
      <c r="R5402">
        <v>6066</v>
      </c>
      <c r="S5402">
        <v>1</v>
      </c>
      <c r="T5402">
        <v>6066</v>
      </c>
    </row>
    <row r="5403" spans="18:20">
      <c r="R5403">
        <v>6068</v>
      </c>
      <c r="S5403">
        <v>3</v>
      </c>
      <c r="T5403">
        <v>18204</v>
      </c>
    </row>
    <row r="5404" spans="18:20">
      <c r="R5404">
        <v>6071</v>
      </c>
      <c r="S5404">
        <v>1</v>
      </c>
      <c r="T5404">
        <v>6071</v>
      </c>
    </row>
    <row r="5405" spans="18:20">
      <c r="R5405">
        <v>6072</v>
      </c>
      <c r="S5405">
        <v>4</v>
      </c>
      <c r="T5405">
        <v>24288</v>
      </c>
    </row>
    <row r="5406" spans="18:20">
      <c r="R5406">
        <v>6073</v>
      </c>
      <c r="S5406">
        <v>4</v>
      </c>
      <c r="T5406">
        <v>24292</v>
      </c>
    </row>
    <row r="5407" spans="18:20">
      <c r="R5407">
        <v>6074</v>
      </c>
      <c r="S5407">
        <v>6</v>
      </c>
      <c r="T5407">
        <v>36444</v>
      </c>
    </row>
    <row r="5408" spans="18:20">
      <c r="R5408">
        <v>6075</v>
      </c>
      <c r="S5408">
        <v>3</v>
      </c>
      <c r="T5408">
        <v>18225</v>
      </c>
    </row>
    <row r="5409" spans="18:20">
      <c r="R5409">
        <v>6076</v>
      </c>
      <c r="S5409">
        <v>3</v>
      </c>
      <c r="T5409">
        <v>18228</v>
      </c>
    </row>
    <row r="5410" spans="18:20">
      <c r="R5410">
        <v>6078</v>
      </c>
      <c r="S5410">
        <v>1</v>
      </c>
      <c r="T5410">
        <v>6078</v>
      </c>
    </row>
    <row r="5411" spans="18:20">
      <c r="R5411">
        <v>6080</v>
      </c>
      <c r="S5411">
        <v>3</v>
      </c>
      <c r="T5411">
        <v>18240</v>
      </c>
    </row>
    <row r="5412" spans="18:20">
      <c r="R5412">
        <v>6096</v>
      </c>
      <c r="S5412">
        <v>6</v>
      </c>
      <c r="T5412">
        <v>36576</v>
      </c>
    </row>
    <row r="5413" spans="18:20">
      <c r="R5413">
        <v>6097</v>
      </c>
      <c r="S5413">
        <v>3</v>
      </c>
      <c r="T5413">
        <v>18291</v>
      </c>
    </row>
    <row r="5414" spans="18:20">
      <c r="R5414">
        <v>6100</v>
      </c>
      <c r="S5414">
        <v>1</v>
      </c>
      <c r="T5414">
        <v>6100</v>
      </c>
    </row>
    <row r="5415" spans="18:20">
      <c r="R5415">
        <v>6103</v>
      </c>
      <c r="S5415">
        <v>3</v>
      </c>
      <c r="T5415">
        <v>18309</v>
      </c>
    </row>
    <row r="5416" spans="18:20">
      <c r="R5416">
        <v>6108</v>
      </c>
      <c r="S5416">
        <v>5</v>
      </c>
      <c r="T5416">
        <v>30540</v>
      </c>
    </row>
    <row r="5417" spans="18:20">
      <c r="R5417">
        <v>6109</v>
      </c>
      <c r="S5417">
        <v>1</v>
      </c>
      <c r="T5417">
        <v>6109</v>
      </c>
    </row>
    <row r="5418" spans="18:20">
      <c r="R5418">
        <v>6111</v>
      </c>
      <c r="S5418">
        <v>4</v>
      </c>
      <c r="T5418">
        <v>24444</v>
      </c>
    </row>
    <row r="5419" spans="18:20">
      <c r="R5419">
        <v>6112</v>
      </c>
      <c r="S5419">
        <v>10</v>
      </c>
      <c r="T5419">
        <v>61120</v>
      </c>
    </row>
    <row r="5420" spans="18:20">
      <c r="R5420">
        <v>6115</v>
      </c>
      <c r="S5420">
        <v>1</v>
      </c>
      <c r="T5420">
        <v>6115</v>
      </c>
    </row>
    <row r="5421" spans="18:20">
      <c r="R5421">
        <v>6116</v>
      </c>
      <c r="S5421">
        <v>4</v>
      </c>
      <c r="T5421">
        <v>24464</v>
      </c>
    </row>
    <row r="5422" spans="18:20">
      <c r="R5422">
        <v>6118</v>
      </c>
      <c r="S5422">
        <v>6</v>
      </c>
      <c r="T5422">
        <v>36708</v>
      </c>
    </row>
    <row r="5423" spans="18:20">
      <c r="R5423">
        <v>6124</v>
      </c>
      <c r="S5423">
        <v>3</v>
      </c>
      <c r="T5423">
        <v>18372</v>
      </c>
    </row>
    <row r="5424" spans="18:20">
      <c r="R5424">
        <v>6132</v>
      </c>
      <c r="S5424">
        <v>6</v>
      </c>
      <c r="T5424">
        <v>36792</v>
      </c>
    </row>
    <row r="5425" spans="18:20">
      <c r="R5425">
        <v>6134</v>
      </c>
      <c r="S5425">
        <v>1</v>
      </c>
      <c r="T5425">
        <v>6134</v>
      </c>
    </row>
    <row r="5426" spans="18:20">
      <c r="R5426">
        <v>6136</v>
      </c>
      <c r="S5426">
        <v>4</v>
      </c>
      <c r="T5426">
        <v>24544</v>
      </c>
    </row>
    <row r="5427" spans="18:20">
      <c r="R5427">
        <v>6139</v>
      </c>
      <c r="S5427">
        <v>3</v>
      </c>
      <c r="T5427">
        <v>18417</v>
      </c>
    </row>
    <row r="5428" spans="18:20">
      <c r="R5428">
        <v>6140</v>
      </c>
      <c r="S5428">
        <v>4</v>
      </c>
      <c r="T5428">
        <v>24560</v>
      </c>
    </row>
    <row r="5429" spans="18:20">
      <c r="R5429">
        <v>6141</v>
      </c>
      <c r="S5429">
        <v>3</v>
      </c>
      <c r="T5429">
        <v>18423</v>
      </c>
    </row>
    <row r="5430" spans="18:20">
      <c r="R5430">
        <v>6144</v>
      </c>
      <c r="S5430">
        <v>11</v>
      </c>
      <c r="T5430">
        <v>67584</v>
      </c>
    </row>
    <row r="5431" spans="18:20">
      <c r="R5431">
        <v>6145</v>
      </c>
      <c r="S5431">
        <v>3</v>
      </c>
      <c r="T5431">
        <v>18435</v>
      </c>
    </row>
    <row r="5432" spans="18:20">
      <c r="R5432">
        <v>6148</v>
      </c>
      <c r="S5432">
        <v>4</v>
      </c>
      <c r="T5432">
        <v>24592</v>
      </c>
    </row>
    <row r="5433" spans="18:20">
      <c r="R5433">
        <v>6157</v>
      </c>
      <c r="S5433">
        <v>1</v>
      </c>
      <c r="T5433">
        <v>6157</v>
      </c>
    </row>
    <row r="5434" spans="18:20">
      <c r="R5434">
        <v>6158</v>
      </c>
      <c r="S5434">
        <v>7</v>
      </c>
      <c r="T5434">
        <v>43106</v>
      </c>
    </row>
    <row r="5435" spans="18:20">
      <c r="R5435">
        <v>6159</v>
      </c>
      <c r="S5435">
        <v>1</v>
      </c>
      <c r="T5435">
        <v>6159</v>
      </c>
    </row>
    <row r="5436" spans="18:20">
      <c r="R5436">
        <v>6160</v>
      </c>
      <c r="S5436">
        <v>7</v>
      </c>
      <c r="T5436">
        <v>43120</v>
      </c>
    </row>
    <row r="5437" spans="18:20">
      <c r="R5437">
        <v>6161</v>
      </c>
      <c r="S5437">
        <v>3</v>
      </c>
      <c r="T5437">
        <v>18483</v>
      </c>
    </row>
    <row r="5438" spans="18:20">
      <c r="R5438">
        <v>6164</v>
      </c>
      <c r="S5438">
        <v>1</v>
      </c>
      <c r="T5438">
        <v>6164</v>
      </c>
    </row>
    <row r="5439" spans="18:20">
      <c r="R5439">
        <v>6168</v>
      </c>
      <c r="S5439">
        <v>6</v>
      </c>
      <c r="T5439">
        <v>37008</v>
      </c>
    </row>
    <row r="5440" spans="18:20">
      <c r="R5440">
        <v>6170</v>
      </c>
      <c r="S5440">
        <v>3</v>
      </c>
      <c r="T5440">
        <v>18510</v>
      </c>
    </row>
    <row r="5441" spans="18:20">
      <c r="R5441">
        <v>6174</v>
      </c>
      <c r="S5441">
        <v>3</v>
      </c>
      <c r="T5441">
        <v>18522</v>
      </c>
    </row>
    <row r="5442" spans="18:20">
      <c r="R5442">
        <v>6176</v>
      </c>
      <c r="S5442">
        <v>3</v>
      </c>
      <c r="T5442">
        <v>18528</v>
      </c>
    </row>
    <row r="5443" spans="18:20">
      <c r="R5443">
        <v>6183</v>
      </c>
      <c r="S5443">
        <v>3</v>
      </c>
      <c r="T5443">
        <v>18549</v>
      </c>
    </row>
    <row r="5444" spans="18:20">
      <c r="R5444">
        <v>6184</v>
      </c>
      <c r="S5444">
        <v>4</v>
      </c>
      <c r="T5444">
        <v>24736</v>
      </c>
    </row>
    <row r="5445" spans="18:20">
      <c r="R5445">
        <v>6185</v>
      </c>
      <c r="S5445">
        <v>1</v>
      </c>
      <c r="T5445">
        <v>6185</v>
      </c>
    </row>
    <row r="5446" spans="18:20">
      <c r="R5446">
        <v>6188</v>
      </c>
      <c r="S5446">
        <v>1</v>
      </c>
      <c r="T5446">
        <v>6188</v>
      </c>
    </row>
    <row r="5447" spans="18:20">
      <c r="R5447">
        <v>6190</v>
      </c>
      <c r="S5447">
        <v>2</v>
      </c>
      <c r="T5447">
        <v>12380</v>
      </c>
    </row>
    <row r="5448" spans="18:20">
      <c r="R5448">
        <v>6191</v>
      </c>
      <c r="S5448">
        <v>3</v>
      </c>
      <c r="T5448">
        <v>18573</v>
      </c>
    </row>
    <row r="5449" spans="18:20">
      <c r="R5449">
        <v>6192</v>
      </c>
      <c r="S5449">
        <v>11</v>
      </c>
      <c r="T5449">
        <v>68112</v>
      </c>
    </row>
    <row r="5450" spans="18:20">
      <c r="R5450">
        <v>6194</v>
      </c>
      <c r="S5450">
        <v>3</v>
      </c>
      <c r="T5450">
        <v>18582</v>
      </c>
    </row>
    <row r="5451" spans="18:20">
      <c r="R5451">
        <v>6200</v>
      </c>
      <c r="S5451">
        <v>1</v>
      </c>
      <c r="T5451">
        <v>6200</v>
      </c>
    </row>
    <row r="5452" spans="18:20">
      <c r="R5452">
        <v>6201</v>
      </c>
      <c r="S5452">
        <v>3</v>
      </c>
      <c r="T5452">
        <v>18603</v>
      </c>
    </row>
    <row r="5453" spans="18:20">
      <c r="R5453">
        <v>6208</v>
      </c>
      <c r="S5453">
        <v>10</v>
      </c>
      <c r="T5453">
        <v>62080</v>
      </c>
    </row>
    <row r="5454" spans="18:20">
      <c r="R5454">
        <v>6209</v>
      </c>
      <c r="S5454">
        <v>3</v>
      </c>
      <c r="T5454">
        <v>18627</v>
      </c>
    </row>
    <row r="5455" spans="18:20">
      <c r="R5455">
        <v>6210</v>
      </c>
      <c r="S5455">
        <v>3</v>
      </c>
      <c r="T5455">
        <v>18630</v>
      </c>
    </row>
    <row r="5456" spans="18:20">
      <c r="R5456">
        <v>6212</v>
      </c>
      <c r="S5456">
        <v>5</v>
      </c>
      <c r="T5456">
        <v>31060</v>
      </c>
    </row>
    <row r="5457" spans="18:20">
      <c r="R5457">
        <v>6214</v>
      </c>
      <c r="S5457">
        <v>1</v>
      </c>
      <c r="T5457">
        <v>6214</v>
      </c>
    </row>
    <row r="5458" spans="18:20">
      <c r="R5458">
        <v>6216</v>
      </c>
      <c r="S5458">
        <v>1</v>
      </c>
      <c r="T5458">
        <v>6216</v>
      </c>
    </row>
    <row r="5459" spans="18:20">
      <c r="R5459">
        <v>6220</v>
      </c>
      <c r="S5459">
        <v>1</v>
      </c>
      <c r="T5459">
        <v>6220</v>
      </c>
    </row>
    <row r="5460" spans="18:20">
      <c r="R5460">
        <v>6224</v>
      </c>
      <c r="S5460">
        <v>3</v>
      </c>
      <c r="T5460">
        <v>18672</v>
      </c>
    </row>
    <row r="5461" spans="18:20">
      <c r="R5461">
        <v>6226</v>
      </c>
      <c r="S5461">
        <v>1</v>
      </c>
      <c r="T5461">
        <v>6226</v>
      </c>
    </row>
    <row r="5462" spans="18:20">
      <c r="R5462">
        <v>6230</v>
      </c>
      <c r="S5462">
        <v>2</v>
      </c>
      <c r="T5462">
        <v>12460</v>
      </c>
    </row>
    <row r="5463" spans="18:20">
      <c r="R5463">
        <v>6231</v>
      </c>
      <c r="S5463">
        <v>3</v>
      </c>
      <c r="T5463">
        <v>18693</v>
      </c>
    </row>
    <row r="5464" spans="18:20">
      <c r="R5464">
        <v>6232</v>
      </c>
      <c r="S5464">
        <v>3</v>
      </c>
      <c r="T5464">
        <v>18696</v>
      </c>
    </row>
    <row r="5465" spans="18:20">
      <c r="R5465">
        <v>6234</v>
      </c>
      <c r="S5465">
        <v>3</v>
      </c>
      <c r="T5465">
        <v>18702</v>
      </c>
    </row>
    <row r="5466" spans="18:20">
      <c r="R5466">
        <v>6235</v>
      </c>
      <c r="S5466">
        <v>1</v>
      </c>
      <c r="T5466">
        <v>6235</v>
      </c>
    </row>
    <row r="5467" spans="18:20">
      <c r="R5467">
        <v>6236</v>
      </c>
      <c r="S5467">
        <v>1</v>
      </c>
      <c r="T5467">
        <v>6236</v>
      </c>
    </row>
    <row r="5468" spans="18:20">
      <c r="R5468">
        <v>6238</v>
      </c>
      <c r="S5468">
        <v>1</v>
      </c>
      <c r="T5468">
        <v>6238</v>
      </c>
    </row>
    <row r="5469" spans="18:20">
      <c r="R5469">
        <v>6239</v>
      </c>
      <c r="S5469">
        <v>1</v>
      </c>
      <c r="T5469">
        <v>6239</v>
      </c>
    </row>
    <row r="5470" spans="18:20">
      <c r="R5470">
        <v>6240</v>
      </c>
      <c r="S5470">
        <v>9</v>
      </c>
      <c r="T5470">
        <v>56160</v>
      </c>
    </row>
    <row r="5471" spans="18:20">
      <c r="R5471">
        <v>6244</v>
      </c>
      <c r="S5471">
        <v>3</v>
      </c>
      <c r="T5471">
        <v>18732</v>
      </c>
    </row>
    <row r="5472" spans="18:20">
      <c r="R5472">
        <v>6245</v>
      </c>
      <c r="S5472">
        <v>4</v>
      </c>
      <c r="T5472">
        <v>24980</v>
      </c>
    </row>
    <row r="5473" spans="18:20">
      <c r="R5473">
        <v>6247</v>
      </c>
      <c r="S5473">
        <v>3</v>
      </c>
      <c r="T5473">
        <v>18741</v>
      </c>
    </row>
    <row r="5474" spans="18:20">
      <c r="R5474">
        <v>6248</v>
      </c>
      <c r="S5474">
        <v>4</v>
      </c>
      <c r="T5474">
        <v>24992</v>
      </c>
    </row>
    <row r="5475" spans="18:20">
      <c r="R5475">
        <v>6252</v>
      </c>
      <c r="S5475">
        <v>1</v>
      </c>
      <c r="T5475">
        <v>6252</v>
      </c>
    </row>
    <row r="5476" spans="18:20">
      <c r="R5476">
        <v>6256</v>
      </c>
      <c r="S5476">
        <v>2</v>
      </c>
      <c r="T5476">
        <v>12512</v>
      </c>
    </row>
    <row r="5477" spans="18:20">
      <c r="R5477">
        <v>6258</v>
      </c>
      <c r="S5477">
        <v>1</v>
      </c>
      <c r="T5477">
        <v>6258</v>
      </c>
    </row>
    <row r="5478" spans="18:20">
      <c r="R5478">
        <v>6260</v>
      </c>
      <c r="S5478">
        <v>4</v>
      </c>
      <c r="T5478">
        <v>25040</v>
      </c>
    </row>
    <row r="5479" spans="18:20">
      <c r="R5479">
        <v>6262</v>
      </c>
      <c r="S5479">
        <v>1</v>
      </c>
      <c r="T5479">
        <v>6262</v>
      </c>
    </row>
    <row r="5480" spans="18:20">
      <c r="R5480">
        <v>6264</v>
      </c>
      <c r="S5480">
        <v>3</v>
      </c>
      <c r="T5480">
        <v>18792</v>
      </c>
    </row>
    <row r="5481" spans="18:20">
      <c r="R5481">
        <v>6266</v>
      </c>
      <c r="S5481">
        <v>3</v>
      </c>
      <c r="T5481">
        <v>18798</v>
      </c>
    </row>
    <row r="5482" spans="18:20">
      <c r="R5482">
        <v>6268</v>
      </c>
      <c r="S5482">
        <v>4</v>
      </c>
      <c r="T5482">
        <v>25072</v>
      </c>
    </row>
    <row r="5483" spans="18:20">
      <c r="R5483">
        <v>6269</v>
      </c>
      <c r="S5483">
        <v>1</v>
      </c>
      <c r="T5483">
        <v>6269</v>
      </c>
    </row>
    <row r="5484" spans="18:20">
      <c r="R5484">
        <v>6272</v>
      </c>
      <c r="S5484">
        <v>3</v>
      </c>
      <c r="T5484">
        <v>18816</v>
      </c>
    </row>
    <row r="5485" spans="18:20">
      <c r="R5485">
        <v>6274</v>
      </c>
      <c r="S5485">
        <v>3</v>
      </c>
      <c r="T5485">
        <v>18822</v>
      </c>
    </row>
    <row r="5486" spans="18:20">
      <c r="R5486">
        <v>6276</v>
      </c>
      <c r="S5486">
        <v>3</v>
      </c>
      <c r="T5486">
        <v>18828</v>
      </c>
    </row>
    <row r="5487" spans="18:20">
      <c r="R5487">
        <v>6277</v>
      </c>
      <c r="S5487">
        <v>3</v>
      </c>
      <c r="T5487">
        <v>18831</v>
      </c>
    </row>
    <row r="5488" spans="18:20">
      <c r="R5488">
        <v>6280</v>
      </c>
      <c r="S5488">
        <v>3</v>
      </c>
      <c r="T5488">
        <v>18840</v>
      </c>
    </row>
    <row r="5489" spans="18:20">
      <c r="R5489">
        <v>6284</v>
      </c>
      <c r="S5489">
        <v>6</v>
      </c>
      <c r="T5489">
        <v>37704</v>
      </c>
    </row>
    <row r="5490" spans="18:20">
      <c r="R5490">
        <v>6286</v>
      </c>
      <c r="S5490">
        <v>1</v>
      </c>
      <c r="T5490">
        <v>6286</v>
      </c>
    </row>
    <row r="5491" spans="18:20">
      <c r="R5491">
        <v>6288</v>
      </c>
      <c r="S5491">
        <v>7</v>
      </c>
      <c r="T5491">
        <v>44016</v>
      </c>
    </row>
    <row r="5492" spans="18:20">
      <c r="R5492">
        <v>6296</v>
      </c>
      <c r="S5492">
        <v>3</v>
      </c>
      <c r="T5492">
        <v>18888</v>
      </c>
    </row>
    <row r="5493" spans="18:20">
      <c r="R5493">
        <v>6300</v>
      </c>
      <c r="S5493">
        <v>4</v>
      </c>
      <c r="T5493">
        <v>25200</v>
      </c>
    </row>
    <row r="5494" spans="18:20">
      <c r="R5494">
        <v>6303</v>
      </c>
      <c r="S5494">
        <v>2</v>
      </c>
      <c r="T5494">
        <v>12606</v>
      </c>
    </row>
    <row r="5495" spans="18:20">
      <c r="R5495">
        <v>6304</v>
      </c>
      <c r="S5495">
        <v>2</v>
      </c>
      <c r="T5495">
        <v>12608</v>
      </c>
    </row>
    <row r="5496" spans="18:20">
      <c r="R5496">
        <v>6305</v>
      </c>
      <c r="S5496">
        <v>3</v>
      </c>
      <c r="T5496">
        <v>18915</v>
      </c>
    </row>
    <row r="5497" spans="18:20">
      <c r="R5497">
        <v>6306</v>
      </c>
      <c r="S5497">
        <v>3</v>
      </c>
      <c r="T5497">
        <v>18918</v>
      </c>
    </row>
    <row r="5498" spans="18:20">
      <c r="R5498">
        <v>6309</v>
      </c>
      <c r="S5498">
        <v>3</v>
      </c>
      <c r="T5498">
        <v>18927</v>
      </c>
    </row>
    <row r="5499" spans="18:20">
      <c r="R5499">
        <v>6314</v>
      </c>
      <c r="S5499">
        <v>3</v>
      </c>
      <c r="T5499">
        <v>18942</v>
      </c>
    </row>
    <row r="5500" spans="18:20">
      <c r="R5500">
        <v>6318</v>
      </c>
      <c r="S5500">
        <v>3</v>
      </c>
      <c r="T5500">
        <v>18954</v>
      </c>
    </row>
    <row r="5501" spans="18:20">
      <c r="R5501">
        <v>6323</v>
      </c>
      <c r="S5501">
        <v>3</v>
      </c>
      <c r="T5501">
        <v>18969</v>
      </c>
    </row>
    <row r="5502" spans="18:20">
      <c r="R5502">
        <v>6324</v>
      </c>
      <c r="S5502">
        <v>3</v>
      </c>
      <c r="T5502">
        <v>18972</v>
      </c>
    </row>
    <row r="5503" spans="18:20">
      <c r="R5503">
        <v>6326</v>
      </c>
      <c r="S5503">
        <v>3</v>
      </c>
      <c r="T5503">
        <v>18978</v>
      </c>
    </row>
    <row r="5504" spans="18:20">
      <c r="R5504">
        <v>6328</v>
      </c>
      <c r="S5504">
        <v>1</v>
      </c>
      <c r="T5504">
        <v>6328</v>
      </c>
    </row>
    <row r="5505" spans="18:20">
      <c r="R5505">
        <v>6329</v>
      </c>
      <c r="S5505">
        <v>3</v>
      </c>
      <c r="T5505">
        <v>18987</v>
      </c>
    </row>
    <row r="5506" spans="18:20">
      <c r="R5506">
        <v>6330</v>
      </c>
      <c r="S5506">
        <v>1</v>
      </c>
      <c r="T5506">
        <v>6330</v>
      </c>
    </row>
    <row r="5507" spans="18:20">
      <c r="R5507">
        <v>6331</v>
      </c>
      <c r="S5507">
        <v>3</v>
      </c>
      <c r="T5507">
        <v>18993</v>
      </c>
    </row>
    <row r="5508" spans="18:20">
      <c r="R5508">
        <v>6332</v>
      </c>
      <c r="S5508">
        <v>3</v>
      </c>
      <c r="T5508">
        <v>18996</v>
      </c>
    </row>
    <row r="5509" spans="18:20">
      <c r="R5509">
        <v>6333</v>
      </c>
      <c r="S5509">
        <v>3</v>
      </c>
      <c r="T5509">
        <v>18999</v>
      </c>
    </row>
    <row r="5510" spans="18:20">
      <c r="R5510">
        <v>6336</v>
      </c>
      <c r="S5510">
        <v>6</v>
      </c>
      <c r="T5510">
        <v>38016</v>
      </c>
    </row>
    <row r="5511" spans="18:20">
      <c r="R5511">
        <v>6338</v>
      </c>
      <c r="S5511">
        <v>1</v>
      </c>
      <c r="T5511">
        <v>6338</v>
      </c>
    </row>
    <row r="5512" spans="18:20">
      <c r="R5512">
        <v>6340</v>
      </c>
      <c r="S5512">
        <v>2</v>
      </c>
      <c r="T5512">
        <v>12680</v>
      </c>
    </row>
    <row r="5513" spans="18:20">
      <c r="R5513">
        <v>6341</v>
      </c>
      <c r="S5513">
        <v>1</v>
      </c>
      <c r="T5513">
        <v>6341</v>
      </c>
    </row>
    <row r="5514" spans="18:20">
      <c r="R5514">
        <v>6345</v>
      </c>
      <c r="S5514">
        <v>1</v>
      </c>
      <c r="T5514">
        <v>6345</v>
      </c>
    </row>
    <row r="5515" spans="18:20">
      <c r="R5515">
        <v>6347</v>
      </c>
      <c r="S5515">
        <v>3</v>
      </c>
      <c r="T5515">
        <v>19041</v>
      </c>
    </row>
    <row r="5516" spans="18:20">
      <c r="R5516">
        <v>6350</v>
      </c>
      <c r="S5516">
        <v>3</v>
      </c>
      <c r="T5516">
        <v>19050</v>
      </c>
    </row>
    <row r="5517" spans="18:20">
      <c r="R5517">
        <v>6352</v>
      </c>
      <c r="S5517">
        <v>6</v>
      </c>
      <c r="T5517">
        <v>38112</v>
      </c>
    </row>
    <row r="5518" spans="18:20">
      <c r="R5518">
        <v>6354</v>
      </c>
      <c r="S5518">
        <v>3</v>
      </c>
      <c r="T5518">
        <v>19062</v>
      </c>
    </row>
    <row r="5519" spans="18:20">
      <c r="R5519">
        <v>6356</v>
      </c>
      <c r="S5519">
        <v>7</v>
      </c>
      <c r="T5519">
        <v>44492</v>
      </c>
    </row>
    <row r="5520" spans="18:20">
      <c r="R5520">
        <v>6358</v>
      </c>
      <c r="S5520">
        <v>1</v>
      </c>
      <c r="T5520">
        <v>6358</v>
      </c>
    </row>
    <row r="5521" spans="18:20">
      <c r="R5521">
        <v>6359</v>
      </c>
      <c r="S5521">
        <v>3</v>
      </c>
      <c r="T5521">
        <v>19077</v>
      </c>
    </row>
    <row r="5522" spans="18:20">
      <c r="R5522">
        <v>6360</v>
      </c>
      <c r="S5522">
        <v>4</v>
      </c>
      <c r="T5522">
        <v>25440</v>
      </c>
    </row>
    <row r="5523" spans="18:20">
      <c r="R5523">
        <v>6364</v>
      </c>
      <c r="S5523">
        <v>1</v>
      </c>
      <c r="T5523">
        <v>6364</v>
      </c>
    </row>
    <row r="5524" spans="18:20">
      <c r="R5524">
        <v>6365</v>
      </c>
      <c r="S5524">
        <v>3</v>
      </c>
      <c r="T5524">
        <v>19095</v>
      </c>
    </row>
    <row r="5525" spans="18:20">
      <c r="R5525">
        <v>6366</v>
      </c>
      <c r="S5525">
        <v>3</v>
      </c>
      <c r="T5525">
        <v>19098</v>
      </c>
    </row>
    <row r="5526" spans="18:20">
      <c r="R5526">
        <v>6367</v>
      </c>
      <c r="S5526">
        <v>3</v>
      </c>
      <c r="T5526">
        <v>19101</v>
      </c>
    </row>
    <row r="5527" spans="18:20">
      <c r="R5527">
        <v>6368</v>
      </c>
      <c r="S5527">
        <v>3</v>
      </c>
      <c r="T5527">
        <v>19104</v>
      </c>
    </row>
    <row r="5528" spans="18:20">
      <c r="R5528">
        <v>6374</v>
      </c>
      <c r="S5528">
        <v>6</v>
      </c>
      <c r="T5528">
        <v>38244</v>
      </c>
    </row>
    <row r="5529" spans="18:20">
      <c r="R5529">
        <v>6375</v>
      </c>
      <c r="S5529">
        <v>1</v>
      </c>
      <c r="T5529">
        <v>6375</v>
      </c>
    </row>
    <row r="5530" spans="18:20">
      <c r="R5530">
        <v>6376</v>
      </c>
      <c r="S5530">
        <v>3</v>
      </c>
      <c r="T5530">
        <v>19128</v>
      </c>
    </row>
    <row r="5531" spans="18:20">
      <c r="R5531">
        <v>6377</v>
      </c>
      <c r="S5531">
        <v>1</v>
      </c>
      <c r="T5531">
        <v>6377</v>
      </c>
    </row>
    <row r="5532" spans="18:20">
      <c r="R5532">
        <v>6381</v>
      </c>
      <c r="S5532">
        <v>1</v>
      </c>
      <c r="T5532">
        <v>6381</v>
      </c>
    </row>
    <row r="5533" spans="18:20">
      <c r="R5533">
        <v>6384</v>
      </c>
      <c r="S5533">
        <v>1</v>
      </c>
      <c r="T5533">
        <v>6384</v>
      </c>
    </row>
    <row r="5534" spans="18:20">
      <c r="R5534">
        <v>6386</v>
      </c>
      <c r="S5534">
        <v>1</v>
      </c>
      <c r="T5534">
        <v>6386</v>
      </c>
    </row>
    <row r="5535" spans="18:20">
      <c r="R5535">
        <v>6387</v>
      </c>
      <c r="S5535">
        <v>3</v>
      </c>
      <c r="T5535">
        <v>19161</v>
      </c>
    </row>
    <row r="5536" spans="18:20">
      <c r="R5536">
        <v>6389</v>
      </c>
      <c r="S5536">
        <v>1</v>
      </c>
      <c r="T5536">
        <v>6389</v>
      </c>
    </row>
    <row r="5537" spans="18:20">
      <c r="R5537">
        <v>6390</v>
      </c>
      <c r="S5537">
        <v>1</v>
      </c>
      <c r="T5537">
        <v>6390</v>
      </c>
    </row>
    <row r="5538" spans="18:20">
      <c r="R5538">
        <v>6391</v>
      </c>
      <c r="S5538">
        <v>3</v>
      </c>
      <c r="T5538">
        <v>19173</v>
      </c>
    </row>
    <row r="5539" spans="18:20">
      <c r="R5539">
        <v>6392</v>
      </c>
      <c r="S5539">
        <v>2</v>
      </c>
      <c r="T5539">
        <v>12784</v>
      </c>
    </row>
    <row r="5540" spans="18:20">
      <c r="R5540">
        <v>6396</v>
      </c>
      <c r="S5540">
        <v>4</v>
      </c>
      <c r="T5540">
        <v>25584</v>
      </c>
    </row>
    <row r="5541" spans="18:20">
      <c r="R5541">
        <v>6400</v>
      </c>
      <c r="S5541">
        <v>3</v>
      </c>
      <c r="T5541">
        <v>19200</v>
      </c>
    </row>
    <row r="5542" spans="18:20">
      <c r="R5542">
        <v>6404</v>
      </c>
      <c r="S5542">
        <v>4</v>
      </c>
      <c r="T5542">
        <v>25616</v>
      </c>
    </row>
    <row r="5543" spans="18:20">
      <c r="R5543">
        <v>6405</v>
      </c>
      <c r="S5543">
        <v>1</v>
      </c>
      <c r="T5543">
        <v>6405</v>
      </c>
    </row>
    <row r="5544" spans="18:20">
      <c r="R5544">
        <v>6406</v>
      </c>
      <c r="S5544">
        <v>1</v>
      </c>
      <c r="T5544">
        <v>6406</v>
      </c>
    </row>
    <row r="5545" spans="18:20">
      <c r="R5545">
        <v>6416</v>
      </c>
      <c r="S5545">
        <v>8</v>
      </c>
      <c r="T5545">
        <v>51328</v>
      </c>
    </row>
    <row r="5546" spans="18:20">
      <c r="R5546">
        <v>6417</v>
      </c>
      <c r="S5546">
        <v>1</v>
      </c>
      <c r="T5546">
        <v>6417</v>
      </c>
    </row>
    <row r="5547" spans="18:20">
      <c r="R5547">
        <v>6419</v>
      </c>
      <c r="S5547">
        <v>3</v>
      </c>
      <c r="T5547">
        <v>19257</v>
      </c>
    </row>
    <row r="5548" spans="18:20">
      <c r="R5548">
        <v>6420</v>
      </c>
      <c r="S5548">
        <v>4</v>
      </c>
      <c r="T5548">
        <v>25680</v>
      </c>
    </row>
    <row r="5549" spans="18:20">
      <c r="R5549">
        <v>6422</v>
      </c>
      <c r="S5549">
        <v>1</v>
      </c>
      <c r="T5549">
        <v>6422</v>
      </c>
    </row>
    <row r="5550" spans="18:20">
      <c r="R5550">
        <v>6424</v>
      </c>
      <c r="S5550">
        <v>1</v>
      </c>
      <c r="T5550">
        <v>6424</v>
      </c>
    </row>
    <row r="5551" spans="18:20">
      <c r="R5551">
        <v>6426</v>
      </c>
      <c r="S5551">
        <v>3</v>
      </c>
      <c r="T5551">
        <v>19278</v>
      </c>
    </row>
    <row r="5552" spans="18:20">
      <c r="R5552">
        <v>6428</v>
      </c>
      <c r="S5552">
        <v>1</v>
      </c>
      <c r="T5552">
        <v>6428</v>
      </c>
    </row>
    <row r="5553" spans="18:20">
      <c r="R5553">
        <v>6430</v>
      </c>
      <c r="S5553">
        <v>1</v>
      </c>
      <c r="T5553">
        <v>6430</v>
      </c>
    </row>
    <row r="5554" spans="18:20">
      <c r="R5554">
        <v>6432</v>
      </c>
      <c r="S5554">
        <v>4</v>
      </c>
      <c r="T5554">
        <v>25728</v>
      </c>
    </row>
    <row r="5555" spans="18:20">
      <c r="R5555">
        <v>6433</v>
      </c>
      <c r="S5555">
        <v>1</v>
      </c>
      <c r="T5555">
        <v>6433</v>
      </c>
    </row>
    <row r="5556" spans="18:20">
      <c r="R5556">
        <v>6438</v>
      </c>
      <c r="S5556">
        <v>1</v>
      </c>
      <c r="T5556">
        <v>6438</v>
      </c>
    </row>
    <row r="5557" spans="18:20">
      <c r="R5557">
        <v>6440</v>
      </c>
      <c r="S5557">
        <v>1</v>
      </c>
      <c r="T5557">
        <v>6440</v>
      </c>
    </row>
    <row r="5558" spans="18:20">
      <c r="R5558">
        <v>6445</v>
      </c>
      <c r="S5558">
        <v>3</v>
      </c>
      <c r="T5558">
        <v>19335</v>
      </c>
    </row>
    <row r="5559" spans="18:20">
      <c r="R5559">
        <v>6447</v>
      </c>
      <c r="S5559">
        <v>1</v>
      </c>
      <c r="T5559">
        <v>6447</v>
      </c>
    </row>
    <row r="5560" spans="18:20">
      <c r="R5560">
        <v>6448</v>
      </c>
      <c r="S5560">
        <v>11</v>
      </c>
      <c r="T5560">
        <v>70928</v>
      </c>
    </row>
    <row r="5561" spans="18:20">
      <c r="R5561">
        <v>6449</v>
      </c>
      <c r="S5561">
        <v>1</v>
      </c>
      <c r="T5561">
        <v>6449</v>
      </c>
    </row>
    <row r="5562" spans="18:20">
      <c r="R5562">
        <v>6450</v>
      </c>
      <c r="S5562">
        <v>9</v>
      </c>
      <c r="T5562">
        <v>58050</v>
      </c>
    </row>
    <row r="5563" spans="18:20">
      <c r="R5563">
        <v>6455</v>
      </c>
      <c r="S5563">
        <v>4</v>
      </c>
      <c r="T5563">
        <v>25820</v>
      </c>
    </row>
    <row r="5564" spans="18:20">
      <c r="R5564">
        <v>6456</v>
      </c>
      <c r="S5564">
        <v>7</v>
      </c>
      <c r="T5564">
        <v>45192</v>
      </c>
    </row>
    <row r="5565" spans="18:20">
      <c r="R5565">
        <v>6458</v>
      </c>
      <c r="S5565">
        <v>3</v>
      </c>
      <c r="T5565">
        <v>19374</v>
      </c>
    </row>
    <row r="5566" spans="18:20">
      <c r="R5566">
        <v>6459</v>
      </c>
      <c r="S5566">
        <v>3</v>
      </c>
      <c r="T5566">
        <v>19377</v>
      </c>
    </row>
    <row r="5567" spans="18:20">
      <c r="R5567">
        <v>6460</v>
      </c>
      <c r="S5567">
        <v>3</v>
      </c>
      <c r="T5567">
        <v>19380</v>
      </c>
    </row>
    <row r="5568" spans="18:20">
      <c r="R5568">
        <v>6463</v>
      </c>
      <c r="S5568">
        <v>3</v>
      </c>
      <c r="T5568">
        <v>19389</v>
      </c>
    </row>
    <row r="5569" spans="18:20">
      <c r="R5569">
        <v>6464</v>
      </c>
      <c r="S5569">
        <v>6</v>
      </c>
      <c r="T5569">
        <v>38784</v>
      </c>
    </row>
    <row r="5570" spans="18:20">
      <c r="R5570">
        <v>6466</v>
      </c>
      <c r="S5570">
        <v>5</v>
      </c>
      <c r="T5570">
        <v>32330</v>
      </c>
    </row>
    <row r="5571" spans="18:20">
      <c r="R5571">
        <v>6468</v>
      </c>
      <c r="S5571">
        <v>5</v>
      </c>
      <c r="T5571">
        <v>32340</v>
      </c>
    </row>
    <row r="5572" spans="18:20">
      <c r="R5572">
        <v>6470</v>
      </c>
      <c r="S5572">
        <v>1</v>
      </c>
      <c r="T5572">
        <v>6470</v>
      </c>
    </row>
    <row r="5573" spans="18:20">
      <c r="R5573">
        <v>6472</v>
      </c>
      <c r="S5573">
        <v>4</v>
      </c>
      <c r="T5573">
        <v>25888</v>
      </c>
    </row>
    <row r="5574" spans="18:20">
      <c r="R5574">
        <v>6478</v>
      </c>
      <c r="S5574">
        <v>2</v>
      </c>
      <c r="T5574">
        <v>12956</v>
      </c>
    </row>
    <row r="5575" spans="18:20">
      <c r="R5575">
        <v>6480</v>
      </c>
      <c r="S5575">
        <v>4</v>
      </c>
      <c r="T5575">
        <v>25920</v>
      </c>
    </row>
    <row r="5576" spans="18:20">
      <c r="R5576">
        <v>6492</v>
      </c>
      <c r="S5576">
        <v>10</v>
      </c>
      <c r="T5576">
        <v>64920</v>
      </c>
    </row>
    <row r="5577" spans="18:20">
      <c r="R5577">
        <v>6493</v>
      </c>
      <c r="S5577">
        <v>1</v>
      </c>
      <c r="T5577">
        <v>6493</v>
      </c>
    </row>
    <row r="5578" spans="18:20">
      <c r="R5578">
        <v>6496</v>
      </c>
      <c r="S5578">
        <v>4</v>
      </c>
      <c r="T5578">
        <v>25984</v>
      </c>
    </row>
    <row r="5579" spans="18:20">
      <c r="R5579">
        <v>6501</v>
      </c>
      <c r="S5579">
        <v>1</v>
      </c>
      <c r="T5579">
        <v>6501</v>
      </c>
    </row>
    <row r="5580" spans="18:20">
      <c r="R5580">
        <v>6502</v>
      </c>
      <c r="S5580">
        <v>3</v>
      </c>
      <c r="T5580">
        <v>19506</v>
      </c>
    </row>
    <row r="5581" spans="18:20">
      <c r="R5581">
        <v>6504</v>
      </c>
      <c r="S5581">
        <v>1</v>
      </c>
      <c r="T5581">
        <v>6504</v>
      </c>
    </row>
    <row r="5582" spans="18:20">
      <c r="R5582">
        <v>6505</v>
      </c>
      <c r="S5582">
        <v>1</v>
      </c>
      <c r="T5582">
        <v>6505</v>
      </c>
    </row>
    <row r="5583" spans="18:20">
      <c r="R5583">
        <v>6508</v>
      </c>
      <c r="S5583">
        <v>3</v>
      </c>
      <c r="T5583">
        <v>19524</v>
      </c>
    </row>
    <row r="5584" spans="18:20">
      <c r="R5584">
        <v>6512</v>
      </c>
      <c r="S5584">
        <v>1</v>
      </c>
      <c r="T5584">
        <v>6512</v>
      </c>
    </row>
    <row r="5585" spans="18:20">
      <c r="R5585">
        <v>6516</v>
      </c>
      <c r="S5585">
        <v>3</v>
      </c>
      <c r="T5585">
        <v>19548</v>
      </c>
    </row>
    <row r="5586" spans="18:20">
      <c r="R5586">
        <v>6517</v>
      </c>
      <c r="S5586">
        <v>3</v>
      </c>
      <c r="T5586">
        <v>19551</v>
      </c>
    </row>
    <row r="5587" spans="18:20">
      <c r="R5587">
        <v>6524</v>
      </c>
      <c r="S5587">
        <v>3</v>
      </c>
      <c r="T5587">
        <v>19572</v>
      </c>
    </row>
    <row r="5588" spans="18:20">
      <c r="R5588">
        <v>6528</v>
      </c>
      <c r="S5588">
        <v>6</v>
      </c>
      <c r="T5588">
        <v>39168</v>
      </c>
    </row>
    <row r="5589" spans="18:20">
      <c r="R5589">
        <v>6534</v>
      </c>
      <c r="S5589">
        <v>1</v>
      </c>
      <c r="T5589">
        <v>6534</v>
      </c>
    </row>
    <row r="5590" spans="18:20">
      <c r="R5590">
        <v>6540</v>
      </c>
      <c r="S5590">
        <v>3</v>
      </c>
      <c r="T5590">
        <v>19620</v>
      </c>
    </row>
    <row r="5591" spans="18:20">
      <c r="R5591">
        <v>6542</v>
      </c>
      <c r="S5591">
        <v>1</v>
      </c>
      <c r="T5591">
        <v>6542</v>
      </c>
    </row>
    <row r="5592" spans="18:20">
      <c r="R5592">
        <v>6543</v>
      </c>
      <c r="S5592">
        <v>1</v>
      </c>
      <c r="T5592">
        <v>6543</v>
      </c>
    </row>
    <row r="5593" spans="18:20">
      <c r="R5593">
        <v>6544</v>
      </c>
      <c r="S5593">
        <v>6</v>
      </c>
      <c r="T5593">
        <v>39264</v>
      </c>
    </row>
    <row r="5594" spans="18:20">
      <c r="R5594">
        <v>6548</v>
      </c>
      <c r="S5594">
        <v>3</v>
      </c>
      <c r="T5594">
        <v>19644</v>
      </c>
    </row>
    <row r="5595" spans="18:20">
      <c r="R5595">
        <v>6549</v>
      </c>
      <c r="S5595">
        <v>1</v>
      </c>
      <c r="T5595">
        <v>6549</v>
      </c>
    </row>
    <row r="5596" spans="18:20">
      <c r="R5596">
        <v>6552</v>
      </c>
      <c r="S5596">
        <v>3</v>
      </c>
      <c r="T5596">
        <v>19656</v>
      </c>
    </row>
    <row r="5597" spans="18:20">
      <c r="R5597">
        <v>6554</v>
      </c>
      <c r="S5597">
        <v>1</v>
      </c>
      <c r="T5597">
        <v>6554</v>
      </c>
    </row>
    <row r="5598" spans="18:20">
      <c r="R5598">
        <v>6555</v>
      </c>
      <c r="S5598">
        <v>3</v>
      </c>
      <c r="T5598">
        <v>19665</v>
      </c>
    </row>
    <row r="5599" spans="18:20">
      <c r="R5599">
        <v>6556</v>
      </c>
      <c r="S5599">
        <v>1</v>
      </c>
      <c r="T5599">
        <v>6556</v>
      </c>
    </row>
    <row r="5600" spans="18:20">
      <c r="R5600">
        <v>6558</v>
      </c>
      <c r="S5600">
        <v>6</v>
      </c>
      <c r="T5600">
        <v>39348</v>
      </c>
    </row>
    <row r="5601" spans="18:20">
      <c r="R5601">
        <v>6560</v>
      </c>
      <c r="S5601">
        <v>1</v>
      </c>
      <c r="T5601">
        <v>6560</v>
      </c>
    </row>
    <row r="5602" spans="18:20">
      <c r="R5602">
        <v>6562</v>
      </c>
      <c r="S5602">
        <v>1</v>
      </c>
      <c r="T5602">
        <v>6562</v>
      </c>
    </row>
    <row r="5603" spans="18:20">
      <c r="R5603">
        <v>6564</v>
      </c>
      <c r="S5603">
        <v>9</v>
      </c>
      <c r="T5603">
        <v>59076</v>
      </c>
    </row>
    <row r="5604" spans="18:20">
      <c r="R5604">
        <v>6568</v>
      </c>
      <c r="S5604">
        <v>1</v>
      </c>
      <c r="T5604">
        <v>6568</v>
      </c>
    </row>
    <row r="5605" spans="18:20">
      <c r="R5605">
        <v>6574</v>
      </c>
      <c r="S5605">
        <v>3</v>
      </c>
      <c r="T5605">
        <v>19722</v>
      </c>
    </row>
    <row r="5606" spans="18:20">
      <c r="R5606">
        <v>6575</v>
      </c>
      <c r="S5606">
        <v>1</v>
      </c>
      <c r="T5606">
        <v>6575</v>
      </c>
    </row>
    <row r="5607" spans="18:20">
      <c r="R5607">
        <v>6576</v>
      </c>
      <c r="S5607">
        <v>4</v>
      </c>
      <c r="T5607">
        <v>26304</v>
      </c>
    </row>
    <row r="5608" spans="18:20">
      <c r="R5608">
        <v>6578</v>
      </c>
      <c r="S5608">
        <v>1</v>
      </c>
      <c r="T5608">
        <v>6578</v>
      </c>
    </row>
    <row r="5609" spans="18:20">
      <c r="R5609">
        <v>6579</v>
      </c>
      <c r="S5609">
        <v>1</v>
      </c>
      <c r="T5609">
        <v>6579</v>
      </c>
    </row>
    <row r="5610" spans="18:20">
      <c r="R5610">
        <v>6584</v>
      </c>
      <c r="S5610">
        <v>3</v>
      </c>
      <c r="T5610">
        <v>19752</v>
      </c>
    </row>
    <row r="5611" spans="18:20">
      <c r="R5611">
        <v>6586</v>
      </c>
      <c r="S5611">
        <v>1</v>
      </c>
      <c r="T5611">
        <v>6586</v>
      </c>
    </row>
    <row r="5612" spans="18:20">
      <c r="R5612">
        <v>6588</v>
      </c>
      <c r="S5612">
        <v>3</v>
      </c>
      <c r="T5612">
        <v>19764</v>
      </c>
    </row>
    <row r="5613" spans="18:20">
      <c r="R5613">
        <v>6592</v>
      </c>
      <c r="S5613">
        <v>11</v>
      </c>
      <c r="T5613">
        <v>72512</v>
      </c>
    </row>
    <row r="5614" spans="18:20">
      <c r="R5614">
        <v>6593</v>
      </c>
      <c r="S5614">
        <v>2</v>
      </c>
      <c r="T5614">
        <v>13186</v>
      </c>
    </row>
    <row r="5615" spans="18:20">
      <c r="R5615">
        <v>6596</v>
      </c>
      <c r="S5615">
        <v>2</v>
      </c>
      <c r="T5615">
        <v>13192</v>
      </c>
    </row>
    <row r="5616" spans="18:20">
      <c r="R5616">
        <v>6598</v>
      </c>
      <c r="S5616">
        <v>1</v>
      </c>
      <c r="T5616">
        <v>6598</v>
      </c>
    </row>
    <row r="5617" spans="18:20">
      <c r="R5617">
        <v>6599</v>
      </c>
      <c r="S5617">
        <v>3</v>
      </c>
      <c r="T5617">
        <v>19797</v>
      </c>
    </row>
    <row r="5618" spans="18:20">
      <c r="R5618">
        <v>6600</v>
      </c>
      <c r="S5618">
        <v>3</v>
      </c>
      <c r="T5618">
        <v>19800</v>
      </c>
    </row>
    <row r="5619" spans="18:20">
      <c r="R5619">
        <v>6607</v>
      </c>
      <c r="S5619">
        <v>3</v>
      </c>
      <c r="T5619">
        <v>19821</v>
      </c>
    </row>
    <row r="5620" spans="18:20">
      <c r="R5620">
        <v>6608</v>
      </c>
      <c r="S5620">
        <v>4</v>
      </c>
      <c r="T5620">
        <v>26432</v>
      </c>
    </row>
    <row r="5621" spans="18:20">
      <c r="R5621">
        <v>6612</v>
      </c>
      <c r="S5621">
        <v>1</v>
      </c>
      <c r="T5621">
        <v>6612</v>
      </c>
    </row>
    <row r="5622" spans="18:20">
      <c r="R5622">
        <v>6616</v>
      </c>
      <c r="S5622">
        <v>3</v>
      </c>
      <c r="T5622">
        <v>19848</v>
      </c>
    </row>
    <row r="5623" spans="18:20">
      <c r="R5623">
        <v>6617</v>
      </c>
      <c r="S5623">
        <v>1</v>
      </c>
      <c r="T5623">
        <v>6617</v>
      </c>
    </row>
    <row r="5624" spans="18:20">
      <c r="R5624">
        <v>6620</v>
      </c>
      <c r="S5624">
        <v>3</v>
      </c>
      <c r="T5624">
        <v>19860</v>
      </c>
    </row>
    <row r="5625" spans="18:20">
      <c r="R5625">
        <v>6622</v>
      </c>
      <c r="S5625">
        <v>2</v>
      </c>
      <c r="T5625">
        <v>13244</v>
      </c>
    </row>
    <row r="5626" spans="18:20">
      <c r="R5626">
        <v>6624</v>
      </c>
      <c r="S5626">
        <v>13</v>
      </c>
      <c r="T5626">
        <v>86112</v>
      </c>
    </row>
    <row r="5627" spans="18:20">
      <c r="R5627">
        <v>6632</v>
      </c>
      <c r="S5627">
        <v>4</v>
      </c>
      <c r="T5627">
        <v>26528</v>
      </c>
    </row>
    <row r="5628" spans="18:20">
      <c r="R5628">
        <v>6634</v>
      </c>
      <c r="S5628">
        <v>3</v>
      </c>
      <c r="T5628">
        <v>19902</v>
      </c>
    </row>
    <row r="5629" spans="18:20">
      <c r="R5629">
        <v>6635</v>
      </c>
      <c r="S5629">
        <v>3</v>
      </c>
      <c r="T5629">
        <v>19905</v>
      </c>
    </row>
    <row r="5630" spans="18:20">
      <c r="R5630">
        <v>6637</v>
      </c>
      <c r="S5630">
        <v>3</v>
      </c>
      <c r="T5630">
        <v>19911</v>
      </c>
    </row>
    <row r="5631" spans="18:20">
      <c r="R5631">
        <v>6642</v>
      </c>
      <c r="S5631">
        <v>1</v>
      </c>
      <c r="T5631">
        <v>6642</v>
      </c>
    </row>
    <row r="5632" spans="18:20">
      <c r="R5632">
        <v>6644</v>
      </c>
      <c r="S5632">
        <v>1</v>
      </c>
      <c r="T5632">
        <v>6644</v>
      </c>
    </row>
    <row r="5633" spans="18:20">
      <c r="R5633">
        <v>6648</v>
      </c>
      <c r="S5633">
        <v>6</v>
      </c>
      <c r="T5633">
        <v>39888</v>
      </c>
    </row>
    <row r="5634" spans="18:20">
      <c r="R5634">
        <v>6656</v>
      </c>
      <c r="S5634">
        <v>4</v>
      </c>
      <c r="T5634">
        <v>26624</v>
      </c>
    </row>
    <row r="5635" spans="18:20">
      <c r="R5635">
        <v>6660</v>
      </c>
      <c r="S5635">
        <v>3</v>
      </c>
      <c r="T5635">
        <v>19980</v>
      </c>
    </row>
    <row r="5636" spans="18:20">
      <c r="R5636">
        <v>6661</v>
      </c>
      <c r="S5636">
        <v>1</v>
      </c>
      <c r="T5636">
        <v>6661</v>
      </c>
    </row>
    <row r="5637" spans="18:20">
      <c r="R5637">
        <v>6664</v>
      </c>
      <c r="S5637">
        <v>1</v>
      </c>
      <c r="T5637">
        <v>6664</v>
      </c>
    </row>
    <row r="5638" spans="18:20">
      <c r="R5638">
        <v>6667</v>
      </c>
      <c r="S5638">
        <v>1</v>
      </c>
      <c r="T5638">
        <v>6667</v>
      </c>
    </row>
    <row r="5639" spans="18:20">
      <c r="R5639">
        <v>6668</v>
      </c>
      <c r="S5639">
        <v>5</v>
      </c>
      <c r="T5639">
        <v>33340</v>
      </c>
    </row>
    <row r="5640" spans="18:20">
      <c r="R5640">
        <v>6672</v>
      </c>
      <c r="S5640">
        <v>4</v>
      </c>
      <c r="T5640">
        <v>26688</v>
      </c>
    </row>
    <row r="5641" spans="18:20">
      <c r="R5641">
        <v>6676</v>
      </c>
      <c r="S5641">
        <v>1</v>
      </c>
      <c r="T5641">
        <v>6676</v>
      </c>
    </row>
    <row r="5642" spans="18:20">
      <c r="R5642">
        <v>6680</v>
      </c>
      <c r="S5642">
        <v>6</v>
      </c>
      <c r="T5642">
        <v>40080</v>
      </c>
    </row>
    <row r="5643" spans="18:20">
      <c r="R5643">
        <v>6693</v>
      </c>
      <c r="S5643">
        <v>3</v>
      </c>
      <c r="T5643">
        <v>20079</v>
      </c>
    </row>
    <row r="5644" spans="18:20">
      <c r="R5644">
        <v>6695</v>
      </c>
      <c r="S5644">
        <v>1</v>
      </c>
      <c r="T5644">
        <v>6695</v>
      </c>
    </row>
    <row r="5645" spans="18:20">
      <c r="R5645">
        <v>6701</v>
      </c>
      <c r="S5645">
        <v>3</v>
      </c>
      <c r="T5645">
        <v>20103</v>
      </c>
    </row>
    <row r="5646" spans="18:20">
      <c r="R5646">
        <v>6702</v>
      </c>
      <c r="S5646">
        <v>1</v>
      </c>
      <c r="T5646">
        <v>6702</v>
      </c>
    </row>
    <row r="5647" spans="18:20">
      <c r="R5647">
        <v>6703</v>
      </c>
      <c r="S5647">
        <v>3</v>
      </c>
      <c r="T5647">
        <v>20109</v>
      </c>
    </row>
    <row r="5648" spans="18:20">
      <c r="R5648">
        <v>6704</v>
      </c>
      <c r="S5648">
        <v>1</v>
      </c>
      <c r="T5648">
        <v>6704</v>
      </c>
    </row>
    <row r="5649" spans="18:20">
      <c r="R5649">
        <v>6706</v>
      </c>
      <c r="S5649">
        <v>1</v>
      </c>
      <c r="T5649">
        <v>6706</v>
      </c>
    </row>
    <row r="5650" spans="18:20">
      <c r="R5650">
        <v>6707</v>
      </c>
      <c r="S5650">
        <v>1</v>
      </c>
      <c r="T5650">
        <v>6707</v>
      </c>
    </row>
    <row r="5651" spans="18:20">
      <c r="R5651">
        <v>6708</v>
      </c>
      <c r="S5651">
        <v>1</v>
      </c>
      <c r="T5651">
        <v>6708</v>
      </c>
    </row>
    <row r="5652" spans="18:20">
      <c r="R5652">
        <v>6710</v>
      </c>
      <c r="S5652">
        <v>1</v>
      </c>
      <c r="T5652">
        <v>6710</v>
      </c>
    </row>
    <row r="5653" spans="18:20">
      <c r="R5653">
        <v>6712</v>
      </c>
      <c r="S5653">
        <v>3</v>
      </c>
      <c r="T5653">
        <v>20136</v>
      </c>
    </row>
    <row r="5654" spans="18:20">
      <c r="R5654">
        <v>6715</v>
      </c>
      <c r="S5654">
        <v>1</v>
      </c>
      <c r="T5654">
        <v>6715</v>
      </c>
    </row>
    <row r="5655" spans="18:20">
      <c r="R5655">
        <v>6720</v>
      </c>
      <c r="S5655">
        <v>1</v>
      </c>
      <c r="T5655">
        <v>6720</v>
      </c>
    </row>
    <row r="5656" spans="18:20">
      <c r="R5656">
        <v>6724</v>
      </c>
      <c r="S5656">
        <v>1</v>
      </c>
      <c r="T5656">
        <v>6724</v>
      </c>
    </row>
    <row r="5657" spans="18:20">
      <c r="R5657">
        <v>6725</v>
      </c>
      <c r="S5657">
        <v>3</v>
      </c>
      <c r="T5657">
        <v>20175</v>
      </c>
    </row>
    <row r="5658" spans="18:20">
      <c r="R5658">
        <v>6727</v>
      </c>
      <c r="S5658">
        <v>3</v>
      </c>
      <c r="T5658">
        <v>20181</v>
      </c>
    </row>
    <row r="5659" spans="18:20">
      <c r="R5659">
        <v>6728</v>
      </c>
      <c r="S5659">
        <v>1</v>
      </c>
      <c r="T5659">
        <v>6728</v>
      </c>
    </row>
    <row r="5660" spans="18:20">
      <c r="R5660">
        <v>6736</v>
      </c>
      <c r="S5660">
        <v>1</v>
      </c>
      <c r="T5660">
        <v>6736</v>
      </c>
    </row>
    <row r="5661" spans="18:20">
      <c r="R5661">
        <v>6738</v>
      </c>
      <c r="S5661">
        <v>1</v>
      </c>
      <c r="T5661">
        <v>6738</v>
      </c>
    </row>
    <row r="5662" spans="18:20">
      <c r="R5662">
        <v>6740</v>
      </c>
      <c r="S5662">
        <v>1</v>
      </c>
      <c r="T5662">
        <v>6740</v>
      </c>
    </row>
    <row r="5663" spans="18:20">
      <c r="R5663">
        <v>6743</v>
      </c>
      <c r="S5663">
        <v>3</v>
      </c>
      <c r="T5663">
        <v>20229</v>
      </c>
    </row>
    <row r="5664" spans="18:20">
      <c r="R5664">
        <v>6744</v>
      </c>
      <c r="S5664">
        <v>1</v>
      </c>
      <c r="T5664">
        <v>6744</v>
      </c>
    </row>
    <row r="5665" spans="18:20">
      <c r="R5665">
        <v>6747</v>
      </c>
      <c r="S5665">
        <v>3</v>
      </c>
      <c r="T5665">
        <v>20241</v>
      </c>
    </row>
    <row r="5666" spans="18:20">
      <c r="R5666">
        <v>6752</v>
      </c>
      <c r="S5666">
        <v>5</v>
      </c>
      <c r="T5666">
        <v>33760</v>
      </c>
    </row>
    <row r="5667" spans="18:20">
      <c r="R5667">
        <v>6753</v>
      </c>
      <c r="S5667">
        <v>3</v>
      </c>
      <c r="T5667">
        <v>20259</v>
      </c>
    </row>
    <row r="5668" spans="18:20">
      <c r="R5668">
        <v>6756</v>
      </c>
      <c r="S5668">
        <v>3</v>
      </c>
      <c r="T5668">
        <v>20268</v>
      </c>
    </row>
    <row r="5669" spans="18:20">
      <c r="R5669">
        <v>6757</v>
      </c>
      <c r="S5669">
        <v>3</v>
      </c>
      <c r="T5669">
        <v>20271</v>
      </c>
    </row>
    <row r="5670" spans="18:20">
      <c r="R5670">
        <v>6760</v>
      </c>
      <c r="S5670">
        <v>2</v>
      </c>
      <c r="T5670">
        <v>13520</v>
      </c>
    </row>
    <row r="5671" spans="18:20">
      <c r="R5671">
        <v>6763</v>
      </c>
      <c r="S5671">
        <v>3</v>
      </c>
      <c r="T5671">
        <v>20289</v>
      </c>
    </row>
    <row r="5672" spans="18:20">
      <c r="R5672">
        <v>6764</v>
      </c>
      <c r="S5672">
        <v>7</v>
      </c>
      <c r="T5672">
        <v>47348</v>
      </c>
    </row>
    <row r="5673" spans="18:20">
      <c r="R5673">
        <v>6765</v>
      </c>
      <c r="S5673">
        <v>1</v>
      </c>
      <c r="T5673">
        <v>6765</v>
      </c>
    </row>
    <row r="5674" spans="18:20">
      <c r="R5674">
        <v>6776</v>
      </c>
      <c r="S5674">
        <v>4</v>
      </c>
      <c r="T5674">
        <v>27104</v>
      </c>
    </row>
    <row r="5675" spans="18:20">
      <c r="R5675">
        <v>6783</v>
      </c>
      <c r="S5675">
        <v>4</v>
      </c>
      <c r="T5675">
        <v>27132</v>
      </c>
    </row>
    <row r="5676" spans="18:20">
      <c r="R5676">
        <v>6784</v>
      </c>
      <c r="S5676">
        <v>2</v>
      </c>
      <c r="T5676">
        <v>13568</v>
      </c>
    </row>
    <row r="5677" spans="18:20">
      <c r="R5677">
        <v>6791</v>
      </c>
      <c r="S5677">
        <v>1</v>
      </c>
      <c r="T5677">
        <v>6791</v>
      </c>
    </row>
    <row r="5678" spans="18:20">
      <c r="R5678">
        <v>6792</v>
      </c>
      <c r="S5678">
        <v>3</v>
      </c>
      <c r="T5678">
        <v>20376</v>
      </c>
    </row>
    <row r="5679" spans="18:20">
      <c r="R5679">
        <v>6793</v>
      </c>
      <c r="S5679">
        <v>1</v>
      </c>
      <c r="T5679">
        <v>6793</v>
      </c>
    </row>
    <row r="5680" spans="18:20">
      <c r="R5680">
        <v>6795</v>
      </c>
      <c r="S5680">
        <v>1</v>
      </c>
      <c r="T5680">
        <v>6795</v>
      </c>
    </row>
    <row r="5681" spans="18:20">
      <c r="R5681">
        <v>6796</v>
      </c>
      <c r="S5681">
        <v>3</v>
      </c>
      <c r="T5681">
        <v>20388</v>
      </c>
    </row>
    <row r="5682" spans="18:20">
      <c r="R5682">
        <v>6800</v>
      </c>
      <c r="S5682">
        <v>1</v>
      </c>
      <c r="T5682">
        <v>6800</v>
      </c>
    </row>
    <row r="5683" spans="18:20">
      <c r="R5683">
        <v>6810</v>
      </c>
      <c r="S5683">
        <v>6</v>
      </c>
      <c r="T5683">
        <v>40860</v>
      </c>
    </row>
    <row r="5684" spans="18:20">
      <c r="R5684">
        <v>6813</v>
      </c>
      <c r="S5684">
        <v>3</v>
      </c>
      <c r="T5684">
        <v>20439</v>
      </c>
    </row>
    <row r="5685" spans="18:20">
      <c r="R5685">
        <v>6815</v>
      </c>
      <c r="S5685">
        <v>2</v>
      </c>
      <c r="T5685">
        <v>13630</v>
      </c>
    </row>
    <row r="5686" spans="18:20">
      <c r="R5686">
        <v>6816</v>
      </c>
      <c r="S5686">
        <v>3</v>
      </c>
      <c r="T5686">
        <v>20448</v>
      </c>
    </row>
    <row r="5687" spans="18:20">
      <c r="R5687">
        <v>6818</v>
      </c>
      <c r="S5687">
        <v>3</v>
      </c>
      <c r="T5687">
        <v>20454</v>
      </c>
    </row>
    <row r="5688" spans="18:20">
      <c r="R5688">
        <v>6824</v>
      </c>
      <c r="S5688">
        <v>3</v>
      </c>
      <c r="T5688">
        <v>20472</v>
      </c>
    </row>
    <row r="5689" spans="18:20">
      <c r="R5689">
        <v>6834</v>
      </c>
      <c r="S5689">
        <v>3</v>
      </c>
      <c r="T5689">
        <v>20502</v>
      </c>
    </row>
    <row r="5690" spans="18:20">
      <c r="R5690">
        <v>6836</v>
      </c>
      <c r="S5690">
        <v>3</v>
      </c>
      <c r="T5690">
        <v>20508</v>
      </c>
    </row>
    <row r="5691" spans="18:20">
      <c r="R5691">
        <v>6839</v>
      </c>
      <c r="S5691">
        <v>3</v>
      </c>
      <c r="T5691">
        <v>20517</v>
      </c>
    </row>
    <row r="5692" spans="18:20">
      <c r="R5692">
        <v>6844</v>
      </c>
      <c r="S5692">
        <v>3</v>
      </c>
      <c r="T5692">
        <v>20532</v>
      </c>
    </row>
    <row r="5693" spans="18:20">
      <c r="R5693">
        <v>6848</v>
      </c>
      <c r="S5693">
        <v>3</v>
      </c>
      <c r="T5693">
        <v>20544</v>
      </c>
    </row>
    <row r="5694" spans="18:20">
      <c r="R5694">
        <v>6855</v>
      </c>
      <c r="S5694">
        <v>1</v>
      </c>
      <c r="T5694">
        <v>6855</v>
      </c>
    </row>
    <row r="5695" spans="18:20">
      <c r="R5695">
        <v>6856</v>
      </c>
      <c r="S5695">
        <v>3</v>
      </c>
      <c r="T5695">
        <v>20568</v>
      </c>
    </row>
    <row r="5696" spans="18:20">
      <c r="R5696">
        <v>6858</v>
      </c>
      <c r="S5696">
        <v>4</v>
      </c>
      <c r="T5696">
        <v>27432</v>
      </c>
    </row>
    <row r="5697" spans="18:20">
      <c r="R5697">
        <v>6860</v>
      </c>
      <c r="S5697">
        <v>1</v>
      </c>
      <c r="T5697">
        <v>6860</v>
      </c>
    </row>
    <row r="5698" spans="18:20">
      <c r="R5698">
        <v>6862</v>
      </c>
      <c r="S5698">
        <v>3</v>
      </c>
      <c r="T5698">
        <v>20586</v>
      </c>
    </row>
    <row r="5699" spans="18:20">
      <c r="R5699">
        <v>6864</v>
      </c>
      <c r="S5699">
        <v>1</v>
      </c>
      <c r="T5699">
        <v>6864</v>
      </c>
    </row>
    <row r="5700" spans="18:20">
      <c r="R5700">
        <v>6866</v>
      </c>
      <c r="S5700">
        <v>1</v>
      </c>
      <c r="T5700">
        <v>6866</v>
      </c>
    </row>
    <row r="5701" spans="18:20">
      <c r="R5701">
        <v>6867</v>
      </c>
      <c r="S5701">
        <v>3</v>
      </c>
      <c r="T5701">
        <v>20601</v>
      </c>
    </row>
    <row r="5702" spans="18:20">
      <c r="R5702">
        <v>6868</v>
      </c>
      <c r="S5702">
        <v>9</v>
      </c>
      <c r="T5702">
        <v>61812</v>
      </c>
    </row>
    <row r="5703" spans="18:20">
      <c r="R5703">
        <v>6872</v>
      </c>
      <c r="S5703">
        <v>3</v>
      </c>
      <c r="T5703">
        <v>20616</v>
      </c>
    </row>
    <row r="5704" spans="18:20">
      <c r="R5704">
        <v>6876</v>
      </c>
      <c r="S5704">
        <v>1</v>
      </c>
      <c r="T5704">
        <v>6876</v>
      </c>
    </row>
    <row r="5705" spans="18:20">
      <c r="R5705">
        <v>6878</v>
      </c>
      <c r="S5705">
        <v>3</v>
      </c>
      <c r="T5705">
        <v>20634</v>
      </c>
    </row>
    <row r="5706" spans="18:20">
      <c r="R5706">
        <v>6880</v>
      </c>
      <c r="S5706">
        <v>3</v>
      </c>
      <c r="T5706">
        <v>20640</v>
      </c>
    </row>
    <row r="5707" spans="18:20">
      <c r="R5707">
        <v>6885</v>
      </c>
      <c r="S5707">
        <v>1</v>
      </c>
      <c r="T5707">
        <v>6885</v>
      </c>
    </row>
    <row r="5708" spans="18:20">
      <c r="R5708">
        <v>6886</v>
      </c>
      <c r="S5708">
        <v>1</v>
      </c>
      <c r="T5708">
        <v>6886</v>
      </c>
    </row>
    <row r="5709" spans="18:20">
      <c r="R5709">
        <v>6888</v>
      </c>
      <c r="S5709">
        <v>1</v>
      </c>
      <c r="T5709">
        <v>6888</v>
      </c>
    </row>
    <row r="5710" spans="18:20">
      <c r="R5710">
        <v>6896</v>
      </c>
      <c r="S5710">
        <v>12</v>
      </c>
      <c r="T5710">
        <v>82752</v>
      </c>
    </row>
    <row r="5711" spans="18:20">
      <c r="R5711">
        <v>6901</v>
      </c>
      <c r="S5711">
        <v>1</v>
      </c>
      <c r="T5711">
        <v>6901</v>
      </c>
    </row>
    <row r="5712" spans="18:20">
      <c r="R5712">
        <v>6904</v>
      </c>
      <c r="S5712">
        <v>1</v>
      </c>
      <c r="T5712">
        <v>6904</v>
      </c>
    </row>
    <row r="5713" spans="18:20">
      <c r="R5713">
        <v>6905</v>
      </c>
      <c r="S5713">
        <v>3</v>
      </c>
      <c r="T5713">
        <v>20715</v>
      </c>
    </row>
    <row r="5714" spans="18:20">
      <c r="R5714">
        <v>6906</v>
      </c>
      <c r="S5714">
        <v>1</v>
      </c>
      <c r="T5714">
        <v>6906</v>
      </c>
    </row>
    <row r="5715" spans="18:20">
      <c r="R5715">
        <v>6909</v>
      </c>
      <c r="S5715">
        <v>3</v>
      </c>
      <c r="T5715">
        <v>20727</v>
      </c>
    </row>
    <row r="5716" spans="18:20">
      <c r="R5716">
        <v>6912</v>
      </c>
      <c r="S5716">
        <v>3</v>
      </c>
      <c r="T5716">
        <v>20736</v>
      </c>
    </row>
    <row r="5717" spans="18:20">
      <c r="R5717">
        <v>6914</v>
      </c>
      <c r="S5717">
        <v>3</v>
      </c>
      <c r="T5717">
        <v>20742</v>
      </c>
    </row>
    <row r="5718" spans="18:20">
      <c r="R5718">
        <v>6927</v>
      </c>
      <c r="S5718">
        <v>1</v>
      </c>
      <c r="T5718">
        <v>6927</v>
      </c>
    </row>
    <row r="5719" spans="18:20">
      <c r="R5719">
        <v>6928</v>
      </c>
      <c r="S5719">
        <v>4</v>
      </c>
      <c r="T5719">
        <v>27712</v>
      </c>
    </row>
    <row r="5720" spans="18:20">
      <c r="R5720">
        <v>6934</v>
      </c>
      <c r="S5720">
        <v>3</v>
      </c>
      <c r="T5720">
        <v>20802</v>
      </c>
    </row>
    <row r="5721" spans="18:20">
      <c r="R5721">
        <v>6935</v>
      </c>
      <c r="S5721">
        <v>3</v>
      </c>
      <c r="T5721">
        <v>20805</v>
      </c>
    </row>
    <row r="5722" spans="18:20">
      <c r="R5722">
        <v>6936</v>
      </c>
      <c r="S5722">
        <v>3</v>
      </c>
      <c r="T5722">
        <v>20808</v>
      </c>
    </row>
    <row r="5723" spans="18:20">
      <c r="R5723">
        <v>6938</v>
      </c>
      <c r="S5723">
        <v>1</v>
      </c>
      <c r="T5723">
        <v>6938</v>
      </c>
    </row>
    <row r="5724" spans="18:20">
      <c r="R5724">
        <v>6943</v>
      </c>
      <c r="S5724">
        <v>3</v>
      </c>
      <c r="T5724">
        <v>20829</v>
      </c>
    </row>
    <row r="5725" spans="18:20">
      <c r="R5725">
        <v>6944</v>
      </c>
      <c r="S5725">
        <v>4</v>
      </c>
      <c r="T5725">
        <v>27776</v>
      </c>
    </row>
    <row r="5726" spans="18:20">
      <c r="R5726">
        <v>6948</v>
      </c>
      <c r="S5726">
        <v>4</v>
      </c>
      <c r="T5726">
        <v>27792</v>
      </c>
    </row>
    <row r="5727" spans="18:20">
      <c r="R5727">
        <v>6950</v>
      </c>
      <c r="S5727">
        <v>3</v>
      </c>
      <c r="T5727">
        <v>20850</v>
      </c>
    </row>
    <row r="5728" spans="18:20">
      <c r="R5728">
        <v>6952</v>
      </c>
      <c r="S5728">
        <v>3</v>
      </c>
      <c r="T5728">
        <v>20856</v>
      </c>
    </row>
    <row r="5729" spans="18:20">
      <c r="R5729">
        <v>6955</v>
      </c>
      <c r="S5729">
        <v>1</v>
      </c>
      <c r="T5729">
        <v>6955</v>
      </c>
    </row>
    <row r="5730" spans="18:20">
      <c r="R5730">
        <v>6960</v>
      </c>
      <c r="S5730">
        <v>9</v>
      </c>
      <c r="T5730">
        <v>62640</v>
      </c>
    </row>
    <row r="5731" spans="18:20">
      <c r="R5731">
        <v>6969</v>
      </c>
      <c r="S5731">
        <v>3</v>
      </c>
      <c r="T5731">
        <v>20907</v>
      </c>
    </row>
    <row r="5732" spans="18:20">
      <c r="R5732">
        <v>6970</v>
      </c>
      <c r="S5732">
        <v>3</v>
      </c>
      <c r="T5732">
        <v>20910</v>
      </c>
    </row>
    <row r="5733" spans="18:20">
      <c r="R5733">
        <v>6976</v>
      </c>
      <c r="S5733">
        <v>2</v>
      </c>
      <c r="T5733">
        <v>13952</v>
      </c>
    </row>
    <row r="5734" spans="18:20">
      <c r="R5734">
        <v>6979</v>
      </c>
      <c r="S5734">
        <v>3</v>
      </c>
      <c r="T5734">
        <v>20937</v>
      </c>
    </row>
    <row r="5735" spans="18:20">
      <c r="R5735">
        <v>6984</v>
      </c>
      <c r="S5735">
        <v>6</v>
      </c>
      <c r="T5735">
        <v>41904</v>
      </c>
    </row>
    <row r="5736" spans="18:20">
      <c r="R5736">
        <v>6992</v>
      </c>
      <c r="S5736">
        <v>3</v>
      </c>
      <c r="T5736">
        <v>20976</v>
      </c>
    </row>
    <row r="5737" spans="18:20">
      <c r="R5737">
        <v>6995</v>
      </c>
      <c r="S5737">
        <v>1</v>
      </c>
      <c r="T5737">
        <v>6995</v>
      </c>
    </row>
    <row r="5738" spans="18:20">
      <c r="R5738">
        <v>7001</v>
      </c>
      <c r="S5738">
        <v>3</v>
      </c>
      <c r="T5738">
        <v>21003</v>
      </c>
    </row>
    <row r="5739" spans="18:20">
      <c r="R5739">
        <v>7002</v>
      </c>
      <c r="S5739">
        <v>1</v>
      </c>
      <c r="T5739">
        <v>7002</v>
      </c>
    </row>
    <row r="5740" spans="18:20">
      <c r="R5740">
        <v>7005</v>
      </c>
      <c r="S5740">
        <v>3</v>
      </c>
      <c r="T5740">
        <v>21015</v>
      </c>
    </row>
    <row r="5741" spans="18:20">
      <c r="R5741">
        <v>7007</v>
      </c>
      <c r="S5741">
        <v>1</v>
      </c>
      <c r="T5741">
        <v>7007</v>
      </c>
    </row>
    <row r="5742" spans="18:20">
      <c r="R5742">
        <v>7016</v>
      </c>
      <c r="S5742">
        <v>7</v>
      </c>
      <c r="T5742">
        <v>49112</v>
      </c>
    </row>
    <row r="5743" spans="18:20">
      <c r="R5743">
        <v>7019</v>
      </c>
      <c r="S5743">
        <v>1</v>
      </c>
      <c r="T5743">
        <v>7019</v>
      </c>
    </row>
    <row r="5744" spans="18:20">
      <c r="R5744">
        <v>7020</v>
      </c>
      <c r="S5744">
        <v>3</v>
      </c>
      <c r="T5744">
        <v>21060</v>
      </c>
    </row>
    <row r="5745" spans="18:20">
      <c r="R5745">
        <v>7024</v>
      </c>
      <c r="S5745">
        <v>2</v>
      </c>
      <c r="T5745">
        <v>14048</v>
      </c>
    </row>
    <row r="5746" spans="18:20">
      <c r="R5746">
        <v>7027</v>
      </c>
      <c r="S5746">
        <v>4</v>
      </c>
      <c r="T5746">
        <v>28108</v>
      </c>
    </row>
    <row r="5747" spans="18:20">
      <c r="R5747">
        <v>7036</v>
      </c>
      <c r="S5747">
        <v>1</v>
      </c>
      <c r="T5747">
        <v>7036</v>
      </c>
    </row>
    <row r="5748" spans="18:20">
      <c r="R5748">
        <v>7040</v>
      </c>
      <c r="S5748">
        <v>11</v>
      </c>
      <c r="T5748">
        <v>77440</v>
      </c>
    </row>
    <row r="5749" spans="18:20">
      <c r="R5749">
        <v>7042</v>
      </c>
      <c r="S5749">
        <v>2</v>
      </c>
      <c r="T5749">
        <v>14084</v>
      </c>
    </row>
    <row r="5750" spans="18:20">
      <c r="R5750">
        <v>7044</v>
      </c>
      <c r="S5750">
        <v>1</v>
      </c>
      <c r="T5750">
        <v>7044</v>
      </c>
    </row>
    <row r="5751" spans="18:20">
      <c r="R5751">
        <v>7046</v>
      </c>
      <c r="S5751">
        <v>3</v>
      </c>
      <c r="T5751">
        <v>21138</v>
      </c>
    </row>
    <row r="5752" spans="18:20">
      <c r="R5752">
        <v>7049</v>
      </c>
      <c r="S5752">
        <v>3</v>
      </c>
      <c r="T5752">
        <v>21147</v>
      </c>
    </row>
    <row r="5753" spans="18:20">
      <c r="R5753">
        <v>7051</v>
      </c>
      <c r="S5753">
        <v>3</v>
      </c>
      <c r="T5753">
        <v>21153</v>
      </c>
    </row>
    <row r="5754" spans="18:20">
      <c r="R5754">
        <v>7052</v>
      </c>
      <c r="S5754">
        <v>3</v>
      </c>
      <c r="T5754">
        <v>21156</v>
      </c>
    </row>
    <row r="5755" spans="18:20">
      <c r="R5755">
        <v>7054</v>
      </c>
      <c r="S5755">
        <v>1</v>
      </c>
      <c r="T5755">
        <v>7054</v>
      </c>
    </row>
    <row r="5756" spans="18:20">
      <c r="R5756">
        <v>7055</v>
      </c>
      <c r="S5756">
        <v>3</v>
      </c>
      <c r="T5756">
        <v>21165</v>
      </c>
    </row>
    <row r="5757" spans="18:20">
      <c r="R5757">
        <v>7056</v>
      </c>
      <c r="S5757">
        <v>4</v>
      </c>
      <c r="T5757">
        <v>28224</v>
      </c>
    </row>
    <row r="5758" spans="18:20">
      <c r="R5758">
        <v>7064</v>
      </c>
      <c r="S5758">
        <v>12</v>
      </c>
      <c r="T5758">
        <v>84768</v>
      </c>
    </row>
    <row r="5759" spans="18:20">
      <c r="R5759">
        <v>7067</v>
      </c>
      <c r="S5759">
        <v>1</v>
      </c>
      <c r="T5759">
        <v>7067</v>
      </c>
    </row>
    <row r="5760" spans="18:20">
      <c r="R5760">
        <v>7068</v>
      </c>
      <c r="S5760">
        <v>7</v>
      </c>
      <c r="T5760">
        <v>49476</v>
      </c>
    </row>
    <row r="5761" spans="18:20">
      <c r="R5761">
        <v>7072</v>
      </c>
      <c r="S5761">
        <v>4</v>
      </c>
      <c r="T5761">
        <v>28288</v>
      </c>
    </row>
    <row r="5762" spans="18:20">
      <c r="R5762">
        <v>7074</v>
      </c>
      <c r="S5762">
        <v>3</v>
      </c>
      <c r="T5762">
        <v>21222</v>
      </c>
    </row>
    <row r="5763" spans="18:20">
      <c r="R5763">
        <v>7080</v>
      </c>
      <c r="S5763">
        <v>4</v>
      </c>
      <c r="T5763">
        <v>28320</v>
      </c>
    </row>
    <row r="5764" spans="18:20">
      <c r="R5764">
        <v>7086</v>
      </c>
      <c r="S5764">
        <v>1</v>
      </c>
      <c r="T5764">
        <v>7086</v>
      </c>
    </row>
    <row r="5765" spans="18:20">
      <c r="R5765">
        <v>7092</v>
      </c>
      <c r="S5765">
        <v>1</v>
      </c>
      <c r="T5765">
        <v>7092</v>
      </c>
    </row>
    <row r="5766" spans="18:20">
      <c r="R5766">
        <v>7094</v>
      </c>
      <c r="S5766">
        <v>3</v>
      </c>
      <c r="T5766">
        <v>21282</v>
      </c>
    </row>
    <row r="5767" spans="18:20">
      <c r="R5767">
        <v>7100</v>
      </c>
      <c r="S5767">
        <v>3</v>
      </c>
      <c r="T5767">
        <v>21300</v>
      </c>
    </row>
    <row r="5768" spans="18:20">
      <c r="R5768">
        <v>7104</v>
      </c>
      <c r="S5768">
        <v>11</v>
      </c>
      <c r="T5768">
        <v>78144</v>
      </c>
    </row>
    <row r="5769" spans="18:20">
      <c r="R5769">
        <v>7105</v>
      </c>
      <c r="S5769">
        <v>1</v>
      </c>
      <c r="T5769">
        <v>7105</v>
      </c>
    </row>
    <row r="5770" spans="18:20">
      <c r="R5770">
        <v>7109</v>
      </c>
      <c r="S5770">
        <v>3</v>
      </c>
      <c r="T5770">
        <v>21327</v>
      </c>
    </row>
    <row r="5771" spans="18:20">
      <c r="R5771">
        <v>7110</v>
      </c>
      <c r="S5771">
        <v>1</v>
      </c>
      <c r="T5771">
        <v>7110</v>
      </c>
    </row>
    <row r="5772" spans="18:20">
      <c r="R5772">
        <v>7120</v>
      </c>
      <c r="S5772">
        <v>1</v>
      </c>
      <c r="T5772">
        <v>7120</v>
      </c>
    </row>
    <row r="5773" spans="18:20">
      <c r="R5773">
        <v>7124</v>
      </c>
      <c r="S5773">
        <v>3</v>
      </c>
      <c r="T5773">
        <v>21372</v>
      </c>
    </row>
    <row r="5774" spans="18:20">
      <c r="R5774">
        <v>7132</v>
      </c>
      <c r="S5774">
        <v>1</v>
      </c>
      <c r="T5774">
        <v>7132</v>
      </c>
    </row>
    <row r="5775" spans="18:20">
      <c r="R5775">
        <v>7136</v>
      </c>
      <c r="S5775">
        <v>1</v>
      </c>
      <c r="T5775">
        <v>7136</v>
      </c>
    </row>
    <row r="5776" spans="18:20">
      <c r="R5776">
        <v>7138</v>
      </c>
      <c r="S5776">
        <v>1</v>
      </c>
      <c r="T5776">
        <v>7138</v>
      </c>
    </row>
    <row r="5777" spans="18:20">
      <c r="R5777">
        <v>7140</v>
      </c>
      <c r="S5777">
        <v>3</v>
      </c>
      <c r="T5777">
        <v>21420</v>
      </c>
    </row>
    <row r="5778" spans="18:20">
      <c r="R5778">
        <v>7143</v>
      </c>
      <c r="S5778">
        <v>3</v>
      </c>
      <c r="T5778">
        <v>21429</v>
      </c>
    </row>
    <row r="5779" spans="18:20">
      <c r="R5779">
        <v>7147</v>
      </c>
      <c r="S5779">
        <v>3</v>
      </c>
      <c r="T5779">
        <v>21441</v>
      </c>
    </row>
    <row r="5780" spans="18:20">
      <c r="R5780">
        <v>7148</v>
      </c>
      <c r="S5780">
        <v>1</v>
      </c>
      <c r="T5780">
        <v>7148</v>
      </c>
    </row>
    <row r="5781" spans="18:20">
      <c r="R5781">
        <v>7150</v>
      </c>
      <c r="S5781">
        <v>1</v>
      </c>
      <c r="T5781">
        <v>7150</v>
      </c>
    </row>
    <row r="5782" spans="18:20">
      <c r="R5782">
        <v>7151</v>
      </c>
      <c r="S5782">
        <v>3</v>
      </c>
      <c r="T5782">
        <v>21453</v>
      </c>
    </row>
    <row r="5783" spans="18:20">
      <c r="R5783">
        <v>7152</v>
      </c>
      <c r="S5783">
        <v>3</v>
      </c>
      <c r="T5783">
        <v>21456</v>
      </c>
    </row>
    <row r="5784" spans="18:20">
      <c r="R5784">
        <v>7156</v>
      </c>
      <c r="S5784">
        <v>1</v>
      </c>
      <c r="T5784">
        <v>7156</v>
      </c>
    </row>
    <row r="5785" spans="18:20">
      <c r="R5785">
        <v>7158</v>
      </c>
      <c r="S5785">
        <v>1</v>
      </c>
      <c r="T5785">
        <v>7158</v>
      </c>
    </row>
    <row r="5786" spans="18:20">
      <c r="R5786">
        <v>7160</v>
      </c>
      <c r="S5786">
        <v>6</v>
      </c>
      <c r="T5786">
        <v>42960</v>
      </c>
    </row>
    <row r="5787" spans="18:20">
      <c r="R5787">
        <v>7164</v>
      </c>
      <c r="S5787">
        <v>3</v>
      </c>
      <c r="T5787">
        <v>21492</v>
      </c>
    </row>
    <row r="5788" spans="18:20">
      <c r="R5788">
        <v>7166</v>
      </c>
      <c r="S5788">
        <v>1</v>
      </c>
      <c r="T5788">
        <v>7166</v>
      </c>
    </row>
    <row r="5789" spans="18:20">
      <c r="R5789">
        <v>7167</v>
      </c>
      <c r="S5789">
        <v>4</v>
      </c>
      <c r="T5789">
        <v>28668</v>
      </c>
    </row>
    <row r="5790" spans="18:20">
      <c r="R5790">
        <v>7168</v>
      </c>
      <c r="S5790">
        <v>6</v>
      </c>
      <c r="T5790">
        <v>43008</v>
      </c>
    </row>
    <row r="5791" spans="18:20">
      <c r="R5791">
        <v>7173</v>
      </c>
      <c r="S5791">
        <v>1</v>
      </c>
      <c r="T5791">
        <v>7173</v>
      </c>
    </row>
    <row r="5792" spans="18:20">
      <c r="R5792">
        <v>7178</v>
      </c>
      <c r="S5792">
        <v>3</v>
      </c>
      <c r="T5792">
        <v>21534</v>
      </c>
    </row>
    <row r="5793" spans="18:20">
      <c r="R5793">
        <v>7179</v>
      </c>
      <c r="S5793">
        <v>1</v>
      </c>
      <c r="T5793">
        <v>7179</v>
      </c>
    </row>
    <row r="5794" spans="18:20">
      <c r="R5794">
        <v>7184</v>
      </c>
      <c r="S5794">
        <v>4</v>
      </c>
      <c r="T5794">
        <v>28736</v>
      </c>
    </row>
    <row r="5795" spans="18:20">
      <c r="R5795">
        <v>7186</v>
      </c>
      <c r="S5795">
        <v>1</v>
      </c>
      <c r="T5795">
        <v>7186</v>
      </c>
    </row>
    <row r="5796" spans="18:20">
      <c r="R5796">
        <v>7188</v>
      </c>
      <c r="S5796">
        <v>1</v>
      </c>
      <c r="T5796">
        <v>7188</v>
      </c>
    </row>
    <row r="5797" spans="18:20">
      <c r="R5797">
        <v>7195</v>
      </c>
      <c r="S5797">
        <v>1</v>
      </c>
      <c r="T5797">
        <v>7195</v>
      </c>
    </row>
    <row r="5798" spans="18:20">
      <c r="R5798">
        <v>7200</v>
      </c>
      <c r="S5798">
        <v>2</v>
      </c>
      <c r="T5798">
        <v>14400</v>
      </c>
    </row>
    <row r="5799" spans="18:20">
      <c r="R5799">
        <v>7212</v>
      </c>
      <c r="S5799">
        <v>3</v>
      </c>
      <c r="T5799">
        <v>21636</v>
      </c>
    </row>
    <row r="5800" spans="18:20">
      <c r="R5800">
        <v>7213</v>
      </c>
      <c r="S5800">
        <v>1</v>
      </c>
      <c r="T5800">
        <v>7213</v>
      </c>
    </row>
    <row r="5801" spans="18:20">
      <c r="R5801">
        <v>7219</v>
      </c>
      <c r="S5801">
        <v>2</v>
      </c>
      <c r="T5801">
        <v>14438</v>
      </c>
    </row>
    <row r="5802" spans="18:20">
      <c r="R5802">
        <v>7224</v>
      </c>
      <c r="S5802">
        <v>3</v>
      </c>
      <c r="T5802">
        <v>21672</v>
      </c>
    </row>
    <row r="5803" spans="18:20">
      <c r="R5803">
        <v>7226</v>
      </c>
      <c r="S5803">
        <v>3</v>
      </c>
      <c r="T5803">
        <v>21678</v>
      </c>
    </row>
    <row r="5804" spans="18:20">
      <c r="R5804">
        <v>7230</v>
      </c>
      <c r="S5804">
        <v>1</v>
      </c>
      <c r="T5804">
        <v>7230</v>
      </c>
    </row>
    <row r="5805" spans="18:20">
      <c r="R5805">
        <v>7232</v>
      </c>
      <c r="S5805">
        <v>7</v>
      </c>
      <c r="T5805">
        <v>50624</v>
      </c>
    </row>
    <row r="5806" spans="18:20">
      <c r="R5806">
        <v>7233</v>
      </c>
      <c r="S5806">
        <v>3</v>
      </c>
      <c r="T5806">
        <v>21699</v>
      </c>
    </row>
    <row r="5807" spans="18:20">
      <c r="R5807">
        <v>7237</v>
      </c>
      <c r="S5807">
        <v>1</v>
      </c>
      <c r="T5807">
        <v>7237</v>
      </c>
    </row>
    <row r="5808" spans="18:20">
      <c r="R5808">
        <v>7238</v>
      </c>
      <c r="S5808">
        <v>1</v>
      </c>
      <c r="T5808">
        <v>7238</v>
      </c>
    </row>
    <row r="5809" spans="18:20">
      <c r="R5809">
        <v>7247</v>
      </c>
      <c r="S5809">
        <v>1</v>
      </c>
      <c r="T5809">
        <v>7247</v>
      </c>
    </row>
    <row r="5810" spans="18:20">
      <c r="R5810">
        <v>7248</v>
      </c>
      <c r="S5810">
        <v>3</v>
      </c>
      <c r="T5810">
        <v>21744</v>
      </c>
    </row>
    <row r="5811" spans="18:20">
      <c r="R5811">
        <v>7250</v>
      </c>
      <c r="S5811">
        <v>3</v>
      </c>
      <c r="T5811">
        <v>21750</v>
      </c>
    </row>
    <row r="5812" spans="18:20">
      <c r="R5812">
        <v>7252</v>
      </c>
      <c r="S5812">
        <v>4</v>
      </c>
      <c r="T5812">
        <v>29008</v>
      </c>
    </row>
    <row r="5813" spans="18:20">
      <c r="R5813">
        <v>7256</v>
      </c>
      <c r="S5813">
        <v>1</v>
      </c>
      <c r="T5813">
        <v>7256</v>
      </c>
    </row>
    <row r="5814" spans="18:20">
      <c r="R5814">
        <v>7260</v>
      </c>
      <c r="S5814">
        <v>2</v>
      </c>
      <c r="T5814">
        <v>14520</v>
      </c>
    </row>
    <row r="5815" spans="18:20">
      <c r="R5815">
        <v>7262</v>
      </c>
      <c r="S5815">
        <v>3</v>
      </c>
      <c r="T5815">
        <v>21786</v>
      </c>
    </row>
    <row r="5816" spans="18:20">
      <c r="R5816">
        <v>7267</v>
      </c>
      <c r="S5816">
        <v>1</v>
      </c>
      <c r="T5816">
        <v>7267</v>
      </c>
    </row>
    <row r="5817" spans="18:20">
      <c r="R5817">
        <v>7280</v>
      </c>
      <c r="S5817">
        <v>1</v>
      </c>
      <c r="T5817">
        <v>7280</v>
      </c>
    </row>
    <row r="5818" spans="18:20">
      <c r="R5818">
        <v>7282</v>
      </c>
      <c r="S5818">
        <v>3</v>
      </c>
      <c r="T5818">
        <v>21846</v>
      </c>
    </row>
    <row r="5819" spans="18:20">
      <c r="R5819">
        <v>7288</v>
      </c>
      <c r="S5819">
        <v>3</v>
      </c>
      <c r="T5819">
        <v>21864</v>
      </c>
    </row>
    <row r="5820" spans="18:20">
      <c r="R5820">
        <v>7291</v>
      </c>
      <c r="S5820">
        <v>3</v>
      </c>
      <c r="T5820">
        <v>21873</v>
      </c>
    </row>
    <row r="5821" spans="18:20">
      <c r="R5821">
        <v>7292</v>
      </c>
      <c r="S5821">
        <v>3</v>
      </c>
      <c r="T5821">
        <v>21876</v>
      </c>
    </row>
    <row r="5822" spans="18:20">
      <c r="R5822">
        <v>7296</v>
      </c>
      <c r="S5822">
        <v>3</v>
      </c>
      <c r="T5822">
        <v>21888</v>
      </c>
    </row>
    <row r="5823" spans="18:20">
      <c r="R5823">
        <v>7303</v>
      </c>
      <c r="S5823">
        <v>4</v>
      </c>
      <c r="T5823">
        <v>29212</v>
      </c>
    </row>
    <row r="5824" spans="18:20">
      <c r="R5824">
        <v>7304</v>
      </c>
      <c r="S5824">
        <v>3</v>
      </c>
      <c r="T5824">
        <v>21912</v>
      </c>
    </row>
    <row r="5825" spans="18:20">
      <c r="R5825">
        <v>7306</v>
      </c>
      <c r="S5825">
        <v>1</v>
      </c>
      <c r="T5825">
        <v>7306</v>
      </c>
    </row>
    <row r="5826" spans="18:20">
      <c r="R5826">
        <v>7308</v>
      </c>
      <c r="S5826">
        <v>4</v>
      </c>
      <c r="T5826">
        <v>29232</v>
      </c>
    </row>
    <row r="5827" spans="18:20">
      <c r="R5827">
        <v>7312</v>
      </c>
      <c r="S5827">
        <v>1</v>
      </c>
      <c r="T5827">
        <v>7312</v>
      </c>
    </row>
    <row r="5828" spans="18:20">
      <c r="R5828">
        <v>7314</v>
      </c>
      <c r="S5828">
        <v>4</v>
      </c>
      <c r="T5828">
        <v>29256</v>
      </c>
    </row>
    <row r="5829" spans="18:20">
      <c r="R5829">
        <v>7320</v>
      </c>
      <c r="S5829">
        <v>3</v>
      </c>
      <c r="T5829">
        <v>21960</v>
      </c>
    </row>
    <row r="5830" spans="18:20">
      <c r="R5830">
        <v>7322</v>
      </c>
      <c r="S5830">
        <v>3</v>
      </c>
      <c r="T5830">
        <v>21966</v>
      </c>
    </row>
    <row r="5831" spans="18:20">
      <c r="R5831">
        <v>7327</v>
      </c>
      <c r="S5831">
        <v>1</v>
      </c>
      <c r="T5831">
        <v>7327</v>
      </c>
    </row>
    <row r="5832" spans="18:20">
      <c r="R5832">
        <v>7328</v>
      </c>
      <c r="S5832">
        <v>1</v>
      </c>
      <c r="T5832">
        <v>7328</v>
      </c>
    </row>
    <row r="5833" spans="18:20">
      <c r="R5833">
        <v>7329</v>
      </c>
      <c r="S5833">
        <v>1</v>
      </c>
      <c r="T5833">
        <v>7329</v>
      </c>
    </row>
    <row r="5834" spans="18:20">
      <c r="R5834">
        <v>7332</v>
      </c>
      <c r="S5834">
        <v>6</v>
      </c>
      <c r="T5834">
        <v>43992</v>
      </c>
    </row>
    <row r="5835" spans="18:20">
      <c r="R5835">
        <v>7334</v>
      </c>
      <c r="S5835">
        <v>3</v>
      </c>
      <c r="T5835">
        <v>22002</v>
      </c>
    </row>
    <row r="5836" spans="18:20">
      <c r="R5836">
        <v>7335</v>
      </c>
      <c r="S5836">
        <v>1</v>
      </c>
      <c r="T5836">
        <v>7335</v>
      </c>
    </row>
    <row r="5837" spans="18:20">
      <c r="R5837">
        <v>7343</v>
      </c>
      <c r="S5837">
        <v>1</v>
      </c>
      <c r="T5837">
        <v>7343</v>
      </c>
    </row>
    <row r="5838" spans="18:20">
      <c r="R5838">
        <v>7348</v>
      </c>
      <c r="S5838">
        <v>1</v>
      </c>
      <c r="T5838">
        <v>7348</v>
      </c>
    </row>
    <row r="5839" spans="18:20">
      <c r="R5839">
        <v>7360</v>
      </c>
      <c r="S5839">
        <v>1</v>
      </c>
      <c r="T5839">
        <v>7360</v>
      </c>
    </row>
    <row r="5840" spans="18:20">
      <c r="R5840">
        <v>7362</v>
      </c>
      <c r="S5840">
        <v>6</v>
      </c>
      <c r="T5840">
        <v>44172</v>
      </c>
    </row>
    <row r="5841" spans="18:20">
      <c r="R5841">
        <v>7363</v>
      </c>
      <c r="S5841">
        <v>1</v>
      </c>
      <c r="T5841">
        <v>7363</v>
      </c>
    </row>
    <row r="5842" spans="18:20">
      <c r="R5842">
        <v>7364</v>
      </c>
      <c r="S5842">
        <v>3</v>
      </c>
      <c r="T5842">
        <v>22092</v>
      </c>
    </row>
    <row r="5843" spans="18:20">
      <c r="R5843">
        <v>7374</v>
      </c>
      <c r="S5843">
        <v>1</v>
      </c>
      <c r="T5843">
        <v>7374</v>
      </c>
    </row>
    <row r="5844" spans="18:20">
      <c r="R5844">
        <v>7376</v>
      </c>
      <c r="S5844">
        <v>7</v>
      </c>
      <c r="T5844">
        <v>51632</v>
      </c>
    </row>
    <row r="5845" spans="18:20">
      <c r="R5845">
        <v>7380</v>
      </c>
      <c r="S5845">
        <v>1</v>
      </c>
      <c r="T5845">
        <v>7380</v>
      </c>
    </row>
    <row r="5846" spans="18:20">
      <c r="R5846">
        <v>7382</v>
      </c>
      <c r="S5846">
        <v>1</v>
      </c>
      <c r="T5846">
        <v>7382</v>
      </c>
    </row>
    <row r="5847" spans="18:20">
      <c r="R5847">
        <v>7384</v>
      </c>
      <c r="S5847">
        <v>6</v>
      </c>
      <c r="T5847">
        <v>44304</v>
      </c>
    </row>
    <row r="5848" spans="18:20">
      <c r="R5848">
        <v>7392</v>
      </c>
      <c r="S5848">
        <v>1</v>
      </c>
      <c r="T5848">
        <v>7392</v>
      </c>
    </row>
    <row r="5849" spans="18:20">
      <c r="R5849">
        <v>7394</v>
      </c>
      <c r="S5849">
        <v>1</v>
      </c>
      <c r="T5849">
        <v>7394</v>
      </c>
    </row>
    <row r="5850" spans="18:20">
      <c r="R5850">
        <v>7396</v>
      </c>
      <c r="S5850">
        <v>3</v>
      </c>
      <c r="T5850">
        <v>22188</v>
      </c>
    </row>
    <row r="5851" spans="18:20">
      <c r="R5851">
        <v>7404</v>
      </c>
      <c r="S5851">
        <v>1</v>
      </c>
      <c r="T5851">
        <v>7404</v>
      </c>
    </row>
    <row r="5852" spans="18:20">
      <c r="R5852">
        <v>7405</v>
      </c>
      <c r="S5852">
        <v>4</v>
      </c>
      <c r="T5852">
        <v>29620</v>
      </c>
    </row>
    <row r="5853" spans="18:20">
      <c r="R5853">
        <v>7408</v>
      </c>
      <c r="S5853">
        <v>1</v>
      </c>
      <c r="T5853">
        <v>7408</v>
      </c>
    </row>
    <row r="5854" spans="18:20">
      <c r="R5854">
        <v>7412</v>
      </c>
      <c r="S5854">
        <v>1</v>
      </c>
      <c r="T5854">
        <v>7412</v>
      </c>
    </row>
    <row r="5855" spans="18:20">
      <c r="R5855">
        <v>7421</v>
      </c>
      <c r="S5855">
        <v>3</v>
      </c>
      <c r="T5855">
        <v>22263</v>
      </c>
    </row>
    <row r="5856" spans="18:20">
      <c r="R5856">
        <v>7422</v>
      </c>
      <c r="S5856">
        <v>1</v>
      </c>
      <c r="T5856">
        <v>7422</v>
      </c>
    </row>
    <row r="5857" spans="18:20">
      <c r="R5857">
        <v>7424</v>
      </c>
      <c r="S5857">
        <v>11</v>
      </c>
      <c r="T5857">
        <v>81664</v>
      </c>
    </row>
    <row r="5858" spans="18:20">
      <c r="R5858">
        <v>7436</v>
      </c>
      <c r="S5858">
        <v>3</v>
      </c>
      <c r="T5858">
        <v>22308</v>
      </c>
    </row>
    <row r="5859" spans="18:20">
      <c r="R5859">
        <v>7437</v>
      </c>
      <c r="S5859">
        <v>1</v>
      </c>
      <c r="T5859">
        <v>7437</v>
      </c>
    </row>
    <row r="5860" spans="18:20">
      <c r="R5860">
        <v>7441</v>
      </c>
      <c r="S5860">
        <v>3</v>
      </c>
      <c r="T5860">
        <v>22323</v>
      </c>
    </row>
    <row r="5861" spans="18:20">
      <c r="R5861">
        <v>7447</v>
      </c>
      <c r="S5861">
        <v>2</v>
      </c>
      <c r="T5861">
        <v>14894</v>
      </c>
    </row>
    <row r="5862" spans="18:20">
      <c r="R5862">
        <v>7454</v>
      </c>
      <c r="S5862">
        <v>3</v>
      </c>
      <c r="T5862">
        <v>22362</v>
      </c>
    </row>
    <row r="5863" spans="18:20">
      <c r="R5863">
        <v>7456</v>
      </c>
      <c r="S5863">
        <v>3</v>
      </c>
      <c r="T5863">
        <v>22368</v>
      </c>
    </row>
    <row r="5864" spans="18:20">
      <c r="R5864">
        <v>7460</v>
      </c>
      <c r="S5864">
        <v>1</v>
      </c>
      <c r="T5864">
        <v>7460</v>
      </c>
    </row>
    <row r="5865" spans="18:20">
      <c r="R5865">
        <v>7468</v>
      </c>
      <c r="S5865">
        <v>3</v>
      </c>
      <c r="T5865">
        <v>22404</v>
      </c>
    </row>
    <row r="5866" spans="18:20">
      <c r="R5866">
        <v>7470</v>
      </c>
      <c r="S5866">
        <v>3</v>
      </c>
      <c r="T5866">
        <v>22410</v>
      </c>
    </row>
    <row r="5867" spans="18:20">
      <c r="R5867">
        <v>7472</v>
      </c>
      <c r="S5867">
        <v>3</v>
      </c>
      <c r="T5867">
        <v>22416</v>
      </c>
    </row>
    <row r="5868" spans="18:20">
      <c r="R5868">
        <v>7478</v>
      </c>
      <c r="S5868">
        <v>3</v>
      </c>
      <c r="T5868">
        <v>22434</v>
      </c>
    </row>
    <row r="5869" spans="18:20">
      <c r="R5869">
        <v>7480</v>
      </c>
      <c r="S5869">
        <v>1</v>
      </c>
      <c r="T5869">
        <v>7480</v>
      </c>
    </row>
    <row r="5870" spans="18:20">
      <c r="R5870">
        <v>7481</v>
      </c>
      <c r="S5870">
        <v>1</v>
      </c>
      <c r="T5870">
        <v>7481</v>
      </c>
    </row>
    <row r="5871" spans="18:20">
      <c r="R5871">
        <v>7483</v>
      </c>
      <c r="S5871">
        <v>3</v>
      </c>
      <c r="T5871">
        <v>22449</v>
      </c>
    </row>
    <row r="5872" spans="18:20">
      <c r="R5872">
        <v>7487</v>
      </c>
      <c r="S5872">
        <v>1</v>
      </c>
      <c r="T5872">
        <v>7487</v>
      </c>
    </row>
    <row r="5873" spans="18:20">
      <c r="R5873">
        <v>7488</v>
      </c>
      <c r="S5873">
        <v>10</v>
      </c>
      <c r="T5873">
        <v>74880</v>
      </c>
    </row>
    <row r="5874" spans="18:20">
      <c r="R5874">
        <v>7496</v>
      </c>
      <c r="S5874">
        <v>3</v>
      </c>
      <c r="T5874">
        <v>22488</v>
      </c>
    </row>
    <row r="5875" spans="18:20">
      <c r="R5875">
        <v>7497</v>
      </c>
      <c r="S5875">
        <v>1</v>
      </c>
      <c r="T5875">
        <v>7497</v>
      </c>
    </row>
    <row r="5876" spans="18:20">
      <c r="R5876">
        <v>7504</v>
      </c>
      <c r="S5876">
        <v>1</v>
      </c>
      <c r="T5876">
        <v>7504</v>
      </c>
    </row>
    <row r="5877" spans="18:20">
      <c r="R5877">
        <v>7511</v>
      </c>
      <c r="S5877">
        <v>3</v>
      </c>
      <c r="T5877">
        <v>22533</v>
      </c>
    </row>
    <row r="5878" spans="18:20">
      <c r="R5878">
        <v>7521</v>
      </c>
      <c r="S5878">
        <v>3</v>
      </c>
      <c r="T5878">
        <v>22563</v>
      </c>
    </row>
    <row r="5879" spans="18:20">
      <c r="R5879">
        <v>7522</v>
      </c>
      <c r="S5879">
        <v>1</v>
      </c>
      <c r="T5879">
        <v>7522</v>
      </c>
    </row>
    <row r="5880" spans="18:20">
      <c r="R5880">
        <v>7524</v>
      </c>
      <c r="S5880">
        <v>1</v>
      </c>
      <c r="T5880">
        <v>7524</v>
      </c>
    </row>
    <row r="5881" spans="18:20">
      <c r="R5881">
        <v>7532</v>
      </c>
      <c r="S5881">
        <v>3</v>
      </c>
      <c r="T5881">
        <v>22596</v>
      </c>
    </row>
    <row r="5882" spans="18:20">
      <c r="R5882">
        <v>7536</v>
      </c>
      <c r="S5882">
        <v>3</v>
      </c>
      <c r="T5882">
        <v>22608</v>
      </c>
    </row>
    <row r="5883" spans="18:20">
      <c r="R5883">
        <v>7538</v>
      </c>
      <c r="S5883">
        <v>1</v>
      </c>
      <c r="T5883">
        <v>7538</v>
      </c>
    </row>
    <row r="5884" spans="18:20">
      <c r="R5884">
        <v>7545</v>
      </c>
      <c r="S5884">
        <v>1</v>
      </c>
      <c r="T5884">
        <v>7545</v>
      </c>
    </row>
    <row r="5885" spans="18:20">
      <c r="R5885">
        <v>7548</v>
      </c>
      <c r="S5885">
        <v>3</v>
      </c>
      <c r="T5885">
        <v>22644</v>
      </c>
    </row>
    <row r="5886" spans="18:20">
      <c r="R5886">
        <v>7556</v>
      </c>
      <c r="S5886">
        <v>1</v>
      </c>
      <c r="T5886">
        <v>7556</v>
      </c>
    </row>
    <row r="5887" spans="18:20">
      <c r="R5887">
        <v>7557</v>
      </c>
      <c r="S5887">
        <v>6</v>
      </c>
      <c r="T5887">
        <v>45342</v>
      </c>
    </row>
    <row r="5888" spans="18:20">
      <c r="R5888">
        <v>7558</v>
      </c>
      <c r="S5888">
        <v>1</v>
      </c>
      <c r="T5888">
        <v>7558</v>
      </c>
    </row>
    <row r="5889" spans="18:20">
      <c r="R5889">
        <v>7565</v>
      </c>
      <c r="S5889">
        <v>3</v>
      </c>
      <c r="T5889">
        <v>22695</v>
      </c>
    </row>
    <row r="5890" spans="18:20">
      <c r="R5890">
        <v>7566</v>
      </c>
      <c r="S5890">
        <v>3</v>
      </c>
      <c r="T5890">
        <v>22698</v>
      </c>
    </row>
    <row r="5891" spans="18:20">
      <c r="R5891">
        <v>7568</v>
      </c>
      <c r="S5891">
        <v>1</v>
      </c>
      <c r="T5891">
        <v>7568</v>
      </c>
    </row>
    <row r="5892" spans="18:20">
      <c r="R5892">
        <v>7569</v>
      </c>
      <c r="S5892">
        <v>1</v>
      </c>
      <c r="T5892">
        <v>7569</v>
      </c>
    </row>
    <row r="5893" spans="18:20">
      <c r="R5893">
        <v>7570</v>
      </c>
      <c r="S5893">
        <v>1</v>
      </c>
      <c r="T5893">
        <v>7570</v>
      </c>
    </row>
    <row r="5894" spans="18:20">
      <c r="R5894">
        <v>7572</v>
      </c>
      <c r="S5894">
        <v>1</v>
      </c>
      <c r="T5894">
        <v>7572</v>
      </c>
    </row>
    <row r="5895" spans="18:20">
      <c r="R5895">
        <v>7576</v>
      </c>
      <c r="S5895">
        <v>6</v>
      </c>
      <c r="T5895">
        <v>45456</v>
      </c>
    </row>
    <row r="5896" spans="18:20">
      <c r="R5896">
        <v>7580</v>
      </c>
      <c r="S5896">
        <v>6</v>
      </c>
      <c r="T5896">
        <v>45480</v>
      </c>
    </row>
    <row r="5897" spans="18:20">
      <c r="R5897">
        <v>7587</v>
      </c>
      <c r="S5897">
        <v>3</v>
      </c>
      <c r="T5897">
        <v>22761</v>
      </c>
    </row>
    <row r="5898" spans="18:20">
      <c r="R5898">
        <v>7590</v>
      </c>
      <c r="S5898">
        <v>1</v>
      </c>
      <c r="T5898">
        <v>7590</v>
      </c>
    </row>
    <row r="5899" spans="18:20">
      <c r="R5899">
        <v>7593</v>
      </c>
      <c r="S5899">
        <v>3</v>
      </c>
      <c r="T5899">
        <v>22779</v>
      </c>
    </row>
    <row r="5900" spans="18:20">
      <c r="R5900">
        <v>7594</v>
      </c>
      <c r="S5900">
        <v>3</v>
      </c>
      <c r="T5900">
        <v>22782</v>
      </c>
    </row>
    <row r="5901" spans="18:20">
      <c r="R5901">
        <v>7596</v>
      </c>
      <c r="S5901">
        <v>3</v>
      </c>
      <c r="T5901">
        <v>22788</v>
      </c>
    </row>
    <row r="5902" spans="18:20">
      <c r="R5902">
        <v>7600</v>
      </c>
      <c r="S5902">
        <v>3</v>
      </c>
      <c r="T5902">
        <v>22800</v>
      </c>
    </row>
    <row r="5903" spans="18:20">
      <c r="R5903">
        <v>7601</v>
      </c>
      <c r="S5903">
        <v>3</v>
      </c>
      <c r="T5903">
        <v>22803</v>
      </c>
    </row>
    <row r="5904" spans="18:20">
      <c r="R5904">
        <v>7602</v>
      </c>
      <c r="S5904">
        <v>1</v>
      </c>
      <c r="T5904">
        <v>7602</v>
      </c>
    </row>
    <row r="5905" spans="18:20">
      <c r="R5905">
        <v>7603</v>
      </c>
      <c r="S5905">
        <v>3</v>
      </c>
      <c r="T5905">
        <v>22809</v>
      </c>
    </row>
    <row r="5906" spans="18:20">
      <c r="R5906">
        <v>7604</v>
      </c>
      <c r="S5906">
        <v>1</v>
      </c>
      <c r="T5906">
        <v>7604</v>
      </c>
    </row>
    <row r="5907" spans="18:20">
      <c r="R5907">
        <v>7608</v>
      </c>
      <c r="S5907">
        <v>3</v>
      </c>
      <c r="T5907">
        <v>22824</v>
      </c>
    </row>
    <row r="5908" spans="18:20">
      <c r="R5908">
        <v>7613</v>
      </c>
      <c r="S5908">
        <v>6</v>
      </c>
      <c r="T5908">
        <v>45678</v>
      </c>
    </row>
    <row r="5909" spans="18:20">
      <c r="R5909">
        <v>7615</v>
      </c>
      <c r="S5909">
        <v>3</v>
      </c>
      <c r="T5909">
        <v>22845</v>
      </c>
    </row>
    <row r="5910" spans="18:20">
      <c r="R5910">
        <v>7620</v>
      </c>
      <c r="S5910">
        <v>4</v>
      </c>
      <c r="T5910">
        <v>30480</v>
      </c>
    </row>
    <row r="5911" spans="18:20">
      <c r="R5911">
        <v>7622</v>
      </c>
      <c r="S5911">
        <v>3</v>
      </c>
      <c r="T5911">
        <v>22866</v>
      </c>
    </row>
    <row r="5912" spans="18:20">
      <c r="R5912">
        <v>7624</v>
      </c>
      <c r="S5912">
        <v>1</v>
      </c>
      <c r="T5912">
        <v>7624</v>
      </c>
    </row>
    <row r="5913" spans="18:20">
      <c r="R5913">
        <v>7627</v>
      </c>
      <c r="S5913">
        <v>3</v>
      </c>
      <c r="T5913">
        <v>22881</v>
      </c>
    </row>
    <row r="5914" spans="18:20">
      <c r="R5914">
        <v>7628</v>
      </c>
      <c r="S5914">
        <v>3</v>
      </c>
      <c r="T5914">
        <v>22884</v>
      </c>
    </row>
    <row r="5915" spans="18:20">
      <c r="R5915">
        <v>7634</v>
      </c>
      <c r="S5915">
        <v>1</v>
      </c>
      <c r="T5915">
        <v>7634</v>
      </c>
    </row>
    <row r="5916" spans="18:20">
      <c r="R5916">
        <v>7635</v>
      </c>
      <c r="S5916">
        <v>3</v>
      </c>
      <c r="T5916">
        <v>22905</v>
      </c>
    </row>
    <row r="5917" spans="18:20">
      <c r="R5917">
        <v>7639</v>
      </c>
      <c r="S5917">
        <v>3</v>
      </c>
      <c r="T5917">
        <v>22917</v>
      </c>
    </row>
    <row r="5918" spans="18:20">
      <c r="R5918">
        <v>7640</v>
      </c>
      <c r="S5918">
        <v>3</v>
      </c>
      <c r="T5918">
        <v>22920</v>
      </c>
    </row>
    <row r="5919" spans="18:20">
      <c r="R5919">
        <v>7644</v>
      </c>
      <c r="S5919">
        <v>4</v>
      </c>
      <c r="T5919">
        <v>30576</v>
      </c>
    </row>
    <row r="5920" spans="18:20">
      <c r="R5920">
        <v>7645</v>
      </c>
      <c r="S5920">
        <v>3</v>
      </c>
      <c r="T5920">
        <v>22935</v>
      </c>
    </row>
    <row r="5921" spans="18:20">
      <c r="R5921">
        <v>7648</v>
      </c>
      <c r="S5921">
        <v>1</v>
      </c>
      <c r="T5921">
        <v>7648</v>
      </c>
    </row>
    <row r="5922" spans="18:20">
      <c r="R5922">
        <v>7654</v>
      </c>
      <c r="S5922">
        <v>1</v>
      </c>
      <c r="T5922">
        <v>7654</v>
      </c>
    </row>
    <row r="5923" spans="18:20">
      <c r="R5923">
        <v>7656</v>
      </c>
      <c r="S5923">
        <v>3</v>
      </c>
      <c r="T5923">
        <v>22968</v>
      </c>
    </row>
    <row r="5924" spans="18:20">
      <c r="R5924">
        <v>7659</v>
      </c>
      <c r="S5924">
        <v>3</v>
      </c>
      <c r="T5924">
        <v>22977</v>
      </c>
    </row>
    <row r="5925" spans="18:20">
      <c r="R5925">
        <v>7664</v>
      </c>
      <c r="S5925">
        <v>3</v>
      </c>
      <c r="T5925">
        <v>22992</v>
      </c>
    </row>
    <row r="5926" spans="18:20">
      <c r="R5926">
        <v>7674</v>
      </c>
      <c r="S5926">
        <v>1</v>
      </c>
      <c r="T5926">
        <v>7674</v>
      </c>
    </row>
    <row r="5927" spans="18:20">
      <c r="R5927">
        <v>7676</v>
      </c>
      <c r="S5927">
        <v>3</v>
      </c>
      <c r="T5927">
        <v>23028</v>
      </c>
    </row>
    <row r="5928" spans="18:20">
      <c r="R5928">
        <v>7680</v>
      </c>
      <c r="S5928">
        <v>1</v>
      </c>
      <c r="T5928">
        <v>7680</v>
      </c>
    </row>
    <row r="5929" spans="18:20">
      <c r="R5929">
        <v>7684</v>
      </c>
      <c r="S5929">
        <v>1</v>
      </c>
      <c r="T5929">
        <v>7684</v>
      </c>
    </row>
    <row r="5930" spans="18:20">
      <c r="R5930">
        <v>7689</v>
      </c>
      <c r="S5930">
        <v>1</v>
      </c>
      <c r="T5930">
        <v>7689</v>
      </c>
    </row>
    <row r="5931" spans="18:20">
      <c r="R5931">
        <v>7691</v>
      </c>
      <c r="S5931">
        <v>3</v>
      </c>
      <c r="T5931">
        <v>23073</v>
      </c>
    </row>
    <row r="5932" spans="18:20">
      <c r="R5932">
        <v>7692</v>
      </c>
      <c r="S5932">
        <v>4</v>
      </c>
      <c r="T5932">
        <v>30768</v>
      </c>
    </row>
    <row r="5933" spans="18:20">
      <c r="R5933">
        <v>7698</v>
      </c>
      <c r="S5933">
        <v>3</v>
      </c>
      <c r="T5933">
        <v>23094</v>
      </c>
    </row>
    <row r="5934" spans="18:20">
      <c r="R5934">
        <v>7706</v>
      </c>
      <c r="S5934">
        <v>3</v>
      </c>
      <c r="T5934">
        <v>23118</v>
      </c>
    </row>
    <row r="5935" spans="18:20">
      <c r="R5935">
        <v>7712</v>
      </c>
      <c r="S5935">
        <v>3</v>
      </c>
      <c r="T5935">
        <v>23136</v>
      </c>
    </row>
    <row r="5936" spans="18:20">
      <c r="R5936">
        <v>7716</v>
      </c>
      <c r="S5936">
        <v>3</v>
      </c>
      <c r="T5936">
        <v>23148</v>
      </c>
    </row>
    <row r="5937" spans="18:20">
      <c r="R5937">
        <v>7723</v>
      </c>
      <c r="S5937">
        <v>3</v>
      </c>
      <c r="T5937">
        <v>23169</v>
      </c>
    </row>
    <row r="5938" spans="18:20">
      <c r="R5938">
        <v>7724</v>
      </c>
      <c r="S5938">
        <v>2</v>
      </c>
      <c r="T5938">
        <v>15448</v>
      </c>
    </row>
    <row r="5939" spans="18:20">
      <c r="R5939">
        <v>7728</v>
      </c>
      <c r="S5939">
        <v>4</v>
      </c>
      <c r="T5939">
        <v>30912</v>
      </c>
    </row>
    <row r="5940" spans="18:20">
      <c r="R5940">
        <v>7733</v>
      </c>
      <c r="S5940">
        <v>3</v>
      </c>
      <c r="T5940">
        <v>23199</v>
      </c>
    </row>
    <row r="5941" spans="18:20">
      <c r="R5941">
        <v>7736</v>
      </c>
      <c r="S5941">
        <v>4</v>
      </c>
      <c r="T5941">
        <v>30944</v>
      </c>
    </row>
    <row r="5942" spans="18:20">
      <c r="R5942">
        <v>7738</v>
      </c>
      <c r="S5942">
        <v>3</v>
      </c>
      <c r="T5942">
        <v>23214</v>
      </c>
    </row>
    <row r="5943" spans="18:20">
      <c r="R5943">
        <v>7740</v>
      </c>
      <c r="S5943">
        <v>3</v>
      </c>
      <c r="T5943">
        <v>23220</v>
      </c>
    </row>
    <row r="5944" spans="18:20">
      <c r="R5944">
        <v>7741</v>
      </c>
      <c r="S5944">
        <v>1</v>
      </c>
      <c r="T5944">
        <v>7741</v>
      </c>
    </row>
    <row r="5945" spans="18:20">
      <c r="R5945">
        <v>7744</v>
      </c>
      <c r="S5945">
        <v>3</v>
      </c>
      <c r="T5945">
        <v>23232</v>
      </c>
    </row>
    <row r="5946" spans="18:20">
      <c r="R5946">
        <v>7746</v>
      </c>
      <c r="S5946">
        <v>3</v>
      </c>
      <c r="T5946">
        <v>23238</v>
      </c>
    </row>
    <row r="5947" spans="18:20">
      <c r="R5947">
        <v>7750</v>
      </c>
      <c r="S5947">
        <v>3</v>
      </c>
      <c r="T5947">
        <v>23250</v>
      </c>
    </row>
    <row r="5948" spans="18:20">
      <c r="R5948">
        <v>7752</v>
      </c>
      <c r="S5948">
        <v>1</v>
      </c>
      <c r="T5948">
        <v>7752</v>
      </c>
    </row>
    <row r="5949" spans="18:20">
      <c r="R5949">
        <v>7760</v>
      </c>
      <c r="S5949">
        <v>1</v>
      </c>
      <c r="T5949">
        <v>7760</v>
      </c>
    </row>
    <row r="5950" spans="18:20">
      <c r="R5950">
        <v>7764</v>
      </c>
      <c r="S5950">
        <v>3</v>
      </c>
      <c r="T5950">
        <v>23292</v>
      </c>
    </row>
    <row r="5951" spans="18:20">
      <c r="R5951">
        <v>7768</v>
      </c>
      <c r="S5951">
        <v>1</v>
      </c>
      <c r="T5951">
        <v>7768</v>
      </c>
    </row>
    <row r="5952" spans="18:20">
      <c r="R5952">
        <v>7771</v>
      </c>
      <c r="S5952">
        <v>3</v>
      </c>
      <c r="T5952">
        <v>23313</v>
      </c>
    </row>
    <row r="5953" spans="18:20">
      <c r="R5953">
        <v>7776</v>
      </c>
      <c r="S5953">
        <v>1</v>
      </c>
      <c r="T5953">
        <v>7776</v>
      </c>
    </row>
    <row r="5954" spans="18:20">
      <c r="R5954">
        <v>7784</v>
      </c>
      <c r="S5954">
        <v>2</v>
      </c>
      <c r="T5954">
        <v>15568</v>
      </c>
    </row>
    <row r="5955" spans="18:20">
      <c r="R5955">
        <v>7786</v>
      </c>
      <c r="S5955">
        <v>3</v>
      </c>
      <c r="T5955">
        <v>23358</v>
      </c>
    </row>
    <row r="5956" spans="18:20">
      <c r="R5956">
        <v>7788</v>
      </c>
      <c r="S5956">
        <v>1</v>
      </c>
      <c r="T5956">
        <v>7788</v>
      </c>
    </row>
    <row r="5957" spans="18:20">
      <c r="R5957">
        <v>7791</v>
      </c>
      <c r="S5957">
        <v>3</v>
      </c>
      <c r="T5957">
        <v>23373</v>
      </c>
    </row>
    <row r="5958" spans="18:20">
      <c r="R5958">
        <v>7792</v>
      </c>
      <c r="S5958">
        <v>3</v>
      </c>
      <c r="T5958">
        <v>23376</v>
      </c>
    </row>
    <row r="5959" spans="18:20">
      <c r="R5959">
        <v>7803</v>
      </c>
      <c r="S5959">
        <v>1</v>
      </c>
      <c r="T5959">
        <v>7803</v>
      </c>
    </row>
    <row r="5960" spans="18:20">
      <c r="R5960">
        <v>7804</v>
      </c>
      <c r="S5960">
        <v>3</v>
      </c>
      <c r="T5960">
        <v>23412</v>
      </c>
    </row>
    <row r="5961" spans="18:20">
      <c r="R5961">
        <v>7808</v>
      </c>
      <c r="S5961">
        <v>1</v>
      </c>
      <c r="T5961">
        <v>7808</v>
      </c>
    </row>
    <row r="5962" spans="18:20">
      <c r="R5962">
        <v>7809</v>
      </c>
      <c r="S5962">
        <v>3</v>
      </c>
      <c r="T5962">
        <v>23427</v>
      </c>
    </row>
    <row r="5963" spans="18:20">
      <c r="R5963">
        <v>7812</v>
      </c>
      <c r="S5963">
        <v>1</v>
      </c>
      <c r="T5963">
        <v>7812</v>
      </c>
    </row>
    <row r="5964" spans="18:20">
      <c r="R5964">
        <v>7814</v>
      </c>
      <c r="S5964">
        <v>3</v>
      </c>
      <c r="T5964">
        <v>23442</v>
      </c>
    </row>
    <row r="5965" spans="18:20">
      <c r="R5965">
        <v>7821</v>
      </c>
      <c r="S5965">
        <v>3</v>
      </c>
      <c r="T5965">
        <v>23463</v>
      </c>
    </row>
    <row r="5966" spans="18:20">
      <c r="R5966">
        <v>7833</v>
      </c>
      <c r="S5966">
        <v>1</v>
      </c>
      <c r="T5966">
        <v>7833</v>
      </c>
    </row>
    <row r="5967" spans="18:20">
      <c r="R5967">
        <v>7836</v>
      </c>
      <c r="S5967">
        <v>3</v>
      </c>
      <c r="T5967">
        <v>23508</v>
      </c>
    </row>
    <row r="5968" spans="18:20">
      <c r="R5968">
        <v>7840</v>
      </c>
      <c r="S5968">
        <v>2</v>
      </c>
      <c r="T5968">
        <v>15680</v>
      </c>
    </row>
    <row r="5969" spans="18:20">
      <c r="R5969">
        <v>7846</v>
      </c>
      <c r="S5969">
        <v>1</v>
      </c>
      <c r="T5969">
        <v>7846</v>
      </c>
    </row>
    <row r="5970" spans="18:20">
      <c r="R5970">
        <v>7849</v>
      </c>
      <c r="S5970">
        <v>1</v>
      </c>
      <c r="T5970">
        <v>7849</v>
      </c>
    </row>
    <row r="5971" spans="18:20">
      <c r="R5971">
        <v>7856</v>
      </c>
      <c r="S5971">
        <v>3</v>
      </c>
      <c r="T5971">
        <v>23568</v>
      </c>
    </row>
    <row r="5972" spans="18:20">
      <c r="R5972">
        <v>7858</v>
      </c>
      <c r="S5972">
        <v>3</v>
      </c>
      <c r="T5972">
        <v>23574</v>
      </c>
    </row>
    <row r="5973" spans="18:20">
      <c r="R5973">
        <v>7860</v>
      </c>
      <c r="S5973">
        <v>6</v>
      </c>
      <c r="T5973">
        <v>47160</v>
      </c>
    </row>
    <row r="5974" spans="18:20">
      <c r="R5974">
        <v>7862</v>
      </c>
      <c r="S5974">
        <v>3</v>
      </c>
      <c r="T5974">
        <v>23586</v>
      </c>
    </row>
    <row r="5975" spans="18:20">
      <c r="R5975">
        <v>7864</v>
      </c>
      <c r="S5975">
        <v>4</v>
      </c>
      <c r="T5975">
        <v>31456</v>
      </c>
    </row>
    <row r="5976" spans="18:20">
      <c r="R5976">
        <v>7866</v>
      </c>
      <c r="S5976">
        <v>3</v>
      </c>
      <c r="T5976">
        <v>23598</v>
      </c>
    </row>
    <row r="5977" spans="18:20">
      <c r="R5977">
        <v>7869</v>
      </c>
      <c r="S5977">
        <v>1</v>
      </c>
      <c r="T5977">
        <v>7869</v>
      </c>
    </row>
    <row r="5978" spans="18:20">
      <c r="R5978">
        <v>7870</v>
      </c>
      <c r="S5978">
        <v>3</v>
      </c>
      <c r="T5978">
        <v>23610</v>
      </c>
    </row>
    <row r="5979" spans="18:20">
      <c r="R5979">
        <v>7872</v>
      </c>
      <c r="S5979">
        <v>3</v>
      </c>
      <c r="T5979">
        <v>23616</v>
      </c>
    </row>
    <row r="5980" spans="18:20">
      <c r="R5980">
        <v>7874</v>
      </c>
      <c r="S5980">
        <v>3</v>
      </c>
      <c r="T5980">
        <v>23622</v>
      </c>
    </row>
    <row r="5981" spans="18:20">
      <c r="R5981">
        <v>7876</v>
      </c>
      <c r="S5981">
        <v>3</v>
      </c>
      <c r="T5981">
        <v>23628</v>
      </c>
    </row>
    <row r="5982" spans="18:20">
      <c r="R5982">
        <v>7888</v>
      </c>
      <c r="S5982">
        <v>2</v>
      </c>
      <c r="T5982">
        <v>15776</v>
      </c>
    </row>
    <row r="5983" spans="18:20">
      <c r="R5983">
        <v>7892</v>
      </c>
      <c r="S5983">
        <v>1</v>
      </c>
      <c r="T5983">
        <v>7892</v>
      </c>
    </row>
    <row r="5984" spans="18:20">
      <c r="R5984">
        <v>7896</v>
      </c>
      <c r="S5984">
        <v>1</v>
      </c>
      <c r="T5984">
        <v>7896</v>
      </c>
    </row>
    <row r="5985" spans="18:20">
      <c r="R5985">
        <v>7897</v>
      </c>
      <c r="S5985">
        <v>1</v>
      </c>
      <c r="T5985">
        <v>7897</v>
      </c>
    </row>
    <row r="5986" spans="18:20">
      <c r="R5986">
        <v>7898</v>
      </c>
      <c r="S5986">
        <v>3</v>
      </c>
      <c r="T5986">
        <v>23694</v>
      </c>
    </row>
    <row r="5987" spans="18:20">
      <c r="R5987">
        <v>7900</v>
      </c>
      <c r="S5987">
        <v>3</v>
      </c>
      <c r="T5987">
        <v>23700</v>
      </c>
    </row>
    <row r="5988" spans="18:20">
      <c r="R5988">
        <v>7904</v>
      </c>
      <c r="S5988">
        <v>3</v>
      </c>
      <c r="T5988">
        <v>23712</v>
      </c>
    </row>
    <row r="5989" spans="18:20">
      <c r="R5989">
        <v>7906</v>
      </c>
      <c r="S5989">
        <v>1</v>
      </c>
      <c r="T5989">
        <v>7906</v>
      </c>
    </row>
    <row r="5990" spans="18:20">
      <c r="R5990">
        <v>7912</v>
      </c>
      <c r="S5990">
        <v>1</v>
      </c>
      <c r="T5990">
        <v>7912</v>
      </c>
    </row>
    <row r="5991" spans="18:20">
      <c r="R5991">
        <v>7916</v>
      </c>
      <c r="S5991">
        <v>3</v>
      </c>
      <c r="T5991">
        <v>23748</v>
      </c>
    </row>
    <row r="5992" spans="18:20">
      <c r="R5992">
        <v>7920</v>
      </c>
      <c r="S5992">
        <v>1</v>
      </c>
      <c r="T5992">
        <v>7920</v>
      </c>
    </row>
    <row r="5993" spans="18:20">
      <c r="R5993">
        <v>7928</v>
      </c>
      <c r="S5993">
        <v>1</v>
      </c>
      <c r="T5993">
        <v>7928</v>
      </c>
    </row>
    <row r="5994" spans="18:20">
      <c r="R5994">
        <v>7932</v>
      </c>
      <c r="S5994">
        <v>1</v>
      </c>
      <c r="T5994">
        <v>7932</v>
      </c>
    </row>
    <row r="5995" spans="18:20">
      <c r="R5995">
        <v>7936</v>
      </c>
      <c r="S5995">
        <v>2</v>
      </c>
      <c r="T5995">
        <v>15872</v>
      </c>
    </row>
    <row r="5996" spans="18:20">
      <c r="R5996">
        <v>7960</v>
      </c>
      <c r="S5996">
        <v>1</v>
      </c>
      <c r="T5996">
        <v>7960</v>
      </c>
    </row>
    <row r="5997" spans="18:20">
      <c r="R5997">
        <v>7965</v>
      </c>
      <c r="S5997">
        <v>1</v>
      </c>
      <c r="T5997">
        <v>7965</v>
      </c>
    </row>
    <row r="5998" spans="18:20">
      <c r="R5998">
        <v>7968</v>
      </c>
      <c r="S5998">
        <v>6</v>
      </c>
      <c r="T5998">
        <v>47808</v>
      </c>
    </row>
    <row r="5999" spans="18:20">
      <c r="R5999">
        <v>7971</v>
      </c>
      <c r="S5999">
        <v>3</v>
      </c>
      <c r="T5999">
        <v>23913</v>
      </c>
    </row>
    <row r="6000" spans="18:20">
      <c r="R6000">
        <v>7976</v>
      </c>
      <c r="S6000">
        <v>4</v>
      </c>
      <c r="T6000">
        <v>31904</v>
      </c>
    </row>
    <row r="6001" spans="18:20">
      <c r="R6001">
        <v>7984</v>
      </c>
      <c r="S6001">
        <v>1</v>
      </c>
      <c r="T6001">
        <v>7984</v>
      </c>
    </row>
    <row r="6002" spans="18:20">
      <c r="R6002">
        <v>7986</v>
      </c>
      <c r="S6002">
        <v>1</v>
      </c>
      <c r="T6002">
        <v>7986</v>
      </c>
    </row>
    <row r="6003" spans="18:20">
      <c r="R6003">
        <v>7988</v>
      </c>
      <c r="S6003">
        <v>3</v>
      </c>
      <c r="T6003">
        <v>23964</v>
      </c>
    </row>
    <row r="6004" spans="18:20">
      <c r="R6004">
        <v>7999</v>
      </c>
      <c r="S6004">
        <v>1</v>
      </c>
      <c r="T6004">
        <v>7999</v>
      </c>
    </row>
    <row r="6005" spans="18:20">
      <c r="R6005">
        <v>8000</v>
      </c>
      <c r="S6005">
        <v>2</v>
      </c>
      <c r="T6005">
        <v>16000</v>
      </c>
    </row>
    <row r="6006" spans="18:20">
      <c r="R6006">
        <v>8004</v>
      </c>
      <c r="S6006">
        <v>3</v>
      </c>
      <c r="T6006">
        <v>24012</v>
      </c>
    </row>
    <row r="6007" spans="18:20">
      <c r="R6007">
        <v>8010</v>
      </c>
      <c r="S6007">
        <v>1</v>
      </c>
      <c r="T6007">
        <v>8010</v>
      </c>
    </row>
    <row r="6008" spans="18:20">
      <c r="R6008">
        <v>8014</v>
      </c>
      <c r="S6008">
        <v>1</v>
      </c>
      <c r="T6008">
        <v>8014</v>
      </c>
    </row>
    <row r="6009" spans="18:20">
      <c r="R6009">
        <v>8016</v>
      </c>
      <c r="S6009">
        <v>1</v>
      </c>
      <c r="T6009">
        <v>8016</v>
      </c>
    </row>
    <row r="6010" spans="18:20">
      <c r="R6010">
        <v>8020</v>
      </c>
      <c r="S6010">
        <v>3</v>
      </c>
      <c r="T6010">
        <v>24060</v>
      </c>
    </row>
    <row r="6011" spans="18:20">
      <c r="R6011">
        <v>8022</v>
      </c>
      <c r="S6011">
        <v>3</v>
      </c>
      <c r="T6011">
        <v>24066</v>
      </c>
    </row>
    <row r="6012" spans="18:20">
      <c r="R6012">
        <v>8026</v>
      </c>
      <c r="S6012">
        <v>4</v>
      </c>
      <c r="T6012">
        <v>32104</v>
      </c>
    </row>
    <row r="6013" spans="18:20">
      <c r="R6013">
        <v>8028</v>
      </c>
      <c r="S6013">
        <v>4</v>
      </c>
      <c r="T6013">
        <v>32112</v>
      </c>
    </row>
    <row r="6014" spans="18:20">
      <c r="R6014">
        <v>8041</v>
      </c>
      <c r="S6014">
        <v>1</v>
      </c>
      <c r="T6014">
        <v>8041</v>
      </c>
    </row>
    <row r="6015" spans="18:20">
      <c r="R6015">
        <v>8042</v>
      </c>
      <c r="S6015">
        <v>3</v>
      </c>
      <c r="T6015">
        <v>24126</v>
      </c>
    </row>
    <row r="6016" spans="18:20">
      <c r="R6016">
        <v>8044</v>
      </c>
      <c r="S6016">
        <v>3</v>
      </c>
      <c r="T6016">
        <v>24132</v>
      </c>
    </row>
    <row r="6017" spans="18:20">
      <c r="R6017">
        <v>8048</v>
      </c>
      <c r="S6017">
        <v>1</v>
      </c>
      <c r="T6017">
        <v>8048</v>
      </c>
    </row>
    <row r="6018" spans="18:20">
      <c r="R6018">
        <v>8056</v>
      </c>
      <c r="S6018">
        <v>3</v>
      </c>
      <c r="T6018">
        <v>24168</v>
      </c>
    </row>
    <row r="6019" spans="18:20">
      <c r="R6019">
        <v>8062</v>
      </c>
      <c r="S6019">
        <v>1</v>
      </c>
      <c r="T6019">
        <v>8062</v>
      </c>
    </row>
    <row r="6020" spans="18:20">
      <c r="R6020">
        <v>8064</v>
      </c>
      <c r="S6020">
        <v>1</v>
      </c>
      <c r="T6020">
        <v>8064</v>
      </c>
    </row>
    <row r="6021" spans="18:20">
      <c r="R6021">
        <v>8071</v>
      </c>
      <c r="S6021">
        <v>1</v>
      </c>
      <c r="T6021">
        <v>8071</v>
      </c>
    </row>
    <row r="6022" spans="18:20">
      <c r="R6022">
        <v>8072</v>
      </c>
      <c r="S6022">
        <v>1</v>
      </c>
      <c r="T6022">
        <v>8072</v>
      </c>
    </row>
    <row r="6023" spans="18:20">
      <c r="R6023">
        <v>8076</v>
      </c>
      <c r="S6023">
        <v>3</v>
      </c>
      <c r="T6023">
        <v>24228</v>
      </c>
    </row>
    <row r="6024" spans="18:20">
      <c r="R6024">
        <v>8080</v>
      </c>
      <c r="S6024">
        <v>9</v>
      </c>
      <c r="T6024">
        <v>72720</v>
      </c>
    </row>
    <row r="6025" spans="18:20">
      <c r="R6025">
        <v>8084</v>
      </c>
      <c r="S6025">
        <v>6</v>
      </c>
      <c r="T6025">
        <v>48504</v>
      </c>
    </row>
    <row r="6026" spans="18:20">
      <c r="R6026">
        <v>8088</v>
      </c>
      <c r="S6026">
        <v>3</v>
      </c>
      <c r="T6026">
        <v>24264</v>
      </c>
    </row>
    <row r="6027" spans="18:20">
      <c r="R6027">
        <v>8096</v>
      </c>
      <c r="S6027">
        <v>5</v>
      </c>
      <c r="T6027">
        <v>40480</v>
      </c>
    </row>
    <row r="6028" spans="18:20">
      <c r="R6028">
        <v>8100</v>
      </c>
      <c r="S6028">
        <v>1</v>
      </c>
      <c r="T6028">
        <v>8100</v>
      </c>
    </row>
    <row r="6029" spans="18:20">
      <c r="R6029">
        <v>8101</v>
      </c>
      <c r="S6029">
        <v>1</v>
      </c>
      <c r="T6029">
        <v>8101</v>
      </c>
    </row>
    <row r="6030" spans="18:20">
      <c r="R6030">
        <v>8102</v>
      </c>
      <c r="S6030">
        <v>1</v>
      </c>
      <c r="T6030">
        <v>8102</v>
      </c>
    </row>
    <row r="6031" spans="18:20">
      <c r="R6031">
        <v>8105</v>
      </c>
      <c r="S6031">
        <v>1</v>
      </c>
      <c r="T6031">
        <v>8105</v>
      </c>
    </row>
    <row r="6032" spans="18:20">
      <c r="R6032">
        <v>8112</v>
      </c>
      <c r="S6032">
        <v>3</v>
      </c>
      <c r="T6032">
        <v>24336</v>
      </c>
    </row>
    <row r="6033" spans="18:20">
      <c r="R6033">
        <v>8113</v>
      </c>
      <c r="S6033">
        <v>1</v>
      </c>
      <c r="T6033">
        <v>8113</v>
      </c>
    </row>
    <row r="6034" spans="18:20">
      <c r="R6034">
        <v>8131</v>
      </c>
      <c r="S6034">
        <v>1</v>
      </c>
      <c r="T6034">
        <v>8131</v>
      </c>
    </row>
    <row r="6035" spans="18:20">
      <c r="R6035">
        <v>8135</v>
      </c>
      <c r="S6035">
        <v>3</v>
      </c>
      <c r="T6035">
        <v>24405</v>
      </c>
    </row>
    <row r="6036" spans="18:20">
      <c r="R6036">
        <v>8138</v>
      </c>
      <c r="S6036">
        <v>1</v>
      </c>
      <c r="T6036">
        <v>8138</v>
      </c>
    </row>
    <row r="6037" spans="18:20">
      <c r="R6037">
        <v>8147</v>
      </c>
      <c r="S6037">
        <v>1</v>
      </c>
      <c r="T6037">
        <v>8147</v>
      </c>
    </row>
    <row r="6038" spans="18:20">
      <c r="R6038">
        <v>8148</v>
      </c>
      <c r="S6038">
        <v>3</v>
      </c>
      <c r="T6038">
        <v>24444</v>
      </c>
    </row>
    <row r="6039" spans="18:20">
      <c r="R6039">
        <v>8160</v>
      </c>
      <c r="S6039">
        <v>1</v>
      </c>
      <c r="T6039">
        <v>8160</v>
      </c>
    </row>
    <row r="6040" spans="18:20">
      <c r="R6040">
        <v>8168</v>
      </c>
      <c r="S6040">
        <v>3</v>
      </c>
      <c r="T6040">
        <v>24504</v>
      </c>
    </row>
    <row r="6041" spans="18:20">
      <c r="R6041">
        <v>8176</v>
      </c>
      <c r="S6041">
        <v>1</v>
      </c>
      <c r="T6041">
        <v>8176</v>
      </c>
    </row>
    <row r="6042" spans="18:20">
      <c r="R6042">
        <v>8178</v>
      </c>
      <c r="S6042">
        <v>1</v>
      </c>
      <c r="T6042">
        <v>8178</v>
      </c>
    </row>
    <row r="6043" spans="18:20">
      <c r="R6043">
        <v>8191</v>
      </c>
      <c r="S6043">
        <v>3</v>
      </c>
      <c r="T6043">
        <v>24573</v>
      </c>
    </row>
    <row r="6044" spans="18:20">
      <c r="R6044">
        <v>8198</v>
      </c>
      <c r="S6044">
        <v>1</v>
      </c>
      <c r="T6044">
        <v>8198</v>
      </c>
    </row>
    <row r="6045" spans="18:20">
      <c r="R6045">
        <v>8200</v>
      </c>
      <c r="S6045">
        <v>3</v>
      </c>
      <c r="T6045">
        <v>24600</v>
      </c>
    </row>
    <row r="6046" spans="18:20">
      <c r="R6046">
        <v>8207</v>
      </c>
      <c r="S6046">
        <v>3</v>
      </c>
      <c r="T6046">
        <v>24621</v>
      </c>
    </row>
    <row r="6047" spans="18:20">
      <c r="R6047">
        <v>8208</v>
      </c>
      <c r="S6047">
        <v>1</v>
      </c>
      <c r="T6047">
        <v>8208</v>
      </c>
    </row>
    <row r="6048" spans="18:20">
      <c r="R6048">
        <v>8210</v>
      </c>
      <c r="S6048">
        <v>1</v>
      </c>
      <c r="T6048">
        <v>8210</v>
      </c>
    </row>
    <row r="6049" spans="18:20">
      <c r="R6049">
        <v>8216</v>
      </c>
      <c r="S6049">
        <v>4</v>
      </c>
      <c r="T6049">
        <v>32864</v>
      </c>
    </row>
    <row r="6050" spans="18:20">
      <c r="R6050">
        <v>8220</v>
      </c>
      <c r="S6050">
        <v>1</v>
      </c>
      <c r="T6050">
        <v>8220</v>
      </c>
    </row>
    <row r="6051" spans="18:20">
      <c r="R6051">
        <v>8222</v>
      </c>
      <c r="S6051">
        <v>2</v>
      </c>
      <c r="T6051">
        <v>16444</v>
      </c>
    </row>
    <row r="6052" spans="18:20">
      <c r="R6052">
        <v>8224</v>
      </c>
      <c r="S6052">
        <v>4</v>
      </c>
      <c r="T6052">
        <v>32896</v>
      </c>
    </row>
    <row r="6053" spans="18:20">
      <c r="R6053">
        <v>8228</v>
      </c>
      <c r="S6053">
        <v>2</v>
      </c>
      <c r="T6053">
        <v>16456</v>
      </c>
    </row>
    <row r="6054" spans="18:20">
      <c r="R6054">
        <v>8246</v>
      </c>
      <c r="S6054">
        <v>3</v>
      </c>
      <c r="T6054">
        <v>24738</v>
      </c>
    </row>
    <row r="6055" spans="18:20">
      <c r="R6055">
        <v>8248</v>
      </c>
      <c r="S6055">
        <v>1</v>
      </c>
      <c r="T6055">
        <v>8248</v>
      </c>
    </row>
    <row r="6056" spans="18:20">
      <c r="R6056">
        <v>8252</v>
      </c>
      <c r="S6056">
        <v>1</v>
      </c>
      <c r="T6056">
        <v>8252</v>
      </c>
    </row>
    <row r="6057" spans="18:20">
      <c r="R6057">
        <v>8253</v>
      </c>
      <c r="S6057">
        <v>3</v>
      </c>
      <c r="T6057">
        <v>24759</v>
      </c>
    </row>
    <row r="6058" spans="18:20">
      <c r="R6058">
        <v>8256</v>
      </c>
      <c r="S6058">
        <v>4</v>
      </c>
      <c r="T6058">
        <v>33024</v>
      </c>
    </row>
    <row r="6059" spans="18:20">
      <c r="R6059">
        <v>8259</v>
      </c>
      <c r="S6059">
        <v>3</v>
      </c>
      <c r="T6059">
        <v>24777</v>
      </c>
    </row>
    <row r="6060" spans="18:20">
      <c r="R6060">
        <v>8260</v>
      </c>
      <c r="S6060">
        <v>3</v>
      </c>
      <c r="T6060">
        <v>24780</v>
      </c>
    </row>
    <row r="6061" spans="18:20">
      <c r="R6061">
        <v>8268</v>
      </c>
      <c r="S6061">
        <v>1</v>
      </c>
      <c r="T6061">
        <v>8268</v>
      </c>
    </row>
    <row r="6062" spans="18:20">
      <c r="R6062">
        <v>8281</v>
      </c>
      <c r="S6062">
        <v>1</v>
      </c>
      <c r="T6062">
        <v>8281</v>
      </c>
    </row>
    <row r="6063" spans="18:20">
      <c r="R6063">
        <v>8285</v>
      </c>
      <c r="S6063">
        <v>1</v>
      </c>
      <c r="T6063">
        <v>8285</v>
      </c>
    </row>
    <row r="6064" spans="18:20">
      <c r="R6064">
        <v>8300</v>
      </c>
      <c r="S6064">
        <v>3</v>
      </c>
      <c r="T6064">
        <v>24900</v>
      </c>
    </row>
    <row r="6065" spans="18:20">
      <c r="R6065">
        <v>8304</v>
      </c>
      <c r="S6065">
        <v>7</v>
      </c>
      <c r="T6065">
        <v>58128</v>
      </c>
    </row>
    <row r="6066" spans="18:20">
      <c r="R6066">
        <v>8309</v>
      </c>
      <c r="S6066">
        <v>1</v>
      </c>
      <c r="T6066">
        <v>8309</v>
      </c>
    </row>
    <row r="6067" spans="18:20">
      <c r="R6067">
        <v>8315</v>
      </c>
      <c r="S6067">
        <v>1</v>
      </c>
      <c r="T6067">
        <v>8315</v>
      </c>
    </row>
    <row r="6068" spans="18:20">
      <c r="R6068">
        <v>8316</v>
      </c>
      <c r="S6068">
        <v>3</v>
      </c>
      <c r="T6068">
        <v>24948</v>
      </c>
    </row>
    <row r="6069" spans="18:20">
      <c r="R6069">
        <v>8320</v>
      </c>
      <c r="S6069">
        <v>2</v>
      </c>
      <c r="T6069">
        <v>16640</v>
      </c>
    </row>
    <row r="6070" spans="18:20">
      <c r="R6070">
        <v>8324</v>
      </c>
      <c r="S6070">
        <v>1</v>
      </c>
      <c r="T6070">
        <v>8324</v>
      </c>
    </row>
    <row r="6071" spans="18:20">
      <c r="R6071">
        <v>8334</v>
      </c>
      <c r="S6071">
        <v>1</v>
      </c>
      <c r="T6071">
        <v>8334</v>
      </c>
    </row>
    <row r="6072" spans="18:20">
      <c r="R6072">
        <v>8339</v>
      </c>
      <c r="S6072">
        <v>3</v>
      </c>
      <c r="T6072">
        <v>25017</v>
      </c>
    </row>
    <row r="6073" spans="18:20">
      <c r="R6073">
        <v>8350</v>
      </c>
      <c r="S6073">
        <v>1</v>
      </c>
      <c r="T6073">
        <v>8350</v>
      </c>
    </row>
    <row r="6074" spans="18:20">
      <c r="R6074">
        <v>8352</v>
      </c>
      <c r="S6074">
        <v>2</v>
      </c>
      <c r="T6074">
        <v>16704</v>
      </c>
    </row>
    <row r="6075" spans="18:20">
      <c r="R6075">
        <v>8358</v>
      </c>
      <c r="S6075">
        <v>1</v>
      </c>
      <c r="T6075">
        <v>8358</v>
      </c>
    </row>
    <row r="6076" spans="18:20">
      <c r="R6076">
        <v>8361</v>
      </c>
      <c r="S6076">
        <v>3</v>
      </c>
      <c r="T6076">
        <v>25083</v>
      </c>
    </row>
    <row r="6077" spans="18:20">
      <c r="R6077">
        <v>8370</v>
      </c>
      <c r="S6077">
        <v>1</v>
      </c>
      <c r="T6077">
        <v>8370</v>
      </c>
    </row>
    <row r="6078" spans="18:20">
      <c r="R6078">
        <v>8382</v>
      </c>
      <c r="S6078">
        <v>3</v>
      </c>
      <c r="T6078">
        <v>25146</v>
      </c>
    </row>
    <row r="6079" spans="18:20">
      <c r="R6079">
        <v>8384</v>
      </c>
      <c r="S6079">
        <v>3</v>
      </c>
      <c r="T6079">
        <v>25152</v>
      </c>
    </row>
    <row r="6080" spans="18:20">
      <c r="R6080">
        <v>8390</v>
      </c>
      <c r="S6080">
        <v>1</v>
      </c>
      <c r="T6080">
        <v>8390</v>
      </c>
    </row>
    <row r="6081" spans="18:20">
      <c r="R6081">
        <v>8399</v>
      </c>
      <c r="S6081">
        <v>1</v>
      </c>
      <c r="T6081">
        <v>8399</v>
      </c>
    </row>
    <row r="6082" spans="18:20">
      <c r="R6082">
        <v>8413</v>
      </c>
      <c r="S6082">
        <v>2</v>
      </c>
      <c r="T6082">
        <v>16826</v>
      </c>
    </row>
    <row r="6083" spans="18:20">
      <c r="R6083">
        <v>8417</v>
      </c>
      <c r="S6083">
        <v>3</v>
      </c>
      <c r="T6083">
        <v>25251</v>
      </c>
    </row>
    <row r="6084" spans="18:20">
      <c r="R6084">
        <v>8420</v>
      </c>
      <c r="S6084">
        <v>3</v>
      </c>
      <c r="T6084">
        <v>25260</v>
      </c>
    </row>
    <row r="6085" spans="18:20">
      <c r="R6085">
        <v>8428</v>
      </c>
      <c r="S6085">
        <v>3</v>
      </c>
      <c r="T6085">
        <v>25284</v>
      </c>
    </row>
    <row r="6086" spans="18:20">
      <c r="R6086">
        <v>8432</v>
      </c>
      <c r="S6086">
        <v>1</v>
      </c>
      <c r="T6086">
        <v>8432</v>
      </c>
    </row>
    <row r="6087" spans="18:20">
      <c r="R6087">
        <v>8438</v>
      </c>
      <c r="S6087">
        <v>3</v>
      </c>
      <c r="T6087">
        <v>25314</v>
      </c>
    </row>
    <row r="6088" spans="18:20">
      <c r="R6088">
        <v>8445</v>
      </c>
      <c r="S6088">
        <v>3</v>
      </c>
      <c r="T6088">
        <v>25335</v>
      </c>
    </row>
    <row r="6089" spans="18:20">
      <c r="R6089">
        <v>8448</v>
      </c>
      <c r="S6089">
        <v>4</v>
      </c>
      <c r="T6089">
        <v>33792</v>
      </c>
    </row>
    <row r="6090" spans="18:20">
      <c r="R6090">
        <v>8456</v>
      </c>
      <c r="S6090">
        <v>1</v>
      </c>
      <c r="T6090">
        <v>8456</v>
      </c>
    </row>
    <row r="6091" spans="18:20">
      <c r="R6091">
        <v>8458</v>
      </c>
      <c r="S6091">
        <v>1</v>
      </c>
      <c r="T6091">
        <v>8458</v>
      </c>
    </row>
    <row r="6092" spans="18:20">
      <c r="R6092">
        <v>8464</v>
      </c>
      <c r="S6092">
        <v>1</v>
      </c>
      <c r="T6092">
        <v>8464</v>
      </c>
    </row>
    <row r="6093" spans="18:20">
      <c r="R6093">
        <v>8468</v>
      </c>
      <c r="S6093">
        <v>1</v>
      </c>
      <c r="T6093">
        <v>8468</v>
      </c>
    </row>
    <row r="6094" spans="18:20">
      <c r="R6094">
        <v>8472</v>
      </c>
      <c r="S6094">
        <v>1</v>
      </c>
      <c r="T6094">
        <v>8472</v>
      </c>
    </row>
    <row r="6095" spans="18:20">
      <c r="R6095">
        <v>8474</v>
      </c>
      <c r="S6095">
        <v>3</v>
      </c>
      <c r="T6095">
        <v>25422</v>
      </c>
    </row>
    <row r="6096" spans="18:20">
      <c r="R6096">
        <v>8492</v>
      </c>
      <c r="S6096">
        <v>3</v>
      </c>
      <c r="T6096">
        <v>25476</v>
      </c>
    </row>
    <row r="6097" spans="18:20">
      <c r="R6097">
        <v>8496</v>
      </c>
      <c r="S6097">
        <v>3</v>
      </c>
      <c r="T6097">
        <v>25488</v>
      </c>
    </row>
    <row r="6098" spans="18:20">
      <c r="R6098">
        <v>8497</v>
      </c>
      <c r="S6098">
        <v>1</v>
      </c>
      <c r="T6098">
        <v>8497</v>
      </c>
    </row>
    <row r="6099" spans="18:20">
      <c r="R6099">
        <v>8499</v>
      </c>
      <c r="S6099">
        <v>3</v>
      </c>
      <c r="T6099">
        <v>25497</v>
      </c>
    </row>
    <row r="6100" spans="18:20">
      <c r="R6100">
        <v>8503</v>
      </c>
      <c r="S6100">
        <v>3</v>
      </c>
      <c r="T6100">
        <v>25509</v>
      </c>
    </row>
    <row r="6101" spans="18:20">
      <c r="R6101">
        <v>8504</v>
      </c>
      <c r="S6101">
        <v>4</v>
      </c>
      <c r="T6101">
        <v>34016</v>
      </c>
    </row>
    <row r="6102" spans="18:20">
      <c r="R6102">
        <v>8512</v>
      </c>
      <c r="S6102">
        <v>4</v>
      </c>
      <c r="T6102">
        <v>34048</v>
      </c>
    </row>
    <row r="6103" spans="18:20">
      <c r="R6103">
        <v>8517</v>
      </c>
      <c r="S6103">
        <v>3</v>
      </c>
      <c r="T6103">
        <v>25551</v>
      </c>
    </row>
    <row r="6104" spans="18:20">
      <c r="R6104">
        <v>8520</v>
      </c>
      <c r="S6104">
        <v>6</v>
      </c>
      <c r="T6104">
        <v>51120</v>
      </c>
    </row>
    <row r="6105" spans="18:20">
      <c r="R6105">
        <v>8528</v>
      </c>
      <c r="S6105">
        <v>2</v>
      </c>
      <c r="T6105">
        <v>17056</v>
      </c>
    </row>
    <row r="6106" spans="18:20">
      <c r="R6106">
        <v>8536</v>
      </c>
      <c r="S6106">
        <v>1</v>
      </c>
      <c r="T6106">
        <v>8536</v>
      </c>
    </row>
    <row r="6107" spans="18:20">
      <c r="R6107">
        <v>8540</v>
      </c>
      <c r="S6107">
        <v>3</v>
      </c>
      <c r="T6107">
        <v>25620</v>
      </c>
    </row>
    <row r="6108" spans="18:20">
      <c r="R6108">
        <v>8556</v>
      </c>
      <c r="S6108">
        <v>7</v>
      </c>
      <c r="T6108">
        <v>59892</v>
      </c>
    </row>
    <row r="6109" spans="18:20">
      <c r="R6109">
        <v>8564</v>
      </c>
      <c r="S6109">
        <v>6</v>
      </c>
      <c r="T6109">
        <v>51384</v>
      </c>
    </row>
    <row r="6110" spans="18:20">
      <c r="R6110">
        <v>8576</v>
      </c>
      <c r="S6110">
        <v>2</v>
      </c>
      <c r="T6110">
        <v>17152</v>
      </c>
    </row>
    <row r="6111" spans="18:20">
      <c r="R6111">
        <v>8580</v>
      </c>
      <c r="S6111">
        <v>1</v>
      </c>
      <c r="T6111">
        <v>8580</v>
      </c>
    </row>
    <row r="6112" spans="18:20">
      <c r="R6112">
        <v>8584</v>
      </c>
      <c r="S6112">
        <v>2</v>
      </c>
      <c r="T6112">
        <v>17168</v>
      </c>
    </row>
    <row r="6113" spans="18:20">
      <c r="R6113">
        <v>8587</v>
      </c>
      <c r="S6113">
        <v>1</v>
      </c>
      <c r="T6113">
        <v>8587</v>
      </c>
    </row>
    <row r="6114" spans="18:20">
      <c r="R6114">
        <v>8588</v>
      </c>
      <c r="S6114">
        <v>4</v>
      </c>
      <c r="T6114">
        <v>34352</v>
      </c>
    </row>
    <row r="6115" spans="18:20">
      <c r="R6115">
        <v>8592</v>
      </c>
      <c r="S6115">
        <v>3</v>
      </c>
      <c r="T6115">
        <v>25776</v>
      </c>
    </row>
    <row r="6116" spans="18:20">
      <c r="R6116">
        <v>8596</v>
      </c>
      <c r="S6116">
        <v>1</v>
      </c>
      <c r="T6116">
        <v>8596</v>
      </c>
    </row>
    <row r="6117" spans="18:20">
      <c r="R6117">
        <v>8600</v>
      </c>
      <c r="S6117">
        <v>7</v>
      </c>
      <c r="T6117">
        <v>60200</v>
      </c>
    </row>
    <row r="6118" spans="18:20">
      <c r="R6118">
        <v>8601</v>
      </c>
      <c r="S6118">
        <v>1</v>
      </c>
      <c r="T6118">
        <v>8601</v>
      </c>
    </row>
    <row r="6119" spans="18:20">
      <c r="R6119">
        <v>8608</v>
      </c>
      <c r="S6119">
        <v>3</v>
      </c>
      <c r="T6119">
        <v>25824</v>
      </c>
    </row>
    <row r="6120" spans="18:20">
      <c r="R6120">
        <v>8620</v>
      </c>
      <c r="S6120">
        <v>3</v>
      </c>
      <c r="T6120">
        <v>25860</v>
      </c>
    </row>
    <row r="6121" spans="18:20">
      <c r="R6121">
        <v>8626</v>
      </c>
      <c r="S6121">
        <v>1</v>
      </c>
      <c r="T6121">
        <v>8626</v>
      </c>
    </row>
    <row r="6122" spans="18:20">
      <c r="R6122">
        <v>8628</v>
      </c>
      <c r="S6122">
        <v>3</v>
      </c>
      <c r="T6122">
        <v>25884</v>
      </c>
    </row>
    <row r="6123" spans="18:20">
      <c r="R6123">
        <v>8632</v>
      </c>
      <c r="S6123">
        <v>3</v>
      </c>
      <c r="T6123">
        <v>25896</v>
      </c>
    </row>
    <row r="6124" spans="18:20">
      <c r="R6124">
        <v>8640</v>
      </c>
      <c r="S6124">
        <v>7</v>
      </c>
      <c r="T6124">
        <v>60480</v>
      </c>
    </row>
    <row r="6125" spans="18:20">
      <c r="R6125">
        <v>8644</v>
      </c>
      <c r="S6125">
        <v>1</v>
      </c>
      <c r="T6125">
        <v>8644</v>
      </c>
    </row>
    <row r="6126" spans="18:20">
      <c r="R6126">
        <v>8649</v>
      </c>
      <c r="S6126">
        <v>3</v>
      </c>
      <c r="T6126">
        <v>25947</v>
      </c>
    </row>
    <row r="6127" spans="18:20">
      <c r="R6127">
        <v>8655</v>
      </c>
      <c r="S6127">
        <v>3</v>
      </c>
      <c r="T6127">
        <v>25965</v>
      </c>
    </row>
    <row r="6128" spans="18:20">
      <c r="R6128">
        <v>8656</v>
      </c>
      <c r="S6128">
        <v>3</v>
      </c>
      <c r="T6128">
        <v>25968</v>
      </c>
    </row>
    <row r="6129" spans="18:20">
      <c r="R6129">
        <v>8660</v>
      </c>
      <c r="S6129">
        <v>1</v>
      </c>
      <c r="T6129">
        <v>8660</v>
      </c>
    </row>
    <row r="6130" spans="18:20">
      <c r="R6130">
        <v>8668</v>
      </c>
      <c r="S6130">
        <v>3</v>
      </c>
      <c r="T6130">
        <v>26004</v>
      </c>
    </row>
    <row r="6131" spans="18:20">
      <c r="R6131">
        <v>8678</v>
      </c>
      <c r="S6131">
        <v>1</v>
      </c>
      <c r="T6131">
        <v>8678</v>
      </c>
    </row>
    <row r="6132" spans="18:20">
      <c r="R6132">
        <v>8680</v>
      </c>
      <c r="S6132">
        <v>1</v>
      </c>
      <c r="T6132">
        <v>8680</v>
      </c>
    </row>
    <row r="6133" spans="18:20">
      <c r="R6133">
        <v>8688</v>
      </c>
      <c r="S6133">
        <v>9</v>
      </c>
      <c r="T6133">
        <v>78192</v>
      </c>
    </row>
    <row r="6134" spans="18:20">
      <c r="R6134">
        <v>8689</v>
      </c>
      <c r="S6134">
        <v>1</v>
      </c>
      <c r="T6134">
        <v>8689</v>
      </c>
    </row>
    <row r="6135" spans="18:20">
      <c r="R6135">
        <v>8700</v>
      </c>
      <c r="S6135">
        <v>4</v>
      </c>
      <c r="T6135">
        <v>34800</v>
      </c>
    </row>
    <row r="6136" spans="18:20">
      <c r="R6136">
        <v>8712</v>
      </c>
      <c r="S6136">
        <v>3</v>
      </c>
      <c r="T6136">
        <v>26136</v>
      </c>
    </row>
    <row r="6137" spans="18:20">
      <c r="R6137">
        <v>8720</v>
      </c>
      <c r="S6137">
        <v>1</v>
      </c>
      <c r="T6137">
        <v>8720</v>
      </c>
    </row>
    <row r="6138" spans="18:20">
      <c r="R6138">
        <v>8723</v>
      </c>
      <c r="S6138">
        <v>3</v>
      </c>
      <c r="T6138">
        <v>26169</v>
      </c>
    </row>
    <row r="6139" spans="18:20">
      <c r="R6139">
        <v>8728</v>
      </c>
      <c r="S6139">
        <v>1</v>
      </c>
      <c r="T6139">
        <v>8728</v>
      </c>
    </row>
    <row r="6140" spans="18:20">
      <c r="R6140">
        <v>8736</v>
      </c>
      <c r="S6140">
        <v>3</v>
      </c>
      <c r="T6140">
        <v>26208</v>
      </c>
    </row>
    <row r="6141" spans="18:20">
      <c r="R6141">
        <v>8744</v>
      </c>
      <c r="S6141">
        <v>4</v>
      </c>
      <c r="T6141">
        <v>34976</v>
      </c>
    </row>
    <row r="6142" spans="18:20">
      <c r="R6142">
        <v>8748</v>
      </c>
      <c r="S6142">
        <v>4</v>
      </c>
      <c r="T6142">
        <v>34992</v>
      </c>
    </row>
    <row r="6143" spans="18:20">
      <c r="R6143">
        <v>8752</v>
      </c>
      <c r="S6143">
        <v>7</v>
      </c>
      <c r="T6143">
        <v>61264</v>
      </c>
    </row>
    <row r="6144" spans="18:20">
      <c r="R6144">
        <v>8758</v>
      </c>
      <c r="S6144">
        <v>3</v>
      </c>
      <c r="T6144">
        <v>26274</v>
      </c>
    </row>
    <row r="6145" spans="18:20">
      <c r="R6145">
        <v>8760</v>
      </c>
      <c r="S6145">
        <v>4</v>
      </c>
      <c r="T6145">
        <v>35040</v>
      </c>
    </row>
    <row r="6146" spans="18:20">
      <c r="R6146">
        <v>8766</v>
      </c>
      <c r="S6146">
        <v>1</v>
      </c>
      <c r="T6146">
        <v>8766</v>
      </c>
    </row>
    <row r="6147" spans="18:20">
      <c r="R6147">
        <v>8768</v>
      </c>
      <c r="S6147">
        <v>4</v>
      </c>
      <c r="T6147">
        <v>35072</v>
      </c>
    </row>
    <row r="6148" spans="18:20">
      <c r="R6148">
        <v>8772</v>
      </c>
      <c r="S6148">
        <v>1</v>
      </c>
      <c r="T6148">
        <v>8772</v>
      </c>
    </row>
    <row r="6149" spans="18:20">
      <c r="R6149">
        <v>8773</v>
      </c>
      <c r="S6149">
        <v>3</v>
      </c>
      <c r="T6149">
        <v>26319</v>
      </c>
    </row>
    <row r="6150" spans="18:20">
      <c r="R6150">
        <v>8778</v>
      </c>
      <c r="S6150">
        <v>1</v>
      </c>
      <c r="T6150">
        <v>8778</v>
      </c>
    </row>
    <row r="6151" spans="18:20">
      <c r="R6151">
        <v>8784</v>
      </c>
      <c r="S6151">
        <v>2</v>
      </c>
      <c r="T6151">
        <v>17568</v>
      </c>
    </row>
    <row r="6152" spans="18:20">
      <c r="R6152">
        <v>8795</v>
      </c>
      <c r="S6152">
        <v>1</v>
      </c>
      <c r="T6152">
        <v>8795</v>
      </c>
    </row>
    <row r="6153" spans="18:20">
      <c r="R6153">
        <v>8796</v>
      </c>
      <c r="S6153">
        <v>1</v>
      </c>
      <c r="T6153">
        <v>8796</v>
      </c>
    </row>
    <row r="6154" spans="18:20">
      <c r="R6154">
        <v>8805</v>
      </c>
      <c r="S6154">
        <v>3</v>
      </c>
      <c r="T6154">
        <v>26415</v>
      </c>
    </row>
    <row r="6155" spans="18:20">
      <c r="R6155">
        <v>8812</v>
      </c>
      <c r="S6155">
        <v>4</v>
      </c>
      <c r="T6155">
        <v>35248</v>
      </c>
    </row>
    <row r="6156" spans="18:20">
      <c r="R6156">
        <v>8813</v>
      </c>
      <c r="S6156">
        <v>1</v>
      </c>
      <c r="T6156">
        <v>8813</v>
      </c>
    </row>
    <row r="6157" spans="18:20">
      <c r="R6157">
        <v>8816</v>
      </c>
      <c r="S6157">
        <v>3</v>
      </c>
      <c r="T6157">
        <v>26448</v>
      </c>
    </row>
    <row r="6158" spans="18:20">
      <c r="R6158">
        <v>8820</v>
      </c>
      <c r="S6158">
        <v>3</v>
      </c>
      <c r="T6158">
        <v>26460</v>
      </c>
    </row>
    <row r="6159" spans="18:20">
      <c r="R6159">
        <v>8824</v>
      </c>
      <c r="S6159">
        <v>1</v>
      </c>
      <c r="T6159">
        <v>8824</v>
      </c>
    </row>
    <row r="6160" spans="18:20">
      <c r="R6160">
        <v>8826</v>
      </c>
      <c r="S6160">
        <v>3</v>
      </c>
      <c r="T6160">
        <v>26478</v>
      </c>
    </row>
    <row r="6161" spans="18:20">
      <c r="R6161">
        <v>8832</v>
      </c>
      <c r="S6161">
        <v>1</v>
      </c>
      <c r="T6161">
        <v>8832</v>
      </c>
    </row>
    <row r="6162" spans="18:20">
      <c r="R6162">
        <v>8843</v>
      </c>
      <c r="S6162">
        <v>3</v>
      </c>
      <c r="T6162">
        <v>26529</v>
      </c>
    </row>
    <row r="6163" spans="18:20">
      <c r="R6163">
        <v>8844</v>
      </c>
      <c r="S6163">
        <v>3</v>
      </c>
      <c r="T6163">
        <v>26532</v>
      </c>
    </row>
    <row r="6164" spans="18:20">
      <c r="R6164">
        <v>8849</v>
      </c>
      <c r="S6164">
        <v>3</v>
      </c>
      <c r="T6164">
        <v>26547</v>
      </c>
    </row>
    <row r="6165" spans="18:20">
      <c r="R6165">
        <v>8856</v>
      </c>
      <c r="S6165">
        <v>3</v>
      </c>
      <c r="T6165">
        <v>26568</v>
      </c>
    </row>
    <row r="6166" spans="18:20">
      <c r="R6166">
        <v>8857</v>
      </c>
      <c r="S6166">
        <v>3</v>
      </c>
      <c r="T6166">
        <v>26571</v>
      </c>
    </row>
    <row r="6167" spans="18:20">
      <c r="R6167">
        <v>8860</v>
      </c>
      <c r="S6167">
        <v>1</v>
      </c>
      <c r="T6167">
        <v>8860</v>
      </c>
    </row>
    <row r="6168" spans="18:20">
      <c r="R6168">
        <v>8864</v>
      </c>
      <c r="S6168">
        <v>1</v>
      </c>
      <c r="T6168">
        <v>8864</v>
      </c>
    </row>
    <row r="6169" spans="18:20">
      <c r="R6169">
        <v>8868</v>
      </c>
      <c r="S6169">
        <v>1</v>
      </c>
      <c r="T6169">
        <v>8868</v>
      </c>
    </row>
    <row r="6170" spans="18:20">
      <c r="R6170">
        <v>8872</v>
      </c>
      <c r="S6170">
        <v>6</v>
      </c>
      <c r="T6170">
        <v>53232</v>
      </c>
    </row>
    <row r="6171" spans="18:20">
      <c r="R6171">
        <v>8894</v>
      </c>
      <c r="S6171">
        <v>3</v>
      </c>
      <c r="T6171">
        <v>26682</v>
      </c>
    </row>
    <row r="6172" spans="18:20">
      <c r="R6172">
        <v>8896</v>
      </c>
      <c r="S6172">
        <v>1</v>
      </c>
      <c r="T6172">
        <v>8896</v>
      </c>
    </row>
    <row r="6173" spans="18:20">
      <c r="R6173">
        <v>8900</v>
      </c>
      <c r="S6173">
        <v>3</v>
      </c>
      <c r="T6173">
        <v>26700</v>
      </c>
    </row>
    <row r="6174" spans="18:20">
      <c r="R6174">
        <v>8904</v>
      </c>
      <c r="S6174">
        <v>3</v>
      </c>
      <c r="T6174">
        <v>26712</v>
      </c>
    </row>
    <row r="6175" spans="18:20">
      <c r="R6175">
        <v>8916</v>
      </c>
      <c r="S6175">
        <v>3</v>
      </c>
      <c r="T6175">
        <v>26748</v>
      </c>
    </row>
    <row r="6176" spans="18:20">
      <c r="R6176">
        <v>8922</v>
      </c>
      <c r="S6176">
        <v>6</v>
      </c>
      <c r="T6176">
        <v>53532</v>
      </c>
    </row>
    <row r="6177" spans="18:20">
      <c r="R6177">
        <v>8923</v>
      </c>
      <c r="S6177">
        <v>3</v>
      </c>
      <c r="T6177">
        <v>26769</v>
      </c>
    </row>
    <row r="6178" spans="18:20">
      <c r="R6178">
        <v>8924</v>
      </c>
      <c r="S6178">
        <v>2</v>
      </c>
      <c r="T6178">
        <v>17848</v>
      </c>
    </row>
    <row r="6179" spans="18:20">
      <c r="R6179">
        <v>8928</v>
      </c>
      <c r="S6179">
        <v>6</v>
      </c>
      <c r="T6179">
        <v>53568</v>
      </c>
    </row>
    <row r="6180" spans="18:20">
      <c r="R6180">
        <v>8943</v>
      </c>
      <c r="S6180">
        <v>1</v>
      </c>
      <c r="T6180">
        <v>8943</v>
      </c>
    </row>
    <row r="6181" spans="18:20">
      <c r="R6181">
        <v>8947</v>
      </c>
      <c r="S6181">
        <v>4</v>
      </c>
      <c r="T6181">
        <v>35788</v>
      </c>
    </row>
    <row r="6182" spans="18:20">
      <c r="R6182">
        <v>8949</v>
      </c>
      <c r="S6182">
        <v>3</v>
      </c>
      <c r="T6182">
        <v>26847</v>
      </c>
    </row>
    <row r="6183" spans="18:20">
      <c r="R6183">
        <v>8952</v>
      </c>
      <c r="S6183">
        <v>1</v>
      </c>
      <c r="T6183">
        <v>8952</v>
      </c>
    </row>
    <row r="6184" spans="18:20">
      <c r="R6184">
        <v>8963</v>
      </c>
      <c r="S6184">
        <v>3</v>
      </c>
      <c r="T6184">
        <v>26889</v>
      </c>
    </row>
    <row r="6185" spans="18:20">
      <c r="R6185">
        <v>8968</v>
      </c>
      <c r="S6185">
        <v>3</v>
      </c>
      <c r="T6185">
        <v>26904</v>
      </c>
    </row>
    <row r="6186" spans="18:20">
      <c r="R6186">
        <v>8973</v>
      </c>
      <c r="S6186">
        <v>1</v>
      </c>
      <c r="T6186">
        <v>8973</v>
      </c>
    </row>
    <row r="6187" spans="18:20">
      <c r="R6187">
        <v>8976</v>
      </c>
      <c r="S6187">
        <v>1</v>
      </c>
      <c r="T6187">
        <v>8976</v>
      </c>
    </row>
    <row r="6188" spans="18:20">
      <c r="R6188">
        <v>8980</v>
      </c>
      <c r="S6188">
        <v>1</v>
      </c>
      <c r="T6188">
        <v>8980</v>
      </c>
    </row>
    <row r="6189" spans="18:20">
      <c r="R6189">
        <v>8984</v>
      </c>
      <c r="S6189">
        <v>4</v>
      </c>
      <c r="T6189">
        <v>35936</v>
      </c>
    </row>
    <row r="6190" spans="18:20">
      <c r="R6190">
        <v>8992</v>
      </c>
      <c r="S6190">
        <v>4</v>
      </c>
      <c r="T6190">
        <v>35968</v>
      </c>
    </row>
    <row r="6191" spans="18:20">
      <c r="R6191">
        <v>9008</v>
      </c>
      <c r="S6191">
        <v>4</v>
      </c>
      <c r="T6191">
        <v>36032</v>
      </c>
    </row>
    <row r="6192" spans="18:20">
      <c r="R6192">
        <v>9016</v>
      </c>
      <c r="S6192">
        <v>1</v>
      </c>
      <c r="T6192">
        <v>9016</v>
      </c>
    </row>
    <row r="6193" spans="18:20">
      <c r="R6193">
        <v>9020</v>
      </c>
      <c r="S6193">
        <v>4</v>
      </c>
      <c r="T6193">
        <v>36080</v>
      </c>
    </row>
    <row r="6194" spans="18:20">
      <c r="R6194">
        <v>9031</v>
      </c>
      <c r="S6194">
        <v>3</v>
      </c>
      <c r="T6194">
        <v>27093</v>
      </c>
    </row>
    <row r="6195" spans="18:20">
      <c r="R6195">
        <v>9040</v>
      </c>
      <c r="S6195">
        <v>3</v>
      </c>
      <c r="T6195">
        <v>27120</v>
      </c>
    </row>
    <row r="6196" spans="18:20">
      <c r="R6196">
        <v>9044</v>
      </c>
      <c r="S6196">
        <v>1</v>
      </c>
      <c r="T6196">
        <v>9044</v>
      </c>
    </row>
    <row r="6197" spans="18:20">
      <c r="R6197">
        <v>9052</v>
      </c>
      <c r="S6197">
        <v>3</v>
      </c>
      <c r="T6197">
        <v>27156</v>
      </c>
    </row>
    <row r="6198" spans="18:20">
      <c r="R6198">
        <v>9056</v>
      </c>
      <c r="S6198">
        <v>3</v>
      </c>
      <c r="T6198">
        <v>27168</v>
      </c>
    </row>
    <row r="6199" spans="18:20">
      <c r="R6199">
        <v>9064</v>
      </c>
      <c r="S6199">
        <v>3</v>
      </c>
      <c r="T6199">
        <v>27192</v>
      </c>
    </row>
    <row r="6200" spans="18:20">
      <c r="R6200">
        <v>9072</v>
      </c>
      <c r="S6200">
        <v>1</v>
      </c>
      <c r="T6200">
        <v>9072</v>
      </c>
    </row>
    <row r="6201" spans="18:20">
      <c r="R6201">
        <v>9088</v>
      </c>
      <c r="S6201">
        <v>10</v>
      </c>
      <c r="T6201">
        <v>90880</v>
      </c>
    </row>
    <row r="6202" spans="18:20">
      <c r="R6202">
        <v>9090</v>
      </c>
      <c r="S6202">
        <v>3</v>
      </c>
      <c r="T6202">
        <v>27270</v>
      </c>
    </row>
    <row r="6203" spans="18:20">
      <c r="R6203">
        <v>9092</v>
      </c>
      <c r="S6203">
        <v>1</v>
      </c>
      <c r="T6203">
        <v>9092</v>
      </c>
    </row>
    <row r="6204" spans="18:20">
      <c r="R6204">
        <v>9096</v>
      </c>
      <c r="S6204">
        <v>6</v>
      </c>
      <c r="T6204">
        <v>54576</v>
      </c>
    </row>
    <row r="6205" spans="18:20">
      <c r="R6205">
        <v>9104</v>
      </c>
      <c r="S6205">
        <v>7</v>
      </c>
      <c r="T6205">
        <v>63728</v>
      </c>
    </row>
    <row r="6206" spans="18:20">
      <c r="R6206">
        <v>9112</v>
      </c>
      <c r="S6206">
        <v>4</v>
      </c>
      <c r="T6206">
        <v>36448</v>
      </c>
    </row>
    <row r="6207" spans="18:20">
      <c r="R6207">
        <v>9116</v>
      </c>
      <c r="S6207">
        <v>3</v>
      </c>
      <c r="T6207">
        <v>27348</v>
      </c>
    </row>
    <row r="6208" spans="18:20">
      <c r="R6208">
        <v>9124</v>
      </c>
      <c r="S6208">
        <v>1</v>
      </c>
      <c r="T6208">
        <v>9124</v>
      </c>
    </row>
    <row r="6209" spans="18:20">
      <c r="R6209">
        <v>9128</v>
      </c>
      <c r="S6209">
        <v>3</v>
      </c>
      <c r="T6209">
        <v>27384</v>
      </c>
    </row>
    <row r="6210" spans="18:20">
      <c r="R6210">
        <v>9140</v>
      </c>
      <c r="S6210">
        <v>1</v>
      </c>
      <c r="T6210">
        <v>9140</v>
      </c>
    </row>
    <row r="6211" spans="18:20">
      <c r="R6211">
        <v>9144</v>
      </c>
      <c r="S6211">
        <v>1</v>
      </c>
      <c r="T6211">
        <v>9144</v>
      </c>
    </row>
    <row r="6212" spans="18:20">
      <c r="R6212">
        <v>9146</v>
      </c>
      <c r="S6212">
        <v>1</v>
      </c>
      <c r="T6212">
        <v>9146</v>
      </c>
    </row>
    <row r="6213" spans="18:20">
      <c r="R6213">
        <v>9152</v>
      </c>
      <c r="S6213">
        <v>1</v>
      </c>
      <c r="T6213">
        <v>9152</v>
      </c>
    </row>
    <row r="6214" spans="18:20">
      <c r="R6214">
        <v>9156</v>
      </c>
      <c r="S6214">
        <v>1</v>
      </c>
      <c r="T6214">
        <v>9156</v>
      </c>
    </row>
    <row r="6215" spans="18:20">
      <c r="R6215">
        <v>9162</v>
      </c>
      <c r="S6215">
        <v>1</v>
      </c>
      <c r="T6215">
        <v>9162</v>
      </c>
    </row>
    <row r="6216" spans="18:20">
      <c r="R6216">
        <v>9165</v>
      </c>
      <c r="S6216">
        <v>1</v>
      </c>
      <c r="T6216">
        <v>9165</v>
      </c>
    </row>
    <row r="6217" spans="18:20">
      <c r="R6217">
        <v>9178</v>
      </c>
      <c r="S6217">
        <v>1</v>
      </c>
      <c r="T6217">
        <v>9178</v>
      </c>
    </row>
    <row r="6218" spans="18:20">
      <c r="R6218">
        <v>9180</v>
      </c>
      <c r="S6218">
        <v>1</v>
      </c>
      <c r="T6218">
        <v>9180</v>
      </c>
    </row>
    <row r="6219" spans="18:20">
      <c r="R6219">
        <v>9184</v>
      </c>
      <c r="S6219">
        <v>3</v>
      </c>
      <c r="T6219">
        <v>27552</v>
      </c>
    </row>
    <row r="6220" spans="18:20">
      <c r="R6220">
        <v>9191</v>
      </c>
      <c r="S6220">
        <v>1</v>
      </c>
      <c r="T6220">
        <v>9191</v>
      </c>
    </row>
    <row r="6221" spans="18:20">
      <c r="R6221">
        <v>9196</v>
      </c>
      <c r="S6221">
        <v>1</v>
      </c>
      <c r="T6221">
        <v>9196</v>
      </c>
    </row>
    <row r="6222" spans="18:20">
      <c r="R6222">
        <v>9209</v>
      </c>
      <c r="S6222">
        <v>1</v>
      </c>
      <c r="T6222">
        <v>9209</v>
      </c>
    </row>
    <row r="6223" spans="18:20">
      <c r="R6223">
        <v>9216</v>
      </c>
      <c r="S6223">
        <v>3</v>
      </c>
      <c r="T6223">
        <v>27648</v>
      </c>
    </row>
    <row r="6224" spans="18:20">
      <c r="R6224">
        <v>9222</v>
      </c>
      <c r="S6224">
        <v>1</v>
      </c>
      <c r="T6224">
        <v>9222</v>
      </c>
    </row>
    <row r="6225" spans="18:20">
      <c r="R6225">
        <v>9223</v>
      </c>
      <c r="S6225">
        <v>1</v>
      </c>
      <c r="T6225">
        <v>9223</v>
      </c>
    </row>
    <row r="6226" spans="18:20">
      <c r="R6226">
        <v>9232</v>
      </c>
      <c r="S6226">
        <v>4</v>
      </c>
      <c r="T6226">
        <v>36928</v>
      </c>
    </row>
    <row r="6227" spans="18:20">
      <c r="R6227">
        <v>9236</v>
      </c>
      <c r="S6227">
        <v>3</v>
      </c>
      <c r="T6227">
        <v>27708</v>
      </c>
    </row>
    <row r="6228" spans="18:20">
      <c r="R6228">
        <v>9240</v>
      </c>
      <c r="S6228">
        <v>1</v>
      </c>
      <c r="T6228">
        <v>9240</v>
      </c>
    </row>
    <row r="6229" spans="18:20">
      <c r="R6229">
        <v>9242</v>
      </c>
      <c r="S6229">
        <v>3</v>
      </c>
      <c r="T6229">
        <v>27726</v>
      </c>
    </row>
    <row r="6230" spans="18:20">
      <c r="R6230">
        <v>9244</v>
      </c>
      <c r="S6230">
        <v>3</v>
      </c>
      <c r="T6230">
        <v>27732</v>
      </c>
    </row>
    <row r="6231" spans="18:20">
      <c r="R6231">
        <v>9248</v>
      </c>
      <c r="S6231">
        <v>1</v>
      </c>
      <c r="T6231">
        <v>9248</v>
      </c>
    </row>
    <row r="6232" spans="18:20">
      <c r="R6232">
        <v>9250</v>
      </c>
      <c r="S6232">
        <v>1</v>
      </c>
      <c r="T6232">
        <v>9250</v>
      </c>
    </row>
    <row r="6233" spans="18:20">
      <c r="R6233">
        <v>9252</v>
      </c>
      <c r="S6233">
        <v>4</v>
      </c>
      <c r="T6233">
        <v>37008</v>
      </c>
    </row>
    <row r="6234" spans="18:20">
      <c r="R6234">
        <v>9272</v>
      </c>
      <c r="S6234">
        <v>1</v>
      </c>
      <c r="T6234">
        <v>9272</v>
      </c>
    </row>
    <row r="6235" spans="18:20">
      <c r="R6235">
        <v>9275</v>
      </c>
      <c r="S6235">
        <v>3</v>
      </c>
      <c r="T6235">
        <v>27825</v>
      </c>
    </row>
    <row r="6236" spans="18:20">
      <c r="R6236">
        <v>9280</v>
      </c>
      <c r="S6236">
        <v>1</v>
      </c>
      <c r="T6236">
        <v>9280</v>
      </c>
    </row>
    <row r="6237" spans="18:20">
      <c r="R6237">
        <v>9288</v>
      </c>
      <c r="S6237">
        <v>2</v>
      </c>
      <c r="T6237">
        <v>18576</v>
      </c>
    </row>
    <row r="6238" spans="18:20">
      <c r="R6238">
        <v>9289</v>
      </c>
      <c r="S6238">
        <v>3</v>
      </c>
      <c r="T6238">
        <v>27867</v>
      </c>
    </row>
    <row r="6239" spans="18:20">
      <c r="R6239">
        <v>9294</v>
      </c>
      <c r="S6239">
        <v>3</v>
      </c>
      <c r="T6239">
        <v>27882</v>
      </c>
    </row>
    <row r="6240" spans="18:20">
      <c r="R6240">
        <v>9296</v>
      </c>
      <c r="S6240">
        <v>4</v>
      </c>
      <c r="T6240">
        <v>37184</v>
      </c>
    </row>
    <row r="6241" spans="18:20">
      <c r="R6241">
        <v>9300</v>
      </c>
      <c r="S6241">
        <v>1</v>
      </c>
      <c r="T6241">
        <v>9300</v>
      </c>
    </row>
    <row r="6242" spans="18:20">
      <c r="R6242">
        <v>9303</v>
      </c>
      <c r="S6242">
        <v>3</v>
      </c>
      <c r="T6242">
        <v>27909</v>
      </c>
    </row>
    <row r="6243" spans="18:20">
      <c r="R6243">
        <v>9304</v>
      </c>
      <c r="S6243">
        <v>1</v>
      </c>
      <c r="T6243">
        <v>9304</v>
      </c>
    </row>
    <row r="6244" spans="18:20">
      <c r="R6244">
        <v>9305</v>
      </c>
      <c r="S6244">
        <v>3</v>
      </c>
      <c r="T6244">
        <v>27915</v>
      </c>
    </row>
    <row r="6245" spans="18:20">
      <c r="R6245">
        <v>9306</v>
      </c>
      <c r="S6245">
        <v>3</v>
      </c>
      <c r="T6245">
        <v>27918</v>
      </c>
    </row>
    <row r="6246" spans="18:20">
      <c r="R6246">
        <v>9308</v>
      </c>
      <c r="S6246">
        <v>1</v>
      </c>
      <c r="T6246">
        <v>9308</v>
      </c>
    </row>
    <row r="6247" spans="18:20">
      <c r="R6247">
        <v>9320</v>
      </c>
      <c r="S6247">
        <v>1</v>
      </c>
      <c r="T6247">
        <v>9320</v>
      </c>
    </row>
    <row r="6248" spans="18:20">
      <c r="R6248">
        <v>9328</v>
      </c>
      <c r="S6248">
        <v>3</v>
      </c>
      <c r="T6248">
        <v>27984</v>
      </c>
    </row>
    <row r="6249" spans="18:20">
      <c r="R6249">
        <v>9346</v>
      </c>
      <c r="S6249">
        <v>1</v>
      </c>
      <c r="T6249">
        <v>9346</v>
      </c>
    </row>
    <row r="6250" spans="18:20">
      <c r="R6250">
        <v>9348</v>
      </c>
      <c r="S6250">
        <v>1</v>
      </c>
      <c r="T6250">
        <v>9348</v>
      </c>
    </row>
    <row r="6251" spans="18:20">
      <c r="R6251">
        <v>9351</v>
      </c>
      <c r="S6251">
        <v>3</v>
      </c>
      <c r="T6251">
        <v>28053</v>
      </c>
    </row>
    <row r="6252" spans="18:20">
      <c r="R6252">
        <v>9355</v>
      </c>
      <c r="S6252">
        <v>6</v>
      </c>
      <c r="T6252">
        <v>56130</v>
      </c>
    </row>
    <row r="6253" spans="18:20">
      <c r="R6253">
        <v>9358</v>
      </c>
      <c r="S6253">
        <v>1</v>
      </c>
      <c r="T6253">
        <v>9358</v>
      </c>
    </row>
    <row r="6254" spans="18:20">
      <c r="R6254">
        <v>9360</v>
      </c>
      <c r="S6254">
        <v>3</v>
      </c>
      <c r="T6254">
        <v>28080</v>
      </c>
    </row>
    <row r="6255" spans="18:20">
      <c r="R6255">
        <v>9364</v>
      </c>
      <c r="S6255">
        <v>3</v>
      </c>
      <c r="T6255">
        <v>28092</v>
      </c>
    </row>
    <row r="6256" spans="18:20">
      <c r="R6256">
        <v>9376</v>
      </c>
      <c r="S6256">
        <v>2</v>
      </c>
      <c r="T6256">
        <v>18752</v>
      </c>
    </row>
    <row r="6257" spans="18:20">
      <c r="R6257">
        <v>9384</v>
      </c>
      <c r="S6257">
        <v>3</v>
      </c>
      <c r="T6257">
        <v>28152</v>
      </c>
    </row>
    <row r="6258" spans="18:20">
      <c r="R6258">
        <v>9388</v>
      </c>
      <c r="S6258">
        <v>4</v>
      </c>
      <c r="T6258">
        <v>37552</v>
      </c>
    </row>
    <row r="6259" spans="18:20">
      <c r="R6259">
        <v>9389</v>
      </c>
      <c r="S6259">
        <v>1</v>
      </c>
      <c r="T6259">
        <v>9389</v>
      </c>
    </row>
    <row r="6260" spans="18:20">
      <c r="R6260">
        <v>9392</v>
      </c>
      <c r="S6260">
        <v>4</v>
      </c>
      <c r="T6260">
        <v>37568</v>
      </c>
    </row>
    <row r="6261" spans="18:20">
      <c r="R6261">
        <v>9396</v>
      </c>
      <c r="S6261">
        <v>3</v>
      </c>
      <c r="T6261">
        <v>28188</v>
      </c>
    </row>
    <row r="6262" spans="18:20">
      <c r="R6262">
        <v>9406</v>
      </c>
      <c r="S6262">
        <v>1</v>
      </c>
      <c r="T6262">
        <v>9406</v>
      </c>
    </row>
    <row r="6263" spans="18:20">
      <c r="R6263">
        <v>9408</v>
      </c>
      <c r="S6263">
        <v>1</v>
      </c>
      <c r="T6263">
        <v>9408</v>
      </c>
    </row>
    <row r="6264" spans="18:20">
      <c r="R6264">
        <v>9409</v>
      </c>
      <c r="S6264">
        <v>3</v>
      </c>
      <c r="T6264">
        <v>28227</v>
      </c>
    </row>
    <row r="6265" spans="18:20">
      <c r="R6265">
        <v>9410</v>
      </c>
      <c r="S6265">
        <v>3</v>
      </c>
      <c r="T6265">
        <v>28230</v>
      </c>
    </row>
    <row r="6266" spans="18:20">
      <c r="R6266">
        <v>9412</v>
      </c>
      <c r="S6266">
        <v>3</v>
      </c>
      <c r="T6266">
        <v>28236</v>
      </c>
    </row>
    <row r="6267" spans="18:20">
      <c r="R6267">
        <v>9418</v>
      </c>
      <c r="S6267">
        <v>3</v>
      </c>
      <c r="T6267">
        <v>28254</v>
      </c>
    </row>
    <row r="6268" spans="18:20">
      <c r="R6268">
        <v>9432</v>
      </c>
      <c r="S6268">
        <v>3</v>
      </c>
      <c r="T6268">
        <v>28296</v>
      </c>
    </row>
    <row r="6269" spans="18:20">
      <c r="R6269">
        <v>9434</v>
      </c>
      <c r="S6269">
        <v>3</v>
      </c>
      <c r="T6269">
        <v>28302</v>
      </c>
    </row>
    <row r="6270" spans="18:20">
      <c r="R6270">
        <v>9436</v>
      </c>
      <c r="S6270">
        <v>1</v>
      </c>
      <c r="T6270">
        <v>9436</v>
      </c>
    </row>
    <row r="6271" spans="18:20">
      <c r="R6271">
        <v>9456</v>
      </c>
      <c r="S6271">
        <v>3</v>
      </c>
      <c r="T6271">
        <v>28368</v>
      </c>
    </row>
    <row r="6272" spans="18:20">
      <c r="R6272">
        <v>9460</v>
      </c>
      <c r="S6272">
        <v>4</v>
      </c>
      <c r="T6272">
        <v>37840</v>
      </c>
    </row>
    <row r="6273" spans="18:20">
      <c r="R6273">
        <v>9464</v>
      </c>
      <c r="S6273">
        <v>3</v>
      </c>
      <c r="T6273">
        <v>28392</v>
      </c>
    </row>
    <row r="6274" spans="18:20">
      <c r="R6274">
        <v>9472</v>
      </c>
      <c r="S6274">
        <v>7</v>
      </c>
      <c r="T6274">
        <v>66304</v>
      </c>
    </row>
    <row r="6275" spans="18:20">
      <c r="R6275">
        <v>9473</v>
      </c>
      <c r="S6275">
        <v>1</v>
      </c>
      <c r="T6275">
        <v>9473</v>
      </c>
    </row>
    <row r="6276" spans="18:20">
      <c r="R6276">
        <v>9476</v>
      </c>
      <c r="S6276">
        <v>3</v>
      </c>
      <c r="T6276">
        <v>28428</v>
      </c>
    </row>
    <row r="6277" spans="18:20">
      <c r="R6277">
        <v>9480</v>
      </c>
      <c r="S6277">
        <v>3</v>
      </c>
      <c r="T6277">
        <v>28440</v>
      </c>
    </row>
    <row r="6278" spans="18:20">
      <c r="R6278">
        <v>9486</v>
      </c>
      <c r="S6278">
        <v>3</v>
      </c>
      <c r="T6278">
        <v>28458</v>
      </c>
    </row>
    <row r="6279" spans="18:20">
      <c r="R6279">
        <v>9488</v>
      </c>
      <c r="S6279">
        <v>7</v>
      </c>
      <c r="T6279">
        <v>66416</v>
      </c>
    </row>
    <row r="6280" spans="18:20">
      <c r="R6280">
        <v>9490</v>
      </c>
      <c r="S6280">
        <v>3</v>
      </c>
      <c r="T6280">
        <v>28470</v>
      </c>
    </row>
    <row r="6281" spans="18:20">
      <c r="R6281">
        <v>9500</v>
      </c>
      <c r="S6281">
        <v>3</v>
      </c>
      <c r="T6281">
        <v>28500</v>
      </c>
    </row>
    <row r="6282" spans="18:20">
      <c r="R6282">
        <v>9508</v>
      </c>
      <c r="S6282">
        <v>1</v>
      </c>
      <c r="T6282">
        <v>9508</v>
      </c>
    </row>
    <row r="6283" spans="18:20">
      <c r="R6283">
        <v>9516</v>
      </c>
      <c r="S6283">
        <v>1</v>
      </c>
      <c r="T6283">
        <v>9516</v>
      </c>
    </row>
    <row r="6284" spans="18:20">
      <c r="R6284">
        <v>9518</v>
      </c>
      <c r="S6284">
        <v>4</v>
      </c>
      <c r="T6284">
        <v>38072</v>
      </c>
    </row>
    <row r="6285" spans="18:20">
      <c r="R6285">
        <v>9520</v>
      </c>
      <c r="S6285">
        <v>1</v>
      </c>
      <c r="T6285">
        <v>9520</v>
      </c>
    </row>
    <row r="6286" spans="18:20">
      <c r="R6286">
        <v>9521</v>
      </c>
      <c r="S6286">
        <v>1</v>
      </c>
      <c r="T6286">
        <v>9521</v>
      </c>
    </row>
    <row r="6287" spans="18:20">
      <c r="R6287">
        <v>9530</v>
      </c>
      <c r="S6287">
        <v>3</v>
      </c>
      <c r="T6287">
        <v>28590</v>
      </c>
    </row>
    <row r="6288" spans="18:20">
      <c r="R6288">
        <v>9532</v>
      </c>
      <c r="S6288">
        <v>3</v>
      </c>
      <c r="T6288">
        <v>28596</v>
      </c>
    </row>
    <row r="6289" spans="18:20">
      <c r="R6289">
        <v>9533</v>
      </c>
      <c r="S6289">
        <v>1</v>
      </c>
      <c r="T6289">
        <v>9533</v>
      </c>
    </row>
    <row r="6290" spans="18:20">
      <c r="R6290">
        <v>9536</v>
      </c>
      <c r="S6290">
        <v>3</v>
      </c>
      <c r="T6290">
        <v>28608</v>
      </c>
    </row>
    <row r="6291" spans="18:20">
      <c r="R6291">
        <v>9562</v>
      </c>
      <c r="S6291">
        <v>3</v>
      </c>
      <c r="T6291">
        <v>28686</v>
      </c>
    </row>
    <row r="6292" spans="18:20">
      <c r="R6292">
        <v>9572</v>
      </c>
      <c r="S6292">
        <v>3</v>
      </c>
      <c r="T6292">
        <v>28716</v>
      </c>
    </row>
    <row r="6293" spans="18:20">
      <c r="R6293">
        <v>9575</v>
      </c>
      <c r="S6293">
        <v>1</v>
      </c>
      <c r="T6293">
        <v>9575</v>
      </c>
    </row>
    <row r="6294" spans="18:20">
      <c r="R6294">
        <v>9582</v>
      </c>
      <c r="S6294">
        <v>3</v>
      </c>
      <c r="T6294">
        <v>28746</v>
      </c>
    </row>
    <row r="6295" spans="18:20">
      <c r="R6295">
        <v>9584</v>
      </c>
      <c r="S6295">
        <v>1</v>
      </c>
      <c r="T6295">
        <v>9584</v>
      </c>
    </row>
    <row r="6296" spans="18:20">
      <c r="R6296">
        <v>9592</v>
      </c>
      <c r="S6296">
        <v>4</v>
      </c>
      <c r="T6296">
        <v>38368</v>
      </c>
    </row>
    <row r="6297" spans="18:20">
      <c r="R6297">
        <v>9598</v>
      </c>
      <c r="S6297">
        <v>1</v>
      </c>
      <c r="T6297">
        <v>9598</v>
      </c>
    </row>
    <row r="6298" spans="18:20">
      <c r="R6298">
        <v>9612</v>
      </c>
      <c r="S6298">
        <v>1</v>
      </c>
      <c r="T6298">
        <v>9612</v>
      </c>
    </row>
    <row r="6299" spans="18:20">
      <c r="R6299">
        <v>9615</v>
      </c>
      <c r="S6299">
        <v>1</v>
      </c>
      <c r="T6299">
        <v>9615</v>
      </c>
    </row>
    <row r="6300" spans="18:20">
      <c r="R6300">
        <v>9616</v>
      </c>
      <c r="S6300">
        <v>3</v>
      </c>
      <c r="T6300">
        <v>28848</v>
      </c>
    </row>
    <row r="6301" spans="18:20">
      <c r="R6301">
        <v>9620</v>
      </c>
      <c r="S6301">
        <v>2</v>
      </c>
      <c r="T6301">
        <v>19240</v>
      </c>
    </row>
    <row r="6302" spans="18:20">
      <c r="R6302">
        <v>9624</v>
      </c>
      <c r="S6302">
        <v>6</v>
      </c>
      <c r="T6302">
        <v>57744</v>
      </c>
    </row>
    <row r="6303" spans="18:20">
      <c r="R6303">
        <v>9636</v>
      </c>
      <c r="S6303">
        <v>5</v>
      </c>
      <c r="T6303">
        <v>48180</v>
      </c>
    </row>
    <row r="6304" spans="18:20">
      <c r="R6304">
        <v>9640</v>
      </c>
      <c r="S6304">
        <v>2</v>
      </c>
      <c r="T6304">
        <v>19280</v>
      </c>
    </row>
    <row r="6305" spans="18:20">
      <c r="R6305">
        <v>9656</v>
      </c>
      <c r="S6305">
        <v>1</v>
      </c>
      <c r="T6305">
        <v>9656</v>
      </c>
    </row>
    <row r="6306" spans="18:20">
      <c r="R6306">
        <v>9658</v>
      </c>
      <c r="S6306">
        <v>3</v>
      </c>
      <c r="T6306">
        <v>28974</v>
      </c>
    </row>
    <row r="6307" spans="18:20">
      <c r="R6307">
        <v>9661</v>
      </c>
      <c r="S6307">
        <v>1</v>
      </c>
      <c r="T6307">
        <v>9661</v>
      </c>
    </row>
    <row r="6308" spans="18:20">
      <c r="R6308">
        <v>9664</v>
      </c>
      <c r="S6308">
        <v>6</v>
      </c>
      <c r="T6308">
        <v>57984</v>
      </c>
    </row>
    <row r="6309" spans="18:20">
      <c r="R6309">
        <v>9678</v>
      </c>
      <c r="S6309">
        <v>3</v>
      </c>
      <c r="T6309">
        <v>29034</v>
      </c>
    </row>
    <row r="6310" spans="18:20">
      <c r="R6310">
        <v>9680</v>
      </c>
      <c r="S6310">
        <v>3</v>
      </c>
      <c r="T6310">
        <v>29040</v>
      </c>
    </row>
    <row r="6311" spans="18:20">
      <c r="R6311">
        <v>9684</v>
      </c>
      <c r="S6311">
        <v>1</v>
      </c>
      <c r="T6311">
        <v>9684</v>
      </c>
    </row>
    <row r="6312" spans="18:20">
      <c r="R6312">
        <v>9692</v>
      </c>
      <c r="S6312">
        <v>1</v>
      </c>
      <c r="T6312">
        <v>9692</v>
      </c>
    </row>
    <row r="6313" spans="18:20">
      <c r="R6313">
        <v>9694</v>
      </c>
      <c r="S6313">
        <v>1</v>
      </c>
      <c r="T6313">
        <v>9694</v>
      </c>
    </row>
    <row r="6314" spans="18:20">
      <c r="R6314">
        <v>9696</v>
      </c>
      <c r="S6314">
        <v>3</v>
      </c>
      <c r="T6314">
        <v>29088</v>
      </c>
    </row>
    <row r="6315" spans="18:20">
      <c r="R6315">
        <v>9699</v>
      </c>
      <c r="S6315">
        <v>1</v>
      </c>
      <c r="T6315">
        <v>9699</v>
      </c>
    </row>
    <row r="6316" spans="18:20">
      <c r="R6316">
        <v>9712</v>
      </c>
      <c r="S6316">
        <v>7</v>
      </c>
      <c r="T6316">
        <v>67984</v>
      </c>
    </row>
    <row r="6317" spans="18:20">
      <c r="R6317">
        <v>9720</v>
      </c>
      <c r="S6317">
        <v>4</v>
      </c>
      <c r="T6317">
        <v>38880</v>
      </c>
    </row>
    <row r="6318" spans="18:20">
      <c r="R6318">
        <v>9725</v>
      </c>
      <c r="S6318">
        <v>3</v>
      </c>
      <c r="T6318">
        <v>29175</v>
      </c>
    </row>
    <row r="6319" spans="18:20">
      <c r="R6319">
        <v>9728</v>
      </c>
      <c r="S6319">
        <v>4</v>
      </c>
      <c r="T6319">
        <v>38912</v>
      </c>
    </row>
    <row r="6320" spans="18:20">
      <c r="R6320">
        <v>9736</v>
      </c>
      <c r="S6320">
        <v>3</v>
      </c>
      <c r="T6320">
        <v>29208</v>
      </c>
    </row>
    <row r="6321" spans="18:20">
      <c r="R6321">
        <v>9744</v>
      </c>
      <c r="S6321">
        <v>3</v>
      </c>
      <c r="T6321">
        <v>29232</v>
      </c>
    </row>
    <row r="6322" spans="18:20">
      <c r="R6322">
        <v>9749</v>
      </c>
      <c r="S6322">
        <v>3</v>
      </c>
      <c r="T6322">
        <v>29247</v>
      </c>
    </row>
    <row r="6323" spans="18:20">
      <c r="R6323">
        <v>9760</v>
      </c>
      <c r="S6323">
        <v>1</v>
      </c>
      <c r="T6323">
        <v>9760</v>
      </c>
    </row>
    <row r="6324" spans="18:20">
      <c r="R6324">
        <v>9764</v>
      </c>
      <c r="S6324">
        <v>3</v>
      </c>
      <c r="T6324">
        <v>29292</v>
      </c>
    </row>
    <row r="6325" spans="18:20">
      <c r="R6325">
        <v>9770</v>
      </c>
      <c r="S6325">
        <v>3</v>
      </c>
      <c r="T6325">
        <v>29310</v>
      </c>
    </row>
    <row r="6326" spans="18:20">
      <c r="R6326">
        <v>9772</v>
      </c>
      <c r="S6326">
        <v>1</v>
      </c>
      <c r="T6326">
        <v>9772</v>
      </c>
    </row>
    <row r="6327" spans="18:20">
      <c r="R6327">
        <v>9788</v>
      </c>
      <c r="S6327">
        <v>3</v>
      </c>
      <c r="T6327">
        <v>29364</v>
      </c>
    </row>
    <row r="6328" spans="18:20">
      <c r="R6328">
        <v>9790</v>
      </c>
      <c r="S6328">
        <v>1</v>
      </c>
      <c r="T6328">
        <v>9790</v>
      </c>
    </row>
    <row r="6329" spans="18:20">
      <c r="R6329">
        <v>9792</v>
      </c>
      <c r="S6329">
        <v>5</v>
      </c>
      <c r="T6329">
        <v>48960</v>
      </c>
    </row>
    <row r="6330" spans="18:20">
      <c r="R6330">
        <v>9812</v>
      </c>
      <c r="S6330">
        <v>3</v>
      </c>
      <c r="T6330">
        <v>29436</v>
      </c>
    </row>
    <row r="6331" spans="18:20">
      <c r="R6331">
        <v>9816</v>
      </c>
      <c r="S6331">
        <v>3</v>
      </c>
      <c r="T6331">
        <v>29448</v>
      </c>
    </row>
    <row r="6332" spans="18:20">
      <c r="R6332">
        <v>9823</v>
      </c>
      <c r="S6332">
        <v>3</v>
      </c>
      <c r="T6332">
        <v>29469</v>
      </c>
    </row>
    <row r="6333" spans="18:20">
      <c r="R6333">
        <v>9824</v>
      </c>
      <c r="S6333">
        <v>3</v>
      </c>
      <c r="T6333">
        <v>29472</v>
      </c>
    </row>
    <row r="6334" spans="18:20">
      <c r="R6334">
        <v>9832</v>
      </c>
      <c r="S6334">
        <v>4</v>
      </c>
      <c r="T6334">
        <v>39328</v>
      </c>
    </row>
    <row r="6335" spans="18:20">
      <c r="R6335">
        <v>9840</v>
      </c>
      <c r="S6335">
        <v>1</v>
      </c>
      <c r="T6335">
        <v>9840</v>
      </c>
    </row>
    <row r="6336" spans="18:20">
      <c r="R6336">
        <v>9842</v>
      </c>
      <c r="S6336">
        <v>1</v>
      </c>
      <c r="T6336">
        <v>9842</v>
      </c>
    </row>
    <row r="6337" spans="18:20">
      <c r="R6337">
        <v>9856</v>
      </c>
      <c r="S6337">
        <v>3</v>
      </c>
      <c r="T6337">
        <v>29568</v>
      </c>
    </row>
    <row r="6338" spans="18:20">
      <c r="R6338">
        <v>9860</v>
      </c>
      <c r="S6338">
        <v>1</v>
      </c>
      <c r="T6338">
        <v>9860</v>
      </c>
    </row>
    <row r="6339" spans="18:20">
      <c r="R6339">
        <v>9872</v>
      </c>
      <c r="S6339">
        <v>3</v>
      </c>
      <c r="T6339">
        <v>29616</v>
      </c>
    </row>
    <row r="6340" spans="18:20">
      <c r="R6340">
        <v>9880</v>
      </c>
      <c r="S6340">
        <v>1</v>
      </c>
      <c r="T6340">
        <v>9880</v>
      </c>
    </row>
    <row r="6341" spans="18:20">
      <c r="R6341">
        <v>9884</v>
      </c>
      <c r="S6341">
        <v>3</v>
      </c>
      <c r="T6341">
        <v>29652</v>
      </c>
    </row>
    <row r="6342" spans="18:20">
      <c r="R6342">
        <v>9893</v>
      </c>
      <c r="S6342">
        <v>3</v>
      </c>
      <c r="T6342">
        <v>29679</v>
      </c>
    </row>
    <row r="6343" spans="18:20">
      <c r="R6343">
        <v>9896</v>
      </c>
      <c r="S6343">
        <v>1</v>
      </c>
      <c r="T6343">
        <v>9896</v>
      </c>
    </row>
    <row r="6344" spans="18:20">
      <c r="R6344">
        <v>9899</v>
      </c>
      <c r="S6344">
        <v>1</v>
      </c>
      <c r="T6344">
        <v>9899</v>
      </c>
    </row>
    <row r="6345" spans="18:20">
      <c r="R6345">
        <v>9902</v>
      </c>
      <c r="S6345">
        <v>3</v>
      </c>
      <c r="T6345">
        <v>29706</v>
      </c>
    </row>
    <row r="6346" spans="18:20">
      <c r="R6346">
        <v>9909</v>
      </c>
      <c r="S6346">
        <v>1</v>
      </c>
      <c r="T6346">
        <v>9909</v>
      </c>
    </row>
    <row r="6347" spans="18:20">
      <c r="R6347">
        <v>9912</v>
      </c>
      <c r="S6347">
        <v>1</v>
      </c>
      <c r="T6347">
        <v>9912</v>
      </c>
    </row>
    <row r="6348" spans="18:20">
      <c r="R6348">
        <v>9916</v>
      </c>
      <c r="S6348">
        <v>1</v>
      </c>
      <c r="T6348">
        <v>9916</v>
      </c>
    </row>
    <row r="6349" spans="18:20">
      <c r="R6349">
        <v>9918</v>
      </c>
      <c r="S6349">
        <v>1</v>
      </c>
      <c r="T6349">
        <v>9918</v>
      </c>
    </row>
    <row r="6350" spans="18:20">
      <c r="R6350">
        <v>9920</v>
      </c>
      <c r="S6350">
        <v>1</v>
      </c>
      <c r="T6350">
        <v>9920</v>
      </c>
    </row>
    <row r="6351" spans="18:20">
      <c r="R6351">
        <v>9924</v>
      </c>
      <c r="S6351">
        <v>2</v>
      </c>
      <c r="T6351">
        <v>19848</v>
      </c>
    </row>
    <row r="6352" spans="18:20">
      <c r="R6352">
        <v>9930</v>
      </c>
      <c r="S6352">
        <v>3</v>
      </c>
      <c r="T6352">
        <v>29790</v>
      </c>
    </row>
    <row r="6353" spans="18:20">
      <c r="R6353">
        <v>9933</v>
      </c>
      <c r="S6353">
        <v>3</v>
      </c>
      <c r="T6353">
        <v>29799</v>
      </c>
    </row>
    <row r="6354" spans="18:20">
      <c r="R6354">
        <v>9936</v>
      </c>
      <c r="S6354">
        <v>6</v>
      </c>
      <c r="T6354">
        <v>59616</v>
      </c>
    </row>
    <row r="6355" spans="18:20">
      <c r="R6355">
        <v>9940</v>
      </c>
      <c r="S6355">
        <v>1</v>
      </c>
      <c r="T6355">
        <v>9940</v>
      </c>
    </row>
    <row r="6356" spans="18:20">
      <c r="R6356">
        <v>9946</v>
      </c>
      <c r="S6356">
        <v>3</v>
      </c>
      <c r="T6356">
        <v>29838</v>
      </c>
    </row>
    <row r="6357" spans="18:20">
      <c r="R6357">
        <v>9960</v>
      </c>
      <c r="S6357">
        <v>3</v>
      </c>
      <c r="T6357">
        <v>29880</v>
      </c>
    </row>
    <row r="6358" spans="18:20">
      <c r="R6358">
        <v>9964</v>
      </c>
      <c r="S6358">
        <v>3</v>
      </c>
      <c r="T6358">
        <v>29892</v>
      </c>
    </row>
    <row r="6359" spans="18:20">
      <c r="R6359">
        <v>9968</v>
      </c>
      <c r="S6359">
        <v>1</v>
      </c>
      <c r="T6359">
        <v>9968</v>
      </c>
    </row>
    <row r="6360" spans="18:20">
      <c r="R6360">
        <v>9988</v>
      </c>
      <c r="S6360">
        <v>1</v>
      </c>
      <c r="T6360">
        <v>9988</v>
      </c>
    </row>
    <row r="6361" spans="18:20">
      <c r="R6361">
        <v>9990</v>
      </c>
      <c r="S6361">
        <v>1</v>
      </c>
      <c r="T6361">
        <v>9990</v>
      </c>
    </row>
    <row r="6362" spans="18:20">
      <c r="R6362">
        <v>9994</v>
      </c>
      <c r="S6362">
        <v>1</v>
      </c>
      <c r="T6362">
        <v>9994</v>
      </c>
    </row>
    <row r="6363" spans="18:20">
      <c r="R6363">
        <v>10010</v>
      </c>
      <c r="S6363">
        <v>1</v>
      </c>
      <c r="T6363">
        <v>10010</v>
      </c>
    </row>
    <row r="6364" spans="18:20">
      <c r="R6364">
        <v>10012</v>
      </c>
      <c r="S6364">
        <v>3</v>
      </c>
      <c r="T6364">
        <v>30036</v>
      </c>
    </row>
    <row r="6365" spans="18:20">
      <c r="R6365">
        <v>10014</v>
      </c>
      <c r="S6365">
        <v>1</v>
      </c>
      <c r="T6365">
        <v>10014</v>
      </c>
    </row>
    <row r="6366" spans="18:20">
      <c r="R6366">
        <v>10016</v>
      </c>
      <c r="S6366">
        <v>2</v>
      </c>
      <c r="T6366">
        <v>20032</v>
      </c>
    </row>
    <row r="6367" spans="18:20">
      <c r="R6367">
        <v>10024</v>
      </c>
      <c r="S6367">
        <v>1</v>
      </c>
      <c r="T6367">
        <v>10024</v>
      </c>
    </row>
    <row r="6368" spans="18:20">
      <c r="R6368">
        <v>10032</v>
      </c>
      <c r="S6368">
        <v>1</v>
      </c>
      <c r="T6368">
        <v>10032</v>
      </c>
    </row>
    <row r="6369" spans="18:20">
      <c r="R6369">
        <v>10036</v>
      </c>
      <c r="S6369">
        <v>1</v>
      </c>
      <c r="T6369">
        <v>10036</v>
      </c>
    </row>
    <row r="6370" spans="18:20">
      <c r="R6370">
        <v>10043</v>
      </c>
      <c r="S6370">
        <v>3</v>
      </c>
      <c r="T6370">
        <v>30129</v>
      </c>
    </row>
    <row r="6371" spans="18:20">
      <c r="R6371">
        <v>10049</v>
      </c>
      <c r="S6371">
        <v>4</v>
      </c>
      <c r="T6371">
        <v>40196</v>
      </c>
    </row>
    <row r="6372" spans="18:20">
      <c r="R6372">
        <v>10058</v>
      </c>
      <c r="S6372">
        <v>4</v>
      </c>
      <c r="T6372">
        <v>40232</v>
      </c>
    </row>
    <row r="6373" spans="18:20">
      <c r="R6373">
        <v>10060</v>
      </c>
      <c r="S6373">
        <v>3</v>
      </c>
      <c r="T6373">
        <v>30180</v>
      </c>
    </row>
    <row r="6374" spans="18:20">
      <c r="R6374">
        <v>10076</v>
      </c>
      <c r="S6374">
        <v>1</v>
      </c>
      <c r="T6374">
        <v>10076</v>
      </c>
    </row>
    <row r="6375" spans="18:20">
      <c r="R6375">
        <v>10081</v>
      </c>
      <c r="S6375">
        <v>1</v>
      </c>
      <c r="T6375">
        <v>10081</v>
      </c>
    </row>
    <row r="6376" spans="18:20">
      <c r="R6376">
        <v>10088</v>
      </c>
      <c r="S6376">
        <v>3</v>
      </c>
      <c r="T6376">
        <v>30264</v>
      </c>
    </row>
    <row r="6377" spans="18:20">
      <c r="R6377">
        <v>10108</v>
      </c>
      <c r="S6377">
        <v>1</v>
      </c>
      <c r="T6377">
        <v>10108</v>
      </c>
    </row>
    <row r="6378" spans="18:20">
      <c r="R6378">
        <v>10109</v>
      </c>
      <c r="S6378">
        <v>4</v>
      </c>
      <c r="T6378">
        <v>40436</v>
      </c>
    </row>
    <row r="6379" spans="18:20">
      <c r="R6379">
        <v>10116</v>
      </c>
      <c r="S6379">
        <v>3</v>
      </c>
      <c r="T6379">
        <v>30348</v>
      </c>
    </row>
    <row r="6380" spans="18:20">
      <c r="R6380">
        <v>10122</v>
      </c>
      <c r="S6380">
        <v>1</v>
      </c>
      <c r="T6380">
        <v>10122</v>
      </c>
    </row>
    <row r="6381" spans="18:20">
      <c r="R6381">
        <v>10132</v>
      </c>
      <c r="S6381">
        <v>3</v>
      </c>
      <c r="T6381">
        <v>30396</v>
      </c>
    </row>
    <row r="6382" spans="18:20">
      <c r="R6382">
        <v>10136</v>
      </c>
      <c r="S6382">
        <v>2</v>
      </c>
      <c r="T6382">
        <v>20272</v>
      </c>
    </row>
    <row r="6383" spans="18:20">
      <c r="R6383">
        <v>10144</v>
      </c>
      <c r="S6383">
        <v>4</v>
      </c>
      <c r="T6383">
        <v>40576</v>
      </c>
    </row>
    <row r="6384" spans="18:20">
      <c r="R6384">
        <v>10152</v>
      </c>
      <c r="S6384">
        <v>3</v>
      </c>
      <c r="T6384">
        <v>30456</v>
      </c>
    </row>
    <row r="6385" spans="18:20">
      <c r="R6385">
        <v>10153</v>
      </c>
      <c r="S6385">
        <v>1</v>
      </c>
      <c r="T6385">
        <v>10153</v>
      </c>
    </row>
    <row r="6386" spans="18:20">
      <c r="R6386">
        <v>10160</v>
      </c>
      <c r="S6386">
        <v>1</v>
      </c>
      <c r="T6386">
        <v>10160</v>
      </c>
    </row>
    <row r="6387" spans="18:20">
      <c r="R6387">
        <v>10168</v>
      </c>
      <c r="S6387">
        <v>3</v>
      </c>
      <c r="T6387">
        <v>30504</v>
      </c>
    </row>
    <row r="6388" spans="18:20">
      <c r="R6388">
        <v>10175</v>
      </c>
      <c r="S6388">
        <v>3</v>
      </c>
      <c r="T6388">
        <v>30525</v>
      </c>
    </row>
    <row r="6389" spans="18:20">
      <c r="R6389">
        <v>10176</v>
      </c>
      <c r="S6389">
        <v>3</v>
      </c>
      <c r="T6389">
        <v>30528</v>
      </c>
    </row>
    <row r="6390" spans="18:20">
      <c r="R6390">
        <v>10182</v>
      </c>
      <c r="S6390">
        <v>5</v>
      </c>
      <c r="T6390">
        <v>50910</v>
      </c>
    </row>
    <row r="6391" spans="18:20">
      <c r="R6391">
        <v>10189</v>
      </c>
      <c r="S6391">
        <v>1</v>
      </c>
      <c r="T6391">
        <v>10189</v>
      </c>
    </row>
    <row r="6392" spans="18:20">
      <c r="R6392">
        <v>10192</v>
      </c>
      <c r="S6392">
        <v>3</v>
      </c>
      <c r="T6392">
        <v>30576</v>
      </c>
    </row>
    <row r="6393" spans="18:20">
      <c r="R6393">
        <v>10202</v>
      </c>
      <c r="S6393">
        <v>1</v>
      </c>
      <c r="T6393">
        <v>10202</v>
      </c>
    </row>
    <row r="6394" spans="18:20">
      <c r="R6394">
        <v>10211</v>
      </c>
      <c r="S6394">
        <v>1</v>
      </c>
      <c r="T6394">
        <v>10211</v>
      </c>
    </row>
    <row r="6395" spans="18:20">
      <c r="R6395">
        <v>10212</v>
      </c>
      <c r="S6395">
        <v>1</v>
      </c>
      <c r="T6395">
        <v>10212</v>
      </c>
    </row>
    <row r="6396" spans="18:20">
      <c r="R6396">
        <v>10214</v>
      </c>
      <c r="S6396">
        <v>1</v>
      </c>
      <c r="T6396">
        <v>10214</v>
      </c>
    </row>
    <row r="6397" spans="18:20">
      <c r="R6397">
        <v>10216</v>
      </c>
      <c r="S6397">
        <v>3</v>
      </c>
      <c r="T6397">
        <v>30648</v>
      </c>
    </row>
    <row r="6398" spans="18:20">
      <c r="R6398">
        <v>10224</v>
      </c>
      <c r="S6398">
        <v>1</v>
      </c>
      <c r="T6398">
        <v>10224</v>
      </c>
    </row>
    <row r="6399" spans="18:20">
      <c r="R6399">
        <v>10244</v>
      </c>
      <c r="S6399">
        <v>1</v>
      </c>
      <c r="T6399">
        <v>10244</v>
      </c>
    </row>
    <row r="6400" spans="18:20">
      <c r="R6400">
        <v>10252</v>
      </c>
      <c r="S6400">
        <v>3</v>
      </c>
      <c r="T6400">
        <v>30756</v>
      </c>
    </row>
    <row r="6401" spans="18:20">
      <c r="R6401">
        <v>10256</v>
      </c>
      <c r="S6401">
        <v>3</v>
      </c>
      <c r="T6401">
        <v>30768</v>
      </c>
    </row>
    <row r="6402" spans="18:20">
      <c r="R6402">
        <v>10258</v>
      </c>
      <c r="S6402">
        <v>1</v>
      </c>
      <c r="T6402">
        <v>10258</v>
      </c>
    </row>
    <row r="6403" spans="18:20">
      <c r="R6403">
        <v>10260</v>
      </c>
      <c r="S6403">
        <v>4</v>
      </c>
      <c r="T6403">
        <v>41040</v>
      </c>
    </row>
    <row r="6404" spans="18:20">
      <c r="R6404">
        <v>10262</v>
      </c>
      <c r="S6404">
        <v>1</v>
      </c>
      <c r="T6404">
        <v>10262</v>
      </c>
    </row>
    <row r="6405" spans="18:20">
      <c r="R6405">
        <v>10268</v>
      </c>
      <c r="S6405">
        <v>1</v>
      </c>
      <c r="T6405">
        <v>10268</v>
      </c>
    </row>
    <row r="6406" spans="18:20">
      <c r="R6406">
        <v>10272</v>
      </c>
      <c r="S6406">
        <v>3</v>
      </c>
      <c r="T6406">
        <v>30816</v>
      </c>
    </row>
    <row r="6407" spans="18:20">
      <c r="R6407">
        <v>10280</v>
      </c>
      <c r="S6407">
        <v>3</v>
      </c>
      <c r="T6407">
        <v>30840</v>
      </c>
    </row>
    <row r="6408" spans="18:20">
      <c r="R6408">
        <v>10296</v>
      </c>
      <c r="S6408">
        <v>1</v>
      </c>
      <c r="T6408">
        <v>10296</v>
      </c>
    </row>
    <row r="6409" spans="18:20">
      <c r="R6409">
        <v>10300</v>
      </c>
      <c r="S6409">
        <v>1</v>
      </c>
      <c r="T6409">
        <v>10300</v>
      </c>
    </row>
    <row r="6410" spans="18:20">
      <c r="R6410">
        <v>10312</v>
      </c>
      <c r="S6410">
        <v>7</v>
      </c>
      <c r="T6410">
        <v>72184</v>
      </c>
    </row>
    <row r="6411" spans="18:20">
      <c r="R6411">
        <v>10316</v>
      </c>
      <c r="S6411">
        <v>1</v>
      </c>
      <c r="T6411">
        <v>10316</v>
      </c>
    </row>
    <row r="6412" spans="18:20">
      <c r="R6412">
        <v>10322</v>
      </c>
      <c r="S6412">
        <v>3</v>
      </c>
      <c r="T6412">
        <v>30966</v>
      </c>
    </row>
    <row r="6413" spans="18:20">
      <c r="R6413">
        <v>10324</v>
      </c>
      <c r="S6413">
        <v>1</v>
      </c>
      <c r="T6413">
        <v>10324</v>
      </c>
    </row>
    <row r="6414" spans="18:20">
      <c r="R6414">
        <v>10328</v>
      </c>
      <c r="S6414">
        <v>3</v>
      </c>
      <c r="T6414">
        <v>30984</v>
      </c>
    </row>
    <row r="6415" spans="18:20">
      <c r="R6415">
        <v>10329</v>
      </c>
      <c r="S6415">
        <v>3</v>
      </c>
      <c r="T6415">
        <v>30987</v>
      </c>
    </row>
    <row r="6416" spans="18:20">
      <c r="R6416">
        <v>10332</v>
      </c>
      <c r="S6416">
        <v>3</v>
      </c>
      <c r="T6416">
        <v>30996</v>
      </c>
    </row>
    <row r="6417" spans="18:20">
      <c r="R6417">
        <v>10340</v>
      </c>
      <c r="S6417">
        <v>1</v>
      </c>
      <c r="T6417">
        <v>10340</v>
      </c>
    </row>
    <row r="6418" spans="18:20">
      <c r="R6418">
        <v>10368</v>
      </c>
      <c r="S6418">
        <v>2</v>
      </c>
      <c r="T6418">
        <v>20736</v>
      </c>
    </row>
    <row r="6419" spans="18:20">
      <c r="R6419">
        <v>10372</v>
      </c>
      <c r="S6419">
        <v>4</v>
      </c>
      <c r="T6419">
        <v>41488</v>
      </c>
    </row>
    <row r="6420" spans="18:20">
      <c r="R6420">
        <v>10374</v>
      </c>
      <c r="S6420">
        <v>3</v>
      </c>
      <c r="T6420">
        <v>31122</v>
      </c>
    </row>
    <row r="6421" spans="18:20">
      <c r="R6421">
        <v>10380</v>
      </c>
      <c r="S6421">
        <v>3</v>
      </c>
      <c r="T6421">
        <v>31140</v>
      </c>
    </row>
    <row r="6422" spans="18:20">
      <c r="R6422">
        <v>10388</v>
      </c>
      <c r="S6422">
        <v>1</v>
      </c>
      <c r="T6422">
        <v>10388</v>
      </c>
    </row>
    <row r="6423" spans="18:20">
      <c r="R6423">
        <v>10396</v>
      </c>
      <c r="S6423">
        <v>3</v>
      </c>
      <c r="T6423">
        <v>31188</v>
      </c>
    </row>
    <row r="6424" spans="18:20">
      <c r="R6424">
        <v>10401</v>
      </c>
      <c r="S6424">
        <v>4</v>
      </c>
      <c r="T6424">
        <v>41604</v>
      </c>
    </row>
    <row r="6425" spans="18:20">
      <c r="R6425">
        <v>10407</v>
      </c>
      <c r="S6425">
        <v>3</v>
      </c>
      <c r="T6425">
        <v>31221</v>
      </c>
    </row>
    <row r="6426" spans="18:20">
      <c r="R6426">
        <v>10430</v>
      </c>
      <c r="S6426">
        <v>3</v>
      </c>
      <c r="T6426">
        <v>31290</v>
      </c>
    </row>
    <row r="6427" spans="18:20">
      <c r="R6427">
        <v>10432</v>
      </c>
      <c r="S6427">
        <v>4</v>
      </c>
      <c r="T6427">
        <v>41728</v>
      </c>
    </row>
    <row r="6428" spans="18:20">
      <c r="R6428">
        <v>10433</v>
      </c>
      <c r="S6428">
        <v>1</v>
      </c>
      <c r="T6428">
        <v>10433</v>
      </c>
    </row>
    <row r="6429" spans="18:20">
      <c r="R6429">
        <v>10444</v>
      </c>
      <c r="S6429">
        <v>1</v>
      </c>
      <c r="T6429">
        <v>10444</v>
      </c>
    </row>
    <row r="6430" spans="18:20">
      <c r="R6430">
        <v>10445</v>
      </c>
      <c r="S6430">
        <v>3</v>
      </c>
      <c r="T6430">
        <v>31335</v>
      </c>
    </row>
    <row r="6431" spans="18:20">
      <c r="R6431">
        <v>10464</v>
      </c>
      <c r="S6431">
        <v>3</v>
      </c>
      <c r="T6431">
        <v>31392</v>
      </c>
    </row>
    <row r="6432" spans="18:20">
      <c r="R6432">
        <v>10466</v>
      </c>
      <c r="S6432">
        <v>1</v>
      </c>
      <c r="T6432">
        <v>10466</v>
      </c>
    </row>
    <row r="6433" spans="18:20">
      <c r="R6433">
        <v>10496</v>
      </c>
      <c r="S6433">
        <v>6</v>
      </c>
      <c r="T6433">
        <v>62976</v>
      </c>
    </row>
    <row r="6434" spans="18:20">
      <c r="R6434">
        <v>10510</v>
      </c>
      <c r="S6434">
        <v>3</v>
      </c>
      <c r="T6434">
        <v>31530</v>
      </c>
    </row>
    <row r="6435" spans="18:20">
      <c r="R6435">
        <v>10512</v>
      </c>
      <c r="S6435">
        <v>2</v>
      </c>
      <c r="T6435">
        <v>21024</v>
      </c>
    </row>
    <row r="6436" spans="18:20">
      <c r="R6436">
        <v>10516</v>
      </c>
      <c r="S6436">
        <v>1</v>
      </c>
      <c r="T6436">
        <v>10516</v>
      </c>
    </row>
    <row r="6437" spans="18:20">
      <c r="R6437">
        <v>10520</v>
      </c>
      <c r="S6437">
        <v>3</v>
      </c>
      <c r="T6437">
        <v>31560</v>
      </c>
    </row>
    <row r="6438" spans="18:20">
      <c r="R6438">
        <v>10522</v>
      </c>
      <c r="S6438">
        <v>1</v>
      </c>
      <c r="T6438">
        <v>10522</v>
      </c>
    </row>
    <row r="6439" spans="18:20">
      <c r="R6439">
        <v>10544</v>
      </c>
      <c r="S6439">
        <v>6</v>
      </c>
      <c r="T6439">
        <v>63264</v>
      </c>
    </row>
    <row r="6440" spans="18:20">
      <c r="R6440">
        <v>10545</v>
      </c>
      <c r="S6440">
        <v>3</v>
      </c>
      <c r="T6440">
        <v>31635</v>
      </c>
    </row>
    <row r="6441" spans="18:20">
      <c r="R6441">
        <v>10548</v>
      </c>
      <c r="S6441">
        <v>3</v>
      </c>
      <c r="T6441">
        <v>31644</v>
      </c>
    </row>
    <row r="6442" spans="18:20">
      <c r="R6442">
        <v>10551</v>
      </c>
      <c r="S6442">
        <v>1</v>
      </c>
      <c r="T6442">
        <v>10551</v>
      </c>
    </row>
    <row r="6443" spans="18:20">
      <c r="R6443">
        <v>10553</v>
      </c>
      <c r="S6443">
        <v>3</v>
      </c>
      <c r="T6443">
        <v>31659</v>
      </c>
    </row>
    <row r="6444" spans="18:20">
      <c r="R6444">
        <v>10560</v>
      </c>
      <c r="S6444">
        <v>3</v>
      </c>
      <c r="T6444">
        <v>31680</v>
      </c>
    </row>
    <row r="6445" spans="18:20">
      <c r="R6445">
        <v>10562</v>
      </c>
      <c r="S6445">
        <v>1</v>
      </c>
      <c r="T6445">
        <v>10562</v>
      </c>
    </row>
    <row r="6446" spans="18:20">
      <c r="R6446">
        <v>10565</v>
      </c>
      <c r="S6446">
        <v>1</v>
      </c>
      <c r="T6446">
        <v>10565</v>
      </c>
    </row>
    <row r="6447" spans="18:20">
      <c r="R6447">
        <v>10580</v>
      </c>
      <c r="S6447">
        <v>1</v>
      </c>
      <c r="T6447">
        <v>10580</v>
      </c>
    </row>
    <row r="6448" spans="18:20">
      <c r="R6448">
        <v>10584</v>
      </c>
      <c r="S6448">
        <v>7</v>
      </c>
      <c r="T6448">
        <v>74088</v>
      </c>
    </row>
    <row r="6449" spans="18:20">
      <c r="R6449">
        <v>10588</v>
      </c>
      <c r="S6449">
        <v>1</v>
      </c>
      <c r="T6449">
        <v>10588</v>
      </c>
    </row>
    <row r="6450" spans="18:20">
      <c r="R6450">
        <v>10591</v>
      </c>
      <c r="S6450">
        <v>3</v>
      </c>
      <c r="T6450">
        <v>31773</v>
      </c>
    </row>
    <row r="6451" spans="18:20">
      <c r="R6451">
        <v>10592</v>
      </c>
      <c r="S6451">
        <v>1</v>
      </c>
      <c r="T6451">
        <v>10592</v>
      </c>
    </row>
    <row r="6452" spans="18:20">
      <c r="R6452">
        <v>10604</v>
      </c>
      <c r="S6452">
        <v>3</v>
      </c>
      <c r="T6452">
        <v>31812</v>
      </c>
    </row>
    <row r="6453" spans="18:20">
      <c r="R6453">
        <v>10607</v>
      </c>
      <c r="S6453">
        <v>1</v>
      </c>
      <c r="T6453">
        <v>10607</v>
      </c>
    </row>
    <row r="6454" spans="18:20">
      <c r="R6454">
        <v>10608</v>
      </c>
      <c r="S6454">
        <v>1</v>
      </c>
      <c r="T6454">
        <v>10608</v>
      </c>
    </row>
    <row r="6455" spans="18:20">
      <c r="R6455">
        <v>10620</v>
      </c>
      <c r="S6455">
        <v>1</v>
      </c>
      <c r="T6455">
        <v>10620</v>
      </c>
    </row>
    <row r="6456" spans="18:20">
      <c r="R6456">
        <v>10636</v>
      </c>
      <c r="S6456">
        <v>1</v>
      </c>
      <c r="T6456">
        <v>10636</v>
      </c>
    </row>
    <row r="6457" spans="18:20">
      <c r="R6457">
        <v>10640</v>
      </c>
      <c r="S6457">
        <v>1</v>
      </c>
      <c r="T6457">
        <v>10640</v>
      </c>
    </row>
    <row r="6458" spans="18:20">
      <c r="R6458">
        <v>10643</v>
      </c>
      <c r="S6458">
        <v>3</v>
      </c>
      <c r="T6458">
        <v>31929</v>
      </c>
    </row>
    <row r="6459" spans="18:20">
      <c r="R6459">
        <v>10644</v>
      </c>
      <c r="S6459">
        <v>1</v>
      </c>
      <c r="T6459">
        <v>10644</v>
      </c>
    </row>
    <row r="6460" spans="18:20">
      <c r="R6460">
        <v>10656</v>
      </c>
      <c r="S6460">
        <v>1</v>
      </c>
      <c r="T6460">
        <v>10656</v>
      </c>
    </row>
    <row r="6461" spans="18:20">
      <c r="R6461">
        <v>10660</v>
      </c>
      <c r="S6461">
        <v>1</v>
      </c>
      <c r="T6461">
        <v>10660</v>
      </c>
    </row>
    <row r="6462" spans="18:20">
      <c r="R6462">
        <v>10661</v>
      </c>
      <c r="S6462">
        <v>3</v>
      </c>
      <c r="T6462">
        <v>31983</v>
      </c>
    </row>
    <row r="6463" spans="18:20">
      <c r="R6463">
        <v>10664</v>
      </c>
      <c r="S6463">
        <v>1</v>
      </c>
      <c r="T6463">
        <v>10664</v>
      </c>
    </row>
    <row r="6464" spans="18:20">
      <c r="R6464">
        <v>10668</v>
      </c>
      <c r="S6464">
        <v>3</v>
      </c>
      <c r="T6464">
        <v>32004</v>
      </c>
    </row>
    <row r="6465" spans="18:20">
      <c r="R6465">
        <v>10675</v>
      </c>
      <c r="S6465">
        <v>3</v>
      </c>
      <c r="T6465">
        <v>32025</v>
      </c>
    </row>
    <row r="6466" spans="18:20">
      <c r="R6466">
        <v>10696</v>
      </c>
      <c r="S6466">
        <v>3</v>
      </c>
      <c r="T6466">
        <v>32088</v>
      </c>
    </row>
    <row r="6467" spans="18:20">
      <c r="R6467">
        <v>10700</v>
      </c>
      <c r="S6467">
        <v>3</v>
      </c>
      <c r="T6467">
        <v>32100</v>
      </c>
    </row>
    <row r="6468" spans="18:20">
      <c r="R6468">
        <v>10716</v>
      </c>
      <c r="S6468">
        <v>1</v>
      </c>
      <c r="T6468">
        <v>10716</v>
      </c>
    </row>
    <row r="6469" spans="18:20">
      <c r="R6469">
        <v>10720</v>
      </c>
      <c r="S6469">
        <v>3</v>
      </c>
      <c r="T6469">
        <v>32160</v>
      </c>
    </row>
    <row r="6470" spans="18:20">
      <c r="R6470">
        <v>10724</v>
      </c>
      <c r="S6470">
        <v>1</v>
      </c>
      <c r="T6470">
        <v>10724</v>
      </c>
    </row>
    <row r="6471" spans="18:20">
      <c r="R6471">
        <v>10732</v>
      </c>
      <c r="S6471">
        <v>3</v>
      </c>
      <c r="T6471">
        <v>32196</v>
      </c>
    </row>
    <row r="6472" spans="18:20">
      <c r="R6472">
        <v>10735</v>
      </c>
      <c r="S6472">
        <v>1</v>
      </c>
      <c r="T6472">
        <v>10735</v>
      </c>
    </row>
    <row r="6473" spans="18:20">
      <c r="R6473">
        <v>10736</v>
      </c>
      <c r="S6473">
        <v>1</v>
      </c>
      <c r="T6473">
        <v>10736</v>
      </c>
    </row>
    <row r="6474" spans="18:20">
      <c r="R6474">
        <v>10742</v>
      </c>
      <c r="S6474">
        <v>3</v>
      </c>
      <c r="T6474">
        <v>32226</v>
      </c>
    </row>
    <row r="6475" spans="18:20">
      <c r="R6475">
        <v>10744</v>
      </c>
      <c r="S6475">
        <v>3</v>
      </c>
      <c r="T6475">
        <v>32232</v>
      </c>
    </row>
    <row r="6476" spans="18:20">
      <c r="R6476">
        <v>10752</v>
      </c>
      <c r="S6476">
        <v>3</v>
      </c>
      <c r="T6476">
        <v>32256</v>
      </c>
    </row>
    <row r="6477" spans="18:20">
      <c r="R6477">
        <v>10753</v>
      </c>
      <c r="S6477">
        <v>3</v>
      </c>
      <c r="T6477">
        <v>32259</v>
      </c>
    </row>
    <row r="6478" spans="18:20">
      <c r="R6478">
        <v>10756</v>
      </c>
      <c r="S6478">
        <v>4</v>
      </c>
      <c r="T6478">
        <v>43024</v>
      </c>
    </row>
    <row r="6479" spans="18:20">
      <c r="R6479">
        <v>10762</v>
      </c>
      <c r="S6479">
        <v>3</v>
      </c>
      <c r="T6479">
        <v>32286</v>
      </c>
    </row>
    <row r="6480" spans="18:20">
      <c r="R6480">
        <v>10774</v>
      </c>
      <c r="S6480">
        <v>1</v>
      </c>
      <c r="T6480">
        <v>10774</v>
      </c>
    </row>
    <row r="6481" spans="18:20">
      <c r="R6481">
        <v>10784</v>
      </c>
      <c r="S6481">
        <v>1</v>
      </c>
      <c r="T6481">
        <v>10784</v>
      </c>
    </row>
    <row r="6482" spans="18:20">
      <c r="R6482">
        <v>10786</v>
      </c>
      <c r="S6482">
        <v>3</v>
      </c>
      <c r="T6482">
        <v>32358</v>
      </c>
    </row>
    <row r="6483" spans="18:20">
      <c r="R6483">
        <v>10790</v>
      </c>
      <c r="S6483">
        <v>3</v>
      </c>
      <c r="T6483">
        <v>32370</v>
      </c>
    </row>
    <row r="6484" spans="18:20">
      <c r="R6484">
        <v>10802</v>
      </c>
      <c r="S6484">
        <v>3</v>
      </c>
      <c r="T6484">
        <v>32406</v>
      </c>
    </row>
    <row r="6485" spans="18:20">
      <c r="R6485">
        <v>10808</v>
      </c>
      <c r="S6485">
        <v>1</v>
      </c>
      <c r="T6485">
        <v>10808</v>
      </c>
    </row>
    <row r="6486" spans="18:20">
      <c r="R6486">
        <v>10810</v>
      </c>
      <c r="S6486">
        <v>3</v>
      </c>
      <c r="T6486">
        <v>32430</v>
      </c>
    </row>
    <row r="6487" spans="18:20">
      <c r="R6487">
        <v>10820</v>
      </c>
      <c r="S6487">
        <v>2</v>
      </c>
      <c r="T6487">
        <v>21640</v>
      </c>
    </row>
    <row r="6488" spans="18:20">
      <c r="R6488">
        <v>10824</v>
      </c>
      <c r="S6488">
        <v>3</v>
      </c>
      <c r="T6488">
        <v>32472</v>
      </c>
    </row>
    <row r="6489" spans="18:20">
      <c r="R6489">
        <v>10827</v>
      </c>
      <c r="S6489">
        <v>3</v>
      </c>
      <c r="T6489">
        <v>32481</v>
      </c>
    </row>
    <row r="6490" spans="18:20">
      <c r="R6490">
        <v>10828</v>
      </c>
      <c r="S6490">
        <v>3</v>
      </c>
      <c r="T6490">
        <v>32484</v>
      </c>
    </row>
    <row r="6491" spans="18:20">
      <c r="R6491">
        <v>10832</v>
      </c>
      <c r="S6491">
        <v>1</v>
      </c>
      <c r="T6491">
        <v>10832</v>
      </c>
    </row>
    <row r="6492" spans="18:20">
      <c r="R6492">
        <v>10851</v>
      </c>
      <c r="S6492">
        <v>1</v>
      </c>
      <c r="T6492">
        <v>10851</v>
      </c>
    </row>
    <row r="6493" spans="18:20">
      <c r="R6493">
        <v>10856</v>
      </c>
      <c r="S6493">
        <v>1</v>
      </c>
      <c r="T6493">
        <v>10856</v>
      </c>
    </row>
    <row r="6494" spans="18:20">
      <c r="R6494">
        <v>10862</v>
      </c>
      <c r="S6494">
        <v>1</v>
      </c>
      <c r="T6494">
        <v>10862</v>
      </c>
    </row>
    <row r="6495" spans="18:20">
      <c r="R6495">
        <v>10871</v>
      </c>
      <c r="S6495">
        <v>3</v>
      </c>
      <c r="T6495">
        <v>32613</v>
      </c>
    </row>
    <row r="6496" spans="18:20">
      <c r="R6496">
        <v>10872</v>
      </c>
      <c r="S6496">
        <v>1</v>
      </c>
      <c r="T6496">
        <v>10872</v>
      </c>
    </row>
    <row r="6497" spans="18:20">
      <c r="R6497">
        <v>10874</v>
      </c>
      <c r="S6497">
        <v>1</v>
      </c>
      <c r="T6497">
        <v>10874</v>
      </c>
    </row>
    <row r="6498" spans="18:20">
      <c r="R6498">
        <v>10876</v>
      </c>
      <c r="S6498">
        <v>1</v>
      </c>
      <c r="T6498">
        <v>10876</v>
      </c>
    </row>
    <row r="6499" spans="18:20">
      <c r="R6499">
        <v>10892</v>
      </c>
      <c r="S6499">
        <v>4</v>
      </c>
      <c r="T6499">
        <v>43568</v>
      </c>
    </row>
    <row r="6500" spans="18:20">
      <c r="R6500">
        <v>10895</v>
      </c>
      <c r="S6500">
        <v>3</v>
      </c>
      <c r="T6500">
        <v>32685</v>
      </c>
    </row>
    <row r="6501" spans="18:20">
      <c r="R6501">
        <v>10916</v>
      </c>
      <c r="S6501">
        <v>3</v>
      </c>
      <c r="T6501">
        <v>32748</v>
      </c>
    </row>
    <row r="6502" spans="18:20">
      <c r="R6502">
        <v>10922</v>
      </c>
      <c r="S6502">
        <v>3</v>
      </c>
      <c r="T6502">
        <v>32766</v>
      </c>
    </row>
    <row r="6503" spans="18:20">
      <c r="R6503">
        <v>10926</v>
      </c>
      <c r="S6503">
        <v>3</v>
      </c>
      <c r="T6503">
        <v>32778</v>
      </c>
    </row>
    <row r="6504" spans="18:20">
      <c r="R6504">
        <v>10928</v>
      </c>
      <c r="S6504">
        <v>5</v>
      </c>
      <c r="T6504">
        <v>54640</v>
      </c>
    </row>
    <row r="6505" spans="18:20">
      <c r="R6505">
        <v>10940</v>
      </c>
      <c r="S6505">
        <v>3</v>
      </c>
      <c r="T6505">
        <v>32820</v>
      </c>
    </row>
    <row r="6506" spans="18:20">
      <c r="R6506">
        <v>10944</v>
      </c>
      <c r="S6506">
        <v>6</v>
      </c>
      <c r="T6506">
        <v>65664</v>
      </c>
    </row>
    <row r="6507" spans="18:20">
      <c r="R6507">
        <v>10948</v>
      </c>
      <c r="S6507">
        <v>1</v>
      </c>
      <c r="T6507">
        <v>10948</v>
      </c>
    </row>
    <row r="6508" spans="18:20">
      <c r="R6508">
        <v>10952</v>
      </c>
      <c r="S6508">
        <v>3</v>
      </c>
      <c r="T6508">
        <v>32856</v>
      </c>
    </row>
    <row r="6509" spans="18:20">
      <c r="R6509">
        <v>10972</v>
      </c>
      <c r="S6509">
        <v>4</v>
      </c>
      <c r="T6509">
        <v>43888</v>
      </c>
    </row>
    <row r="6510" spans="18:20">
      <c r="R6510">
        <v>10976</v>
      </c>
      <c r="S6510">
        <v>3</v>
      </c>
      <c r="T6510">
        <v>32928</v>
      </c>
    </row>
    <row r="6511" spans="18:20">
      <c r="R6511">
        <v>10984</v>
      </c>
      <c r="S6511">
        <v>3</v>
      </c>
      <c r="T6511">
        <v>32952</v>
      </c>
    </row>
    <row r="6512" spans="18:20">
      <c r="R6512">
        <v>10992</v>
      </c>
      <c r="S6512">
        <v>1</v>
      </c>
      <c r="T6512">
        <v>10992</v>
      </c>
    </row>
    <row r="6513" spans="18:20">
      <c r="R6513">
        <v>10993</v>
      </c>
      <c r="S6513">
        <v>1</v>
      </c>
      <c r="T6513">
        <v>10993</v>
      </c>
    </row>
    <row r="6514" spans="18:20">
      <c r="R6514">
        <v>11000</v>
      </c>
      <c r="S6514">
        <v>1</v>
      </c>
      <c r="T6514">
        <v>11000</v>
      </c>
    </row>
    <row r="6515" spans="18:20">
      <c r="R6515">
        <v>11004</v>
      </c>
      <c r="S6515">
        <v>1</v>
      </c>
      <c r="T6515">
        <v>11004</v>
      </c>
    </row>
    <row r="6516" spans="18:20">
      <c r="R6516">
        <v>11008</v>
      </c>
      <c r="S6516">
        <v>3</v>
      </c>
      <c r="T6516">
        <v>33024</v>
      </c>
    </row>
    <row r="6517" spans="18:20">
      <c r="R6517">
        <v>11024</v>
      </c>
      <c r="S6517">
        <v>3</v>
      </c>
      <c r="T6517">
        <v>33072</v>
      </c>
    </row>
    <row r="6518" spans="18:20">
      <c r="R6518">
        <v>11026</v>
      </c>
      <c r="S6518">
        <v>3</v>
      </c>
      <c r="T6518">
        <v>33078</v>
      </c>
    </row>
    <row r="6519" spans="18:20">
      <c r="R6519">
        <v>11033</v>
      </c>
      <c r="S6519">
        <v>3</v>
      </c>
      <c r="T6519">
        <v>33099</v>
      </c>
    </row>
    <row r="6520" spans="18:20">
      <c r="R6520">
        <v>11036</v>
      </c>
      <c r="S6520">
        <v>3</v>
      </c>
      <c r="T6520">
        <v>33108</v>
      </c>
    </row>
    <row r="6521" spans="18:20">
      <c r="R6521">
        <v>11037</v>
      </c>
      <c r="S6521">
        <v>1</v>
      </c>
      <c r="T6521">
        <v>11037</v>
      </c>
    </row>
    <row r="6522" spans="18:20">
      <c r="R6522">
        <v>11040</v>
      </c>
      <c r="S6522">
        <v>6</v>
      </c>
      <c r="T6522">
        <v>66240</v>
      </c>
    </row>
    <row r="6523" spans="18:20">
      <c r="R6523">
        <v>11048</v>
      </c>
      <c r="S6523">
        <v>6</v>
      </c>
      <c r="T6523">
        <v>66288</v>
      </c>
    </row>
    <row r="6524" spans="18:20">
      <c r="R6524">
        <v>11063</v>
      </c>
      <c r="S6524">
        <v>3</v>
      </c>
      <c r="T6524">
        <v>33189</v>
      </c>
    </row>
    <row r="6525" spans="18:20">
      <c r="R6525">
        <v>11067</v>
      </c>
      <c r="S6525">
        <v>3</v>
      </c>
      <c r="T6525">
        <v>33201</v>
      </c>
    </row>
    <row r="6526" spans="18:20">
      <c r="R6526">
        <v>11068</v>
      </c>
      <c r="S6526">
        <v>5</v>
      </c>
      <c r="T6526">
        <v>55340</v>
      </c>
    </row>
    <row r="6527" spans="18:20">
      <c r="R6527">
        <v>11072</v>
      </c>
      <c r="S6527">
        <v>4</v>
      </c>
      <c r="T6527">
        <v>44288</v>
      </c>
    </row>
    <row r="6528" spans="18:20">
      <c r="R6528">
        <v>11074</v>
      </c>
      <c r="S6528">
        <v>1</v>
      </c>
      <c r="T6528">
        <v>11074</v>
      </c>
    </row>
    <row r="6529" spans="18:20">
      <c r="R6529">
        <v>11080</v>
      </c>
      <c r="S6529">
        <v>3</v>
      </c>
      <c r="T6529">
        <v>33240</v>
      </c>
    </row>
    <row r="6530" spans="18:20">
      <c r="R6530">
        <v>11081</v>
      </c>
      <c r="S6530">
        <v>1</v>
      </c>
      <c r="T6530">
        <v>11081</v>
      </c>
    </row>
    <row r="6531" spans="18:20">
      <c r="R6531">
        <v>11087</v>
      </c>
      <c r="S6531">
        <v>3</v>
      </c>
      <c r="T6531">
        <v>33261</v>
      </c>
    </row>
    <row r="6532" spans="18:20">
      <c r="R6532">
        <v>11088</v>
      </c>
      <c r="S6532">
        <v>2</v>
      </c>
      <c r="T6532">
        <v>22176</v>
      </c>
    </row>
    <row r="6533" spans="18:20">
      <c r="R6533">
        <v>11111</v>
      </c>
      <c r="S6533">
        <v>1</v>
      </c>
      <c r="T6533">
        <v>11111</v>
      </c>
    </row>
    <row r="6534" spans="18:20">
      <c r="R6534">
        <v>11112</v>
      </c>
      <c r="S6534">
        <v>1</v>
      </c>
      <c r="T6534">
        <v>11112</v>
      </c>
    </row>
    <row r="6535" spans="18:20">
      <c r="R6535">
        <v>11118</v>
      </c>
      <c r="S6535">
        <v>3</v>
      </c>
      <c r="T6535">
        <v>33354</v>
      </c>
    </row>
    <row r="6536" spans="18:20">
      <c r="R6536">
        <v>11128</v>
      </c>
      <c r="S6536">
        <v>4</v>
      </c>
      <c r="T6536">
        <v>44512</v>
      </c>
    </row>
    <row r="6537" spans="18:20">
      <c r="R6537">
        <v>11132</v>
      </c>
      <c r="S6537">
        <v>1</v>
      </c>
      <c r="T6537">
        <v>11132</v>
      </c>
    </row>
    <row r="6538" spans="18:20">
      <c r="R6538">
        <v>11134</v>
      </c>
      <c r="S6538">
        <v>3</v>
      </c>
      <c r="T6538">
        <v>33402</v>
      </c>
    </row>
    <row r="6539" spans="18:20">
      <c r="R6539">
        <v>11136</v>
      </c>
      <c r="S6539">
        <v>3</v>
      </c>
      <c r="T6539">
        <v>33408</v>
      </c>
    </row>
    <row r="6540" spans="18:20">
      <c r="R6540">
        <v>11141</v>
      </c>
      <c r="S6540">
        <v>1</v>
      </c>
      <c r="T6540">
        <v>11141</v>
      </c>
    </row>
    <row r="6541" spans="18:20">
      <c r="R6541">
        <v>11142</v>
      </c>
      <c r="S6541">
        <v>1</v>
      </c>
      <c r="T6541">
        <v>11142</v>
      </c>
    </row>
    <row r="6542" spans="18:20">
      <c r="R6542">
        <v>11152</v>
      </c>
      <c r="S6542">
        <v>4</v>
      </c>
      <c r="T6542">
        <v>44608</v>
      </c>
    </row>
    <row r="6543" spans="18:20">
      <c r="R6543">
        <v>11156</v>
      </c>
      <c r="S6543">
        <v>1</v>
      </c>
      <c r="T6543">
        <v>11156</v>
      </c>
    </row>
    <row r="6544" spans="18:20">
      <c r="R6544">
        <v>11168</v>
      </c>
      <c r="S6544">
        <v>1</v>
      </c>
      <c r="T6544">
        <v>11168</v>
      </c>
    </row>
    <row r="6545" spans="18:20">
      <c r="R6545">
        <v>11188</v>
      </c>
      <c r="S6545">
        <v>1</v>
      </c>
      <c r="T6545">
        <v>11188</v>
      </c>
    </row>
    <row r="6546" spans="18:20">
      <c r="R6546">
        <v>11191</v>
      </c>
      <c r="S6546">
        <v>3</v>
      </c>
      <c r="T6546">
        <v>33573</v>
      </c>
    </row>
    <row r="6547" spans="18:20">
      <c r="R6547">
        <v>11200</v>
      </c>
      <c r="S6547">
        <v>1</v>
      </c>
      <c r="T6547">
        <v>11200</v>
      </c>
    </row>
    <row r="6548" spans="18:20">
      <c r="R6548">
        <v>11204</v>
      </c>
      <c r="S6548">
        <v>1</v>
      </c>
      <c r="T6548">
        <v>11204</v>
      </c>
    </row>
    <row r="6549" spans="18:20">
      <c r="R6549">
        <v>11212</v>
      </c>
      <c r="S6549">
        <v>1</v>
      </c>
      <c r="T6549">
        <v>11212</v>
      </c>
    </row>
    <row r="6550" spans="18:20">
      <c r="R6550">
        <v>11220</v>
      </c>
      <c r="S6550">
        <v>3</v>
      </c>
      <c r="T6550">
        <v>33660</v>
      </c>
    </row>
    <row r="6551" spans="18:20">
      <c r="R6551">
        <v>11224</v>
      </c>
      <c r="S6551">
        <v>1</v>
      </c>
      <c r="T6551">
        <v>11224</v>
      </c>
    </row>
    <row r="6552" spans="18:20">
      <c r="R6552">
        <v>11228</v>
      </c>
      <c r="S6552">
        <v>1</v>
      </c>
      <c r="T6552">
        <v>11228</v>
      </c>
    </row>
    <row r="6553" spans="18:20">
      <c r="R6553">
        <v>11232</v>
      </c>
      <c r="S6553">
        <v>6</v>
      </c>
      <c r="T6553">
        <v>67392</v>
      </c>
    </row>
    <row r="6554" spans="18:20">
      <c r="R6554">
        <v>11240</v>
      </c>
      <c r="S6554">
        <v>1</v>
      </c>
      <c r="T6554">
        <v>11240</v>
      </c>
    </row>
    <row r="6555" spans="18:20">
      <c r="R6555">
        <v>11248</v>
      </c>
      <c r="S6555">
        <v>4</v>
      </c>
      <c r="T6555">
        <v>44992</v>
      </c>
    </row>
    <row r="6556" spans="18:20">
      <c r="R6556">
        <v>11256</v>
      </c>
      <c r="S6556">
        <v>4</v>
      </c>
      <c r="T6556">
        <v>45024</v>
      </c>
    </row>
    <row r="6557" spans="18:20">
      <c r="R6557">
        <v>11267</v>
      </c>
      <c r="S6557">
        <v>1</v>
      </c>
      <c r="T6557">
        <v>11267</v>
      </c>
    </row>
    <row r="6558" spans="18:20">
      <c r="R6558">
        <v>11268</v>
      </c>
      <c r="S6558">
        <v>3</v>
      </c>
      <c r="T6558">
        <v>33804</v>
      </c>
    </row>
    <row r="6559" spans="18:20">
      <c r="R6559">
        <v>11272</v>
      </c>
      <c r="S6559">
        <v>3</v>
      </c>
      <c r="T6559">
        <v>33816</v>
      </c>
    </row>
    <row r="6560" spans="18:20">
      <c r="R6560">
        <v>11276</v>
      </c>
      <c r="S6560">
        <v>3</v>
      </c>
      <c r="T6560">
        <v>33828</v>
      </c>
    </row>
    <row r="6561" spans="18:20">
      <c r="R6561">
        <v>11280</v>
      </c>
      <c r="S6561">
        <v>4</v>
      </c>
      <c r="T6561">
        <v>45120</v>
      </c>
    </row>
    <row r="6562" spans="18:20">
      <c r="R6562">
        <v>11297</v>
      </c>
      <c r="S6562">
        <v>3</v>
      </c>
      <c r="T6562">
        <v>33891</v>
      </c>
    </row>
    <row r="6563" spans="18:20">
      <c r="R6563">
        <v>11298</v>
      </c>
      <c r="S6563">
        <v>3</v>
      </c>
      <c r="T6563">
        <v>33894</v>
      </c>
    </row>
    <row r="6564" spans="18:20">
      <c r="R6564">
        <v>11299</v>
      </c>
      <c r="S6564">
        <v>1</v>
      </c>
      <c r="T6564">
        <v>11299</v>
      </c>
    </row>
    <row r="6565" spans="18:20">
      <c r="R6565">
        <v>11300</v>
      </c>
      <c r="S6565">
        <v>1</v>
      </c>
      <c r="T6565">
        <v>11300</v>
      </c>
    </row>
    <row r="6566" spans="18:20">
      <c r="R6566">
        <v>11308</v>
      </c>
      <c r="S6566">
        <v>3</v>
      </c>
      <c r="T6566">
        <v>33924</v>
      </c>
    </row>
    <row r="6567" spans="18:20">
      <c r="R6567">
        <v>11311</v>
      </c>
      <c r="S6567">
        <v>3</v>
      </c>
      <c r="T6567">
        <v>33933</v>
      </c>
    </row>
    <row r="6568" spans="18:20">
      <c r="R6568">
        <v>11312</v>
      </c>
      <c r="S6568">
        <v>1</v>
      </c>
      <c r="T6568">
        <v>11312</v>
      </c>
    </row>
    <row r="6569" spans="18:20">
      <c r="R6569">
        <v>11332</v>
      </c>
      <c r="S6569">
        <v>1</v>
      </c>
      <c r="T6569">
        <v>11332</v>
      </c>
    </row>
    <row r="6570" spans="18:20">
      <c r="R6570">
        <v>11336</v>
      </c>
      <c r="S6570">
        <v>9</v>
      </c>
      <c r="T6570">
        <v>102024</v>
      </c>
    </row>
    <row r="6571" spans="18:20">
      <c r="R6571">
        <v>11348</v>
      </c>
      <c r="S6571">
        <v>3</v>
      </c>
      <c r="T6571">
        <v>34044</v>
      </c>
    </row>
    <row r="6572" spans="18:20">
      <c r="R6572">
        <v>11355</v>
      </c>
      <c r="S6572">
        <v>1</v>
      </c>
      <c r="T6572">
        <v>11355</v>
      </c>
    </row>
    <row r="6573" spans="18:20">
      <c r="R6573">
        <v>11356</v>
      </c>
      <c r="S6573">
        <v>3</v>
      </c>
      <c r="T6573">
        <v>34068</v>
      </c>
    </row>
    <row r="6574" spans="18:20">
      <c r="R6574">
        <v>11360</v>
      </c>
      <c r="S6574">
        <v>2</v>
      </c>
      <c r="T6574">
        <v>22720</v>
      </c>
    </row>
    <row r="6575" spans="18:20">
      <c r="R6575">
        <v>11376</v>
      </c>
      <c r="S6575">
        <v>4</v>
      </c>
      <c r="T6575">
        <v>45504</v>
      </c>
    </row>
    <row r="6576" spans="18:20">
      <c r="R6576">
        <v>11384</v>
      </c>
      <c r="S6576">
        <v>3</v>
      </c>
      <c r="T6576">
        <v>34152</v>
      </c>
    </row>
    <row r="6577" spans="18:20">
      <c r="R6577">
        <v>11385</v>
      </c>
      <c r="S6577">
        <v>3</v>
      </c>
      <c r="T6577">
        <v>34155</v>
      </c>
    </row>
    <row r="6578" spans="18:20">
      <c r="R6578">
        <v>11387</v>
      </c>
      <c r="S6578">
        <v>1</v>
      </c>
      <c r="T6578">
        <v>11387</v>
      </c>
    </row>
    <row r="6579" spans="18:20">
      <c r="R6579">
        <v>11399</v>
      </c>
      <c r="S6579">
        <v>3</v>
      </c>
      <c r="T6579">
        <v>34197</v>
      </c>
    </row>
    <row r="6580" spans="18:20">
      <c r="R6580">
        <v>11406</v>
      </c>
      <c r="S6580">
        <v>1</v>
      </c>
      <c r="T6580">
        <v>11406</v>
      </c>
    </row>
    <row r="6581" spans="18:20">
      <c r="R6581">
        <v>11410</v>
      </c>
      <c r="S6581">
        <v>1</v>
      </c>
      <c r="T6581">
        <v>11410</v>
      </c>
    </row>
    <row r="6582" spans="18:20">
      <c r="R6582">
        <v>11416</v>
      </c>
      <c r="S6582">
        <v>3</v>
      </c>
      <c r="T6582">
        <v>34248</v>
      </c>
    </row>
    <row r="6583" spans="18:20">
      <c r="R6583">
        <v>11424</v>
      </c>
      <c r="S6583">
        <v>4</v>
      </c>
      <c r="T6583">
        <v>45696</v>
      </c>
    </row>
    <row r="6584" spans="18:20">
      <c r="R6584">
        <v>11426</v>
      </c>
      <c r="S6584">
        <v>3</v>
      </c>
      <c r="T6584">
        <v>34278</v>
      </c>
    </row>
    <row r="6585" spans="18:20">
      <c r="R6585">
        <v>11428</v>
      </c>
      <c r="S6585">
        <v>4</v>
      </c>
      <c r="T6585">
        <v>45712</v>
      </c>
    </row>
    <row r="6586" spans="18:20">
      <c r="R6586">
        <v>11432</v>
      </c>
      <c r="S6586">
        <v>3</v>
      </c>
      <c r="T6586">
        <v>34296</v>
      </c>
    </row>
    <row r="6587" spans="18:20">
      <c r="R6587">
        <v>11436</v>
      </c>
      <c r="S6587">
        <v>3</v>
      </c>
      <c r="T6587">
        <v>34308</v>
      </c>
    </row>
    <row r="6588" spans="18:20">
      <c r="R6588">
        <v>11456</v>
      </c>
      <c r="S6588">
        <v>2</v>
      </c>
      <c r="T6588">
        <v>22912</v>
      </c>
    </row>
    <row r="6589" spans="18:20">
      <c r="R6589">
        <v>11468</v>
      </c>
      <c r="S6589">
        <v>7</v>
      </c>
      <c r="T6589">
        <v>80276</v>
      </c>
    </row>
    <row r="6590" spans="18:20">
      <c r="R6590">
        <v>11472</v>
      </c>
      <c r="S6590">
        <v>2</v>
      </c>
      <c r="T6590">
        <v>22944</v>
      </c>
    </row>
    <row r="6591" spans="18:20">
      <c r="R6591">
        <v>11478</v>
      </c>
      <c r="S6591">
        <v>3</v>
      </c>
      <c r="T6591">
        <v>34434</v>
      </c>
    </row>
    <row r="6592" spans="18:20">
      <c r="R6592">
        <v>11484</v>
      </c>
      <c r="S6592">
        <v>3</v>
      </c>
      <c r="T6592">
        <v>34452</v>
      </c>
    </row>
    <row r="6593" spans="18:20">
      <c r="R6593">
        <v>11486</v>
      </c>
      <c r="S6593">
        <v>1</v>
      </c>
      <c r="T6593">
        <v>11486</v>
      </c>
    </row>
    <row r="6594" spans="18:20">
      <c r="R6594">
        <v>11488</v>
      </c>
      <c r="S6594">
        <v>3</v>
      </c>
      <c r="T6594">
        <v>34464</v>
      </c>
    </row>
    <row r="6595" spans="18:20">
      <c r="R6595">
        <v>11508</v>
      </c>
      <c r="S6595">
        <v>1</v>
      </c>
      <c r="T6595">
        <v>11508</v>
      </c>
    </row>
    <row r="6596" spans="18:20">
      <c r="R6596">
        <v>11516</v>
      </c>
      <c r="S6596">
        <v>1</v>
      </c>
      <c r="T6596">
        <v>11516</v>
      </c>
    </row>
    <row r="6597" spans="18:20">
      <c r="R6597">
        <v>11520</v>
      </c>
      <c r="S6597">
        <v>3</v>
      </c>
      <c r="T6597">
        <v>34560</v>
      </c>
    </row>
    <row r="6598" spans="18:20">
      <c r="R6598">
        <v>11526</v>
      </c>
      <c r="S6598">
        <v>1</v>
      </c>
      <c r="T6598">
        <v>11526</v>
      </c>
    </row>
    <row r="6599" spans="18:20">
      <c r="R6599">
        <v>11528</v>
      </c>
      <c r="S6599">
        <v>3</v>
      </c>
      <c r="T6599">
        <v>34584</v>
      </c>
    </row>
    <row r="6600" spans="18:20">
      <c r="R6600">
        <v>11529</v>
      </c>
      <c r="S6600">
        <v>1</v>
      </c>
      <c r="T6600">
        <v>11529</v>
      </c>
    </row>
    <row r="6601" spans="18:20">
      <c r="R6601">
        <v>11534</v>
      </c>
      <c r="S6601">
        <v>3</v>
      </c>
      <c r="T6601">
        <v>34602</v>
      </c>
    </row>
    <row r="6602" spans="18:20">
      <c r="R6602">
        <v>11536</v>
      </c>
      <c r="S6602">
        <v>3</v>
      </c>
      <c r="T6602">
        <v>34608</v>
      </c>
    </row>
    <row r="6603" spans="18:20">
      <c r="R6603">
        <v>11544</v>
      </c>
      <c r="S6603">
        <v>4</v>
      </c>
      <c r="T6603">
        <v>46176</v>
      </c>
    </row>
    <row r="6604" spans="18:20">
      <c r="R6604">
        <v>11549</v>
      </c>
      <c r="S6604">
        <v>1</v>
      </c>
      <c r="T6604">
        <v>11549</v>
      </c>
    </row>
    <row r="6605" spans="18:20">
      <c r="R6605">
        <v>11556</v>
      </c>
      <c r="S6605">
        <v>3</v>
      </c>
      <c r="T6605">
        <v>34668</v>
      </c>
    </row>
    <row r="6606" spans="18:20">
      <c r="R6606">
        <v>11568</v>
      </c>
      <c r="S6606">
        <v>1</v>
      </c>
      <c r="T6606">
        <v>11568</v>
      </c>
    </row>
    <row r="6607" spans="18:20">
      <c r="R6607">
        <v>11584</v>
      </c>
      <c r="S6607">
        <v>4</v>
      </c>
      <c r="T6607">
        <v>46336</v>
      </c>
    </row>
    <row r="6608" spans="18:20">
      <c r="R6608">
        <v>11588</v>
      </c>
      <c r="S6608">
        <v>3</v>
      </c>
      <c r="T6608">
        <v>34764</v>
      </c>
    </row>
    <row r="6609" spans="18:20">
      <c r="R6609">
        <v>11600</v>
      </c>
      <c r="S6609">
        <v>6</v>
      </c>
      <c r="T6609">
        <v>69600</v>
      </c>
    </row>
    <row r="6610" spans="18:20">
      <c r="R6610">
        <v>11604</v>
      </c>
      <c r="S6610">
        <v>3</v>
      </c>
      <c r="T6610">
        <v>34812</v>
      </c>
    </row>
    <row r="6611" spans="18:20">
      <c r="R6611">
        <v>11617</v>
      </c>
      <c r="S6611">
        <v>3</v>
      </c>
      <c r="T6611">
        <v>34851</v>
      </c>
    </row>
    <row r="6612" spans="18:20">
      <c r="R6612">
        <v>11620</v>
      </c>
      <c r="S6612">
        <v>1</v>
      </c>
      <c r="T6612">
        <v>11620</v>
      </c>
    </row>
    <row r="6613" spans="18:20">
      <c r="R6613">
        <v>11623</v>
      </c>
      <c r="S6613">
        <v>1</v>
      </c>
      <c r="T6613">
        <v>11623</v>
      </c>
    </row>
    <row r="6614" spans="18:20">
      <c r="R6614">
        <v>11629</v>
      </c>
      <c r="S6614">
        <v>2</v>
      </c>
      <c r="T6614">
        <v>23258</v>
      </c>
    </row>
    <row r="6615" spans="18:20">
      <c r="R6615">
        <v>11630</v>
      </c>
      <c r="S6615">
        <v>3</v>
      </c>
      <c r="T6615">
        <v>34890</v>
      </c>
    </row>
    <row r="6616" spans="18:20">
      <c r="R6616">
        <v>11632</v>
      </c>
      <c r="S6616">
        <v>2</v>
      </c>
      <c r="T6616">
        <v>23264</v>
      </c>
    </row>
    <row r="6617" spans="18:20">
      <c r="R6617">
        <v>11640</v>
      </c>
      <c r="S6617">
        <v>7</v>
      </c>
      <c r="T6617">
        <v>81480</v>
      </c>
    </row>
    <row r="6618" spans="18:20">
      <c r="R6618">
        <v>11643</v>
      </c>
      <c r="S6618">
        <v>3</v>
      </c>
      <c r="T6618">
        <v>34929</v>
      </c>
    </row>
    <row r="6619" spans="18:20">
      <c r="R6619">
        <v>11646</v>
      </c>
      <c r="S6619">
        <v>1</v>
      </c>
      <c r="T6619">
        <v>11646</v>
      </c>
    </row>
    <row r="6620" spans="18:20">
      <c r="R6620">
        <v>11660</v>
      </c>
      <c r="S6620">
        <v>3</v>
      </c>
      <c r="T6620">
        <v>34980</v>
      </c>
    </row>
    <row r="6621" spans="18:20">
      <c r="R6621">
        <v>11664</v>
      </c>
      <c r="S6621">
        <v>3</v>
      </c>
      <c r="T6621">
        <v>34992</v>
      </c>
    </row>
    <row r="6622" spans="18:20">
      <c r="R6622">
        <v>11668</v>
      </c>
      <c r="S6622">
        <v>3</v>
      </c>
      <c r="T6622">
        <v>35004</v>
      </c>
    </row>
    <row r="6623" spans="18:20">
      <c r="R6623">
        <v>11680</v>
      </c>
      <c r="S6623">
        <v>3</v>
      </c>
      <c r="T6623">
        <v>35040</v>
      </c>
    </row>
    <row r="6624" spans="18:20">
      <c r="R6624">
        <v>11681</v>
      </c>
      <c r="S6624">
        <v>3</v>
      </c>
      <c r="T6624">
        <v>35043</v>
      </c>
    </row>
    <row r="6625" spans="18:20">
      <c r="R6625">
        <v>11686</v>
      </c>
      <c r="S6625">
        <v>1</v>
      </c>
      <c r="T6625">
        <v>11686</v>
      </c>
    </row>
    <row r="6626" spans="18:20">
      <c r="R6626">
        <v>11696</v>
      </c>
      <c r="S6626">
        <v>4</v>
      </c>
      <c r="T6626">
        <v>46784</v>
      </c>
    </row>
    <row r="6627" spans="18:20">
      <c r="R6627">
        <v>11714</v>
      </c>
      <c r="S6627">
        <v>1</v>
      </c>
      <c r="T6627">
        <v>11714</v>
      </c>
    </row>
    <row r="6628" spans="18:20">
      <c r="R6628">
        <v>11720</v>
      </c>
      <c r="S6628">
        <v>3</v>
      </c>
      <c r="T6628">
        <v>35160</v>
      </c>
    </row>
    <row r="6629" spans="18:20">
      <c r="R6629">
        <v>11724</v>
      </c>
      <c r="S6629">
        <v>5</v>
      </c>
      <c r="T6629">
        <v>58620</v>
      </c>
    </row>
    <row r="6630" spans="18:20">
      <c r="R6630">
        <v>11728</v>
      </c>
      <c r="S6630">
        <v>7</v>
      </c>
      <c r="T6630">
        <v>82096</v>
      </c>
    </row>
    <row r="6631" spans="18:20">
      <c r="R6631">
        <v>11735</v>
      </c>
      <c r="S6631">
        <v>1</v>
      </c>
      <c r="T6631">
        <v>11735</v>
      </c>
    </row>
    <row r="6632" spans="18:20">
      <c r="R6632">
        <v>11738</v>
      </c>
      <c r="S6632">
        <v>1</v>
      </c>
      <c r="T6632">
        <v>11738</v>
      </c>
    </row>
    <row r="6633" spans="18:20">
      <c r="R6633">
        <v>11752</v>
      </c>
      <c r="S6633">
        <v>1</v>
      </c>
      <c r="T6633">
        <v>11752</v>
      </c>
    </row>
    <row r="6634" spans="18:20">
      <c r="R6634">
        <v>11754</v>
      </c>
      <c r="S6634">
        <v>4</v>
      </c>
      <c r="T6634">
        <v>47016</v>
      </c>
    </row>
    <row r="6635" spans="18:20">
      <c r="R6635">
        <v>11764</v>
      </c>
      <c r="S6635">
        <v>3</v>
      </c>
      <c r="T6635">
        <v>35292</v>
      </c>
    </row>
    <row r="6636" spans="18:20">
      <c r="R6636">
        <v>11782</v>
      </c>
      <c r="S6636">
        <v>1</v>
      </c>
      <c r="T6636">
        <v>11782</v>
      </c>
    </row>
    <row r="6637" spans="18:20">
      <c r="R6637">
        <v>11789</v>
      </c>
      <c r="S6637">
        <v>1</v>
      </c>
      <c r="T6637">
        <v>11789</v>
      </c>
    </row>
    <row r="6638" spans="18:20">
      <c r="R6638">
        <v>11794</v>
      </c>
      <c r="S6638">
        <v>3</v>
      </c>
      <c r="T6638">
        <v>35382</v>
      </c>
    </row>
    <row r="6639" spans="18:20">
      <c r="R6639">
        <v>11796</v>
      </c>
      <c r="S6639">
        <v>3</v>
      </c>
      <c r="T6639">
        <v>35388</v>
      </c>
    </row>
    <row r="6640" spans="18:20">
      <c r="R6640">
        <v>11800</v>
      </c>
      <c r="S6640">
        <v>3</v>
      </c>
      <c r="T6640">
        <v>35400</v>
      </c>
    </row>
    <row r="6641" spans="18:20">
      <c r="R6641">
        <v>11805</v>
      </c>
      <c r="S6641">
        <v>1</v>
      </c>
      <c r="T6641">
        <v>11805</v>
      </c>
    </row>
    <row r="6642" spans="18:20">
      <c r="R6642">
        <v>11816</v>
      </c>
      <c r="S6642">
        <v>1</v>
      </c>
      <c r="T6642">
        <v>11816</v>
      </c>
    </row>
    <row r="6643" spans="18:20">
      <c r="R6643">
        <v>11818</v>
      </c>
      <c r="S6643">
        <v>3</v>
      </c>
      <c r="T6643">
        <v>35454</v>
      </c>
    </row>
    <row r="6644" spans="18:20">
      <c r="R6644">
        <v>11822</v>
      </c>
      <c r="S6644">
        <v>3</v>
      </c>
      <c r="T6644">
        <v>35466</v>
      </c>
    </row>
    <row r="6645" spans="18:20">
      <c r="R6645">
        <v>11824</v>
      </c>
      <c r="S6645">
        <v>1</v>
      </c>
      <c r="T6645">
        <v>11824</v>
      </c>
    </row>
    <row r="6646" spans="18:20">
      <c r="R6646">
        <v>11831</v>
      </c>
      <c r="S6646">
        <v>3</v>
      </c>
      <c r="T6646">
        <v>35493</v>
      </c>
    </row>
    <row r="6647" spans="18:20">
      <c r="R6647">
        <v>11832</v>
      </c>
      <c r="S6647">
        <v>7</v>
      </c>
      <c r="T6647">
        <v>82824</v>
      </c>
    </row>
    <row r="6648" spans="18:20">
      <c r="R6648">
        <v>11848</v>
      </c>
      <c r="S6648">
        <v>1</v>
      </c>
      <c r="T6648">
        <v>11848</v>
      </c>
    </row>
    <row r="6649" spans="18:20">
      <c r="R6649">
        <v>11860</v>
      </c>
      <c r="S6649">
        <v>3</v>
      </c>
      <c r="T6649">
        <v>35580</v>
      </c>
    </row>
    <row r="6650" spans="18:20">
      <c r="R6650">
        <v>11864</v>
      </c>
      <c r="S6650">
        <v>1</v>
      </c>
      <c r="T6650">
        <v>11864</v>
      </c>
    </row>
    <row r="6651" spans="18:20">
      <c r="R6651">
        <v>11872</v>
      </c>
      <c r="S6651">
        <v>1</v>
      </c>
      <c r="T6651">
        <v>11872</v>
      </c>
    </row>
    <row r="6652" spans="18:20">
      <c r="R6652">
        <v>11880</v>
      </c>
      <c r="S6652">
        <v>1</v>
      </c>
      <c r="T6652">
        <v>11880</v>
      </c>
    </row>
    <row r="6653" spans="18:20">
      <c r="R6653">
        <v>11888</v>
      </c>
      <c r="S6653">
        <v>3</v>
      </c>
      <c r="T6653">
        <v>35664</v>
      </c>
    </row>
    <row r="6654" spans="18:20">
      <c r="R6654">
        <v>11890</v>
      </c>
      <c r="S6654">
        <v>3</v>
      </c>
      <c r="T6654">
        <v>35670</v>
      </c>
    </row>
    <row r="6655" spans="18:20">
      <c r="R6655">
        <v>11892</v>
      </c>
      <c r="S6655">
        <v>1</v>
      </c>
      <c r="T6655">
        <v>11892</v>
      </c>
    </row>
    <row r="6656" spans="18:20">
      <c r="R6656">
        <v>11900</v>
      </c>
      <c r="S6656">
        <v>1</v>
      </c>
      <c r="T6656">
        <v>11900</v>
      </c>
    </row>
    <row r="6657" spans="18:20">
      <c r="R6657">
        <v>11902</v>
      </c>
      <c r="S6657">
        <v>1</v>
      </c>
      <c r="T6657">
        <v>11902</v>
      </c>
    </row>
    <row r="6658" spans="18:20">
      <c r="R6658">
        <v>11912</v>
      </c>
      <c r="S6658">
        <v>1</v>
      </c>
      <c r="T6658">
        <v>11912</v>
      </c>
    </row>
    <row r="6659" spans="18:20">
      <c r="R6659">
        <v>11928</v>
      </c>
      <c r="S6659">
        <v>3</v>
      </c>
      <c r="T6659">
        <v>35784</v>
      </c>
    </row>
    <row r="6660" spans="18:20">
      <c r="R6660">
        <v>11939</v>
      </c>
      <c r="S6660">
        <v>1</v>
      </c>
      <c r="T6660">
        <v>11939</v>
      </c>
    </row>
    <row r="6661" spans="18:20">
      <c r="R6661">
        <v>11945</v>
      </c>
      <c r="S6661">
        <v>1</v>
      </c>
      <c r="T6661">
        <v>11945</v>
      </c>
    </row>
    <row r="6662" spans="18:20">
      <c r="R6662">
        <v>11946</v>
      </c>
      <c r="S6662">
        <v>3</v>
      </c>
      <c r="T6662">
        <v>35838</v>
      </c>
    </row>
    <row r="6663" spans="18:20">
      <c r="R6663">
        <v>11950</v>
      </c>
      <c r="S6663">
        <v>1</v>
      </c>
      <c r="T6663">
        <v>11950</v>
      </c>
    </row>
    <row r="6664" spans="18:20">
      <c r="R6664">
        <v>11952</v>
      </c>
      <c r="S6664">
        <v>3</v>
      </c>
      <c r="T6664">
        <v>35856</v>
      </c>
    </row>
    <row r="6665" spans="18:20">
      <c r="R6665">
        <v>11962</v>
      </c>
      <c r="S6665">
        <v>3</v>
      </c>
      <c r="T6665">
        <v>35886</v>
      </c>
    </row>
    <row r="6666" spans="18:20">
      <c r="R6666">
        <v>11980</v>
      </c>
      <c r="S6666">
        <v>3</v>
      </c>
      <c r="T6666">
        <v>35940</v>
      </c>
    </row>
    <row r="6667" spans="18:20">
      <c r="R6667">
        <v>11988</v>
      </c>
      <c r="S6667">
        <v>4</v>
      </c>
      <c r="T6667">
        <v>47952</v>
      </c>
    </row>
    <row r="6668" spans="18:20">
      <c r="R6668">
        <v>12004</v>
      </c>
      <c r="S6668">
        <v>4</v>
      </c>
      <c r="T6668">
        <v>48016</v>
      </c>
    </row>
    <row r="6669" spans="18:20">
      <c r="R6669">
        <v>12008</v>
      </c>
      <c r="S6669">
        <v>1</v>
      </c>
      <c r="T6669">
        <v>12008</v>
      </c>
    </row>
    <row r="6670" spans="18:20">
      <c r="R6670">
        <v>12012</v>
      </c>
      <c r="S6670">
        <v>4</v>
      </c>
      <c r="T6670">
        <v>48048</v>
      </c>
    </row>
    <row r="6671" spans="18:20">
      <c r="R6671">
        <v>12019</v>
      </c>
      <c r="S6671">
        <v>3</v>
      </c>
      <c r="T6671">
        <v>36057</v>
      </c>
    </row>
    <row r="6672" spans="18:20">
      <c r="R6672">
        <v>12024</v>
      </c>
      <c r="S6672">
        <v>1</v>
      </c>
      <c r="T6672">
        <v>12024</v>
      </c>
    </row>
    <row r="6673" spans="18:20">
      <c r="R6673">
        <v>12032</v>
      </c>
      <c r="S6673">
        <v>6</v>
      </c>
      <c r="T6673">
        <v>72192</v>
      </c>
    </row>
    <row r="6674" spans="18:20">
      <c r="R6674">
        <v>12043</v>
      </c>
      <c r="S6674">
        <v>1</v>
      </c>
      <c r="T6674">
        <v>12043</v>
      </c>
    </row>
    <row r="6675" spans="18:20">
      <c r="R6675">
        <v>12048</v>
      </c>
      <c r="S6675">
        <v>3</v>
      </c>
      <c r="T6675">
        <v>36144</v>
      </c>
    </row>
    <row r="6676" spans="18:20">
      <c r="R6676">
        <v>12049</v>
      </c>
      <c r="S6676">
        <v>3</v>
      </c>
      <c r="T6676">
        <v>36147</v>
      </c>
    </row>
    <row r="6677" spans="18:20">
      <c r="R6677">
        <v>12054</v>
      </c>
      <c r="S6677">
        <v>2</v>
      </c>
      <c r="T6677">
        <v>24108</v>
      </c>
    </row>
    <row r="6678" spans="18:20">
      <c r="R6678">
        <v>12055</v>
      </c>
      <c r="S6678">
        <v>1</v>
      </c>
      <c r="T6678">
        <v>12055</v>
      </c>
    </row>
    <row r="6679" spans="18:20">
      <c r="R6679">
        <v>12060</v>
      </c>
      <c r="S6679">
        <v>1</v>
      </c>
      <c r="T6679">
        <v>12060</v>
      </c>
    </row>
    <row r="6680" spans="18:20">
      <c r="R6680">
        <v>12070</v>
      </c>
      <c r="S6680">
        <v>3</v>
      </c>
      <c r="T6680">
        <v>36210</v>
      </c>
    </row>
    <row r="6681" spans="18:20">
      <c r="R6681">
        <v>12076</v>
      </c>
      <c r="S6681">
        <v>3</v>
      </c>
      <c r="T6681">
        <v>36228</v>
      </c>
    </row>
    <row r="6682" spans="18:20">
      <c r="R6682">
        <v>12080</v>
      </c>
      <c r="S6682">
        <v>4</v>
      </c>
      <c r="T6682">
        <v>48320</v>
      </c>
    </row>
    <row r="6683" spans="18:20">
      <c r="R6683">
        <v>12088</v>
      </c>
      <c r="S6683">
        <v>3</v>
      </c>
      <c r="T6683">
        <v>36264</v>
      </c>
    </row>
    <row r="6684" spans="18:20">
      <c r="R6684">
        <v>12096</v>
      </c>
      <c r="S6684">
        <v>6</v>
      </c>
      <c r="T6684">
        <v>72576</v>
      </c>
    </row>
    <row r="6685" spans="18:20">
      <c r="R6685">
        <v>12112</v>
      </c>
      <c r="S6685">
        <v>3</v>
      </c>
      <c r="T6685">
        <v>36336</v>
      </c>
    </row>
    <row r="6686" spans="18:20">
      <c r="R6686">
        <v>12116</v>
      </c>
      <c r="S6686">
        <v>6</v>
      </c>
      <c r="T6686">
        <v>72696</v>
      </c>
    </row>
    <row r="6687" spans="18:20">
      <c r="R6687">
        <v>12121</v>
      </c>
      <c r="S6687">
        <v>1</v>
      </c>
      <c r="T6687">
        <v>12121</v>
      </c>
    </row>
    <row r="6688" spans="18:20">
      <c r="R6688">
        <v>12124</v>
      </c>
      <c r="S6688">
        <v>4</v>
      </c>
      <c r="T6688">
        <v>48496</v>
      </c>
    </row>
    <row r="6689" spans="18:20">
      <c r="R6689">
        <v>12130</v>
      </c>
      <c r="S6689">
        <v>3</v>
      </c>
      <c r="T6689">
        <v>36390</v>
      </c>
    </row>
    <row r="6690" spans="18:20">
      <c r="R6690">
        <v>12136</v>
      </c>
      <c r="S6690">
        <v>3</v>
      </c>
      <c r="T6690">
        <v>36408</v>
      </c>
    </row>
    <row r="6691" spans="18:20">
      <c r="R6691">
        <v>12148</v>
      </c>
      <c r="S6691">
        <v>4</v>
      </c>
      <c r="T6691">
        <v>48592</v>
      </c>
    </row>
    <row r="6692" spans="18:20">
      <c r="R6692">
        <v>12152</v>
      </c>
      <c r="S6692">
        <v>4</v>
      </c>
      <c r="T6692">
        <v>48608</v>
      </c>
    </row>
    <row r="6693" spans="18:20">
      <c r="R6693">
        <v>12156</v>
      </c>
      <c r="S6693">
        <v>3</v>
      </c>
      <c r="T6693">
        <v>36468</v>
      </c>
    </row>
    <row r="6694" spans="18:20">
      <c r="R6694">
        <v>12160</v>
      </c>
      <c r="S6694">
        <v>4</v>
      </c>
      <c r="T6694">
        <v>48640</v>
      </c>
    </row>
    <row r="6695" spans="18:20">
      <c r="R6695">
        <v>12175</v>
      </c>
      <c r="S6695">
        <v>1</v>
      </c>
      <c r="T6695">
        <v>12175</v>
      </c>
    </row>
    <row r="6696" spans="18:20">
      <c r="R6696">
        <v>12176</v>
      </c>
      <c r="S6696">
        <v>3</v>
      </c>
      <c r="T6696">
        <v>36528</v>
      </c>
    </row>
    <row r="6697" spans="18:20">
      <c r="R6697">
        <v>12179</v>
      </c>
      <c r="S6697">
        <v>3</v>
      </c>
      <c r="T6697">
        <v>36537</v>
      </c>
    </row>
    <row r="6698" spans="18:20">
      <c r="R6698">
        <v>12180</v>
      </c>
      <c r="S6698">
        <v>3</v>
      </c>
      <c r="T6698">
        <v>36540</v>
      </c>
    </row>
    <row r="6699" spans="18:20">
      <c r="R6699">
        <v>12184</v>
      </c>
      <c r="S6699">
        <v>5</v>
      </c>
      <c r="T6699">
        <v>60920</v>
      </c>
    </row>
    <row r="6700" spans="18:20">
      <c r="R6700">
        <v>12188</v>
      </c>
      <c r="S6700">
        <v>3</v>
      </c>
      <c r="T6700">
        <v>36564</v>
      </c>
    </row>
    <row r="6701" spans="18:20">
      <c r="R6701">
        <v>12200</v>
      </c>
      <c r="S6701">
        <v>3</v>
      </c>
      <c r="T6701">
        <v>36600</v>
      </c>
    </row>
    <row r="6702" spans="18:20">
      <c r="R6702">
        <v>12206</v>
      </c>
      <c r="S6702">
        <v>3</v>
      </c>
      <c r="T6702">
        <v>36618</v>
      </c>
    </row>
    <row r="6703" spans="18:20">
      <c r="R6703">
        <v>12214</v>
      </c>
      <c r="S6703">
        <v>1</v>
      </c>
      <c r="T6703">
        <v>12214</v>
      </c>
    </row>
    <row r="6704" spans="18:20">
      <c r="R6704">
        <v>12220</v>
      </c>
      <c r="S6704">
        <v>1</v>
      </c>
      <c r="T6704">
        <v>12220</v>
      </c>
    </row>
    <row r="6705" spans="18:20">
      <c r="R6705">
        <v>12224</v>
      </c>
      <c r="S6705">
        <v>1</v>
      </c>
      <c r="T6705">
        <v>12224</v>
      </c>
    </row>
    <row r="6706" spans="18:20">
      <c r="R6706">
        <v>12225</v>
      </c>
      <c r="S6706">
        <v>1</v>
      </c>
      <c r="T6706">
        <v>12225</v>
      </c>
    </row>
    <row r="6707" spans="18:20">
      <c r="R6707">
        <v>12229</v>
      </c>
      <c r="S6707">
        <v>3</v>
      </c>
      <c r="T6707">
        <v>36687</v>
      </c>
    </row>
    <row r="6708" spans="18:20">
      <c r="R6708">
        <v>12236</v>
      </c>
      <c r="S6708">
        <v>3</v>
      </c>
      <c r="T6708">
        <v>36708</v>
      </c>
    </row>
    <row r="6709" spans="18:20">
      <c r="R6709">
        <v>12240</v>
      </c>
      <c r="S6709">
        <v>6</v>
      </c>
      <c r="T6709">
        <v>73440</v>
      </c>
    </row>
    <row r="6710" spans="18:20">
      <c r="R6710">
        <v>12255</v>
      </c>
      <c r="S6710">
        <v>3</v>
      </c>
      <c r="T6710">
        <v>36765</v>
      </c>
    </row>
    <row r="6711" spans="18:20">
      <c r="R6711">
        <v>12267</v>
      </c>
      <c r="S6711">
        <v>3</v>
      </c>
      <c r="T6711">
        <v>36801</v>
      </c>
    </row>
    <row r="6712" spans="18:20">
      <c r="R6712">
        <v>12280</v>
      </c>
      <c r="S6712">
        <v>1</v>
      </c>
      <c r="T6712">
        <v>12280</v>
      </c>
    </row>
    <row r="6713" spans="18:20">
      <c r="R6713">
        <v>12281</v>
      </c>
      <c r="S6713">
        <v>3</v>
      </c>
      <c r="T6713">
        <v>36843</v>
      </c>
    </row>
    <row r="6714" spans="18:20">
      <c r="R6714">
        <v>12292</v>
      </c>
      <c r="S6714">
        <v>3</v>
      </c>
      <c r="T6714">
        <v>36876</v>
      </c>
    </row>
    <row r="6715" spans="18:20">
      <c r="R6715">
        <v>12296</v>
      </c>
      <c r="S6715">
        <v>1</v>
      </c>
      <c r="T6715">
        <v>12296</v>
      </c>
    </row>
    <row r="6716" spans="18:20">
      <c r="R6716">
        <v>12318</v>
      </c>
      <c r="S6716">
        <v>2</v>
      </c>
      <c r="T6716">
        <v>24636</v>
      </c>
    </row>
    <row r="6717" spans="18:20">
      <c r="R6717">
        <v>12323</v>
      </c>
      <c r="S6717">
        <v>1</v>
      </c>
      <c r="T6717">
        <v>12323</v>
      </c>
    </row>
    <row r="6718" spans="18:20">
      <c r="R6718">
        <v>12324</v>
      </c>
      <c r="S6718">
        <v>4</v>
      </c>
      <c r="T6718">
        <v>49296</v>
      </c>
    </row>
    <row r="6719" spans="18:20">
      <c r="R6719">
        <v>12331</v>
      </c>
      <c r="S6719">
        <v>3</v>
      </c>
      <c r="T6719">
        <v>36993</v>
      </c>
    </row>
    <row r="6720" spans="18:20">
      <c r="R6720">
        <v>12336</v>
      </c>
      <c r="S6720">
        <v>6</v>
      </c>
      <c r="T6720">
        <v>74016</v>
      </c>
    </row>
    <row r="6721" spans="18:20">
      <c r="R6721">
        <v>12354</v>
      </c>
      <c r="S6721">
        <v>3</v>
      </c>
      <c r="T6721">
        <v>37062</v>
      </c>
    </row>
    <row r="6722" spans="18:20">
      <c r="R6722">
        <v>12360</v>
      </c>
      <c r="S6722">
        <v>3</v>
      </c>
      <c r="T6722">
        <v>37080</v>
      </c>
    </row>
    <row r="6723" spans="18:20">
      <c r="R6723">
        <v>12362</v>
      </c>
      <c r="S6723">
        <v>3</v>
      </c>
      <c r="T6723">
        <v>37086</v>
      </c>
    </row>
    <row r="6724" spans="18:20">
      <c r="R6724">
        <v>12366</v>
      </c>
      <c r="S6724">
        <v>3</v>
      </c>
      <c r="T6724">
        <v>37098</v>
      </c>
    </row>
    <row r="6725" spans="18:20">
      <c r="R6725">
        <v>12394</v>
      </c>
      <c r="S6725">
        <v>1</v>
      </c>
      <c r="T6725">
        <v>12394</v>
      </c>
    </row>
    <row r="6726" spans="18:20">
      <c r="R6726">
        <v>12400</v>
      </c>
      <c r="S6726">
        <v>4</v>
      </c>
      <c r="T6726">
        <v>49600</v>
      </c>
    </row>
    <row r="6727" spans="18:20">
      <c r="R6727">
        <v>12416</v>
      </c>
      <c r="S6727">
        <v>1</v>
      </c>
      <c r="T6727">
        <v>12416</v>
      </c>
    </row>
    <row r="6728" spans="18:20">
      <c r="R6728">
        <v>12428</v>
      </c>
      <c r="S6728">
        <v>3</v>
      </c>
      <c r="T6728">
        <v>37284</v>
      </c>
    </row>
    <row r="6729" spans="18:20">
      <c r="R6729">
        <v>12437</v>
      </c>
      <c r="S6729">
        <v>1</v>
      </c>
      <c r="T6729">
        <v>12437</v>
      </c>
    </row>
    <row r="6730" spans="18:20">
      <c r="R6730">
        <v>12439</v>
      </c>
      <c r="S6730">
        <v>3</v>
      </c>
      <c r="T6730">
        <v>37317</v>
      </c>
    </row>
    <row r="6731" spans="18:20">
      <c r="R6731">
        <v>12440</v>
      </c>
      <c r="S6731">
        <v>3</v>
      </c>
      <c r="T6731">
        <v>37320</v>
      </c>
    </row>
    <row r="6732" spans="18:20">
      <c r="R6732">
        <v>12464</v>
      </c>
      <c r="S6732">
        <v>3</v>
      </c>
      <c r="T6732">
        <v>37392</v>
      </c>
    </row>
    <row r="6733" spans="18:20">
      <c r="R6733">
        <v>12472</v>
      </c>
      <c r="S6733">
        <v>1</v>
      </c>
      <c r="T6733">
        <v>12472</v>
      </c>
    </row>
    <row r="6734" spans="18:20">
      <c r="R6734">
        <v>12473</v>
      </c>
      <c r="S6734">
        <v>1</v>
      </c>
      <c r="T6734">
        <v>12473</v>
      </c>
    </row>
    <row r="6735" spans="18:20">
      <c r="R6735">
        <v>12480</v>
      </c>
      <c r="S6735">
        <v>3</v>
      </c>
      <c r="T6735">
        <v>37440</v>
      </c>
    </row>
    <row r="6736" spans="18:20">
      <c r="R6736">
        <v>12484</v>
      </c>
      <c r="S6736">
        <v>3</v>
      </c>
      <c r="T6736">
        <v>37452</v>
      </c>
    </row>
    <row r="6737" spans="18:20">
      <c r="R6737">
        <v>12492</v>
      </c>
      <c r="S6737">
        <v>3</v>
      </c>
      <c r="T6737">
        <v>37476</v>
      </c>
    </row>
    <row r="6738" spans="18:20">
      <c r="R6738">
        <v>12512</v>
      </c>
      <c r="S6738">
        <v>1</v>
      </c>
      <c r="T6738">
        <v>12512</v>
      </c>
    </row>
    <row r="6739" spans="18:20">
      <c r="R6739">
        <v>12513</v>
      </c>
      <c r="S6739">
        <v>1</v>
      </c>
      <c r="T6739">
        <v>12513</v>
      </c>
    </row>
    <row r="6740" spans="18:20">
      <c r="R6740">
        <v>12516</v>
      </c>
      <c r="S6740">
        <v>6</v>
      </c>
      <c r="T6740">
        <v>75096</v>
      </c>
    </row>
    <row r="6741" spans="18:20">
      <c r="R6741">
        <v>12519</v>
      </c>
      <c r="S6741">
        <v>1</v>
      </c>
      <c r="T6741">
        <v>12519</v>
      </c>
    </row>
    <row r="6742" spans="18:20">
      <c r="R6742">
        <v>12520</v>
      </c>
      <c r="S6742">
        <v>1</v>
      </c>
      <c r="T6742">
        <v>12520</v>
      </c>
    </row>
    <row r="6743" spans="18:20">
      <c r="R6743">
        <v>12525</v>
      </c>
      <c r="S6743">
        <v>1</v>
      </c>
      <c r="T6743">
        <v>12525</v>
      </c>
    </row>
    <row r="6744" spans="18:20">
      <c r="R6744">
        <v>12532</v>
      </c>
      <c r="S6744">
        <v>1</v>
      </c>
      <c r="T6744">
        <v>12532</v>
      </c>
    </row>
    <row r="6745" spans="18:20">
      <c r="R6745">
        <v>12538</v>
      </c>
      <c r="S6745">
        <v>3</v>
      </c>
      <c r="T6745">
        <v>37614</v>
      </c>
    </row>
    <row r="6746" spans="18:20">
      <c r="R6746">
        <v>12542</v>
      </c>
      <c r="S6746">
        <v>3</v>
      </c>
      <c r="T6746">
        <v>37626</v>
      </c>
    </row>
    <row r="6747" spans="18:20">
      <c r="R6747">
        <v>12544</v>
      </c>
      <c r="S6747">
        <v>1</v>
      </c>
      <c r="T6747">
        <v>12544</v>
      </c>
    </row>
    <row r="6748" spans="18:20">
      <c r="R6748">
        <v>12565</v>
      </c>
      <c r="S6748">
        <v>1</v>
      </c>
      <c r="T6748">
        <v>12565</v>
      </c>
    </row>
    <row r="6749" spans="18:20">
      <c r="R6749">
        <v>12568</v>
      </c>
      <c r="S6749">
        <v>1</v>
      </c>
      <c r="T6749">
        <v>12568</v>
      </c>
    </row>
    <row r="6750" spans="18:20">
      <c r="R6750">
        <v>12575</v>
      </c>
      <c r="S6750">
        <v>3</v>
      </c>
      <c r="T6750">
        <v>37725</v>
      </c>
    </row>
    <row r="6751" spans="18:20">
      <c r="R6751">
        <v>12576</v>
      </c>
      <c r="S6751">
        <v>6</v>
      </c>
      <c r="T6751">
        <v>75456</v>
      </c>
    </row>
    <row r="6752" spans="18:20">
      <c r="R6752">
        <v>12580</v>
      </c>
      <c r="S6752">
        <v>1</v>
      </c>
      <c r="T6752">
        <v>12580</v>
      </c>
    </row>
    <row r="6753" spans="18:20">
      <c r="R6753">
        <v>12588</v>
      </c>
      <c r="S6753">
        <v>2</v>
      </c>
      <c r="T6753">
        <v>25176</v>
      </c>
    </row>
    <row r="6754" spans="18:20">
      <c r="R6754">
        <v>12592</v>
      </c>
      <c r="S6754">
        <v>1</v>
      </c>
      <c r="T6754">
        <v>12592</v>
      </c>
    </row>
    <row r="6755" spans="18:20">
      <c r="R6755">
        <v>12597</v>
      </c>
      <c r="S6755">
        <v>1</v>
      </c>
      <c r="T6755">
        <v>12597</v>
      </c>
    </row>
    <row r="6756" spans="18:20">
      <c r="R6756">
        <v>12598</v>
      </c>
      <c r="S6756">
        <v>1</v>
      </c>
      <c r="T6756">
        <v>12598</v>
      </c>
    </row>
    <row r="6757" spans="18:20">
      <c r="R6757">
        <v>12604</v>
      </c>
      <c r="S6757">
        <v>4</v>
      </c>
      <c r="T6757">
        <v>50416</v>
      </c>
    </row>
    <row r="6758" spans="18:20">
      <c r="R6758">
        <v>12608</v>
      </c>
      <c r="S6758">
        <v>2</v>
      </c>
      <c r="T6758">
        <v>25216</v>
      </c>
    </row>
    <row r="6759" spans="18:20">
      <c r="R6759">
        <v>12617</v>
      </c>
      <c r="S6759">
        <v>3</v>
      </c>
      <c r="T6759">
        <v>37851</v>
      </c>
    </row>
    <row r="6760" spans="18:20">
      <c r="R6760">
        <v>12620</v>
      </c>
      <c r="S6760">
        <v>3</v>
      </c>
      <c r="T6760">
        <v>37860</v>
      </c>
    </row>
    <row r="6761" spans="18:20">
      <c r="R6761">
        <v>12628</v>
      </c>
      <c r="S6761">
        <v>1</v>
      </c>
      <c r="T6761">
        <v>12628</v>
      </c>
    </row>
    <row r="6762" spans="18:20">
      <c r="R6762">
        <v>12632</v>
      </c>
      <c r="S6762">
        <v>3</v>
      </c>
      <c r="T6762">
        <v>37896</v>
      </c>
    </row>
    <row r="6763" spans="18:20">
      <c r="R6763">
        <v>12633</v>
      </c>
      <c r="S6763">
        <v>3</v>
      </c>
      <c r="T6763">
        <v>37899</v>
      </c>
    </row>
    <row r="6764" spans="18:20">
      <c r="R6764">
        <v>12644</v>
      </c>
      <c r="S6764">
        <v>1</v>
      </c>
      <c r="T6764">
        <v>12644</v>
      </c>
    </row>
    <row r="6765" spans="18:20">
      <c r="R6765">
        <v>12646</v>
      </c>
      <c r="S6765">
        <v>1</v>
      </c>
      <c r="T6765">
        <v>12646</v>
      </c>
    </row>
    <row r="6766" spans="18:20">
      <c r="R6766">
        <v>12652</v>
      </c>
      <c r="S6766">
        <v>1</v>
      </c>
      <c r="T6766">
        <v>12652</v>
      </c>
    </row>
    <row r="6767" spans="18:20">
      <c r="R6767">
        <v>12656</v>
      </c>
      <c r="S6767">
        <v>1</v>
      </c>
      <c r="T6767">
        <v>12656</v>
      </c>
    </row>
    <row r="6768" spans="18:20">
      <c r="R6768">
        <v>12664</v>
      </c>
      <c r="S6768">
        <v>3</v>
      </c>
      <c r="T6768">
        <v>37992</v>
      </c>
    </row>
    <row r="6769" spans="18:20">
      <c r="R6769">
        <v>12680</v>
      </c>
      <c r="S6769">
        <v>3</v>
      </c>
      <c r="T6769">
        <v>38040</v>
      </c>
    </row>
    <row r="6770" spans="18:20">
      <c r="R6770">
        <v>12692</v>
      </c>
      <c r="S6770">
        <v>1</v>
      </c>
      <c r="T6770">
        <v>12692</v>
      </c>
    </row>
    <row r="6771" spans="18:20">
      <c r="R6771">
        <v>12719</v>
      </c>
      <c r="S6771">
        <v>1</v>
      </c>
      <c r="T6771">
        <v>12719</v>
      </c>
    </row>
    <row r="6772" spans="18:20">
      <c r="R6772">
        <v>12724</v>
      </c>
      <c r="S6772">
        <v>3</v>
      </c>
      <c r="T6772">
        <v>38172</v>
      </c>
    </row>
    <row r="6773" spans="18:20">
      <c r="R6773">
        <v>12728</v>
      </c>
      <c r="S6773">
        <v>3</v>
      </c>
      <c r="T6773">
        <v>38184</v>
      </c>
    </row>
    <row r="6774" spans="18:20">
      <c r="R6774">
        <v>12730</v>
      </c>
      <c r="S6774">
        <v>3</v>
      </c>
      <c r="T6774">
        <v>38190</v>
      </c>
    </row>
    <row r="6775" spans="18:20">
      <c r="R6775">
        <v>12732</v>
      </c>
      <c r="S6775">
        <v>1</v>
      </c>
      <c r="T6775">
        <v>12732</v>
      </c>
    </row>
    <row r="6776" spans="18:20">
      <c r="R6776">
        <v>12734</v>
      </c>
      <c r="S6776">
        <v>1</v>
      </c>
      <c r="T6776">
        <v>12734</v>
      </c>
    </row>
    <row r="6777" spans="18:20">
      <c r="R6777">
        <v>12736</v>
      </c>
      <c r="S6777">
        <v>3</v>
      </c>
      <c r="T6777">
        <v>38208</v>
      </c>
    </row>
    <row r="6778" spans="18:20">
      <c r="R6778">
        <v>12738</v>
      </c>
      <c r="S6778">
        <v>3</v>
      </c>
      <c r="T6778">
        <v>38214</v>
      </c>
    </row>
    <row r="6779" spans="18:20">
      <c r="R6779">
        <v>12748</v>
      </c>
      <c r="S6779">
        <v>3</v>
      </c>
      <c r="T6779">
        <v>38244</v>
      </c>
    </row>
    <row r="6780" spans="18:20">
      <c r="R6780">
        <v>12752</v>
      </c>
      <c r="S6780">
        <v>1</v>
      </c>
      <c r="T6780">
        <v>12752</v>
      </c>
    </row>
    <row r="6781" spans="18:20">
      <c r="R6781">
        <v>12768</v>
      </c>
      <c r="S6781">
        <v>1</v>
      </c>
      <c r="T6781">
        <v>12768</v>
      </c>
    </row>
    <row r="6782" spans="18:20">
      <c r="R6782">
        <v>12776</v>
      </c>
      <c r="S6782">
        <v>4</v>
      </c>
      <c r="T6782">
        <v>51104</v>
      </c>
    </row>
    <row r="6783" spans="18:20">
      <c r="R6783">
        <v>12788</v>
      </c>
      <c r="S6783">
        <v>1</v>
      </c>
      <c r="T6783">
        <v>12788</v>
      </c>
    </row>
    <row r="6784" spans="18:20">
      <c r="R6784">
        <v>12800</v>
      </c>
      <c r="S6784">
        <v>7</v>
      </c>
      <c r="T6784">
        <v>89600</v>
      </c>
    </row>
    <row r="6785" spans="18:20">
      <c r="R6785">
        <v>12802</v>
      </c>
      <c r="S6785">
        <v>1</v>
      </c>
      <c r="T6785">
        <v>12802</v>
      </c>
    </row>
    <row r="6786" spans="18:20">
      <c r="R6786">
        <v>12808</v>
      </c>
      <c r="S6786">
        <v>3</v>
      </c>
      <c r="T6786">
        <v>38424</v>
      </c>
    </row>
    <row r="6787" spans="18:20">
      <c r="R6787">
        <v>12810</v>
      </c>
      <c r="S6787">
        <v>3</v>
      </c>
      <c r="T6787">
        <v>38430</v>
      </c>
    </row>
    <row r="6788" spans="18:20">
      <c r="R6788">
        <v>12812</v>
      </c>
      <c r="S6788">
        <v>3</v>
      </c>
      <c r="T6788">
        <v>38436</v>
      </c>
    </row>
    <row r="6789" spans="18:20">
      <c r="R6789">
        <v>12816</v>
      </c>
      <c r="S6789">
        <v>3</v>
      </c>
      <c r="T6789">
        <v>38448</v>
      </c>
    </row>
    <row r="6790" spans="18:20">
      <c r="R6790">
        <v>12820</v>
      </c>
      <c r="S6790">
        <v>1</v>
      </c>
      <c r="T6790">
        <v>12820</v>
      </c>
    </row>
    <row r="6791" spans="18:20">
      <c r="R6791">
        <v>12822</v>
      </c>
      <c r="S6791">
        <v>3</v>
      </c>
      <c r="T6791">
        <v>38466</v>
      </c>
    </row>
    <row r="6792" spans="18:20">
      <c r="R6792">
        <v>12844</v>
      </c>
      <c r="S6792">
        <v>3</v>
      </c>
      <c r="T6792">
        <v>38532</v>
      </c>
    </row>
    <row r="6793" spans="18:20">
      <c r="R6793">
        <v>12851</v>
      </c>
      <c r="S6793">
        <v>3</v>
      </c>
      <c r="T6793">
        <v>38553</v>
      </c>
    </row>
    <row r="6794" spans="18:20">
      <c r="R6794">
        <v>12852</v>
      </c>
      <c r="S6794">
        <v>3</v>
      </c>
      <c r="T6794">
        <v>38556</v>
      </c>
    </row>
    <row r="6795" spans="18:20">
      <c r="R6795">
        <v>12864</v>
      </c>
      <c r="S6795">
        <v>1</v>
      </c>
      <c r="T6795">
        <v>12864</v>
      </c>
    </row>
    <row r="6796" spans="18:20">
      <c r="R6796">
        <v>12872</v>
      </c>
      <c r="S6796">
        <v>3</v>
      </c>
      <c r="T6796">
        <v>38616</v>
      </c>
    </row>
    <row r="6797" spans="18:20">
      <c r="R6797">
        <v>12891</v>
      </c>
      <c r="S6797">
        <v>1</v>
      </c>
      <c r="T6797">
        <v>12891</v>
      </c>
    </row>
    <row r="6798" spans="18:20">
      <c r="R6798">
        <v>12894</v>
      </c>
      <c r="S6798">
        <v>1</v>
      </c>
      <c r="T6798">
        <v>12894</v>
      </c>
    </row>
    <row r="6799" spans="18:20">
      <c r="R6799">
        <v>12901</v>
      </c>
      <c r="S6799">
        <v>1</v>
      </c>
      <c r="T6799">
        <v>12901</v>
      </c>
    </row>
    <row r="6800" spans="18:20">
      <c r="R6800">
        <v>12908</v>
      </c>
      <c r="S6800">
        <v>1</v>
      </c>
      <c r="T6800">
        <v>12908</v>
      </c>
    </row>
    <row r="6801" spans="18:20">
      <c r="R6801">
        <v>12912</v>
      </c>
      <c r="S6801">
        <v>1</v>
      </c>
      <c r="T6801">
        <v>12912</v>
      </c>
    </row>
    <row r="6802" spans="18:20">
      <c r="R6802">
        <v>12920</v>
      </c>
      <c r="S6802">
        <v>3</v>
      </c>
      <c r="T6802">
        <v>38760</v>
      </c>
    </row>
    <row r="6803" spans="18:20">
      <c r="R6803">
        <v>12922</v>
      </c>
      <c r="S6803">
        <v>3</v>
      </c>
      <c r="T6803">
        <v>38766</v>
      </c>
    </row>
    <row r="6804" spans="18:20">
      <c r="R6804">
        <v>12949</v>
      </c>
      <c r="S6804">
        <v>1</v>
      </c>
      <c r="T6804">
        <v>12949</v>
      </c>
    </row>
    <row r="6805" spans="18:20">
      <c r="R6805">
        <v>12950</v>
      </c>
      <c r="S6805">
        <v>3</v>
      </c>
      <c r="T6805">
        <v>38850</v>
      </c>
    </row>
    <row r="6806" spans="18:20">
      <c r="R6806">
        <v>12951</v>
      </c>
      <c r="S6806">
        <v>3</v>
      </c>
      <c r="T6806">
        <v>38853</v>
      </c>
    </row>
    <row r="6807" spans="18:20">
      <c r="R6807">
        <v>12952</v>
      </c>
      <c r="S6807">
        <v>3</v>
      </c>
      <c r="T6807">
        <v>38856</v>
      </c>
    </row>
    <row r="6808" spans="18:20">
      <c r="R6808">
        <v>12968</v>
      </c>
      <c r="S6808">
        <v>1</v>
      </c>
      <c r="T6808">
        <v>12968</v>
      </c>
    </row>
    <row r="6809" spans="18:20">
      <c r="R6809">
        <v>12976</v>
      </c>
      <c r="S6809">
        <v>3</v>
      </c>
      <c r="T6809">
        <v>38928</v>
      </c>
    </row>
    <row r="6810" spans="18:20">
      <c r="R6810">
        <v>12978</v>
      </c>
      <c r="S6810">
        <v>1</v>
      </c>
      <c r="T6810">
        <v>12978</v>
      </c>
    </row>
    <row r="6811" spans="18:20">
      <c r="R6811">
        <v>12980</v>
      </c>
      <c r="S6811">
        <v>1</v>
      </c>
      <c r="T6811">
        <v>12980</v>
      </c>
    </row>
    <row r="6812" spans="18:20">
      <c r="R6812">
        <v>12988</v>
      </c>
      <c r="S6812">
        <v>3</v>
      </c>
      <c r="T6812">
        <v>38964</v>
      </c>
    </row>
    <row r="6813" spans="18:20">
      <c r="R6813">
        <v>12996</v>
      </c>
      <c r="S6813">
        <v>1</v>
      </c>
      <c r="T6813">
        <v>12996</v>
      </c>
    </row>
    <row r="6814" spans="18:20">
      <c r="R6814">
        <v>13010</v>
      </c>
      <c r="S6814">
        <v>1</v>
      </c>
      <c r="T6814">
        <v>13010</v>
      </c>
    </row>
    <row r="6815" spans="18:20">
      <c r="R6815">
        <v>13011</v>
      </c>
      <c r="S6815">
        <v>1</v>
      </c>
      <c r="T6815">
        <v>13011</v>
      </c>
    </row>
    <row r="6816" spans="18:20">
      <c r="R6816">
        <v>13016</v>
      </c>
      <c r="S6816">
        <v>1</v>
      </c>
      <c r="T6816">
        <v>13016</v>
      </c>
    </row>
    <row r="6817" spans="18:20">
      <c r="R6817">
        <v>13045</v>
      </c>
      <c r="S6817">
        <v>2</v>
      </c>
      <c r="T6817">
        <v>26090</v>
      </c>
    </row>
    <row r="6818" spans="18:20">
      <c r="R6818">
        <v>13052</v>
      </c>
      <c r="S6818">
        <v>1</v>
      </c>
      <c r="T6818">
        <v>13052</v>
      </c>
    </row>
    <row r="6819" spans="18:20">
      <c r="R6819">
        <v>13080</v>
      </c>
      <c r="S6819">
        <v>3</v>
      </c>
      <c r="T6819">
        <v>39240</v>
      </c>
    </row>
    <row r="6820" spans="18:20">
      <c r="R6820">
        <v>13088</v>
      </c>
      <c r="S6820">
        <v>1</v>
      </c>
      <c r="T6820">
        <v>13088</v>
      </c>
    </row>
    <row r="6821" spans="18:20">
      <c r="R6821">
        <v>13091</v>
      </c>
      <c r="S6821">
        <v>3</v>
      </c>
      <c r="T6821">
        <v>39273</v>
      </c>
    </row>
    <row r="6822" spans="18:20">
      <c r="R6822">
        <v>13096</v>
      </c>
      <c r="S6822">
        <v>1</v>
      </c>
      <c r="T6822">
        <v>13096</v>
      </c>
    </row>
    <row r="6823" spans="18:20">
      <c r="R6823">
        <v>13099</v>
      </c>
      <c r="S6823">
        <v>1</v>
      </c>
      <c r="T6823">
        <v>13099</v>
      </c>
    </row>
    <row r="6824" spans="18:20">
      <c r="R6824">
        <v>13103</v>
      </c>
      <c r="S6824">
        <v>1</v>
      </c>
      <c r="T6824">
        <v>13103</v>
      </c>
    </row>
    <row r="6825" spans="18:20">
      <c r="R6825">
        <v>13112</v>
      </c>
      <c r="S6825">
        <v>3</v>
      </c>
      <c r="T6825">
        <v>39336</v>
      </c>
    </row>
    <row r="6826" spans="18:20">
      <c r="R6826">
        <v>13120</v>
      </c>
      <c r="S6826">
        <v>1</v>
      </c>
      <c r="T6826">
        <v>13120</v>
      </c>
    </row>
    <row r="6827" spans="18:20">
      <c r="R6827">
        <v>13123</v>
      </c>
      <c r="S6827">
        <v>3</v>
      </c>
      <c r="T6827">
        <v>39369</v>
      </c>
    </row>
    <row r="6828" spans="18:20">
      <c r="R6828">
        <v>13132</v>
      </c>
      <c r="S6828">
        <v>1</v>
      </c>
      <c r="T6828">
        <v>13132</v>
      </c>
    </row>
    <row r="6829" spans="18:20">
      <c r="R6829">
        <v>13139</v>
      </c>
      <c r="S6829">
        <v>3</v>
      </c>
      <c r="T6829">
        <v>39417</v>
      </c>
    </row>
    <row r="6830" spans="18:20">
      <c r="R6830">
        <v>13152</v>
      </c>
      <c r="S6830">
        <v>4</v>
      </c>
      <c r="T6830">
        <v>52608</v>
      </c>
    </row>
    <row r="6831" spans="18:20">
      <c r="R6831">
        <v>13165</v>
      </c>
      <c r="S6831">
        <v>3</v>
      </c>
      <c r="T6831">
        <v>39495</v>
      </c>
    </row>
    <row r="6832" spans="18:20">
      <c r="R6832">
        <v>13168</v>
      </c>
      <c r="S6832">
        <v>1</v>
      </c>
      <c r="T6832">
        <v>13168</v>
      </c>
    </row>
    <row r="6833" spans="18:20">
      <c r="R6833">
        <v>13172</v>
      </c>
      <c r="S6833">
        <v>1</v>
      </c>
      <c r="T6833">
        <v>13172</v>
      </c>
    </row>
    <row r="6834" spans="18:20">
      <c r="R6834">
        <v>13196</v>
      </c>
      <c r="S6834">
        <v>3</v>
      </c>
      <c r="T6834">
        <v>39588</v>
      </c>
    </row>
    <row r="6835" spans="18:20">
      <c r="R6835">
        <v>13198</v>
      </c>
      <c r="S6835">
        <v>3</v>
      </c>
      <c r="T6835">
        <v>39594</v>
      </c>
    </row>
    <row r="6836" spans="18:20">
      <c r="R6836">
        <v>13200</v>
      </c>
      <c r="S6836">
        <v>3</v>
      </c>
      <c r="T6836">
        <v>39600</v>
      </c>
    </row>
    <row r="6837" spans="18:20">
      <c r="R6837">
        <v>13204</v>
      </c>
      <c r="S6837">
        <v>1</v>
      </c>
      <c r="T6837">
        <v>13204</v>
      </c>
    </row>
    <row r="6838" spans="18:20">
      <c r="R6838">
        <v>13214</v>
      </c>
      <c r="S6838">
        <v>3</v>
      </c>
      <c r="T6838">
        <v>39642</v>
      </c>
    </row>
    <row r="6839" spans="18:20">
      <c r="R6839">
        <v>13216</v>
      </c>
      <c r="S6839">
        <v>1</v>
      </c>
      <c r="T6839">
        <v>13216</v>
      </c>
    </row>
    <row r="6840" spans="18:20">
      <c r="R6840">
        <v>13244</v>
      </c>
      <c r="S6840">
        <v>4</v>
      </c>
      <c r="T6840">
        <v>52976</v>
      </c>
    </row>
    <row r="6841" spans="18:20">
      <c r="R6841">
        <v>13262</v>
      </c>
      <c r="S6841">
        <v>3</v>
      </c>
      <c r="T6841">
        <v>39786</v>
      </c>
    </row>
    <row r="6842" spans="18:20">
      <c r="R6842">
        <v>13296</v>
      </c>
      <c r="S6842">
        <v>2</v>
      </c>
      <c r="T6842">
        <v>26592</v>
      </c>
    </row>
    <row r="6843" spans="18:20">
      <c r="R6843">
        <v>13312</v>
      </c>
      <c r="S6843">
        <v>1</v>
      </c>
      <c r="T6843">
        <v>13312</v>
      </c>
    </row>
    <row r="6844" spans="18:20">
      <c r="R6844">
        <v>13320</v>
      </c>
      <c r="S6844">
        <v>3</v>
      </c>
      <c r="T6844">
        <v>39960</v>
      </c>
    </row>
    <row r="6845" spans="18:20">
      <c r="R6845">
        <v>13332</v>
      </c>
      <c r="S6845">
        <v>1</v>
      </c>
      <c r="T6845">
        <v>13332</v>
      </c>
    </row>
    <row r="6846" spans="18:20">
      <c r="R6846">
        <v>13336</v>
      </c>
      <c r="S6846">
        <v>3</v>
      </c>
      <c r="T6846">
        <v>40008</v>
      </c>
    </row>
    <row r="6847" spans="18:20">
      <c r="R6847">
        <v>13337</v>
      </c>
      <c r="S6847">
        <v>1</v>
      </c>
      <c r="T6847">
        <v>13337</v>
      </c>
    </row>
    <row r="6848" spans="18:20">
      <c r="R6848">
        <v>13346</v>
      </c>
      <c r="S6848">
        <v>3</v>
      </c>
      <c r="T6848">
        <v>40038</v>
      </c>
    </row>
    <row r="6849" spans="18:20">
      <c r="R6849">
        <v>13362</v>
      </c>
      <c r="S6849">
        <v>3</v>
      </c>
      <c r="T6849">
        <v>40086</v>
      </c>
    </row>
    <row r="6850" spans="18:20">
      <c r="R6850">
        <v>13363</v>
      </c>
      <c r="S6850">
        <v>1</v>
      </c>
      <c r="T6850">
        <v>13363</v>
      </c>
    </row>
    <row r="6851" spans="18:20">
      <c r="R6851">
        <v>13368</v>
      </c>
      <c r="S6851">
        <v>3</v>
      </c>
      <c r="T6851">
        <v>40104</v>
      </c>
    </row>
    <row r="6852" spans="18:20">
      <c r="R6852">
        <v>13377</v>
      </c>
      <c r="S6852">
        <v>1</v>
      </c>
      <c r="T6852">
        <v>13377</v>
      </c>
    </row>
    <row r="6853" spans="18:20">
      <c r="R6853">
        <v>13380</v>
      </c>
      <c r="S6853">
        <v>1</v>
      </c>
      <c r="T6853">
        <v>13380</v>
      </c>
    </row>
    <row r="6854" spans="18:20">
      <c r="R6854">
        <v>13403</v>
      </c>
      <c r="S6854">
        <v>3</v>
      </c>
      <c r="T6854">
        <v>40209</v>
      </c>
    </row>
    <row r="6855" spans="18:20">
      <c r="R6855">
        <v>13404</v>
      </c>
      <c r="S6855">
        <v>3</v>
      </c>
      <c r="T6855">
        <v>40212</v>
      </c>
    </row>
    <row r="6856" spans="18:20">
      <c r="R6856">
        <v>13412</v>
      </c>
      <c r="S6856">
        <v>3</v>
      </c>
      <c r="T6856">
        <v>40236</v>
      </c>
    </row>
    <row r="6857" spans="18:20">
      <c r="R6857">
        <v>13415</v>
      </c>
      <c r="S6857">
        <v>3</v>
      </c>
      <c r="T6857">
        <v>40245</v>
      </c>
    </row>
    <row r="6858" spans="18:20">
      <c r="R6858">
        <v>13426</v>
      </c>
      <c r="S6858">
        <v>3</v>
      </c>
      <c r="T6858">
        <v>40278</v>
      </c>
    </row>
    <row r="6859" spans="18:20">
      <c r="R6859">
        <v>13444</v>
      </c>
      <c r="S6859">
        <v>1</v>
      </c>
      <c r="T6859">
        <v>13444</v>
      </c>
    </row>
    <row r="6860" spans="18:20">
      <c r="R6860">
        <v>13448</v>
      </c>
      <c r="S6860">
        <v>3</v>
      </c>
      <c r="T6860">
        <v>40344</v>
      </c>
    </row>
    <row r="6861" spans="18:20">
      <c r="R6861">
        <v>13456</v>
      </c>
      <c r="S6861">
        <v>3</v>
      </c>
      <c r="T6861">
        <v>40368</v>
      </c>
    </row>
    <row r="6862" spans="18:20">
      <c r="R6862">
        <v>13468</v>
      </c>
      <c r="S6862">
        <v>3</v>
      </c>
      <c r="T6862">
        <v>40404</v>
      </c>
    </row>
    <row r="6863" spans="18:20">
      <c r="R6863">
        <v>13484</v>
      </c>
      <c r="S6863">
        <v>2</v>
      </c>
      <c r="T6863">
        <v>26968</v>
      </c>
    </row>
    <row r="6864" spans="18:20">
      <c r="R6864">
        <v>13488</v>
      </c>
      <c r="S6864">
        <v>5</v>
      </c>
      <c r="T6864">
        <v>67440</v>
      </c>
    </row>
    <row r="6865" spans="18:20">
      <c r="R6865">
        <v>13504</v>
      </c>
      <c r="S6865">
        <v>1</v>
      </c>
      <c r="T6865">
        <v>13504</v>
      </c>
    </row>
    <row r="6866" spans="18:20">
      <c r="R6866">
        <v>13512</v>
      </c>
      <c r="S6866">
        <v>1</v>
      </c>
      <c r="T6866">
        <v>13512</v>
      </c>
    </row>
    <row r="6867" spans="18:20">
      <c r="R6867">
        <v>13536</v>
      </c>
      <c r="S6867">
        <v>1</v>
      </c>
      <c r="T6867">
        <v>13536</v>
      </c>
    </row>
    <row r="6868" spans="18:20">
      <c r="R6868">
        <v>13540</v>
      </c>
      <c r="S6868">
        <v>3</v>
      </c>
      <c r="T6868">
        <v>40620</v>
      </c>
    </row>
    <row r="6869" spans="18:20">
      <c r="R6869">
        <v>13548</v>
      </c>
      <c r="S6869">
        <v>4</v>
      </c>
      <c r="T6869">
        <v>54192</v>
      </c>
    </row>
    <row r="6870" spans="18:20">
      <c r="R6870">
        <v>13556</v>
      </c>
      <c r="S6870">
        <v>1</v>
      </c>
      <c r="T6870">
        <v>13556</v>
      </c>
    </row>
    <row r="6871" spans="18:20">
      <c r="R6871">
        <v>13584</v>
      </c>
      <c r="S6871">
        <v>3</v>
      </c>
      <c r="T6871">
        <v>40752</v>
      </c>
    </row>
    <row r="6872" spans="18:20">
      <c r="R6872">
        <v>13608</v>
      </c>
      <c r="S6872">
        <v>4</v>
      </c>
      <c r="T6872">
        <v>54432</v>
      </c>
    </row>
    <row r="6873" spans="18:20">
      <c r="R6873">
        <v>13616</v>
      </c>
      <c r="S6873">
        <v>1</v>
      </c>
      <c r="T6873">
        <v>13616</v>
      </c>
    </row>
    <row r="6874" spans="18:20">
      <c r="R6874">
        <v>13624</v>
      </c>
      <c r="S6874">
        <v>1</v>
      </c>
      <c r="T6874">
        <v>13624</v>
      </c>
    </row>
    <row r="6875" spans="18:20">
      <c r="R6875">
        <v>13625</v>
      </c>
      <c r="S6875">
        <v>1</v>
      </c>
      <c r="T6875">
        <v>13625</v>
      </c>
    </row>
    <row r="6876" spans="18:20">
      <c r="R6876">
        <v>13628</v>
      </c>
      <c r="S6876">
        <v>2</v>
      </c>
      <c r="T6876">
        <v>27256</v>
      </c>
    </row>
    <row r="6877" spans="18:20">
      <c r="R6877">
        <v>13637</v>
      </c>
      <c r="S6877">
        <v>3</v>
      </c>
      <c r="T6877">
        <v>40911</v>
      </c>
    </row>
    <row r="6878" spans="18:20">
      <c r="R6878">
        <v>13640</v>
      </c>
      <c r="S6878">
        <v>3</v>
      </c>
      <c r="T6878">
        <v>40920</v>
      </c>
    </row>
    <row r="6879" spans="18:20">
      <c r="R6879">
        <v>13644</v>
      </c>
      <c r="S6879">
        <v>3</v>
      </c>
      <c r="T6879">
        <v>40932</v>
      </c>
    </row>
    <row r="6880" spans="18:20">
      <c r="R6880">
        <v>13652</v>
      </c>
      <c r="S6880">
        <v>1</v>
      </c>
      <c r="T6880">
        <v>13652</v>
      </c>
    </row>
    <row r="6881" spans="18:20">
      <c r="R6881">
        <v>13656</v>
      </c>
      <c r="S6881">
        <v>3</v>
      </c>
      <c r="T6881">
        <v>40968</v>
      </c>
    </row>
    <row r="6882" spans="18:20">
      <c r="R6882">
        <v>13668</v>
      </c>
      <c r="S6882">
        <v>1</v>
      </c>
      <c r="T6882">
        <v>13668</v>
      </c>
    </row>
    <row r="6883" spans="18:20">
      <c r="R6883">
        <v>13672</v>
      </c>
      <c r="S6883">
        <v>7</v>
      </c>
      <c r="T6883">
        <v>95704</v>
      </c>
    </row>
    <row r="6884" spans="18:20">
      <c r="R6884">
        <v>13680</v>
      </c>
      <c r="S6884">
        <v>1</v>
      </c>
      <c r="T6884">
        <v>13680</v>
      </c>
    </row>
    <row r="6885" spans="18:20">
      <c r="R6885">
        <v>13690</v>
      </c>
      <c r="S6885">
        <v>3</v>
      </c>
      <c r="T6885">
        <v>41070</v>
      </c>
    </row>
    <row r="6886" spans="18:20">
      <c r="R6886">
        <v>13696</v>
      </c>
      <c r="S6886">
        <v>6</v>
      </c>
      <c r="T6886">
        <v>82176</v>
      </c>
    </row>
    <row r="6887" spans="18:20">
      <c r="R6887">
        <v>13698</v>
      </c>
      <c r="S6887">
        <v>1</v>
      </c>
      <c r="T6887">
        <v>13698</v>
      </c>
    </row>
    <row r="6888" spans="18:20">
      <c r="R6888">
        <v>13708</v>
      </c>
      <c r="S6888">
        <v>1</v>
      </c>
      <c r="T6888">
        <v>13708</v>
      </c>
    </row>
    <row r="6889" spans="18:20">
      <c r="R6889">
        <v>13710</v>
      </c>
      <c r="S6889">
        <v>1</v>
      </c>
      <c r="T6889">
        <v>13710</v>
      </c>
    </row>
    <row r="6890" spans="18:20">
      <c r="R6890">
        <v>13712</v>
      </c>
      <c r="S6890">
        <v>1</v>
      </c>
      <c r="T6890">
        <v>13712</v>
      </c>
    </row>
    <row r="6891" spans="18:20">
      <c r="R6891">
        <v>13732</v>
      </c>
      <c r="S6891">
        <v>1</v>
      </c>
      <c r="T6891">
        <v>13732</v>
      </c>
    </row>
    <row r="6892" spans="18:20">
      <c r="R6892">
        <v>13736</v>
      </c>
      <c r="S6892">
        <v>1</v>
      </c>
      <c r="T6892">
        <v>13736</v>
      </c>
    </row>
    <row r="6893" spans="18:20">
      <c r="R6893">
        <v>13744</v>
      </c>
      <c r="S6893">
        <v>3</v>
      </c>
      <c r="T6893">
        <v>41232</v>
      </c>
    </row>
    <row r="6894" spans="18:20">
      <c r="R6894">
        <v>13760</v>
      </c>
      <c r="S6894">
        <v>3</v>
      </c>
      <c r="T6894">
        <v>41280</v>
      </c>
    </row>
    <row r="6895" spans="18:20">
      <c r="R6895">
        <v>13764</v>
      </c>
      <c r="S6895">
        <v>3</v>
      </c>
      <c r="T6895">
        <v>41292</v>
      </c>
    </row>
    <row r="6896" spans="18:20">
      <c r="R6896">
        <v>13780</v>
      </c>
      <c r="S6896">
        <v>1</v>
      </c>
      <c r="T6896">
        <v>13780</v>
      </c>
    </row>
    <row r="6897" spans="18:20">
      <c r="R6897">
        <v>13782</v>
      </c>
      <c r="S6897">
        <v>3</v>
      </c>
      <c r="T6897">
        <v>41346</v>
      </c>
    </row>
    <row r="6898" spans="18:20">
      <c r="R6898">
        <v>13788</v>
      </c>
      <c r="S6898">
        <v>1</v>
      </c>
      <c r="T6898">
        <v>13788</v>
      </c>
    </row>
    <row r="6899" spans="18:20">
      <c r="R6899">
        <v>13796</v>
      </c>
      <c r="S6899">
        <v>1</v>
      </c>
      <c r="T6899">
        <v>13796</v>
      </c>
    </row>
    <row r="6900" spans="18:20">
      <c r="R6900">
        <v>13812</v>
      </c>
      <c r="S6900">
        <v>3</v>
      </c>
      <c r="T6900">
        <v>41436</v>
      </c>
    </row>
    <row r="6901" spans="18:20">
      <c r="R6901">
        <v>13814</v>
      </c>
      <c r="S6901">
        <v>1</v>
      </c>
      <c r="T6901">
        <v>13814</v>
      </c>
    </row>
    <row r="6902" spans="18:20">
      <c r="R6902">
        <v>13820</v>
      </c>
      <c r="S6902">
        <v>3</v>
      </c>
      <c r="T6902">
        <v>41460</v>
      </c>
    </row>
    <row r="6903" spans="18:20">
      <c r="R6903">
        <v>13824</v>
      </c>
      <c r="S6903">
        <v>1</v>
      </c>
      <c r="T6903">
        <v>13824</v>
      </c>
    </row>
    <row r="6904" spans="18:20">
      <c r="R6904">
        <v>13828</v>
      </c>
      <c r="S6904">
        <v>3</v>
      </c>
      <c r="T6904">
        <v>41484</v>
      </c>
    </row>
    <row r="6905" spans="18:20">
      <c r="R6905">
        <v>13838</v>
      </c>
      <c r="S6905">
        <v>3</v>
      </c>
      <c r="T6905">
        <v>41514</v>
      </c>
    </row>
    <row r="6906" spans="18:20">
      <c r="R6906">
        <v>13844</v>
      </c>
      <c r="S6906">
        <v>3</v>
      </c>
      <c r="T6906">
        <v>41532</v>
      </c>
    </row>
    <row r="6907" spans="18:20">
      <c r="R6907">
        <v>13855</v>
      </c>
      <c r="S6907">
        <v>3</v>
      </c>
      <c r="T6907">
        <v>41565</v>
      </c>
    </row>
    <row r="6908" spans="18:20">
      <c r="R6908">
        <v>13888</v>
      </c>
      <c r="S6908">
        <v>1</v>
      </c>
      <c r="T6908">
        <v>13888</v>
      </c>
    </row>
    <row r="6909" spans="18:20">
      <c r="R6909">
        <v>13928</v>
      </c>
      <c r="S6909">
        <v>1</v>
      </c>
      <c r="T6909">
        <v>13928</v>
      </c>
    </row>
    <row r="6910" spans="18:20">
      <c r="R6910">
        <v>13934</v>
      </c>
      <c r="S6910">
        <v>1</v>
      </c>
      <c r="T6910">
        <v>13934</v>
      </c>
    </row>
    <row r="6911" spans="18:20">
      <c r="R6911">
        <v>13944</v>
      </c>
      <c r="S6911">
        <v>1</v>
      </c>
      <c r="T6911">
        <v>13944</v>
      </c>
    </row>
    <row r="6912" spans="18:20">
      <c r="R6912">
        <v>13952</v>
      </c>
      <c r="S6912">
        <v>4</v>
      </c>
      <c r="T6912">
        <v>55808</v>
      </c>
    </row>
    <row r="6913" spans="18:20">
      <c r="R6913">
        <v>13972</v>
      </c>
      <c r="S6913">
        <v>1</v>
      </c>
      <c r="T6913">
        <v>13972</v>
      </c>
    </row>
    <row r="6914" spans="18:20">
      <c r="R6914">
        <v>13982</v>
      </c>
      <c r="S6914">
        <v>1</v>
      </c>
      <c r="T6914">
        <v>13982</v>
      </c>
    </row>
    <row r="6915" spans="18:20">
      <c r="R6915">
        <v>13986</v>
      </c>
      <c r="S6915">
        <v>1</v>
      </c>
      <c r="T6915">
        <v>13986</v>
      </c>
    </row>
    <row r="6916" spans="18:20">
      <c r="R6916">
        <v>14000</v>
      </c>
      <c r="S6916">
        <v>7</v>
      </c>
      <c r="T6916">
        <v>98000</v>
      </c>
    </row>
    <row r="6917" spans="18:20">
      <c r="R6917">
        <v>14018</v>
      </c>
      <c r="S6917">
        <v>1</v>
      </c>
      <c r="T6917">
        <v>14018</v>
      </c>
    </row>
    <row r="6918" spans="18:20">
      <c r="R6918">
        <v>14024</v>
      </c>
      <c r="S6918">
        <v>3</v>
      </c>
      <c r="T6918">
        <v>42072</v>
      </c>
    </row>
    <row r="6919" spans="18:20">
      <c r="R6919">
        <v>14028</v>
      </c>
      <c r="S6919">
        <v>1</v>
      </c>
      <c r="T6919">
        <v>14028</v>
      </c>
    </row>
    <row r="6920" spans="18:20">
      <c r="R6920">
        <v>14032</v>
      </c>
      <c r="S6920">
        <v>8</v>
      </c>
      <c r="T6920">
        <v>112256</v>
      </c>
    </row>
    <row r="6921" spans="18:20">
      <c r="R6921">
        <v>14040</v>
      </c>
      <c r="S6921">
        <v>3</v>
      </c>
      <c r="T6921">
        <v>42120</v>
      </c>
    </row>
    <row r="6922" spans="18:20">
      <c r="R6922">
        <v>14044</v>
      </c>
      <c r="S6922">
        <v>4</v>
      </c>
      <c r="T6922">
        <v>56176</v>
      </c>
    </row>
    <row r="6923" spans="18:20">
      <c r="R6923">
        <v>14048</v>
      </c>
      <c r="S6923">
        <v>1</v>
      </c>
      <c r="T6923">
        <v>14048</v>
      </c>
    </row>
    <row r="6924" spans="18:20">
      <c r="R6924">
        <v>14064</v>
      </c>
      <c r="S6924">
        <v>3</v>
      </c>
      <c r="T6924">
        <v>42192</v>
      </c>
    </row>
    <row r="6925" spans="18:20">
      <c r="R6925">
        <v>14076</v>
      </c>
      <c r="S6925">
        <v>3</v>
      </c>
      <c r="T6925">
        <v>42228</v>
      </c>
    </row>
    <row r="6926" spans="18:20">
      <c r="R6926">
        <v>14084</v>
      </c>
      <c r="S6926">
        <v>3</v>
      </c>
      <c r="T6926">
        <v>42252</v>
      </c>
    </row>
    <row r="6927" spans="18:20">
      <c r="R6927">
        <v>14094</v>
      </c>
      <c r="S6927">
        <v>3</v>
      </c>
      <c r="T6927">
        <v>42282</v>
      </c>
    </row>
    <row r="6928" spans="18:20">
      <c r="R6928">
        <v>14106</v>
      </c>
      <c r="S6928">
        <v>1</v>
      </c>
      <c r="T6928">
        <v>14106</v>
      </c>
    </row>
    <row r="6929" spans="18:20">
      <c r="R6929">
        <v>14120</v>
      </c>
      <c r="S6929">
        <v>3</v>
      </c>
      <c r="T6929">
        <v>42360</v>
      </c>
    </row>
    <row r="6930" spans="18:20">
      <c r="R6930">
        <v>14132</v>
      </c>
      <c r="S6930">
        <v>1</v>
      </c>
      <c r="T6930">
        <v>14132</v>
      </c>
    </row>
    <row r="6931" spans="18:20">
      <c r="R6931">
        <v>14143</v>
      </c>
      <c r="S6931">
        <v>3</v>
      </c>
      <c r="T6931">
        <v>42429</v>
      </c>
    </row>
    <row r="6932" spans="18:20">
      <c r="R6932">
        <v>14164</v>
      </c>
      <c r="S6932">
        <v>1</v>
      </c>
      <c r="T6932">
        <v>14164</v>
      </c>
    </row>
    <row r="6933" spans="18:20">
      <c r="R6933">
        <v>14221</v>
      </c>
      <c r="S6933">
        <v>1</v>
      </c>
      <c r="T6933">
        <v>14221</v>
      </c>
    </row>
    <row r="6934" spans="18:20">
      <c r="R6934">
        <v>14224</v>
      </c>
      <c r="S6934">
        <v>1</v>
      </c>
      <c r="T6934">
        <v>14224</v>
      </c>
    </row>
    <row r="6935" spans="18:20">
      <c r="R6935">
        <v>14244</v>
      </c>
      <c r="S6935">
        <v>3</v>
      </c>
      <c r="T6935">
        <v>42732</v>
      </c>
    </row>
    <row r="6936" spans="18:20">
      <c r="R6936">
        <v>14256</v>
      </c>
      <c r="S6936">
        <v>3</v>
      </c>
      <c r="T6936">
        <v>42768</v>
      </c>
    </row>
    <row r="6937" spans="18:20">
      <c r="R6937">
        <v>14259</v>
      </c>
      <c r="S6937">
        <v>3</v>
      </c>
      <c r="T6937">
        <v>42777</v>
      </c>
    </row>
    <row r="6938" spans="18:20">
      <c r="R6938">
        <v>14260</v>
      </c>
      <c r="S6938">
        <v>3</v>
      </c>
      <c r="T6938">
        <v>42780</v>
      </c>
    </row>
    <row r="6939" spans="18:20">
      <c r="R6939">
        <v>14268</v>
      </c>
      <c r="S6939">
        <v>3</v>
      </c>
      <c r="T6939">
        <v>42804</v>
      </c>
    </row>
    <row r="6940" spans="18:20">
      <c r="R6940">
        <v>14272</v>
      </c>
      <c r="S6940">
        <v>4</v>
      </c>
      <c r="T6940">
        <v>57088</v>
      </c>
    </row>
    <row r="6941" spans="18:20">
      <c r="R6941">
        <v>14293</v>
      </c>
      <c r="S6941">
        <v>3</v>
      </c>
      <c r="T6941">
        <v>42879</v>
      </c>
    </row>
    <row r="6942" spans="18:20">
      <c r="R6942">
        <v>14305</v>
      </c>
      <c r="S6942">
        <v>1</v>
      </c>
      <c r="T6942">
        <v>14305</v>
      </c>
    </row>
    <row r="6943" spans="18:20">
      <c r="R6943">
        <v>14308</v>
      </c>
      <c r="S6943">
        <v>3</v>
      </c>
      <c r="T6943">
        <v>42924</v>
      </c>
    </row>
    <row r="6944" spans="18:20">
      <c r="R6944">
        <v>14325</v>
      </c>
      <c r="S6944">
        <v>3</v>
      </c>
      <c r="T6944">
        <v>42975</v>
      </c>
    </row>
    <row r="6945" spans="18:20">
      <c r="R6945">
        <v>14350</v>
      </c>
      <c r="S6945">
        <v>3</v>
      </c>
      <c r="T6945">
        <v>43050</v>
      </c>
    </row>
    <row r="6946" spans="18:20">
      <c r="R6946">
        <v>14353</v>
      </c>
      <c r="S6946">
        <v>1</v>
      </c>
      <c r="T6946">
        <v>14353</v>
      </c>
    </row>
    <row r="6947" spans="18:20">
      <c r="R6947">
        <v>14355</v>
      </c>
      <c r="S6947">
        <v>3</v>
      </c>
      <c r="T6947">
        <v>43065</v>
      </c>
    </row>
    <row r="6948" spans="18:20">
      <c r="R6948">
        <v>14368</v>
      </c>
      <c r="S6948">
        <v>4</v>
      </c>
      <c r="T6948">
        <v>57472</v>
      </c>
    </row>
    <row r="6949" spans="18:20">
      <c r="R6949">
        <v>14384</v>
      </c>
      <c r="S6949">
        <v>3</v>
      </c>
      <c r="T6949">
        <v>43152</v>
      </c>
    </row>
    <row r="6950" spans="18:20">
      <c r="R6950">
        <v>14388</v>
      </c>
      <c r="S6950">
        <v>3</v>
      </c>
      <c r="T6950">
        <v>43164</v>
      </c>
    </row>
    <row r="6951" spans="18:20">
      <c r="R6951">
        <v>14400</v>
      </c>
      <c r="S6951">
        <v>1</v>
      </c>
      <c r="T6951">
        <v>14400</v>
      </c>
    </row>
    <row r="6952" spans="18:20">
      <c r="R6952">
        <v>14420</v>
      </c>
      <c r="S6952">
        <v>3</v>
      </c>
      <c r="T6952">
        <v>43260</v>
      </c>
    </row>
    <row r="6953" spans="18:20">
      <c r="R6953">
        <v>14432</v>
      </c>
      <c r="S6953">
        <v>3</v>
      </c>
      <c r="T6953">
        <v>43296</v>
      </c>
    </row>
    <row r="6954" spans="18:20">
      <c r="R6954">
        <v>14445</v>
      </c>
      <c r="S6954">
        <v>1</v>
      </c>
      <c r="T6954">
        <v>14445</v>
      </c>
    </row>
    <row r="6955" spans="18:20">
      <c r="R6955">
        <v>14447</v>
      </c>
      <c r="S6955">
        <v>1</v>
      </c>
      <c r="T6955">
        <v>14447</v>
      </c>
    </row>
    <row r="6956" spans="18:20">
      <c r="R6956">
        <v>14460</v>
      </c>
      <c r="S6956">
        <v>1</v>
      </c>
      <c r="T6956">
        <v>14460</v>
      </c>
    </row>
    <row r="6957" spans="18:20">
      <c r="R6957">
        <v>14472</v>
      </c>
      <c r="S6957">
        <v>6</v>
      </c>
      <c r="T6957">
        <v>86832</v>
      </c>
    </row>
    <row r="6958" spans="18:20">
      <c r="R6958">
        <v>14476</v>
      </c>
      <c r="S6958">
        <v>3</v>
      </c>
      <c r="T6958">
        <v>43428</v>
      </c>
    </row>
    <row r="6959" spans="18:20">
      <c r="R6959">
        <v>14477</v>
      </c>
      <c r="S6959">
        <v>3</v>
      </c>
      <c r="T6959">
        <v>43431</v>
      </c>
    </row>
    <row r="6960" spans="18:20">
      <c r="R6960">
        <v>14504</v>
      </c>
      <c r="S6960">
        <v>3</v>
      </c>
      <c r="T6960">
        <v>43512</v>
      </c>
    </row>
    <row r="6961" spans="18:20">
      <c r="R6961">
        <v>14524</v>
      </c>
      <c r="S6961">
        <v>3</v>
      </c>
      <c r="T6961">
        <v>43572</v>
      </c>
    </row>
    <row r="6962" spans="18:20">
      <c r="R6962">
        <v>14528</v>
      </c>
      <c r="S6962">
        <v>3</v>
      </c>
      <c r="T6962">
        <v>43584</v>
      </c>
    </row>
    <row r="6963" spans="18:20">
      <c r="R6963">
        <v>14538</v>
      </c>
      <c r="S6963">
        <v>3</v>
      </c>
      <c r="T6963">
        <v>43614</v>
      </c>
    </row>
    <row r="6964" spans="18:20">
      <c r="R6964">
        <v>14540</v>
      </c>
      <c r="S6964">
        <v>1</v>
      </c>
      <c r="T6964">
        <v>14540</v>
      </c>
    </row>
    <row r="6965" spans="18:20">
      <c r="R6965">
        <v>14544</v>
      </c>
      <c r="S6965">
        <v>1</v>
      </c>
      <c r="T6965">
        <v>14544</v>
      </c>
    </row>
    <row r="6966" spans="18:20">
      <c r="R6966">
        <v>14548</v>
      </c>
      <c r="S6966">
        <v>1</v>
      </c>
      <c r="T6966">
        <v>14548</v>
      </c>
    </row>
    <row r="6967" spans="18:20">
      <c r="R6967">
        <v>14566</v>
      </c>
      <c r="S6967">
        <v>3</v>
      </c>
      <c r="T6967">
        <v>43698</v>
      </c>
    </row>
    <row r="6968" spans="18:20">
      <c r="R6968">
        <v>14584</v>
      </c>
      <c r="S6968">
        <v>3</v>
      </c>
      <c r="T6968">
        <v>43752</v>
      </c>
    </row>
    <row r="6969" spans="18:20">
      <c r="R6969">
        <v>14600</v>
      </c>
      <c r="S6969">
        <v>3</v>
      </c>
      <c r="T6969">
        <v>43800</v>
      </c>
    </row>
    <row r="6970" spans="18:20">
      <c r="R6970">
        <v>14624</v>
      </c>
      <c r="S6970">
        <v>3</v>
      </c>
      <c r="T6970">
        <v>43872</v>
      </c>
    </row>
    <row r="6971" spans="18:20">
      <c r="R6971">
        <v>14644</v>
      </c>
      <c r="S6971">
        <v>4</v>
      </c>
      <c r="T6971">
        <v>58576</v>
      </c>
    </row>
    <row r="6972" spans="18:20">
      <c r="R6972">
        <v>14648</v>
      </c>
      <c r="S6972">
        <v>7</v>
      </c>
      <c r="T6972">
        <v>102536</v>
      </c>
    </row>
    <row r="6973" spans="18:20">
      <c r="R6973">
        <v>14656</v>
      </c>
      <c r="S6973">
        <v>3</v>
      </c>
      <c r="T6973">
        <v>43968</v>
      </c>
    </row>
    <row r="6974" spans="18:20">
      <c r="R6974">
        <v>14664</v>
      </c>
      <c r="S6974">
        <v>3</v>
      </c>
      <c r="T6974">
        <v>43992</v>
      </c>
    </row>
    <row r="6975" spans="18:20">
      <c r="R6975">
        <v>14674</v>
      </c>
      <c r="S6975">
        <v>4</v>
      </c>
      <c r="T6975">
        <v>58696</v>
      </c>
    </row>
    <row r="6976" spans="18:20">
      <c r="R6976">
        <v>14680</v>
      </c>
      <c r="S6976">
        <v>1</v>
      </c>
      <c r="T6976">
        <v>14680</v>
      </c>
    </row>
    <row r="6977" spans="18:20">
      <c r="R6977">
        <v>14683</v>
      </c>
      <c r="S6977">
        <v>1</v>
      </c>
      <c r="T6977">
        <v>14683</v>
      </c>
    </row>
    <row r="6978" spans="18:20">
      <c r="R6978">
        <v>14706</v>
      </c>
      <c r="S6978">
        <v>1</v>
      </c>
      <c r="T6978">
        <v>14706</v>
      </c>
    </row>
    <row r="6979" spans="18:20">
      <c r="R6979">
        <v>14722</v>
      </c>
      <c r="S6979">
        <v>1</v>
      </c>
      <c r="T6979">
        <v>14722</v>
      </c>
    </row>
    <row r="6980" spans="18:20">
      <c r="R6980">
        <v>14732</v>
      </c>
      <c r="S6980">
        <v>3</v>
      </c>
      <c r="T6980">
        <v>44196</v>
      </c>
    </row>
    <row r="6981" spans="18:20">
      <c r="R6981">
        <v>14745</v>
      </c>
      <c r="S6981">
        <v>1</v>
      </c>
      <c r="T6981">
        <v>14745</v>
      </c>
    </row>
    <row r="6982" spans="18:20">
      <c r="R6982">
        <v>14748</v>
      </c>
      <c r="S6982">
        <v>3</v>
      </c>
      <c r="T6982">
        <v>44244</v>
      </c>
    </row>
    <row r="6983" spans="18:20">
      <c r="R6983">
        <v>14768</v>
      </c>
      <c r="S6983">
        <v>3</v>
      </c>
      <c r="T6983">
        <v>44304</v>
      </c>
    </row>
    <row r="6984" spans="18:20">
      <c r="R6984">
        <v>14776</v>
      </c>
      <c r="S6984">
        <v>3</v>
      </c>
      <c r="T6984">
        <v>44328</v>
      </c>
    </row>
    <row r="6985" spans="18:20">
      <c r="R6985">
        <v>14788</v>
      </c>
      <c r="S6985">
        <v>3</v>
      </c>
      <c r="T6985">
        <v>44364</v>
      </c>
    </row>
    <row r="6986" spans="18:20">
      <c r="R6986">
        <v>14789</v>
      </c>
      <c r="S6986">
        <v>1</v>
      </c>
      <c r="T6986">
        <v>14789</v>
      </c>
    </row>
    <row r="6987" spans="18:20">
      <c r="R6987">
        <v>14794</v>
      </c>
      <c r="S6987">
        <v>3</v>
      </c>
      <c r="T6987">
        <v>44382</v>
      </c>
    </row>
    <row r="6988" spans="18:20">
      <c r="R6988">
        <v>14803</v>
      </c>
      <c r="S6988">
        <v>1</v>
      </c>
      <c r="T6988">
        <v>14803</v>
      </c>
    </row>
    <row r="6989" spans="18:20">
      <c r="R6989">
        <v>14804</v>
      </c>
      <c r="S6989">
        <v>1</v>
      </c>
      <c r="T6989">
        <v>14804</v>
      </c>
    </row>
    <row r="6990" spans="18:20">
      <c r="R6990">
        <v>14820</v>
      </c>
      <c r="S6990">
        <v>1</v>
      </c>
      <c r="T6990">
        <v>14820</v>
      </c>
    </row>
    <row r="6991" spans="18:20">
      <c r="R6991">
        <v>14864</v>
      </c>
      <c r="S6991">
        <v>3</v>
      </c>
      <c r="T6991">
        <v>44592</v>
      </c>
    </row>
    <row r="6992" spans="18:20">
      <c r="R6992">
        <v>14875</v>
      </c>
      <c r="S6992">
        <v>3</v>
      </c>
      <c r="T6992">
        <v>44625</v>
      </c>
    </row>
    <row r="6993" spans="18:20">
      <c r="R6993">
        <v>14892</v>
      </c>
      <c r="S6993">
        <v>4</v>
      </c>
      <c r="T6993">
        <v>59568</v>
      </c>
    </row>
    <row r="6994" spans="18:20">
      <c r="R6994">
        <v>14905</v>
      </c>
      <c r="S6994">
        <v>1</v>
      </c>
      <c r="T6994">
        <v>14905</v>
      </c>
    </row>
    <row r="6995" spans="18:20">
      <c r="R6995">
        <v>14908</v>
      </c>
      <c r="S6995">
        <v>1</v>
      </c>
      <c r="T6995">
        <v>14908</v>
      </c>
    </row>
    <row r="6996" spans="18:20">
      <c r="R6996">
        <v>14928</v>
      </c>
      <c r="S6996">
        <v>1</v>
      </c>
      <c r="T6996">
        <v>14928</v>
      </c>
    </row>
    <row r="6997" spans="18:20">
      <c r="R6997">
        <v>14932</v>
      </c>
      <c r="S6997">
        <v>1</v>
      </c>
      <c r="T6997">
        <v>14932</v>
      </c>
    </row>
    <row r="6998" spans="18:20">
      <c r="R6998">
        <v>14947</v>
      </c>
      <c r="S6998">
        <v>3</v>
      </c>
      <c r="T6998">
        <v>44841</v>
      </c>
    </row>
    <row r="6999" spans="18:20">
      <c r="R6999">
        <v>14952</v>
      </c>
      <c r="S6999">
        <v>6</v>
      </c>
      <c r="T6999">
        <v>89712</v>
      </c>
    </row>
    <row r="7000" spans="18:20">
      <c r="R7000">
        <v>14965</v>
      </c>
      <c r="S7000">
        <v>1</v>
      </c>
      <c r="T7000">
        <v>14965</v>
      </c>
    </row>
    <row r="7001" spans="18:20">
      <c r="R7001">
        <v>14972</v>
      </c>
      <c r="S7001">
        <v>3</v>
      </c>
      <c r="T7001">
        <v>44916</v>
      </c>
    </row>
    <row r="7002" spans="18:20">
      <c r="R7002">
        <v>14992</v>
      </c>
      <c r="S7002">
        <v>3</v>
      </c>
      <c r="T7002">
        <v>44976</v>
      </c>
    </row>
    <row r="7003" spans="18:20">
      <c r="R7003">
        <v>15008</v>
      </c>
      <c r="S7003">
        <v>1</v>
      </c>
      <c r="T7003">
        <v>15008</v>
      </c>
    </row>
    <row r="7004" spans="18:20">
      <c r="R7004">
        <v>15012</v>
      </c>
      <c r="S7004">
        <v>1</v>
      </c>
      <c r="T7004">
        <v>15012</v>
      </c>
    </row>
    <row r="7005" spans="18:20">
      <c r="R7005">
        <v>15020</v>
      </c>
      <c r="S7005">
        <v>1</v>
      </c>
      <c r="T7005">
        <v>15020</v>
      </c>
    </row>
    <row r="7006" spans="18:20">
      <c r="R7006">
        <v>15040</v>
      </c>
      <c r="S7006">
        <v>1</v>
      </c>
      <c r="T7006">
        <v>15040</v>
      </c>
    </row>
    <row r="7007" spans="18:20">
      <c r="R7007">
        <v>15044</v>
      </c>
      <c r="S7007">
        <v>3</v>
      </c>
      <c r="T7007">
        <v>45132</v>
      </c>
    </row>
    <row r="7008" spans="18:20">
      <c r="R7008">
        <v>15052</v>
      </c>
      <c r="S7008">
        <v>3</v>
      </c>
      <c r="T7008">
        <v>45156</v>
      </c>
    </row>
    <row r="7009" spans="18:20">
      <c r="R7009">
        <v>15064</v>
      </c>
      <c r="S7009">
        <v>1</v>
      </c>
      <c r="T7009">
        <v>15064</v>
      </c>
    </row>
    <row r="7010" spans="18:20">
      <c r="R7010">
        <v>15088</v>
      </c>
      <c r="S7010">
        <v>3</v>
      </c>
      <c r="T7010">
        <v>45264</v>
      </c>
    </row>
    <row r="7011" spans="18:20">
      <c r="R7011">
        <v>15092</v>
      </c>
      <c r="S7011">
        <v>1</v>
      </c>
      <c r="T7011">
        <v>15092</v>
      </c>
    </row>
    <row r="7012" spans="18:20">
      <c r="R7012">
        <v>15093</v>
      </c>
      <c r="S7012">
        <v>1</v>
      </c>
      <c r="T7012">
        <v>15093</v>
      </c>
    </row>
    <row r="7013" spans="18:20">
      <c r="R7013">
        <v>15108</v>
      </c>
      <c r="S7013">
        <v>3</v>
      </c>
      <c r="T7013">
        <v>45324</v>
      </c>
    </row>
    <row r="7014" spans="18:20">
      <c r="R7014">
        <v>15160</v>
      </c>
      <c r="S7014">
        <v>3</v>
      </c>
      <c r="T7014">
        <v>45480</v>
      </c>
    </row>
    <row r="7015" spans="18:20">
      <c r="R7015">
        <v>15172</v>
      </c>
      <c r="S7015">
        <v>3</v>
      </c>
      <c r="T7015">
        <v>45516</v>
      </c>
    </row>
    <row r="7016" spans="18:20">
      <c r="R7016">
        <v>15182</v>
      </c>
      <c r="S7016">
        <v>3</v>
      </c>
      <c r="T7016">
        <v>45546</v>
      </c>
    </row>
    <row r="7017" spans="18:20">
      <c r="R7017">
        <v>15189</v>
      </c>
      <c r="S7017">
        <v>1</v>
      </c>
      <c r="T7017">
        <v>15189</v>
      </c>
    </row>
    <row r="7018" spans="18:20">
      <c r="R7018">
        <v>15212</v>
      </c>
      <c r="S7018">
        <v>3</v>
      </c>
      <c r="T7018">
        <v>45636</v>
      </c>
    </row>
    <row r="7019" spans="18:20">
      <c r="R7019">
        <v>15240</v>
      </c>
      <c r="S7019">
        <v>3</v>
      </c>
      <c r="T7019">
        <v>45720</v>
      </c>
    </row>
    <row r="7020" spans="18:20">
      <c r="R7020">
        <v>15244</v>
      </c>
      <c r="S7020">
        <v>3</v>
      </c>
      <c r="T7020">
        <v>45732</v>
      </c>
    </row>
    <row r="7021" spans="18:20">
      <c r="R7021">
        <v>15248</v>
      </c>
      <c r="S7021">
        <v>2</v>
      </c>
      <c r="T7021">
        <v>30496</v>
      </c>
    </row>
    <row r="7022" spans="18:20">
      <c r="R7022">
        <v>15258</v>
      </c>
      <c r="S7022">
        <v>1</v>
      </c>
      <c r="T7022">
        <v>15258</v>
      </c>
    </row>
    <row r="7023" spans="18:20">
      <c r="R7023">
        <v>15260</v>
      </c>
      <c r="S7023">
        <v>4</v>
      </c>
      <c r="T7023">
        <v>61040</v>
      </c>
    </row>
    <row r="7024" spans="18:20">
      <c r="R7024">
        <v>15264</v>
      </c>
      <c r="S7024">
        <v>3</v>
      </c>
      <c r="T7024">
        <v>45792</v>
      </c>
    </row>
    <row r="7025" spans="18:20">
      <c r="R7025">
        <v>15272</v>
      </c>
      <c r="S7025">
        <v>3</v>
      </c>
      <c r="T7025">
        <v>45816</v>
      </c>
    </row>
    <row r="7026" spans="18:20">
      <c r="R7026">
        <v>15286</v>
      </c>
      <c r="S7026">
        <v>3</v>
      </c>
      <c r="T7026">
        <v>45858</v>
      </c>
    </row>
    <row r="7027" spans="18:20">
      <c r="R7027">
        <v>15288</v>
      </c>
      <c r="S7027">
        <v>1</v>
      </c>
      <c r="T7027">
        <v>15288</v>
      </c>
    </row>
    <row r="7028" spans="18:20">
      <c r="R7028">
        <v>15292</v>
      </c>
      <c r="S7028">
        <v>3</v>
      </c>
      <c r="T7028">
        <v>45876</v>
      </c>
    </row>
    <row r="7029" spans="18:20">
      <c r="R7029">
        <v>15294</v>
      </c>
      <c r="S7029">
        <v>3</v>
      </c>
      <c r="T7029">
        <v>45882</v>
      </c>
    </row>
    <row r="7030" spans="18:20">
      <c r="R7030">
        <v>15305</v>
      </c>
      <c r="S7030">
        <v>3</v>
      </c>
      <c r="T7030">
        <v>45915</v>
      </c>
    </row>
    <row r="7031" spans="18:20">
      <c r="R7031">
        <v>15308</v>
      </c>
      <c r="S7031">
        <v>1</v>
      </c>
      <c r="T7031">
        <v>15308</v>
      </c>
    </row>
    <row r="7032" spans="18:20">
      <c r="R7032">
        <v>15312</v>
      </c>
      <c r="S7032">
        <v>3</v>
      </c>
      <c r="T7032">
        <v>45936</v>
      </c>
    </row>
    <row r="7033" spans="18:20">
      <c r="R7033">
        <v>15316</v>
      </c>
      <c r="S7033">
        <v>1</v>
      </c>
      <c r="T7033">
        <v>15316</v>
      </c>
    </row>
    <row r="7034" spans="18:20">
      <c r="R7034">
        <v>15324</v>
      </c>
      <c r="S7034">
        <v>1</v>
      </c>
      <c r="T7034">
        <v>15324</v>
      </c>
    </row>
    <row r="7035" spans="18:20">
      <c r="R7035">
        <v>15328</v>
      </c>
      <c r="S7035">
        <v>3</v>
      </c>
      <c r="T7035">
        <v>45984</v>
      </c>
    </row>
    <row r="7036" spans="18:20">
      <c r="R7036">
        <v>15336</v>
      </c>
      <c r="S7036">
        <v>3</v>
      </c>
      <c r="T7036">
        <v>46008</v>
      </c>
    </row>
    <row r="7037" spans="18:20">
      <c r="R7037">
        <v>15337</v>
      </c>
      <c r="S7037">
        <v>3</v>
      </c>
      <c r="T7037">
        <v>46011</v>
      </c>
    </row>
    <row r="7038" spans="18:20">
      <c r="R7038">
        <v>15348</v>
      </c>
      <c r="S7038">
        <v>3</v>
      </c>
      <c r="T7038">
        <v>46044</v>
      </c>
    </row>
    <row r="7039" spans="18:20">
      <c r="R7039">
        <v>15352</v>
      </c>
      <c r="S7039">
        <v>1</v>
      </c>
      <c r="T7039">
        <v>15352</v>
      </c>
    </row>
    <row r="7040" spans="18:20">
      <c r="R7040">
        <v>15356</v>
      </c>
      <c r="S7040">
        <v>1</v>
      </c>
      <c r="T7040">
        <v>15356</v>
      </c>
    </row>
    <row r="7041" spans="18:20">
      <c r="R7041">
        <v>15380</v>
      </c>
      <c r="S7041">
        <v>1</v>
      </c>
      <c r="T7041">
        <v>15380</v>
      </c>
    </row>
    <row r="7042" spans="18:20">
      <c r="R7042">
        <v>15384</v>
      </c>
      <c r="S7042">
        <v>2</v>
      </c>
      <c r="T7042">
        <v>30768</v>
      </c>
    </row>
    <row r="7043" spans="18:20">
      <c r="R7043">
        <v>15387</v>
      </c>
      <c r="S7043">
        <v>1</v>
      </c>
      <c r="T7043">
        <v>15387</v>
      </c>
    </row>
    <row r="7044" spans="18:20">
      <c r="R7044">
        <v>15399</v>
      </c>
      <c r="S7044">
        <v>1</v>
      </c>
      <c r="T7044">
        <v>15399</v>
      </c>
    </row>
    <row r="7045" spans="18:20">
      <c r="R7045">
        <v>15442</v>
      </c>
      <c r="S7045">
        <v>1</v>
      </c>
      <c r="T7045">
        <v>15442</v>
      </c>
    </row>
    <row r="7046" spans="18:20">
      <c r="R7046">
        <v>15456</v>
      </c>
      <c r="S7046">
        <v>3</v>
      </c>
      <c r="T7046">
        <v>46368</v>
      </c>
    </row>
    <row r="7047" spans="18:20">
      <c r="R7047">
        <v>15465</v>
      </c>
      <c r="S7047">
        <v>3</v>
      </c>
      <c r="T7047">
        <v>46395</v>
      </c>
    </row>
    <row r="7048" spans="18:20">
      <c r="R7048">
        <v>15471</v>
      </c>
      <c r="S7048">
        <v>3</v>
      </c>
      <c r="T7048">
        <v>46413</v>
      </c>
    </row>
    <row r="7049" spans="18:20">
      <c r="R7049">
        <v>15499</v>
      </c>
      <c r="S7049">
        <v>1</v>
      </c>
      <c r="T7049">
        <v>15499</v>
      </c>
    </row>
    <row r="7050" spans="18:20">
      <c r="R7050">
        <v>15500</v>
      </c>
      <c r="S7050">
        <v>1</v>
      </c>
      <c r="T7050">
        <v>15500</v>
      </c>
    </row>
    <row r="7051" spans="18:20">
      <c r="R7051">
        <v>15512</v>
      </c>
      <c r="S7051">
        <v>4</v>
      </c>
      <c r="T7051">
        <v>62048</v>
      </c>
    </row>
    <row r="7052" spans="18:20">
      <c r="R7052">
        <v>15529</v>
      </c>
      <c r="S7052">
        <v>3</v>
      </c>
      <c r="T7052">
        <v>46587</v>
      </c>
    </row>
    <row r="7053" spans="18:20">
      <c r="R7053">
        <v>15534</v>
      </c>
      <c r="S7053">
        <v>1</v>
      </c>
      <c r="T7053">
        <v>15534</v>
      </c>
    </row>
    <row r="7054" spans="18:20">
      <c r="R7054">
        <v>15556</v>
      </c>
      <c r="S7054">
        <v>1</v>
      </c>
      <c r="T7054">
        <v>15556</v>
      </c>
    </row>
    <row r="7055" spans="18:20">
      <c r="R7055">
        <v>15568</v>
      </c>
      <c r="S7055">
        <v>6</v>
      </c>
      <c r="T7055">
        <v>93408</v>
      </c>
    </row>
    <row r="7056" spans="18:20">
      <c r="R7056">
        <v>15576</v>
      </c>
      <c r="S7056">
        <v>2</v>
      </c>
      <c r="T7056">
        <v>31152</v>
      </c>
    </row>
    <row r="7057" spans="18:20">
      <c r="R7057">
        <v>15579</v>
      </c>
      <c r="S7057">
        <v>3</v>
      </c>
      <c r="T7057">
        <v>46737</v>
      </c>
    </row>
    <row r="7058" spans="18:20">
      <c r="R7058">
        <v>15580</v>
      </c>
      <c r="S7058">
        <v>1</v>
      </c>
      <c r="T7058">
        <v>15580</v>
      </c>
    </row>
    <row r="7059" spans="18:20">
      <c r="R7059">
        <v>15637</v>
      </c>
      <c r="S7059">
        <v>1</v>
      </c>
      <c r="T7059">
        <v>15637</v>
      </c>
    </row>
    <row r="7060" spans="18:20">
      <c r="R7060">
        <v>15641</v>
      </c>
      <c r="S7060">
        <v>1</v>
      </c>
      <c r="T7060">
        <v>15641</v>
      </c>
    </row>
    <row r="7061" spans="18:20">
      <c r="R7061">
        <v>15648</v>
      </c>
      <c r="S7061">
        <v>6</v>
      </c>
      <c r="T7061">
        <v>93888</v>
      </c>
    </row>
    <row r="7062" spans="18:20">
      <c r="R7062">
        <v>15680</v>
      </c>
      <c r="S7062">
        <v>3</v>
      </c>
      <c r="T7062">
        <v>47040</v>
      </c>
    </row>
    <row r="7063" spans="18:20">
      <c r="R7063">
        <v>15688</v>
      </c>
      <c r="S7063">
        <v>3</v>
      </c>
      <c r="T7063">
        <v>47064</v>
      </c>
    </row>
    <row r="7064" spans="18:20">
      <c r="R7064">
        <v>15744</v>
      </c>
      <c r="S7064">
        <v>4</v>
      </c>
      <c r="T7064">
        <v>62976</v>
      </c>
    </row>
    <row r="7065" spans="18:20">
      <c r="R7065">
        <v>15793</v>
      </c>
      <c r="S7065">
        <v>3</v>
      </c>
      <c r="T7065">
        <v>47379</v>
      </c>
    </row>
    <row r="7066" spans="18:20">
      <c r="R7066">
        <v>15823</v>
      </c>
      <c r="S7066">
        <v>3</v>
      </c>
      <c r="T7066">
        <v>47469</v>
      </c>
    </row>
    <row r="7067" spans="18:20">
      <c r="R7067">
        <v>15883</v>
      </c>
      <c r="S7067">
        <v>1</v>
      </c>
      <c r="T7067">
        <v>15883</v>
      </c>
    </row>
    <row r="7068" spans="18:20">
      <c r="R7068">
        <v>15897</v>
      </c>
      <c r="S7068">
        <v>3</v>
      </c>
      <c r="T7068">
        <v>47691</v>
      </c>
    </row>
    <row r="7069" spans="18:20">
      <c r="R7069">
        <v>15909</v>
      </c>
      <c r="S7069">
        <v>3</v>
      </c>
      <c r="T7069">
        <v>47727</v>
      </c>
    </row>
    <row r="7070" spans="18:20">
      <c r="R7070">
        <v>15914</v>
      </c>
      <c r="S7070">
        <v>3</v>
      </c>
      <c r="T7070">
        <v>47742</v>
      </c>
    </row>
    <row r="7071" spans="18:20">
      <c r="R7071">
        <v>15916</v>
      </c>
      <c r="S7071">
        <v>1</v>
      </c>
      <c r="T7071">
        <v>15916</v>
      </c>
    </row>
    <row r="7072" spans="18:20">
      <c r="R7072">
        <v>15929</v>
      </c>
      <c r="S7072">
        <v>3</v>
      </c>
      <c r="T7072">
        <v>47787</v>
      </c>
    </row>
    <row r="7073" spans="18:20">
      <c r="R7073">
        <v>15968</v>
      </c>
      <c r="S7073">
        <v>1</v>
      </c>
      <c r="T7073">
        <v>15968</v>
      </c>
    </row>
    <row r="7074" spans="18:20">
      <c r="R7074">
        <v>15999</v>
      </c>
      <c r="S7074">
        <v>1</v>
      </c>
      <c r="T7074">
        <v>15999</v>
      </c>
    </row>
    <row r="7075" spans="18:20">
      <c r="R7075">
        <v>16004</v>
      </c>
      <c r="S7075">
        <v>3</v>
      </c>
      <c r="T7075">
        <v>48012</v>
      </c>
    </row>
    <row r="7076" spans="18:20">
      <c r="R7076">
        <v>16016</v>
      </c>
      <c r="S7076">
        <v>3</v>
      </c>
      <c r="T7076">
        <v>48048</v>
      </c>
    </row>
    <row r="7077" spans="18:20">
      <c r="R7077">
        <v>16033</v>
      </c>
      <c r="S7077">
        <v>1</v>
      </c>
      <c r="T7077">
        <v>16033</v>
      </c>
    </row>
    <row r="7078" spans="18:20">
      <c r="R7078">
        <v>16146</v>
      </c>
      <c r="S7078">
        <v>3</v>
      </c>
      <c r="T7078">
        <v>48438</v>
      </c>
    </row>
    <row r="7079" spans="18:20">
      <c r="R7079">
        <v>16160</v>
      </c>
      <c r="S7079">
        <v>4</v>
      </c>
      <c r="T7079">
        <v>64640</v>
      </c>
    </row>
    <row r="7080" spans="18:20">
      <c r="R7080">
        <v>16184</v>
      </c>
      <c r="S7080">
        <v>3</v>
      </c>
      <c r="T7080">
        <v>48552</v>
      </c>
    </row>
    <row r="7081" spans="18:20">
      <c r="R7081">
        <v>16201</v>
      </c>
      <c r="S7081">
        <v>3</v>
      </c>
      <c r="T7081">
        <v>48603</v>
      </c>
    </row>
    <row r="7082" spans="18:20">
      <c r="R7082">
        <v>16212</v>
      </c>
      <c r="S7082">
        <v>3</v>
      </c>
      <c r="T7082">
        <v>48636</v>
      </c>
    </row>
    <row r="7083" spans="18:20">
      <c r="R7083">
        <v>16216</v>
      </c>
      <c r="S7083">
        <v>3</v>
      </c>
      <c r="T7083">
        <v>48648</v>
      </c>
    </row>
    <row r="7084" spans="18:20">
      <c r="R7084">
        <v>16227</v>
      </c>
      <c r="S7084">
        <v>3</v>
      </c>
      <c r="T7084">
        <v>48681</v>
      </c>
    </row>
    <row r="7085" spans="18:20">
      <c r="R7085">
        <v>16238</v>
      </c>
      <c r="S7085">
        <v>1</v>
      </c>
      <c r="T7085">
        <v>16238</v>
      </c>
    </row>
    <row r="7086" spans="18:20">
      <c r="R7086">
        <v>16240</v>
      </c>
      <c r="S7086">
        <v>3</v>
      </c>
      <c r="T7086">
        <v>48720</v>
      </c>
    </row>
    <row r="7087" spans="18:20">
      <c r="R7087">
        <v>16242</v>
      </c>
      <c r="S7087">
        <v>3</v>
      </c>
      <c r="T7087">
        <v>48726</v>
      </c>
    </row>
    <row r="7088" spans="18:20">
      <c r="R7088">
        <v>16264</v>
      </c>
      <c r="S7088">
        <v>3</v>
      </c>
      <c r="T7088">
        <v>48792</v>
      </c>
    </row>
    <row r="7089" spans="18:20">
      <c r="R7089">
        <v>16271</v>
      </c>
      <c r="S7089">
        <v>3</v>
      </c>
      <c r="T7089">
        <v>48813</v>
      </c>
    </row>
    <row r="7090" spans="18:20">
      <c r="R7090">
        <v>16292</v>
      </c>
      <c r="S7090">
        <v>1</v>
      </c>
      <c r="T7090">
        <v>16292</v>
      </c>
    </row>
    <row r="7091" spans="18:20">
      <c r="R7091">
        <v>16304</v>
      </c>
      <c r="S7091">
        <v>3</v>
      </c>
      <c r="T7091">
        <v>48912</v>
      </c>
    </row>
    <row r="7092" spans="18:20">
      <c r="R7092">
        <v>16332</v>
      </c>
      <c r="S7092">
        <v>1</v>
      </c>
      <c r="T7092">
        <v>16332</v>
      </c>
    </row>
    <row r="7093" spans="18:20">
      <c r="R7093">
        <v>16344</v>
      </c>
      <c r="S7093">
        <v>3</v>
      </c>
      <c r="T7093">
        <v>49032</v>
      </c>
    </row>
    <row r="7094" spans="18:20">
      <c r="R7094">
        <v>16354</v>
      </c>
      <c r="S7094">
        <v>1</v>
      </c>
      <c r="T7094">
        <v>16354</v>
      </c>
    </row>
    <row r="7095" spans="18:20">
      <c r="R7095">
        <v>16372</v>
      </c>
      <c r="S7095">
        <v>1</v>
      </c>
      <c r="T7095">
        <v>16372</v>
      </c>
    </row>
    <row r="7096" spans="18:20">
      <c r="R7096">
        <v>16416</v>
      </c>
      <c r="S7096">
        <v>1</v>
      </c>
      <c r="T7096">
        <v>16416</v>
      </c>
    </row>
    <row r="7097" spans="18:20">
      <c r="R7097">
        <v>16418</v>
      </c>
      <c r="S7097">
        <v>3</v>
      </c>
      <c r="T7097">
        <v>49254</v>
      </c>
    </row>
    <row r="7098" spans="18:20">
      <c r="R7098">
        <v>16472</v>
      </c>
      <c r="S7098">
        <v>1</v>
      </c>
      <c r="T7098">
        <v>16472</v>
      </c>
    </row>
    <row r="7099" spans="18:20">
      <c r="R7099">
        <v>16484</v>
      </c>
      <c r="S7099">
        <v>3</v>
      </c>
      <c r="T7099">
        <v>49452</v>
      </c>
    </row>
    <row r="7100" spans="18:20">
      <c r="R7100">
        <v>16494</v>
      </c>
      <c r="S7100">
        <v>3</v>
      </c>
      <c r="T7100">
        <v>49482</v>
      </c>
    </row>
    <row r="7101" spans="18:20">
      <c r="R7101">
        <v>16496</v>
      </c>
      <c r="S7101">
        <v>3</v>
      </c>
      <c r="T7101">
        <v>49488</v>
      </c>
    </row>
    <row r="7102" spans="18:20">
      <c r="R7102">
        <v>16500</v>
      </c>
      <c r="S7102">
        <v>3</v>
      </c>
      <c r="T7102">
        <v>49500</v>
      </c>
    </row>
    <row r="7103" spans="18:20">
      <c r="R7103">
        <v>16525</v>
      </c>
      <c r="S7103">
        <v>3</v>
      </c>
      <c r="T7103">
        <v>49575</v>
      </c>
    </row>
    <row r="7104" spans="18:20">
      <c r="R7104">
        <v>16544</v>
      </c>
      <c r="S7104">
        <v>1</v>
      </c>
      <c r="T7104">
        <v>16544</v>
      </c>
    </row>
    <row r="7105" spans="18:20">
      <c r="R7105">
        <v>16564</v>
      </c>
      <c r="S7105">
        <v>1</v>
      </c>
      <c r="T7105">
        <v>16564</v>
      </c>
    </row>
    <row r="7106" spans="18:20">
      <c r="R7106">
        <v>16568</v>
      </c>
      <c r="S7106">
        <v>3</v>
      </c>
      <c r="T7106">
        <v>49704</v>
      </c>
    </row>
    <row r="7107" spans="18:20">
      <c r="R7107">
        <v>16576</v>
      </c>
      <c r="S7107">
        <v>3</v>
      </c>
      <c r="T7107">
        <v>49728</v>
      </c>
    </row>
    <row r="7108" spans="18:20">
      <c r="R7108">
        <v>16582</v>
      </c>
      <c r="S7108">
        <v>1</v>
      </c>
      <c r="T7108">
        <v>16582</v>
      </c>
    </row>
    <row r="7109" spans="18:20">
      <c r="R7109">
        <v>16624</v>
      </c>
      <c r="S7109">
        <v>3</v>
      </c>
      <c r="T7109">
        <v>49872</v>
      </c>
    </row>
    <row r="7110" spans="18:20">
      <c r="R7110">
        <v>16634</v>
      </c>
      <c r="S7110">
        <v>1</v>
      </c>
      <c r="T7110">
        <v>16634</v>
      </c>
    </row>
    <row r="7111" spans="18:20">
      <c r="R7111">
        <v>16664</v>
      </c>
      <c r="S7111">
        <v>1</v>
      </c>
      <c r="T7111">
        <v>16664</v>
      </c>
    </row>
    <row r="7112" spans="18:20">
      <c r="R7112">
        <v>16680</v>
      </c>
      <c r="S7112">
        <v>3</v>
      </c>
      <c r="T7112">
        <v>50040</v>
      </c>
    </row>
    <row r="7113" spans="18:20">
      <c r="R7113">
        <v>16704</v>
      </c>
      <c r="S7113">
        <v>1</v>
      </c>
      <c r="T7113">
        <v>16704</v>
      </c>
    </row>
    <row r="7114" spans="18:20">
      <c r="R7114">
        <v>16723</v>
      </c>
      <c r="S7114">
        <v>3</v>
      </c>
      <c r="T7114">
        <v>50169</v>
      </c>
    </row>
    <row r="7115" spans="18:20">
      <c r="R7115">
        <v>16768</v>
      </c>
      <c r="S7115">
        <v>4</v>
      </c>
      <c r="T7115">
        <v>67072</v>
      </c>
    </row>
    <row r="7116" spans="18:20">
      <c r="R7116">
        <v>16782</v>
      </c>
      <c r="S7116">
        <v>3</v>
      </c>
      <c r="T7116">
        <v>50346</v>
      </c>
    </row>
    <row r="7117" spans="18:20">
      <c r="R7117">
        <v>16800</v>
      </c>
      <c r="S7117">
        <v>3</v>
      </c>
      <c r="T7117">
        <v>50400</v>
      </c>
    </row>
    <row r="7118" spans="18:20">
      <c r="R7118">
        <v>16832</v>
      </c>
      <c r="S7118">
        <v>1</v>
      </c>
      <c r="T7118">
        <v>16832</v>
      </c>
    </row>
    <row r="7119" spans="18:20">
      <c r="R7119">
        <v>16833</v>
      </c>
      <c r="S7119">
        <v>1</v>
      </c>
      <c r="T7119">
        <v>16833</v>
      </c>
    </row>
    <row r="7120" spans="18:20">
      <c r="R7120">
        <v>16898</v>
      </c>
      <c r="S7120">
        <v>3</v>
      </c>
      <c r="T7120">
        <v>50694</v>
      </c>
    </row>
    <row r="7121" spans="18:20">
      <c r="R7121">
        <v>16915</v>
      </c>
      <c r="S7121">
        <v>3</v>
      </c>
      <c r="T7121">
        <v>50745</v>
      </c>
    </row>
    <row r="7122" spans="18:20">
      <c r="R7122">
        <v>16916</v>
      </c>
      <c r="S7122">
        <v>1</v>
      </c>
      <c r="T7122">
        <v>16916</v>
      </c>
    </row>
    <row r="7123" spans="18:20">
      <c r="R7123">
        <v>16973</v>
      </c>
      <c r="S7123">
        <v>1</v>
      </c>
      <c r="T7123">
        <v>16973</v>
      </c>
    </row>
    <row r="7124" spans="18:20">
      <c r="R7124">
        <v>17000</v>
      </c>
      <c r="S7124">
        <v>1</v>
      </c>
      <c r="T7124">
        <v>17000</v>
      </c>
    </row>
    <row r="7125" spans="18:20">
      <c r="R7125">
        <v>17056</v>
      </c>
      <c r="S7125">
        <v>3</v>
      </c>
      <c r="T7125">
        <v>51168</v>
      </c>
    </row>
    <row r="7126" spans="18:20">
      <c r="R7126">
        <v>17068</v>
      </c>
      <c r="S7126">
        <v>3</v>
      </c>
      <c r="T7126">
        <v>51204</v>
      </c>
    </row>
    <row r="7127" spans="18:20">
      <c r="R7127">
        <v>17108</v>
      </c>
      <c r="S7127">
        <v>3</v>
      </c>
      <c r="T7127">
        <v>51324</v>
      </c>
    </row>
    <row r="7128" spans="18:20">
      <c r="R7128">
        <v>17136</v>
      </c>
      <c r="S7128">
        <v>3</v>
      </c>
      <c r="T7128">
        <v>51408</v>
      </c>
    </row>
    <row r="7129" spans="18:20">
      <c r="R7129">
        <v>17152</v>
      </c>
      <c r="S7129">
        <v>1</v>
      </c>
      <c r="T7129">
        <v>17152</v>
      </c>
    </row>
    <row r="7130" spans="18:20">
      <c r="R7130">
        <v>17165</v>
      </c>
      <c r="S7130">
        <v>1</v>
      </c>
      <c r="T7130">
        <v>17165</v>
      </c>
    </row>
    <row r="7131" spans="18:20">
      <c r="R7131">
        <v>17172</v>
      </c>
      <c r="S7131">
        <v>3</v>
      </c>
      <c r="T7131">
        <v>51516</v>
      </c>
    </row>
    <row r="7132" spans="18:20">
      <c r="R7132">
        <v>17184</v>
      </c>
      <c r="S7132">
        <v>1</v>
      </c>
      <c r="T7132">
        <v>17184</v>
      </c>
    </row>
    <row r="7133" spans="18:20">
      <c r="R7133">
        <v>17212</v>
      </c>
      <c r="S7133">
        <v>1</v>
      </c>
      <c r="T7133">
        <v>17212</v>
      </c>
    </row>
    <row r="7134" spans="18:20">
      <c r="R7134">
        <v>17276</v>
      </c>
      <c r="S7134">
        <v>3</v>
      </c>
      <c r="T7134">
        <v>51828</v>
      </c>
    </row>
    <row r="7135" spans="18:20">
      <c r="R7135">
        <v>17278</v>
      </c>
      <c r="S7135">
        <v>1</v>
      </c>
      <c r="T7135">
        <v>17278</v>
      </c>
    </row>
    <row r="7136" spans="18:20">
      <c r="R7136">
        <v>17297</v>
      </c>
      <c r="S7136">
        <v>3</v>
      </c>
      <c r="T7136">
        <v>51891</v>
      </c>
    </row>
    <row r="7137" spans="18:20">
      <c r="R7137">
        <v>17308</v>
      </c>
      <c r="S7137">
        <v>3</v>
      </c>
      <c r="T7137">
        <v>51924</v>
      </c>
    </row>
    <row r="7138" spans="18:20">
      <c r="R7138">
        <v>17314</v>
      </c>
      <c r="S7138">
        <v>3</v>
      </c>
      <c r="T7138">
        <v>51942</v>
      </c>
    </row>
    <row r="7139" spans="18:20">
      <c r="R7139">
        <v>17360</v>
      </c>
      <c r="S7139">
        <v>1</v>
      </c>
      <c r="T7139">
        <v>17360</v>
      </c>
    </row>
    <row r="7140" spans="18:20">
      <c r="R7140">
        <v>17390</v>
      </c>
      <c r="S7140">
        <v>1</v>
      </c>
      <c r="T7140">
        <v>17390</v>
      </c>
    </row>
    <row r="7141" spans="18:20">
      <c r="R7141">
        <v>17490</v>
      </c>
      <c r="S7141">
        <v>1</v>
      </c>
      <c r="T7141">
        <v>17490</v>
      </c>
    </row>
    <row r="7142" spans="18:20">
      <c r="R7142">
        <v>17505</v>
      </c>
      <c r="S7142">
        <v>3</v>
      </c>
      <c r="T7142">
        <v>52515</v>
      </c>
    </row>
    <row r="7143" spans="18:20">
      <c r="R7143">
        <v>17600</v>
      </c>
      <c r="S7143">
        <v>3</v>
      </c>
      <c r="T7143">
        <v>52800</v>
      </c>
    </row>
    <row r="7144" spans="18:20">
      <c r="R7144">
        <v>17614</v>
      </c>
      <c r="S7144">
        <v>3</v>
      </c>
      <c r="T7144">
        <v>52842</v>
      </c>
    </row>
    <row r="7145" spans="18:20">
      <c r="R7145">
        <v>17664</v>
      </c>
      <c r="S7145">
        <v>3</v>
      </c>
      <c r="T7145">
        <v>52992</v>
      </c>
    </row>
    <row r="7146" spans="18:20">
      <c r="R7146">
        <v>17711</v>
      </c>
      <c r="S7146">
        <v>3</v>
      </c>
      <c r="T7146">
        <v>53133</v>
      </c>
    </row>
    <row r="7147" spans="18:20">
      <c r="R7147">
        <v>17717</v>
      </c>
      <c r="S7147">
        <v>3</v>
      </c>
      <c r="T7147">
        <v>53151</v>
      </c>
    </row>
    <row r="7148" spans="18:20">
      <c r="R7148">
        <v>17740</v>
      </c>
      <c r="S7148">
        <v>3</v>
      </c>
      <c r="T7148">
        <v>53220</v>
      </c>
    </row>
    <row r="7149" spans="18:20">
      <c r="R7149">
        <v>17750</v>
      </c>
      <c r="S7149">
        <v>3</v>
      </c>
      <c r="T7149">
        <v>53250</v>
      </c>
    </row>
    <row r="7150" spans="18:20">
      <c r="R7150">
        <v>17904</v>
      </c>
      <c r="S7150">
        <v>3</v>
      </c>
      <c r="T7150">
        <v>53712</v>
      </c>
    </row>
    <row r="7151" spans="18:20">
      <c r="R7151">
        <v>17920</v>
      </c>
      <c r="S7151">
        <v>1</v>
      </c>
      <c r="T7151">
        <v>17920</v>
      </c>
    </row>
    <row r="7152" spans="18:20">
      <c r="R7152">
        <v>17962</v>
      </c>
      <c r="S7152">
        <v>1</v>
      </c>
      <c r="T7152">
        <v>17962</v>
      </c>
    </row>
    <row r="7153" spans="18:20">
      <c r="R7153">
        <v>17968</v>
      </c>
      <c r="S7153">
        <v>3</v>
      </c>
      <c r="T7153">
        <v>53904</v>
      </c>
    </row>
    <row r="7154" spans="18:20">
      <c r="R7154">
        <v>18029</v>
      </c>
      <c r="S7154">
        <v>3</v>
      </c>
      <c r="T7154">
        <v>54087</v>
      </c>
    </row>
    <row r="7155" spans="18:20">
      <c r="R7155">
        <v>18040</v>
      </c>
      <c r="S7155">
        <v>1</v>
      </c>
      <c r="T7155">
        <v>18040</v>
      </c>
    </row>
    <row r="7156" spans="18:20">
      <c r="R7156">
        <v>18048</v>
      </c>
      <c r="S7156">
        <v>3</v>
      </c>
      <c r="T7156">
        <v>54144</v>
      </c>
    </row>
    <row r="7157" spans="18:20">
      <c r="R7157">
        <v>18080</v>
      </c>
      <c r="S7157">
        <v>3</v>
      </c>
      <c r="T7157">
        <v>54240</v>
      </c>
    </row>
    <row r="7158" spans="18:20">
      <c r="R7158">
        <v>18096</v>
      </c>
      <c r="S7158">
        <v>1</v>
      </c>
      <c r="T7158">
        <v>18096</v>
      </c>
    </row>
    <row r="7159" spans="18:20">
      <c r="R7159">
        <v>18106</v>
      </c>
      <c r="S7159">
        <v>3</v>
      </c>
      <c r="T7159">
        <v>54318</v>
      </c>
    </row>
    <row r="7160" spans="18:20">
      <c r="R7160">
        <v>18132</v>
      </c>
      <c r="S7160">
        <v>1</v>
      </c>
      <c r="T7160">
        <v>18132</v>
      </c>
    </row>
    <row r="7161" spans="18:20">
      <c r="R7161">
        <v>18172</v>
      </c>
      <c r="S7161">
        <v>1</v>
      </c>
      <c r="T7161">
        <v>18172</v>
      </c>
    </row>
    <row r="7162" spans="18:20">
      <c r="R7162">
        <v>18176</v>
      </c>
      <c r="S7162">
        <v>3</v>
      </c>
      <c r="T7162">
        <v>54528</v>
      </c>
    </row>
    <row r="7163" spans="18:20">
      <c r="R7163">
        <v>18234</v>
      </c>
      <c r="S7163">
        <v>4</v>
      </c>
      <c r="T7163">
        <v>72936</v>
      </c>
    </row>
    <row r="7164" spans="18:20">
      <c r="R7164">
        <v>18271</v>
      </c>
      <c r="S7164">
        <v>1</v>
      </c>
      <c r="T7164">
        <v>18271</v>
      </c>
    </row>
    <row r="7165" spans="18:20">
      <c r="R7165">
        <v>18328</v>
      </c>
      <c r="S7165">
        <v>3</v>
      </c>
      <c r="T7165">
        <v>54984</v>
      </c>
    </row>
    <row r="7166" spans="18:20">
      <c r="R7166">
        <v>18346</v>
      </c>
      <c r="S7166">
        <v>1</v>
      </c>
      <c r="T7166">
        <v>18346</v>
      </c>
    </row>
    <row r="7167" spans="18:20">
      <c r="R7167">
        <v>18488</v>
      </c>
      <c r="S7167">
        <v>1</v>
      </c>
      <c r="T7167">
        <v>18488</v>
      </c>
    </row>
    <row r="7168" spans="18:20">
      <c r="R7168">
        <v>18492</v>
      </c>
      <c r="S7168">
        <v>1</v>
      </c>
      <c r="T7168">
        <v>18492</v>
      </c>
    </row>
    <row r="7169" spans="18:20">
      <c r="R7169">
        <v>18496</v>
      </c>
      <c r="S7169">
        <v>1</v>
      </c>
      <c r="T7169">
        <v>18496</v>
      </c>
    </row>
    <row r="7170" spans="18:20">
      <c r="R7170">
        <v>18556</v>
      </c>
      <c r="S7170">
        <v>3</v>
      </c>
      <c r="T7170">
        <v>55668</v>
      </c>
    </row>
    <row r="7171" spans="18:20">
      <c r="R7171">
        <v>18588</v>
      </c>
      <c r="S7171">
        <v>3</v>
      </c>
      <c r="T7171">
        <v>55764</v>
      </c>
    </row>
    <row r="7172" spans="18:20">
      <c r="R7172">
        <v>18612</v>
      </c>
      <c r="S7172">
        <v>1</v>
      </c>
      <c r="T7172">
        <v>18612</v>
      </c>
    </row>
    <row r="7173" spans="18:20">
      <c r="R7173">
        <v>18656</v>
      </c>
      <c r="S7173">
        <v>1</v>
      </c>
      <c r="T7173">
        <v>18656</v>
      </c>
    </row>
    <row r="7174" spans="18:20">
      <c r="R7174">
        <v>18688</v>
      </c>
      <c r="S7174">
        <v>1</v>
      </c>
      <c r="T7174">
        <v>18688</v>
      </c>
    </row>
    <row r="7175" spans="18:20">
      <c r="R7175">
        <v>18752</v>
      </c>
      <c r="S7175">
        <v>1</v>
      </c>
      <c r="T7175">
        <v>18752</v>
      </c>
    </row>
    <row r="7176" spans="18:20">
      <c r="R7176">
        <v>18780</v>
      </c>
      <c r="S7176">
        <v>3</v>
      </c>
      <c r="T7176">
        <v>56340</v>
      </c>
    </row>
    <row r="7177" spans="18:20">
      <c r="R7177">
        <v>18808</v>
      </c>
      <c r="S7177">
        <v>3</v>
      </c>
      <c r="T7177">
        <v>56424</v>
      </c>
    </row>
    <row r="7178" spans="18:20">
      <c r="R7178">
        <v>18932</v>
      </c>
      <c r="S7178">
        <v>3</v>
      </c>
      <c r="T7178">
        <v>56796</v>
      </c>
    </row>
    <row r="7179" spans="18:20">
      <c r="R7179">
        <v>18968</v>
      </c>
      <c r="S7179">
        <v>1</v>
      </c>
      <c r="T7179">
        <v>18968</v>
      </c>
    </row>
    <row r="7180" spans="18:20">
      <c r="R7180">
        <v>19112</v>
      </c>
      <c r="S7180">
        <v>3</v>
      </c>
      <c r="T7180">
        <v>57336</v>
      </c>
    </row>
    <row r="7181" spans="18:20">
      <c r="R7181">
        <v>19124</v>
      </c>
      <c r="S7181">
        <v>3</v>
      </c>
      <c r="T7181">
        <v>57372</v>
      </c>
    </row>
    <row r="7182" spans="18:20">
      <c r="R7182">
        <v>19160</v>
      </c>
      <c r="S7182">
        <v>1</v>
      </c>
      <c r="T7182">
        <v>19160</v>
      </c>
    </row>
    <row r="7183" spans="18:20">
      <c r="R7183">
        <v>19268</v>
      </c>
      <c r="S7183">
        <v>1</v>
      </c>
      <c r="T7183">
        <v>19268</v>
      </c>
    </row>
    <row r="7184" spans="18:20">
      <c r="R7184">
        <v>19284</v>
      </c>
      <c r="S7184">
        <v>3</v>
      </c>
      <c r="T7184">
        <v>57852</v>
      </c>
    </row>
    <row r="7185" spans="18:20">
      <c r="R7185">
        <v>19680</v>
      </c>
      <c r="S7185">
        <v>1</v>
      </c>
      <c r="T7185">
        <v>19680</v>
      </c>
    </row>
    <row r="7186" spans="18:20">
      <c r="R7186">
        <v>19704</v>
      </c>
      <c r="S7186">
        <v>1</v>
      </c>
      <c r="T7186">
        <v>19704</v>
      </c>
    </row>
    <row r="7187" spans="18:20">
      <c r="R7187">
        <v>19726</v>
      </c>
      <c r="S7187">
        <v>3</v>
      </c>
      <c r="T7187">
        <v>59178</v>
      </c>
    </row>
    <row r="7188" spans="18:20">
      <c r="R7188">
        <v>19780</v>
      </c>
      <c r="S7188">
        <v>3</v>
      </c>
      <c r="T7188">
        <v>59340</v>
      </c>
    </row>
    <row r="7189" spans="18:20">
      <c r="R7189">
        <v>19834</v>
      </c>
      <c r="S7189">
        <v>3</v>
      </c>
      <c r="T7189">
        <v>59502</v>
      </c>
    </row>
    <row r="7190" spans="18:20">
      <c r="R7190">
        <v>19840</v>
      </c>
      <c r="S7190">
        <v>2</v>
      </c>
      <c r="T7190">
        <v>39680</v>
      </c>
    </row>
    <row r="7191" spans="18:20">
      <c r="R7191">
        <v>19870</v>
      </c>
      <c r="S7191">
        <v>1</v>
      </c>
      <c r="T7191">
        <v>19870</v>
      </c>
    </row>
    <row r="7192" spans="18:20">
      <c r="R7192">
        <v>19884</v>
      </c>
      <c r="S7192">
        <v>1</v>
      </c>
      <c r="T7192">
        <v>19884</v>
      </c>
    </row>
    <row r="7193" spans="18:20">
      <c r="R7193">
        <v>19984</v>
      </c>
      <c r="S7193">
        <v>1</v>
      </c>
      <c r="T7193">
        <v>19984</v>
      </c>
    </row>
    <row r="7194" spans="18:20">
      <c r="R7194">
        <v>20000</v>
      </c>
      <c r="S7194">
        <v>3</v>
      </c>
      <c r="T7194">
        <v>60000</v>
      </c>
    </row>
    <row r="7195" spans="18:20">
      <c r="R7195">
        <v>20240</v>
      </c>
      <c r="S7195">
        <v>3</v>
      </c>
      <c r="T7195">
        <v>60720</v>
      </c>
    </row>
    <row r="7196" spans="18:20">
      <c r="R7196">
        <v>20252</v>
      </c>
      <c r="S7196">
        <v>3</v>
      </c>
      <c r="T7196">
        <v>60756</v>
      </c>
    </row>
    <row r="7197" spans="18:20">
      <c r="R7197">
        <v>20288</v>
      </c>
      <c r="S7197">
        <v>3</v>
      </c>
      <c r="T7197">
        <v>60864</v>
      </c>
    </row>
    <row r="7198" spans="18:20">
      <c r="R7198">
        <v>20387</v>
      </c>
      <c r="S7198">
        <v>3</v>
      </c>
      <c r="T7198">
        <v>61161</v>
      </c>
    </row>
    <row r="7199" spans="18:20">
      <c r="R7199">
        <v>20476</v>
      </c>
      <c r="S7199">
        <v>3</v>
      </c>
      <c r="T7199">
        <v>61428</v>
      </c>
    </row>
    <row r="7200" spans="18:20">
      <c r="R7200">
        <v>20544</v>
      </c>
      <c r="S7200">
        <v>3</v>
      </c>
      <c r="T7200">
        <v>61632</v>
      </c>
    </row>
    <row r="7201" spans="18:20">
      <c r="R7201">
        <v>20624</v>
      </c>
      <c r="S7201">
        <v>1</v>
      </c>
      <c r="T7201">
        <v>20624</v>
      </c>
    </row>
    <row r="7202" spans="18:20">
      <c r="R7202">
        <v>20736</v>
      </c>
      <c r="S7202">
        <v>1</v>
      </c>
      <c r="T7202">
        <v>20736</v>
      </c>
    </row>
    <row r="7203" spans="18:20">
      <c r="R7203">
        <v>20776</v>
      </c>
      <c r="S7203">
        <v>1</v>
      </c>
      <c r="T7203">
        <v>20776</v>
      </c>
    </row>
    <row r="7204" spans="18:20">
      <c r="R7204">
        <v>20848</v>
      </c>
      <c r="S7204">
        <v>3</v>
      </c>
      <c r="T7204">
        <v>62544</v>
      </c>
    </row>
    <row r="7205" spans="18:20">
      <c r="R7205">
        <v>21108</v>
      </c>
      <c r="S7205">
        <v>1</v>
      </c>
      <c r="T7205">
        <v>21108</v>
      </c>
    </row>
    <row r="7206" spans="18:20">
      <c r="R7206">
        <v>21704</v>
      </c>
      <c r="S7206">
        <v>1</v>
      </c>
      <c r="T7206">
        <v>21704</v>
      </c>
    </row>
    <row r="7207" spans="18:20">
      <c r="R7207">
        <v>21785</v>
      </c>
      <c r="S7207">
        <v>3</v>
      </c>
      <c r="T7207">
        <v>65355</v>
      </c>
    </row>
    <row r="7208" spans="18:20">
      <c r="R7208">
        <v>22220</v>
      </c>
      <c r="S7208">
        <v>3</v>
      </c>
      <c r="T7208">
        <v>66660</v>
      </c>
    </row>
    <row r="7209" spans="18:20">
      <c r="R7209">
        <v>22268</v>
      </c>
      <c r="S7209">
        <v>1</v>
      </c>
      <c r="T7209">
        <v>22268</v>
      </c>
    </row>
    <row r="7210" spans="18:20">
      <c r="R7210">
        <v>22292</v>
      </c>
      <c r="S7210">
        <v>3</v>
      </c>
      <c r="T7210">
        <v>66876</v>
      </c>
    </row>
    <row r="7211" spans="18:20">
      <c r="R7211">
        <v>22460</v>
      </c>
      <c r="S7211">
        <v>3</v>
      </c>
      <c r="T7211">
        <v>67380</v>
      </c>
    </row>
    <row r="7212" spans="18:20">
      <c r="R7212">
        <v>22581</v>
      </c>
      <c r="S7212">
        <v>3</v>
      </c>
      <c r="T7212">
        <v>67743</v>
      </c>
    </row>
    <row r="7213" spans="18:20">
      <c r="R7213">
        <v>22907</v>
      </c>
      <c r="S7213">
        <v>1</v>
      </c>
      <c r="T7213">
        <v>22907</v>
      </c>
    </row>
    <row r="7214" spans="18:20">
      <c r="R7214">
        <v>23492</v>
      </c>
      <c r="S7214">
        <v>3</v>
      </c>
      <c r="T7214">
        <v>70476</v>
      </c>
    </row>
    <row r="7215" spans="18:20">
      <c r="R7215">
        <v>23894</v>
      </c>
      <c r="S7215">
        <v>3</v>
      </c>
      <c r="T7215">
        <v>71682</v>
      </c>
    </row>
    <row r="7216" spans="18:20">
      <c r="R7216">
        <v>24008</v>
      </c>
      <c r="S7216">
        <v>3</v>
      </c>
      <c r="T7216">
        <v>72024</v>
      </c>
    </row>
    <row r="7217" spans="18:20">
      <c r="R7217">
        <v>24932</v>
      </c>
      <c r="S7217">
        <v>3</v>
      </c>
      <c r="T7217">
        <v>74796</v>
      </c>
    </row>
    <row r="7218" spans="18:20">
      <c r="R7218">
        <v>26080</v>
      </c>
      <c r="S7218">
        <v>3</v>
      </c>
      <c r="T7218">
        <v>78240</v>
      </c>
    </row>
    <row r="7219" spans="18:20">
      <c r="R7219">
        <v>28344</v>
      </c>
      <c r="S7219">
        <v>1</v>
      </c>
      <c r="T7219">
        <v>28344</v>
      </c>
    </row>
    <row r="7220" spans="18:20">
      <c r="R7220">
        <v>28487</v>
      </c>
      <c r="S7220">
        <v>3</v>
      </c>
      <c r="T7220">
        <v>85461</v>
      </c>
    </row>
    <row r="7221" spans="18:20">
      <c r="R7221">
        <v>34344</v>
      </c>
      <c r="S7221">
        <v>1</v>
      </c>
      <c r="T7221">
        <v>34344</v>
      </c>
    </row>
    <row r="7222" spans="18:20">
      <c r="R7222">
        <v>39504</v>
      </c>
      <c r="S7222">
        <v>3</v>
      </c>
      <c r="T7222">
        <v>118512</v>
      </c>
    </row>
    <row r="7223" spans="18:20">
      <c r="R7223">
        <v>40344</v>
      </c>
      <c r="S7223">
        <v>1</v>
      </c>
      <c r="T7223">
        <v>40344</v>
      </c>
    </row>
    <row r="7224" spans="18:20">
      <c r="R7224">
        <v>40648</v>
      </c>
      <c r="S7224">
        <v>3</v>
      </c>
      <c r="T7224">
        <v>121944</v>
      </c>
    </row>
    <row r="7225" spans="18:20">
      <c r="R7225">
        <v>40656</v>
      </c>
      <c r="S7225">
        <v>1</v>
      </c>
      <c r="T7225">
        <v>40656</v>
      </c>
    </row>
    <row r="7226" spans="18:20">
      <c r="R7226">
        <v>41304</v>
      </c>
      <c r="S7226">
        <v>3</v>
      </c>
      <c r="T7226">
        <v>123912</v>
      </c>
    </row>
    <row r="7227" spans="18:20">
      <c r="R7227">
        <v>41488</v>
      </c>
      <c r="S7227">
        <v>3</v>
      </c>
      <c r="T7227">
        <v>124464</v>
      </c>
    </row>
    <row r="7228" spans="18:20">
      <c r="R7228">
        <v>42112</v>
      </c>
      <c r="S7228">
        <v>1</v>
      </c>
      <c r="T7228">
        <v>42112</v>
      </c>
    </row>
    <row r="7229" spans="18:20">
      <c r="R7229">
        <v>42652</v>
      </c>
      <c r="S7229">
        <v>1</v>
      </c>
      <c r="T7229">
        <v>42652</v>
      </c>
    </row>
    <row r="7230" spans="18:20">
      <c r="R7230">
        <v>42784</v>
      </c>
      <c r="S7230">
        <v>3</v>
      </c>
      <c r="T7230">
        <v>128352</v>
      </c>
    </row>
    <row r="7231" spans="18:20">
      <c r="R7231">
        <v>43813</v>
      </c>
      <c r="S7231">
        <v>1</v>
      </c>
      <c r="T7231">
        <v>43813</v>
      </c>
    </row>
    <row r="7232" spans="18:20">
      <c r="R7232">
        <v>44802</v>
      </c>
      <c r="S7232">
        <v>3</v>
      </c>
      <c r="T7232">
        <v>134406</v>
      </c>
    </row>
    <row r="7233" spans="18:20">
      <c r="R7233">
        <v>45600</v>
      </c>
      <c r="S7233">
        <v>3</v>
      </c>
      <c r="T7233">
        <v>136800</v>
      </c>
    </row>
    <row r="7234" spans="18:20">
      <c r="R7234">
        <v>46088</v>
      </c>
      <c r="S7234">
        <v>3</v>
      </c>
      <c r="T7234">
        <v>138264</v>
      </c>
    </row>
    <row r="7235" spans="18:20">
      <c r="R7235">
        <v>48128</v>
      </c>
      <c r="S7235">
        <v>3</v>
      </c>
      <c r="T7235">
        <v>144384</v>
      </c>
    </row>
    <row r="7236" spans="18:20">
      <c r="R7236">
        <v>48656</v>
      </c>
      <c r="S7236">
        <v>1</v>
      </c>
      <c r="T7236">
        <v>48656</v>
      </c>
    </row>
    <row r="7237" spans="18:20">
      <c r="R7237">
        <v>49320</v>
      </c>
      <c r="S7237">
        <v>3</v>
      </c>
      <c r="T7237">
        <v>147960</v>
      </c>
    </row>
    <row r="7238" spans="18:20">
      <c r="R7238">
        <v>49348</v>
      </c>
      <c r="S7238">
        <v>1</v>
      </c>
      <c r="T7238">
        <v>49348</v>
      </c>
    </row>
    <row r="7239" spans="18:20">
      <c r="R7239">
        <v>50254</v>
      </c>
      <c r="S7239">
        <v>1</v>
      </c>
      <c r="T7239">
        <v>50254</v>
      </c>
    </row>
    <row r="7240" spans="18:20">
      <c r="R7240">
        <v>50560</v>
      </c>
      <c r="S7240">
        <v>3</v>
      </c>
      <c r="T7240">
        <v>151680</v>
      </c>
    </row>
    <row r="7241" spans="18:20">
      <c r="R7241">
        <v>50604</v>
      </c>
      <c r="S7241">
        <v>1</v>
      </c>
      <c r="T7241">
        <v>50604</v>
      </c>
    </row>
    <row r="7242" spans="18:20">
      <c r="R7242">
        <v>51084</v>
      </c>
      <c r="S7242">
        <v>3</v>
      </c>
      <c r="T7242">
        <v>153252</v>
      </c>
    </row>
    <row r="7243" spans="18:20">
      <c r="R7243">
        <v>52372</v>
      </c>
      <c r="S7243">
        <v>1</v>
      </c>
      <c r="T7243">
        <v>52372</v>
      </c>
    </row>
    <row r="7244" spans="18:20">
      <c r="R7244">
        <v>53885</v>
      </c>
      <c r="S7244">
        <v>3</v>
      </c>
      <c r="T7244">
        <v>161655</v>
      </c>
    </row>
    <row r="7245" spans="18:20">
      <c r="R7245">
        <v>54722</v>
      </c>
      <c r="S7245">
        <v>1</v>
      </c>
      <c r="T7245">
        <v>54722</v>
      </c>
    </row>
    <row r="7246" spans="18:20">
      <c r="R7246">
        <v>54972</v>
      </c>
      <c r="S7246">
        <v>1</v>
      </c>
      <c r="T7246">
        <v>54972</v>
      </c>
    </row>
    <row r="7247" spans="18:20">
      <c r="R7247">
        <v>55411</v>
      </c>
      <c r="S7247">
        <v>3</v>
      </c>
      <c r="T7247">
        <v>166233</v>
      </c>
    </row>
    <row r="7248" spans="18:20">
      <c r="R7248">
        <v>56056</v>
      </c>
      <c r="S7248">
        <v>3</v>
      </c>
      <c r="T7248">
        <v>168168</v>
      </c>
    </row>
    <row r="7249" spans="18:20">
      <c r="R7249">
        <v>56480</v>
      </c>
      <c r="S7249">
        <v>3</v>
      </c>
      <c r="T7249">
        <v>169440</v>
      </c>
    </row>
    <row r="7250" spans="18:20">
      <c r="R7250">
        <v>56540</v>
      </c>
      <c r="S7250">
        <v>3</v>
      </c>
      <c r="T7250">
        <v>169620</v>
      </c>
    </row>
    <row r="7251" spans="18:20">
      <c r="R7251">
        <v>56900</v>
      </c>
      <c r="S7251">
        <v>1</v>
      </c>
      <c r="T7251">
        <v>56900</v>
      </c>
    </row>
    <row r="7252" spans="18:20">
      <c r="R7252">
        <v>57311</v>
      </c>
      <c r="S7252">
        <v>3</v>
      </c>
      <c r="T7252">
        <v>171933</v>
      </c>
    </row>
    <row r="7253" spans="18:20">
      <c r="R7253">
        <v>57592</v>
      </c>
      <c r="S7253">
        <v>1</v>
      </c>
      <c r="T7253">
        <v>57592</v>
      </c>
    </row>
    <row r="7254" spans="18:20">
      <c r="R7254">
        <v>58820</v>
      </c>
      <c r="S7254">
        <v>1</v>
      </c>
      <c r="T7254">
        <v>58820</v>
      </c>
    </row>
    <row r="7255" spans="18:20">
      <c r="R7255">
        <v>59160</v>
      </c>
      <c r="S7255">
        <v>3</v>
      </c>
      <c r="T7255">
        <v>177480</v>
      </c>
    </row>
    <row r="7256" spans="18:20">
      <c r="R7256">
        <v>59424</v>
      </c>
      <c r="S7256">
        <v>1</v>
      </c>
      <c r="T7256">
        <v>59424</v>
      </c>
    </row>
    <row r="7257" spans="18:20">
      <c r="R7257">
        <v>59426</v>
      </c>
      <c r="S7257">
        <v>1</v>
      </c>
      <c r="T7257">
        <v>59426</v>
      </c>
    </row>
    <row r="7258" spans="18:20">
      <c r="R7258">
        <v>59494</v>
      </c>
      <c r="S7258">
        <v>3</v>
      </c>
      <c r="T7258">
        <v>178482</v>
      </c>
    </row>
    <row r="7259" spans="18:20">
      <c r="R7259">
        <v>59760</v>
      </c>
      <c r="S7259">
        <v>3</v>
      </c>
      <c r="T7259">
        <v>179280</v>
      </c>
    </row>
    <row r="7260" spans="18:20">
      <c r="R7260">
        <v>60576</v>
      </c>
      <c r="S7260">
        <v>1</v>
      </c>
      <c r="T7260">
        <v>60576</v>
      </c>
    </row>
    <row r="7261" spans="18:20">
      <c r="R7261">
        <v>61424</v>
      </c>
      <c r="S7261">
        <v>1</v>
      </c>
      <c r="T7261">
        <v>61424</v>
      </c>
    </row>
    <row r="7262" spans="18:20">
      <c r="R7262">
        <v>62152</v>
      </c>
      <c r="S7262">
        <v>3</v>
      </c>
      <c r="T7262">
        <v>186456</v>
      </c>
    </row>
    <row r="7263" spans="18:20">
      <c r="R7263">
        <v>63136</v>
      </c>
      <c r="S7263">
        <v>1</v>
      </c>
      <c r="T7263">
        <v>63136</v>
      </c>
    </row>
    <row r="7264" spans="18:20">
      <c r="R7264">
        <v>63168</v>
      </c>
      <c r="S7264">
        <v>1</v>
      </c>
      <c r="T7264">
        <v>63168</v>
      </c>
    </row>
    <row r="7265" spans="18:20">
      <c r="R7265">
        <v>64192</v>
      </c>
      <c r="S7265">
        <v>3</v>
      </c>
      <c r="T7265">
        <v>192576</v>
      </c>
    </row>
    <row r="7266" spans="18:20">
      <c r="R7266">
        <v>64848</v>
      </c>
      <c r="S7266">
        <v>1</v>
      </c>
      <c r="T7266">
        <v>64848</v>
      </c>
    </row>
    <row r="7267" spans="18:20">
      <c r="R7267">
        <v>66480</v>
      </c>
      <c r="S7267">
        <v>3</v>
      </c>
      <c r="T7267">
        <v>199440</v>
      </c>
    </row>
    <row r="7268" spans="18:20">
      <c r="R7268">
        <v>68432</v>
      </c>
      <c r="S7268">
        <v>3</v>
      </c>
      <c r="T7268">
        <v>205296</v>
      </c>
    </row>
    <row r="7269" spans="18:20">
      <c r="R7269">
        <v>70192</v>
      </c>
      <c r="S7269">
        <v>3</v>
      </c>
      <c r="T7269">
        <v>210576</v>
      </c>
    </row>
    <row r="7270" spans="18:20">
      <c r="R7270">
        <v>71512</v>
      </c>
      <c r="S7270">
        <v>1</v>
      </c>
      <c r="T7270">
        <v>71512</v>
      </c>
    </row>
    <row r="7271" spans="18:20">
      <c r="R7271">
        <v>72748</v>
      </c>
      <c r="S7271">
        <v>3</v>
      </c>
      <c r="T7271">
        <v>218244</v>
      </c>
    </row>
    <row r="7272" spans="18:20">
      <c r="R7272">
        <v>74264</v>
      </c>
      <c r="S7272">
        <v>3</v>
      </c>
      <c r="T7272">
        <v>222792</v>
      </c>
    </row>
    <row r="7273" spans="18:20">
      <c r="R7273">
        <v>74692</v>
      </c>
      <c r="S7273">
        <v>1</v>
      </c>
      <c r="T7273">
        <v>74692</v>
      </c>
    </row>
    <row r="7274" spans="18:20">
      <c r="R7274">
        <v>75368</v>
      </c>
      <c r="S7274">
        <v>1</v>
      </c>
      <c r="T7274">
        <v>75368</v>
      </c>
    </row>
    <row r="7275" spans="18:20">
      <c r="R7275">
        <v>79024</v>
      </c>
      <c r="S7275">
        <v>3</v>
      </c>
      <c r="T7275">
        <v>237072</v>
      </c>
    </row>
    <row r="7276" spans="18:20">
      <c r="R7276">
        <v>93570</v>
      </c>
      <c r="S7276">
        <v>1</v>
      </c>
      <c r="T7276">
        <v>93570</v>
      </c>
    </row>
    <row r="7277" spans="18:20">
      <c r="R7277">
        <v>100088</v>
      </c>
      <c r="S7277">
        <v>3</v>
      </c>
      <c r="T7277">
        <v>300264</v>
      </c>
    </row>
    <row r="7278" spans="18:20">
      <c r="R7278">
        <v>101176</v>
      </c>
      <c r="S7278">
        <v>1</v>
      </c>
      <c r="T7278">
        <v>101176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NP21934"/>
  <sheetViews>
    <sheetView topLeftCell="A36" workbookViewId="0">
      <selection activeCell="D63" sqref="D63"/>
    </sheetView>
  </sheetViews>
  <sheetFormatPr defaultRowHeight="12.75"/>
  <cols>
    <col min="1" max="1" width="17.140625" customWidth="1"/>
    <col min="2" max="2" width="15.42578125" customWidth="1"/>
    <col min="3" max="3" width="9.28515625" customWidth="1"/>
    <col min="4" max="4" width="22.5703125" customWidth="1"/>
    <col min="5" max="5" width="15.5703125" customWidth="1"/>
    <col min="6" max="6" width="14" customWidth="1"/>
    <col min="7" max="7" width="12" customWidth="1"/>
  </cols>
  <sheetData>
    <row r="1" spans="1:5">
      <c r="A1" t="s">
        <v>209</v>
      </c>
      <c r="B1" t="s">
        <v>138</v>
      </c>
    </row>
    <row r="2" spans="1:5">
      <c r="A2" t="s">
        <v>54</v>
      </c>
      <c r="B2" s="14" t="s">
        <v>214</v>
      </c>
    </row>
    <row r="3" spans="1:5">
      <c r="A3" t="s">
        <v>55</v>
      </c>
      <c r="B3" s="14" t="s">
        <v>215</v>
      </c>
    </row>
    <row r="4" spans="1:5">
      <c r="A4" t="s">
        <v>47</v>
      </c>
      <c r="B4">
        <v>500000000</v>
      </c>
    </row>
    <row r="5" spans="1:5">
      <c r="A5" t="s">
        <v>48</v>
      </c>
      <c r="B5">
        <v>10</v>
      </c>
    </row>
    <row r="6" spans="1:5">
      <c r="A6" t="s">
        <v>16</v>
      </c>
      <c r="B6">
        <v>4701681379</v>
      </c>
    </row>
    <row r="7" spans="1:5">
      <c r="A7" t="s">
        <v>49</v>
      </c>
      <c r="B7">
        <v>5000000000</v>
      </c>
    </row>
    <row r="8" spans="1:5">
      <c r="A8" t="s">
        <v>50</v>
      </c>
      <c r="B8">
        <v>101176</v>
      </c>
    </row>
    <row r="9" spans="1:5">
      <c r="A9" t="s">
        <v>51</v>
      </c>
      <c r="B9">
        <v>60416</v>
      </c>
    </row>
    <row r="10" spans="1:5">
      <c r="A10" t="s">
        <v>65</v>
      </c>
      <c r="B10">
        <v>0</v>
      </c>
    </row>
    <row r="11" spans="1:5">
      <c r="A11" t="s">
        <v>26</v>
      </c>
      <c r="B11">
        <v>94.034000000000006</v>
      </c>
    </row>
    <row r="12" spans="1:5">
      <c r="A12" t="s">
        <v>52</v>
      </c>
      <c r="B12">
        <v>18.591999999999999</v>
      </c>
    </row>
    <row r="13" spans="1:5">
      <c r="A13" t="s">
        <v>53</v>
      </c>
      <c r="B13">
        <v>9.4030000000000005</v>
      </c>
    </row>
    <row r="14" spans="1:5">
      <c r="A14" t="s">
        <v>68</v>
      </c>
      <c r="B14">
        <v>73.453000000000003</v>
      </c>
      <c r="C14">
        <v>7.3449999999999998</v>
      </c>
    </row>
    <row r="15" spans="1:5">
      <c r="A15" t="s">
        <v>69</v>
      </c>
      <c r="B15">
        <v>50.576999999999998</v>
      </c>
      <c r="C15">
        <v>5.0579999999999998</v>
      </c>
    </row>
    <row r="16" spans="1:5">
      <c r="A16" t="s">
        <v>120</v>
      </c>
      <c r="B16">
        <v>93.987200000000001</v>
      </c>
      <c r="C16">
        <v>94.080100000000002</v>
      </c>
      <c r="D16">
        <v>7.3445999999999998</v>
      </c>
      <c r="E16">
        <v>7.3459000000000003</v>
      </c>
    </row>
    <row r="17" spans="1:8">
      <c r="A17" t="s">
        <v>121</v>
      </c>
      <c r="B17">
        <v>93.929699999999997</v>
      </c>
      <c r="C17">
        <v>94.137500000000003</v>
      </c>
      <c r="D17">
        <v>7.3437999999999999</v>
      </c>
      <c r="E17">
        <v>7.3467000000000002</v>
      </c>
    </row>
    <row r="18" spans="1:8">
      <c r="A18" t="s">
        <v>122</v>
      </c>
      <c r="B18">
        <v>93.886700000000005</v>
      </c>
      <c r="C18">
        <v>94.180499999999995</v>
      </c>
      <c r="D18">
        <v>7.3432000000000004</v>
      </c>
      <c r="E18">
        <v>7.3472999999999997</v>
      </c>
    </row>
    <row r="19" spans="1:8">
      <c r="A19" t="s">
        <v>123</v>
      </c>
      <c r="B19">
        <v>93.705100000000002</v>
      </c>
      <c r="C19">
        <v>94.362099999999998</v>
      </c>
      <c r="D19">
        <v>7.3406000000000002</v>
      </c>
      <c r="E19">
        <v>7.3498999999999999</v>
      </c>
    </row>
    <row r="20" spans="1:8">
      <c r="B20" t="s">
        <v>26</v>
      </c>
      <c r="C20" t="s">
        <v>83</v>
      </c>
      <c r="D20" t="s">
        <v>84</v>
      </c>
      <c r="E20" t="s">
        <v>85</v>
      </c>
      <c r="F20" t="s">
        <v>101</v>
      </c>
      <c r="G20" t="s">
        <v>102</v>
      </c>
      <c r="H20" t="s">
        <v>103</v>
      </c>
    </row>
    <row r="21" spans="1:8">
      <c r="A21" t="s">
        <v>86</v>
      </c>
      <c r="B21">
        <v>55.944000000000003</v>
      </c>
      <c r="C21">
        <v>17.715</v>
      </c>
      <c r="D21">
        <v>3564</v>
      </c>
      <c r="E21">
        <v>5.5940000000000003</v>
      </c>
      <c r="F21">
        <v>31.581</v>
      </c>
      <c r="G21">
        <v>500000000</v>
      </c>
      <c r="H21">
        <v>2797214406</v>
      </c>
    </row>
    <row r="22" spans="1:8">
      <c r="A22" t="s">
        <v>87</v>
      </c>
      <c r="B22">
        <v>18.768000000000001</v>
      </c>
      <c r="C22">
        <v>41.137</v>
      </c>
      <c r="D22">
        <v>60416</v>
      </c>
      <c r="E22">
        <v>45.241</v>
      </c>
      <c r="F22">
        <v>109.97499999999999</v>
      </c>
      <c r="G22">
        <v>20742750</v>
      </c>
      <c r="H22">
        <v>938413166</v>
      </c>
    </row>
    <row r="23" spans="1:8">
      <c r="A23" t="s">
        <v>171</v>
      </c>
      <c r="B23">
        <v>7.71</v>
      </c>
      <c r="C23">
        <v>25.552</v>
      </c>
      <c r="D23">
        <v>3844</v>
      </c>
      <c r="E23">
        <v>12</v>
      </c>
      <c r="F23">
        <v>46.963000000000001</v>
      </c>
      <c r="G23">
        <v>32126640</v>
      </c>
      <c r="H23">
        <v>385519462</v>
      </c>
    </row>
    <row r="24" spans="1:8">
      <c r="A24" t="s">
        <v>172</v>
      </c>
      <c r="B24">
        <v>11.611000000000001</v>
      </c>
      <c r="C24">
        <v>41.722000000000001</v>
      </c>
      <c r="D24">
        <v>24576</v>
      </c>
      <c r="E24">
        <v>72.254999999999995</v>
      </c>
      <c r="F24">
        <v>173.185</v>
      </c>
      <c r="G24">
        <v>8034474</v>
      </c>
      <c r="H24">
        <v>580534345</v>
      </c>
    </row>
    <row r="25" spans="1:8">
      <c r="A25" t="s">
        <v>64</v>
      </c>
    </row>
    <row r="26" spans="1:8">
      <c r="A26" t="s">
        <v>31</v>
      </c>
      <c r="B26" t="s">
        <v>32</v>
      </c>
      <c r="C26" t="s">
        <v>71</v>
      </c>
      <c r="D26" t="s">
        <v>72</v>
      </c>
      <c r="E26" t="s">
        <v>73</v>
      </c>
      <c r="F26" t="s">
        <v>74</v>
      </c>
      <c r="G26" t="s">
        <v>75</v>
      </c>
    </row>
    <row r="27" spans="1:8">
      <c r="A27">
        <v>0</v>
      </c>
      <c r="B27">
        <v>1</v>
      </c>
      <c r="C27">
        <v>6714000</v>
      </c>
      <c r="D27">
        <v>6714000</v>
      </c>
      <c r="E27">
        <v>74.47</v>
      </c>
      <c r="F27">
        <v>74.47</v>
      </c>
      <c r="G27">
        <v>1</v>
      </c>
    </row>
    <row r="28" spans="1:8">
      <c r="A28">
        <v>0</v>
      </c>
      <c r="B28">
        <v>2</v>
      </c>
      <c r="C28">
        <v>2677220</v>
      </c>
      <c r="D28">
        <v>2677220</v>
      </c>
      <c r="E28">
        <v>186.76</v>
      </c>
      <c r="F28">
        <v>186.76</v>
      </c>
      <c r="G28">
        <v>1</v>
      </c>
    </row>
    <row r="29" spans="1:8">
      <c r="A29">
        <v>2</v>
      </c>
      <c r="B29">
        <v>3</v>
      </c>
      <c r="C29">
        <v>2677494</v>
      </c>
      <c r="D29">
        <v>2677494</v>
      </c>
      <c r="E29">
        <v>186.74</v>
      </c>
      <c r="F29">
        <v>12</v>
      </c>
      <c r="G29">
        <v>1</v>
      </c>
    </row>
    <row r="31" spans="1:8">
      <c r="A31" t="s">
        <v>70</v>
      </c>
    </row>
    <row r="32" spans="1:8">
      <c r="A32" t="s">
        <v>92</v>
      </c>
      <c r="B32" t="s">
        <v>88</v>
      </c>
      <c r="C32" t="s">
        <v>0</v>
      </c>
      <c r="D32" t="s">
        <v>1</v>
      </c>
      <c r="E32" t="s">
        <v>2</v>
      </c>
      <c r="F32" t="s">
        <v>3</v>
      </c>
    </row>
    <row r="33" spans="1:7">
      <c r="A33">
        <v>0</v>
      </c>
      <c r="B33">
        <v>0</v>
      </c>
      <c r="C33">
        <v>0</v>
      </c>
      <c r="D33">
        <v>2</v>
      </c>
      <c r="E33">
        <v>4</v>
      </c>
      <c r="F33">
        <v>11</v>
      </c>
      <c r="G33" t="s">
        <v>93</v>
      </c>
    </row>
    <row r="34" spans="1:7">
      <c r="A34">
        <v>0</v>
      </c>
      <c r="B34">
        <v>0</v>
      </c>
      <c r="C34">
        <v>0</v>
      </c>
      <c r="D34">
        <v>3</v>
      </c>
      <c r="E34">
        <v>5</v>
      </c>
      <c r="F34">
        <v>12</v>
      </c>
      <c r="G34" t="s">
        <v>94</v>
      </c>
    </row>
    <row r="35" spans="1:7">
      <c r="A35">
        <v>0</v>
      </c>
      <c r="B35">
        <v>0</v>
      </c>
      <c r="C35">
        <v>0</v>
      </c>
      <c r="D35">
        <v>4</v>
      </c>
      <c r="E35">
        <v>7</v>
      </c>
      <c r="F35">
        <v>13</v>
      </c>
      <c r="G35" t="s">
        <v>95</v>
      </c>
    </row>
    <row r="36" spans="1:7">
      <c r="A36">
        <v>0</v>
      </c>
      <c r="B36">
        <v>0</v>
      </c>
      <c r="C36">
        <v>0</v>
      </c>
      <c r="D36">
        <v>5</v>
      </c>
      <c r="E36">
        <v>11</v>
      </c>
      <c r="F36">
        <v>14</v>
      </c>
      <c r="G36" t="s">
        <v>96</v>
      </c>
    </row>
    <row r="37" spans="1:7">
      <c r="A37">
        <v>0</v>
      </c>
      <c r="B37">
        <v>0</v>
      </c>
      <c r="C37">
        <v>0</v>
      </c>
      <c r="D37">
        <v>7</v>
      </c>
      <c r="E37">
        <v>12</v>
      </c>
      <c r="F37">
        <v>15</v>
      </c>
      <c r="G37" t="s">
        <v>97</v>
      </c>
    </row>
    <row r="38" spans="1:7">
      <c r="A38">
        <v>0</v>
      </c>
      <c r="B38">
        <v>0</v>
      </c>
      <c r="C38">
        <v>0</v>
      </c>
      <c r="D38">
        <v>12</v>
      </c>
      <c r="E38">
        <v>15</v>
      </c>
      <c r="F38">
        <v>20</v>
      </c>
      <c r="G38" t="s">
        <v>98</v>
      </c>
    </row>
    <row r="39" spans="1:7">
      <c r="A39">
        <v>0</v>
      </c>
      <c r="B39">
        <v>0</v>
      </c>
      <c r="C39">
        <v>0</v>
      </c>
      <c r="D39">
        <v>15</v>
      </c>
      <c r="E39">
        <v>20</v>
      </c>
      <c r="F39">
        <v>25</v>
      </c>
      <c r="G39" t="s">
        <v>99</v>
      </c>
    </row>
    <row r="40" spans="1:7">
      <c r="A40">
        <v>0</v>
      </c>
      <c r="B40">
        <v>0</v>
      </c>
      <c r="C40">
        <v>0</v>
      </c>
      <c r="D40">
        <v>20</v>
      </c>
      <c r="E40">
        <v>30</v>
      </c>
      <c r="F40">
        <v>50</v>
      </c>
      <c r="G40" t="s">
        <v>100</v>
      </c>
    </row>
    <row r="41" spans="1:7">
      <c r="A41">
        <v>0</v>
      </c>
      <c r="B41">
        <v>0</v>
      </c>
      <c r="C41">
        <v>0</v>
      </c>
      <c r="D41">
        <v>25</v>
      </c>
      <c r="E41">
        <v>50</v>
      </c>
      <c r="F41">
        <v>100</v>
      </c>
      <c r="G41" t="s">
        <v>104</v>
      </c>
    </row>
    <row r="42" spans="1:7">
      <c r="A42">
        <v>0</v>
      </c>
      <c r="B42">
        <v>0</v>
      </c>
      <c r="C42">
        <v>0</v>
      </c>
      <c r="D42">
        <v>30</v>
      </c>
      <c r="E42">
        <v>75</v>
      </c>
      <c r="F42">
        <v>150</v>
      </c>
      <c r="G42" t="s">
        <v>105</v>
      </c>
    </row>
    <row r="43" spans="1:7">
      <c r="A43">
        <v>0</v>
      </c>
      <c r="B43">
        <v>0</v>
      </c>
      <c r="C43">
        <v>0</v>
      </c>
      <c r="D43">
        <v>0</v>
      </c>
      <c r="E43">
        <v>0</v>
      </c>
      <c r="F43">
        <v>200</v>
      </c>
      <c r="G43" t="s">
        <v>106</v>
      </c>
    </row>
    <row r="44" spans="1:7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 t="s">
        <v>126</v>
      </c>
    </row>
    <row r="45" spans="1:7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 t="s">
        <v>173</v>
      </c>
    </row>
    <row r="47" spans="1:7">
      <c r="A47" t="s">
        <v>202</v>
      </c>
    </row>
    <row r="48" spans="1:7">
      <c r="A48" t="s">
        <v>203</v>
      </c>
    </row>
    <row r="49" spans="1:577">
      <c r="A49">
        <v>1</v>
      </c>
      <c r="B49">
        <v>2</v>
      </c>
      <c r="C49">
        <v>3</v>
      </c>
      <c r="D49">
        <v>4</v>
      </c>
      <c r="E49">
        <v>5</v>
      </c>
      <c r="F49">
        <v>6</v>
      </c>
      <c r="G49">
        <v>7</v>
      </c>
      <c r="H49">
        <v>8</v>
      </c>
    </row>
    <row r="50" spans="1:577">
      <c r="A50">
        <v>50</v>
      </c>
      <c r="B50">
        <v>25</v>
      </c>
      <c r="C50">
        <v>10</v>
      </c>
      <c r="D50">
        <v>8</v>
      </c>
      <c r="E50">
        <v>4</v>
      </c>
      <c r="F50">
        <v>2</v>
      </c>
      <c r="G50">
        <v>1</v>
      </c>
      <c r="H50">
        <v>1</v>
      </c>
    </row>
    <row r="52" spans="1:577">
      <c r="A52" t="s">
        <v>210</v>
      </c>
    </row>
    <row r="53" spans="1:577">
      <c r="A53">
        <v>12</v>
      </c>
    </row>
    <row r="55" spans="1:577">
      <c r="A55" t="s">
        <v>211</v>
      </c>
    </row>
    <row r="56" spans="1:577">
      <c r="A56">
        <v>3</v>
      </c>
    </row>
    <row r="58" spans="1:577">
      <c r="A58" t="s">
        <v>212</v>
      </c>
    </row>
    <row r="59" spans="1:577">
      <c r="A59">
        <v>3</v>
      </c>
    </row>
    <row r="62" spans="1:577">
      <c r="A62" t="s">
        <v>89</v>
      </c>
    </row>
    <row r="63" spans="1:577">
      <c r="A63" t="s">
        <v>174</v>
      </c>
    </row>
    <row r="64" spans="1:577">
      <c r="A64">
        <v>575</v>
      </c>
      <c r="B64" t="s">
        <v>127</v>
      </c>
      <c r="C64">
        <v>0</v>
      </c>
      <c r="D64">
        <v>0</v>
      </c>
      <c r="E64">
        <v>4</v>
      </c>
      <c r="F64">
        <v>0</v>
      </c>
      <c r="G64">
        <v>2</v>
      </c>
      <c r="H64">
        <v>2</v>
      </c>
      <c r="I64">
        <v>2</v>
      </c>
      <c r="J64">
        <v>3</v>
      </c>
      <c r="K64">
        <v>6</v>
      </c>
      <c r="L64">
        <v>0</v>
      </c>
      <c r="M64">
        <v>0</v>
      </c>
      <c r="N64">
        <v>3</v>
      </c>
      <c r="O64">
        <v>0</v>
      </c>
      <c r="P64">
        <v>0</v>
      </c>
      <c r="Q64">
        <v>0</v>
      </c>
      <c r="R64">
        <v>0</v>
      </c>
      <c r="S64">
        <v>1</v>
      </c>
      <c r="T64">
        <v>0</v>
      </c>
      <c r="U64">
        <v>3</v>
      </c>
      <c r="V64">
        <v>0</v>
      </c>
      <c r="W64">
        <v>0</v>
      </c>
      <c r="X64">
        <v>0</v>
      </c>
      <c r="Y64">
        <v>0</v>
      </c>
      <c r="Z64">
        <v>4</v>
      </c>
      <c r="AA64">
        <v>0</v>
      </c>
      <c r="AB64">
        <v>4</v>
      </c>
      <c r="AC64">
        <v>0</v>
      </c>
      <c r="AD64">
        <v>0</v>
      </c>
      <c r="AE64">
        <v>3</v>
      </c>
      <c r="AF64">
        <v>0</v>
      </c>
      <c r="AG64">
        <v>0</v>
      </c>
      <c r="AH64">
        <v>0</v>
      </c>
      <c r="AI64">
        <v>0</v>
      </c>
      <c r="AJ64">
        <v>5</v>
      </c>
      <c r="AK64">
        <v>3</v>
      </c>
      <c r="AL64">
        <v>0</v>
      </c>
      <c r="AM64">
        <v>5</v>
      </c>
      <c r="AN64">
        <v>0</v>
      </c>
      <c r="AO64">
        <v>0</v>
      </c>
      <c r="AP64">
        <v>0</v>
      </c>
      <c r="AQ64">
        <v>1</v>
      </c>
      <c r="AR64">
        <v>4</v>
      </c>
      <c r="AS64">
        <v>0</v>
      </c>
      <c r="AT64">
        <v>0</v>
      </c>
      <c r="AU64">
        <v>0</v>
      </c>
      <c r="AV64">
        <v>0</v>
      </c>
      <c r="AW64">
        <v>3</v>
      </c>
      <c r="AX64">
        <v>3</v>
      </c>
      <c r="AY64">
        <v>1</v>
      </c>
      <c r="AZ64">
        <v>5</v>
      </c>
      <c r="BA64">
        <v>7</v>
      </c>
      <c r="BB64">
        <v>3</v>
      </c>
      <c r="BC64">
        <v>3</v>
      </c>
      <c r="BD64">
        <v>3</v>
      </c>
      <c r="BE64">
        <v>3</v>
      </c>
      <c r="BF64">
        <v>0</v>
      </c>
      <c r="BG64">
        <v>0</v>
      </c>
      <c r="BH64">
        <v>2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2</v>
      </c>
      <c r="BQ64">
        <v>0</v>
      </c>
      <c r="BR64">
        <v>0</v>
      </c>
      <c r="BS64">
        <v>0</v>
      </c>
      <c r="BT64">
        <v>0</v>
      </c>
      <c r="BU64">
        <v>3</v>
      </c>
      <c r="BV64">
        <v>1</v>
      </c>
      <c r="BW64">
        <v>3</v>
      </c>
      <c r="BX64">
        <v>0</v>
      </c>
      <c r="BY64">
        <v>0</v>
      </c>
      <c r="BZ64">
        <v>0</v>
      </c>
      <c r="CA64">
        <v>3</v>
      </c>
      <c r="CB64">
        <v>0</v>
      </c>
      <c r="CC64">
        <v>3</v>
      </c>
      <c r="CD64">
        <v>2</v>
      </c>
      <c r="CE64">
        <v>0</v>
      </c>
      <c r="CF64">
        <v>0</v>
      </c>
      <c r="CG64">
        <v>0</v>
      </c>
      <c r="CH64">
        <v>10</v>
      </c>
      <c r="CI64">
        <v>0</v>
      </c>
      <c r="CJ64">
        <v>0</v>
      </c>
      <c r="CK64">
        <v>1</v>
      </c>
      <c r="CL64">
        <v>3</v>
      </c>
      <c r="CM64">
        <v>0</v>
      </c>
      <c r="CN64">
        <v>3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3</v>
      </c>
      <c r="CV64">
        <v>5</v>
      </c>
      <c r="CW64">
        <v>0</v>
      </c>
      <c r="CX64">
        <v>0</v>
      </c>
      <c r="CY64">
        <v>2</v>
      </c>
      <c r="CZ64">
        <v>0</v>
      </c>
      <c r="DA64">
        <v>7</v>
      </c>
      <c r="DB64">
        <v>2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1</v>
      </c>
      <c r="DJ64">
        <v>0</v>
      </c>
      <c r="DK64">
        <v>0</v>
      </c>
      <c r="DL64">
        <v>0</v>
      </c>
      <c r="DM64">
        <v>3</v>
      </c>
      <c r="DN64">
        <v>3</v>
      </c>
      <c r="DO64">
        <v>0</v>
      </c>
      <c r="DP64">
        <v>0</v>
      </c>
      <c r="DQ64">
        <v>3</v>
      </c>
      <c r="DR64">
        <v>3</v>
      </c>
      <c r="DS64">
        <v>0</v>
      </c>
      <c r="DT64">
        <v>0</v>
      </c>
      <c r="DU64">
        <v>1</v>
      </c>
      <c r="DV64">
        <v>2</v>
      </c>
      <c r="DW64">
        <v>0</v>
      </c>
      <c r="DX64">
        <v>3</v>
      </c>
      <c r="DY64">
        <v>0</v>
      </c>
      <c r="DZ64">
        <v>3</v>
      </c>
      <c r="EA64">
        <v>0</v>
      </c>
      <c r="EB64">
        <v>0</v>
      </c>
      <c r="EC64">
        <v>7</v>
      </c>
      <c r="ED64">
        <v>0</v>
      </c>
      <c r="EE64">
        <v>0</v>
      </c>
      <c r="EF64">
        <v>3</v>
      </c>
      <c r="EG64">
        <v>0</v>
      </c>
      <c r="EH64">
        <v>1</v>
      </c>
      <c r="EI64">
        <v>3</v>
      </c>
      <c r="EJ64">
        <v>3</v>
      </c>
      <c r="EK64">
        <v>0</v>
      </c>
      <c r="EL64">
        <v>1</v>
      </c>
      <c r="EM64">
        <v>0</v>
      </c>
      <c r="EN64">
        <v>2</v>
      </c>
      <c r="EO64">
        <v>3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3</v>
      </c>
      <c r="EV64">
        <v>6</v>
      </c>
      <c r="EW64">
        <v>0</v>
      </c>
      <c r="EX64">
        <v>2</v>
      </c>
      <c r="EY64">
        <v>0</v>
      </c>
      <c r="EZ64">
        <v>4</v>
      </c>
      <c r="FA64">
        <v>3</v>
      </c>
      <c r="FB64">
        <v>3</v>
      </c>
      <c r="FC64">
        <v>0</v>
      </c>
      <c r="FD64">
        <v>3</v>
      </c>
      <c r="FE64">
        <v>0</v>
      </c>
      <c r="FF64">
        <v>7</v>
      </c>
      <c r="FG64">
        <v>0</v>
      </c>
      <c r="FH64">
        <v>2</v>
      </c>
      <c r="FI64">
        <v>3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3</v>
      </c>
      <c r="FQ64">
        <v>0</v>
      </c>
      <c r="FR64">
        <v>0</v>
      </c>
      <c r="FS64">
        <v>0</v>
      </c>
      <c r="FT64">
        <v>3</v>
      </c>
      <c r="FU64">
        <v>0</v>
      </c>
      <c r="FV64">
        <v>0</v>
      </c>
      <c r="FW64">
        <v>3</v>
      </c>
      <c r="FX64">
        <v>3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2</v>
      </c>
      <c r="GF64">
        <v>1</v>
      </c>
      <c r="GG64">
        <v>0</v>
      </c>
      <c r="GH64">
        <v>3</v>
      </c>
      <c r="GI64">
        <v>3</v>
      </c>
      <c r="GJ64">
        <v>3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3</v>
      </c>
      <c r="GS64">
        <v>0</v>
      </c>
      <c r="GT64">
        <v>2</v>
      </c>
      <c r="GU64">
        <v>1</v>
      </c>
      <c r="GV64">
        <v>7</v>
      </c>
      <c r="GW64">
        <v>3</v>
      </c>
      <c r="GX64">
        <v>3</v>
      </c>
      <c r="GY64">
        <v>3</v>
      </c>
      <c r="GZ64">
        <v>3</v>
      </c>
      <c r="HA64">
        <v>0</v>
      </c>
      <c r="HB64">
        <v>4</v>
      </c>
      <c r="HC64">
        <v>3</v>
      </c>
      <c r="HD64">
        <v>0</v>
      </c>
      <c r="HE64">
        <v>3</v>
      </c>
      <c r="HF64">
        <v>0</v>
      </c>
      <c r="HG64">
        <v>0</v>
      </c>
      <c r="HH64">
        <v>0</v>
      </c>
      <c r="HI64">
        <v>3</v>
      </c>
      <c r="HJ64">
        <v>0</v>
      </c>
      <c r="HK64">
        <v>0</v>
      </c>
      <c r="HL64">
        <v>0</v>
      </c>
      <c r="HM64">
        <v>3</v>
      </c>
      <c r="HN64">
        <v>0</v>
      </c>
      <c r="HO64">
        <v>4</v>
      </c>
      <c r="HP64">
        <v>0</v>
      </c>
      <c r="HQ64">
        <v>0</v>
      </c>
      <c r="HR64">
        <v>5</v>
      </c>
      <c r="HS64">
        <v>3</v>
      </c>
      <c r="HT64">
        <v>0</v>
      </c>
      <c r="HU64">
        <v>2</v>
      </c>
      <c r="HV64">
        <v>0</v>
      </c>
      <c r="HW64">
        <v>0</v>
      </c>
      <c r="HX64">
        <v>3</v>
      </c>
      <c r="HY64">
        <v>0</v>
      </c>
      <c r="HZ64">
        <v>3</v>
      </c>
      <c r="IA64">
        <v>0</v>
      </c>
      <c r="IB64">
        <v>6</v>
      </c>
      <c r="IC64">
        <v>5</v>
      </c>
      <c r="ID64">
        <v>1</v>
      </c>
      <c r="IE64">
        <v>6</v>
      </c>
      <c r="IF64">
        <v>0</v>
      </c>
      <c r="IG64">
        <v>0</v>
      </c>
      <c r="IH64">
        <v>3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3</v>
      </c>
      <c r="IO64">
        <v>6</v>
      </c>
      <c r="IP64">
        <v>0</v>
      </c>
      <c r="IQ64">
        <v>2</v>
      </c>
      <c r="IR64">
        <v>0</v>
      </c>
      <c r="IS64">
        <v>3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3</v>
      </c>
      <c r="JA64">
        <v>3</v>
      </c>
      <c r="JB64">
        <v>0</v>
      </c>
      <c r="JC64">
        <v>2</v>
      </c>
      <c r="JD64">
        <v>0</v>
      </c>
      <c r="JE64">
        <v>0</v>
      </c>
      <c r="JF64">
        <v>0</v>
      </c>
      <c r="JG64">
        <v>0</v>
      </c>
      <c r="JH64">
        <v>3</v>
      </c>
      <c r="JI64">
        <v>7</v>
      </c>
      <c r="JJ64">
        <v>3</v>
      </c>
      <c r="JK64">
        <v>3</v>
      </c>
      <c r="JL64">
        <v>0</v>
      </c>
      <c r="JM64">
        <v>3</v>
      </c>
      <c r="JN64">
        <v>3</v>
      </c>
      <c r="JO64">
        <v>0</v>
      </c>
      <c r="JP64">
        <v>1</v>
      </c>
      <c r="JQ64">
        <v>3</v>
      </c>
      <c r="JR64">
        <v>0</v>
      </c>
      <c r="JS64">
        <v>0</v>
      </c>
      <c r="JT64">
        <v>0</v>
      </c>
      <c r="JU64">
        <v>0</v>
      </c>
      <c r="JV64">
        <v>3</v>
      </c>
      <c r="JW64">
        <v>3</v>
      </c>
      <c r="JX64">
        <v>0</v>
      </c>
      <c r="JY64">
        <v>0</v>
      </c>
      <c r="JZ64">
        <v>0</v>
      </c>
      <c r="KA64">
        <v>3</v>
      </c>
      <c r="KB64">
        <v>3</v>
      </c>
      <c r="KC64">
        <v>3</v>
      </c>
      <c r="KD64">
        <v>0</v>
      </c>
      <c r="KE64">
        <v>6</v>
      </c>
      <c r="KF64">
        <v>0</v>
      </c>
      <c r="KG64">
        <v>1</v>
      </c>
      <c r="KH64">
        <v>0</v>
      </c>
      <c r="KI64">
        <v>3</v>
      </c>
      <c r="KJ64">
        <v>0</v>
      </c>
      <c r="KK64">
        <v>0</v>
      </c>
      <c r="KL64">
        <v>3</v>
      </c>
      <c r="KM64">
        <v>0</v>
      </c>
      <c r="KN64">
        <v>0</v>
      </c>
      <c r="KO64">
        <v>9</v>
      </c>
      <c r="KP64">
        <v>0</v>
      </c>
      <c r="KQ64">
        <v>2</v>
      </c>
      <c r="KR64">
        <v>7</v>
      </c>
      <c r="KS64">
        <v>1</v>
      </c>
      <c r="KT64">
        <v>3</v>
      </c>
      <c r="KU64">
        <v>7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4</v>
      </c>
      <c r="LF64">
        <v>8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4</v>
      </c>
      <c r="LN64">
        <v>0</v>
      </c>
      <c r="LO64">
        <v>0</v>
      </c>
      <c r="LP64">
        <v>6</v>
      </c>
      <c r="LQ64">
        <v>3</v>
      </c>
      <c r="LR64">
        <v>0</v>
      </c>
      <c r="LS64">
        <v>4</v>
      </c>
      <c r="LT64">
        <v>2</v>
      </c>
      <c r="LU64">
        <v>9</v>
      </c>
      <c r="LV64">
        <v>0</v>
      </c>
      <c r="LW64">
        <v>0</v>
      </c>
      <c r="LX64">
        <v>1</v>
      </c>
      <c r="LY64">
        <v>0</v>
      </c>
      <c r="LZ64">
        <v>2</v>
      </c>
      <c r="MA64">
        <v>5</v>
      </c>
      <c r="MB64">
        <v>0</v>
      </c>
      <c r="MC64">
        <v>0</v>
      </c>
      <c r="MD64">
        <v>6</v>
      </c>
      <c r="ME64">
        <v>0</v>
      </c>
      <c r="MF64">
        <v>1</v>
      </c>
      <c r="MG64">
        <v>0</v>
      </c>
      <c r="MH64">
        <v>3</v>
      </c>
      <c r="MI64">
        <v>0</v>
      </c>
      <c r="MJ64">
        <v>7</v>
      </c>
      <c r="MK64">
        <v>0</v>
      </c>
      <c r="ML64">
        <v>0</v>
      </c>
      <c r="MM64">
        <v>0</v>
      </c>
      <c r="MN64">
        <v>0</v>
      </c>
      <c r="MO64">
        <v>3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2</v>
      </c>
      <c r="MV64">
        <v>0</v>
      </c>
      <c r="MW64">
        <v>5</v>
      </c>
      <c r="MX64">
        <v>3</v>
      </c>
      <c r="MY64">
        <v>1</v>
      </c>
      <c r="MZ64">
        <v>0</v>
      </c>
      <c r="NA64">
        <v>6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1</v>
      </c>
      <c r="NH64">
        <v>3</v>
      </c>
      <c r="NI64">
        <v>0</v>
      </c>
      <c r="NJ64">
        <v>0</v>
      </c>
      <c r="NK64">
        <v>0</v>
      </c>
      <c r="NL64">
        <v>3</v>
      </c>
      <c r="NM64">
        <v>3</v>
      </c>
      <c r="NN64">
        <v>0</v>
      </c>
      <c r="NO64">
        <v>0</v>
      </c>
      <c r="NP64">
        <v>0</v>
      </c>
      <c r="NQ64">
        <v>0</v>
      </c>
      <c r="NR64">
        <v>0</v>
      </c>
      <c r="NS64">
        <v>11</v>
      </c>
      <c r="NT64">
        <v>0</v>
      </c>
      <c r="NU64">
        <v>0</v>
      </c>
      <c r="NV64">
        <v>0</v>
      </c>
      <c r="NW64">
        <v>0</v>
      </c>
      <c r="NX64">
        <v>0</v>
      </c>
      <c r="NY64">
        <v>3</v>
      </c>
      <c r="NZ64">
        <v>3</v>
      </c>
      <c r="OA64">
        <v>0</v>
      </c>
      <c r="OB64">
        <v>2</v>
      </c>
      <c r="OC64">
        <v>0</v>
      </c>
      <c r="OD64">
        <v>5</v>
      </c>
      <c r="OE64">
        <v>1</v>
      </c>
      <c r="OF64">
        <v>0</v>
      </c>
      <c r="OG64">
        <v>0</v>
      </c>
      <c r="OH64">
        <v>3</v>
      </c>
      <c r="OI64">
        <v>11</v>
      </c>
      <c r="OJ64">
        <v>5</v>
      </c>
      <c r="OK64">
        <v>2</v>
      </c>
      <c r="OL64">
        <v>0</v>
      </c>
      <c r="OM64">
        <v>0</v>
      </c>
      <c r="ON64">
        <v>0</v>
      </c>
      <c r="OO64">
        <v>6</v>
      </c>
      <c r="OP64">
        <v>11</v>
      </c>
      <c r="OQ64">
        <v>3</v>
      </c>
      <c r="OR64">
        <v>0</v>
      </c>
      <c r="OS64">
        <v>0</v>
      </c>
      <c r="OT64">
        <v>0</v>
      </c>
      <c r="OU64">
        <v>0</v>
      </c>
      <c r="OV64">
        <v>1</v>
      </c>
      <c r="OW64">
        <v>0</v>
      </c>
      <c r="OX64">
        <v>0</v>
      </c>
      <c r="OY64">
        <v>0</v>
      </c>
      <c r="OZ64">
        <v>0</v>
      </c>
      <c r="PA64">
        <v>0</v>
      </c>
      <c r="PB64">
        <v>11</v>
      </c>
      <c r="PC64">
        <v>4</v>
      </c>
      <c r="PD64">
        <v>1</v>
      </c>
      <c r="PE64">
        <v>0</v>
      </c>
      <c r="PF64">
        <v>0</v>
      </c>
      <c r="PG64">
        <v>1</v>
      </c>
      <c r="PH64">
        <v>3</v>
      </c>
      <c r="PI64">
        <v>0</v>
      </c>
      <c r="PJ64">
        <v>0</v>
      </c>
      <c r="PK64">
        <v>0</v>
      </c>
      <c r="PL64">
        <v>3</v>
      </c>
      <c r="PM64">
        <v>1</v>
      </c>
      <c r="PN64">
        <v>0</v>
      </c>
      <c r="PO64">
        <v>0</v>
      </c>
      <c r="PP64">
        <v>2</v>
      </c>
      <c r="PQ64">
        <v>0</v>
      </c>
      <c r="PR64">
        <v>1</v>
      </c>
      <c r="PS64">
        <v>0</v>
      </c>
      <c r="PT64">
        <v>0</v>
      </c>
      <c r="PU64">
        <v>0</v>
      </c>
      <c r="PV64">
        <v>0</v>
      </c>
      <c r="PW64">
        <v>0</v>
      </c>
      <c r="PX64">
        <v>0</v>
      </c>
      <c r="PY64">
        <v>0</v>
      </c>
      <c r="PZ64">
        <v>0</v>
      </c>
      <c r="QA64">
        <v>3</v>
      </c>
      <c r="QB64">
        <v>0</v>
      </c>
      <c r="QC64">
        <v>3</v>
      </c>
      <c r="QD64">
        <v>0</v>
      </c>
      <c r="QE64">
        <v>2</v>
      </c>
      <c r="QF64">
        <v>0</v>
      </c>
      <c r="QG64">
        <v>3</v>
      </c>
      <c r="QH64">
        <v>0</v>
      </c>
      <c r="QI64">
        <v>8</v>
      </c>
      <c r="QJ64">
        <v>0</v>
      </c>
      <c r="QK64">
        <v>3</v>
      </c>
      <c r="QL64">
        <v>3</v>
      </c>
      <c r="QM64">
        <v>0</v>
      </c>
      <c r="QN64">
        <v>1</v>
      </c>
      <c r="QO64">
        <v>3</v>
      </c>
      <c r="QP64">
        <v>0</v>
      </c>
      <c r="QQ64">
        <v>3</v>
      </c>
      <c r="QR64">
        <v>3</v>
      </c>
      <c r="QS64">
        <v>0</v>
      </c>
      <c r="QT64">
        <v>0</v>
      </c>
      <c r="QU64">
        <v>0</v>
      </c>
      <c r="QV64">
        <v>0</v>
      </c>
      <c r="QW64">
        <v>2</v>
      </c>
      <c r="QX64">
        <v>0</v>
      </c>
      <c r="QY64">
        <v>3</v>
      </c>
      <c r="QZ64">
        <v>3</v>
      </c>
      <c r="RA64">
        <v>1</v>
      </c>
      <c r="RB64">
        <v>0</v>
      </c>
      <c r="RC64">
        <v>3</v>
      </c>
      <c r="RD64">
        <v>2</v>
      </c>
      <c r="RE64">
        <v>3</v>
      </c>
      <c r="RF64">
        <v>2</v>
      </c>
      <c r="RG64">
        <v>0</v>
      </c>
      <c r="RH64">
        <v>10</v>
      </c>
      <c r="RI64">
        <v>6</v>
      </c>
      <c r="RJ64">
        <v>3</v>
      </c>
      <c r="RK64">
        <v>1</v>
      </c>
      <c r="RL64">
        <v>0</v>
      </c>
      <c r="RM64">
        <v>2</v>
      </c>
      <c r="RN64">
        <v>0</v>
      </c>
      <c r="RO64">
        <v>1</v>
      </c>
      <c r="RP64">
        <v>0</v>
      </c>
      <c r="RQ64">
        <v>0</v>
      </c>
      <c r="RR64">
        <v>3</v>
      </c>
      <c r="RS64">
        <v>0</v>
      </c>
      <c r="RT64">
        <v>0</v>
      </c>
      <c r="RU64">
        <v>0</v>
      </c>
      <c r="RV64">
        <v>0</v>
      </c>
      <c r="RW64">
        <v>3</v>
      </c>
      <c r="RX64">
        <v>1</v>
      </c>
      <c r="RY64">
        <v>0</v>
      </c>
      <c r="RZ64">
        <v>0</v>
      </c>
      <c r="SA64">
        <v>0</v>
      </c>
      <c r="SB64">
        <v>0</v>
      </c>
      <c r="SC64">
        <v>1</v>
      </c>
      <c r="SD64">
        <v>0</v>
      </c>
      <c r="SE64">
        <v>0</v>
      </c>
      <c r="SF64">
        <v>0</v>
      </c>
      <c r="SG64">
        <v>3</v>
      </c>
      <c r="SH64">
        <v>0</v>
      </c>
      <c r="SI64">
        <v>1</v>
      </c>
      <c r="SJ64">
        <v>0</v>
      </c>
      <c r="SK64">
        <v>6</v>
      </c>
      <c r="SL64">
        <v>0</v>
      </c>
      <c r="SM64">
        <v>3</v>
      </c>
      <c r="SN64">
        <v>0</v>
      </c>
      <c r="SO64">
        <v>0</v>
      </c>
      <c r="SP64">
        <v>8</v>
      </c>
      <c r="SQ64">
        <v>0</v>
      </c>
      <c r="SR64">
        <v>0</v>
      </c>
      <c r="SS64">
        <v>1</v>
      </c>
      <c r="ST64">
        <v>1</v>
      </c>
      <c r="SU64">
        <v>3</v>
      </c>
      <c r="SV64">
        <v>3</v>
      </c>
      <c r="SW64">
        <v>0</v>
      </c>
      <c r="SX64">
        <v>3</v>
      </c>
      <c r="SY64">
        <v>8</v>
      </c>
      <c r="SZ64">
        <v>0</v>
      </c>
      <c r="TA64">
        <v>7</v>
      </c>
      <c r="TB64">
        <v>0</v>
      </c>
      <c r="TC64">
        <v>0</v>
      </c>
      <c r="TD64">
        <v>3</v>
      </c>
      <c r="TE64">
        <v>1</v>
      </c>
      <c r="TF64">
        <v>0</v>
      </c>
      <c r="TG64">
        <v>2</v>
      </c>
      <c r="TH64">
        <v>0</v>
      </c>
      <c r="TI64">
        <v>0</v>
      </c>
      <c r="TJ64">
        <v>3</v>
      </c>
      <c r="TK64">
        <v>3</v>
      </c>
      <c r="TL64">
        <v>3</v>
      </c>
      <c r="TM64">
        <v>4</v>
      </c>
      <c r="TN64">
        <v>2</v>
      </c>
      <c r="TO64">
        <v>3</v>
      </c>
      <c r="TP64">
        <v>10</v>
      </c>
      <c r="TQ64">
        <v>0</v>
      </c>
      <c r="TR64">
        <v>5</v>
      </c>
      <c r="TS64">
        <v>3</v>
      </c>
      <c r="TT64">
        <v>3</v>
      </c>
      <c r="TU64">
        <v>0</v>
      </c>
      <c r="TV64">
        <v>2</v>
      </c>
      <c r="TW64">
        <v>2</v>
      </c>
      <c r="TX64">
        <v>1</v>
      </c>
      <c r="TY64">
        <v>0</v>
      </c>
      <c r="TZ64">
        <v>0</v>
      </c>
      <c r="UA64">
        <v>0</v>
      </c>
      <c r="UB64">
        <v>3</v>
      </c>
      <c r="UC64">
        <v>0</v>
      </c>
      <c r="UD64">
        <v>0</v>
      </c>
      <c r="UE64">
        <v>0</v>
      </c>
      <c r="UF64">
        <v>2</v>
      </c>
      <c r="UG64">
        <v>8</v>
      </c>
      <c r="UH64">
        <v>0</v>
      </c>
      <c r="UI64">
        <v>2</v>
      </c>
      <c r="UJ64">
        <v>3</v>
      </c>
      <c r="UK64">
        <v>3</v>
      </c>
      <c r="UL64">
        <v>0</v>
      </c>
      <c r="UM64">
        <v>3</v>
      </c>
      <c r="UN64">
        <v>0</v>
      </c>
      <c r="UO64">
        <v>3</v>
      </c>
      <c r="UP64">
        <v>1</v>
      </c>
      <c r="UQ64">
        <v>3</v>
      </c>
      <c r="UR64">
        <v>5</v>
      </c>
      <c r="US64">
        <v>0</v>
      </c>
      <c r="UT64">
        <v>0</v>
      </c>
      <c r="UU64">
        <v>0</v>
      </c>
      <c r="UV64">
        <v>3</v>
      </c>
      <c r="UW64">
        <v>0</v>
      </c>
      <c r="UX64">
        <v>3</v>
      </c>
      <c r="UY64">
        <v>0</v>
      </c>
      <c r="UZ64">
        <v>0</v>
      </c>
      <c r="VA64">
        <v>0</v>
      </c>
      <c r="VB64">
        <v>2</v>
      </c>
      <c r="VC64">
        <v>0</v>
      </c>
      <c r="VD64">
        <v>0</v>
      </c>
      <c r="VE64">
        <v>0</v>
      </c>
    </row>
    <row r="65" spans="1:1056">
      <c r="A65">
        <v>576</v>
      </c>
      <c r="B65" t="s">
        <v>127</v>
      </c>
      <c r="C65">
        <v>1</v>
      </c>
      <c r="D65">
        <v>2</v>
      </c>
      <c r="E65">
        <v>1</v>
      </c>
      <c r="F65">
        <v>1</v>
      </c>
      <c r="G65">
        <v>1</v>
      </c>
      <c r="H65">
        <v>1</v>
      </c>
      <c r="I65">
        <v>1</v>
      </c>
      <c r="J65">
        <v>4</v>
      </c>
      <c r="K65">
        <v>1</v>
      </c>
      <c r="L65">
        <v>1</v>
      </c>
      <c r="M65">
        <v>1</v>
      </c>
      <c r="N65">
        <v>1</v>
      </c>
      <c r="O65">
        <v>1</v>
      </c>
      <c r="P65">
        <v>0</v>
      </c>
      <c r="Q65">
        <v>1</v>
      </c>
      <c r="R65">
        <v>1</v>
      </c>
      <c r="S65">
        <v>1</v>
      </c>
      <c r="T65">
        <v>2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2</v>
      </c>
      <c r="AD65">
        <v>1</v>
      </c>
      <c r="AE65">
        <v>1</v>
      </c>
      <c r="AF65">
        <v>1</v>
      </c>
      <c r="AG65">
        <v>4</v>
      </c>
      <c r="AH65">
        <v>1</v>
      </c>
      <c r="AI65">
        <v>1</v>
      </c>
      <c r="AJ65">
        <v>4</v>
      </c>
      <c r="AK65">
        <v>3</v>
      </c>
      <c r="AL65">
        <v>7</v>
      </c>
      <c r="AM65">
        <v>7</v>
      </c>
      <c r="AN65">
        <v>1</v>
      </c>
      <c r="AO65">
        <v>4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4</v>
      </c>
      <c r="AV65">
        <v>4</v>
      </c>
      <c r="AW65">
        <v>1</v>
      </c>
      <c r="AX65">
        <v>1</v>
      </c>
      <c r="AY65">
        <v>4</v>
      </c>
      <c r="AZ65">
        <v>4</v>
      </c>
      <c r="BA65">
        <v>5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4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2</v>
      </c>
      <c r="BT65">
        <v>1</v>
      </c>
      <c r="BU65">
        <v>1</v>
      </c>
      <c r="BV65">
        <v>5</v>
      </c>
      <c r="BW65">
        <v>4</v>
      </c>
      <c r="BX65">
        <v>1</v>
      </c>
      <c r="BY65">
        <v>4</v>
      </c>
      <c r="BZ65">
        <v>1</v>
      </c>
      <c r="CA65">
        <v>1</v>
      </c>
      <c r="CB65">
        <v>8</v>
      </c>
      <c r="CC65">
        <v>1</v>
      </c>
      <c r="CD65">
        <v>1</v>
      </c>
      <c r="CE65">
        <v>6</v>
      </c>
      <c r="CF65">
        <v>4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1</v>
      </c>
      <c r="CM65">
        <v>4</v>
      </c>
      <c r="CN65">
        <v>1</v>
      </c>
      <c r="CO65">
        <v>1</v>
      </c>
      <c r="CP65">
        <v>1</v>
      </c>
      <c r="CQ65">
        <v>5</v>
      </c>
      <c r="CR65">
        <v>2</v>
      </c>
      <c r="CS65">
        <v>1</v>
      </c>
      <c r="CT65">
        <v>4</v>
      </c>
      <c r="CU65">
        <v>4</v>
      </c>
      <c r="CV65">
        <v>1</v>
      </c>
      <c r="CW65">
        <v>1</v>
      </c>
      <c r="CX65">
        <v>0</v>
      </c>
      <c r="CY65">
        <v>1</v>
      </c>
      <c r="CZ65">
        <v>1</v>
      </c>
      <c r="DA65">
        <v>5</v>
      </c>
      <c r="DB65">
        <v>1</v>
      </c>
      <c r="DC65">
        <v>1</v>
      </c>
      <c r="DD65">
        <v>5</v>
      </c>
      <c r="DE65">
        <v>1</v>
      </c>
      <c r="DF65">
        <v>0</v>
      </c>
      <c r="DG65">
        <v>1</v>
      </c>
      <c r="DH65">
        <v>0</v>
      </c>
      <c r="DI65">
        <v>2</v>
      </c>
      <c r="DJ65">
        <v>6</v>
      </c>
      <c r="DK65">
        <v>1</v>
      </c>
      <c r="DL65">
        <v>11</v>
      </c>
      <c r="DM65">
        <v>6</v>
      </c>
      <c r="DN65">
        <v>4</v>
      </c>
      <c r="DO65">
        <v>1</v>
      </c>
      <c r="DP65">
        <v>1</v>
      </c>
      <c r="DQ65">
        <v>1</v>
      </c>
      <c r="DR65">
        <v>4</v>
      </c>
      <c r="DS65">
        <v>1</v>
      </c>
      <c r="DT65">
        <v>4</v>
      </c>
      <c r="DU65">
        <v>1</v>
      </c>
      <c r="DV65">
        <v>1</v>
      </c>
      <c r="DW65">
        <v>1</v>
      </c>
      <c r="DX65">
        <v>1</v>
      </c>
      <c r="DY65">
        <v>3</v>
      </c>
      <c r="DZ65">
        <v>8</v>
      </c>
      <c r="EA65">
        <v>1</v>
      </c>
      <c r="EB65">
        <v>0</v>
      </c>
      <c r="EC65">
        <v>4</v>
      </c>
      <c r="ED65">
        <v>1</v>
      </c>
      <c r="EE65">
        <v>1</v>
      </c>
      <c r="EF65">
        <v>1</v>
      </c>
      <c r="EG65">
        <v>2</v>
      </c>
      <c r="EH65">
        <v>2</v>
      </c>
      <c r="EI65">
        <v>1</v>
      </c>
      <c r="EJ65">
        <v>4</v>
      </c>
      <c r="EK65">
        <v>4</v>
      </c>
      <c r="EL65">
        <v>5</v>
      </c>
      <c r="EM65">
        <v>4</v>
      </c>
      <c r="EN65">
        <v>4</v>
      </c>
      <c r="EO65">
        <v>0</v>
      </c>
      <c r="EP65">
        <v>6</v>
      </c>
      <c r="EQ65">
        <v>1</v>
      </c>
      <c r="ER65">
        <v>1</v>
      </c>
      <c r="ES65">
        <v>2</v>
      </c>
      <c r="ET65">
        <v>1</v>
      </c>
      <c r="EU65">
        <v>1</v>
      </c>
      <c r="EV65">
        <v>1</v>
      </c>
      <c r="EW65">
        <v>3</v>
      </c>
      <c r="EX65">
        <v>0</v>
      </c>
      <c r="EY65">
        <v>1</v>
      </c>
      <c r="EZ65">
        <v>1</v>
      </c>
      <c r="FA65">
        <v>4</v>
      </c>
      <c r="FB65">
        <v>4</v>
      </c>
      <c r="FC65">
        <v>1</v>
      </c>
      <c r="FD65">
        <v>6</v>
      </c>
      <c r="FE65">
        <v>1</v>
      </c>
      <c r="FF65">
        <v>1</v>
      </c>
      <c r="FG65">
        <v>1</v>
      </c>
      <c r="FH65">
        <v>1</v>
      </c>
      <c r="FI65">
        <v>1</v>
      </c>
      <c r="FJ65">
        <v>4</v>
      </c>
      <c r="FK65">
        <v>4</v>
      </c>
      <c r="FL65">
        <v>2</v>
      </c>
      <c r="FM65">
        <v>1</v>
      </c>
      <c r="FN65">
        <v>1</v>
      </c>
      <c r="FO65">
        <v>4</v>
      </c>
      <c r="FP65">
        <v>6</v>
      </c>
      <c r="FQ65">
        <v>4</v>
      </c>
      <c r="FR65">
        <v>3</v>
      </c>
      <c r="FS65">
        <v>1</v>
      </c>
      <c r="FT65">
        <v>4</v>
      </c>
      <c r="FU65">
        <v>1</v>
      </c>
      <c r="FV65">
        <v>3</v>
      </c>
      <c r="FW65">
        <v>1</v>
      </c>
      <c r="FX65">
        <v>2</v>
      </c>
      <c r="FY65">
        <v>2</v>
      </c>
      <c r="FZ65">
        <v>1</v>
      </c>
      <c r="GA65">
        <v>4</v>
      </c>
      <c r="GB65">
        <v>0</v>
      </c>
      <c r="GC65">
        <v>4</v>
      </c>
      <c r="GD65">
        <v>4</v>
      </c>
      <c r="GE65">
        <v>4</v>
      </c>
      <c r="GF65">
        <v>1</v>
      </c>
      <c r="GG65">
        <v>4</v>
      </c>
      <c r="GH65">
        <v>1</v>
      </c>
      <c r="GI65">
        <v>4</v>
      </c>
      <c r="GJ65">
        <v>6</v>
      </c>
      <c r="GK65">
        <v>1</v>
      </c>
      <c r="GL65">
        <v>0</v>
      </c>
      <c r="GM65">
        <v>4</v>
      </c>
      <c r="GN65">
        <v>4</v>
      </c>
      <c r="GO65">
        <v>0</v>
      </c>
      <c r="GP65">
        <v>1</v>
      </c>
      <c r="GQ65">
        <v>2</v>
      </c>
      <c r="GR65">
        <v>0</v>
      </c>
      <c r="GS65">
        <v>0</v>
      </c>
      <c r="GT65">
        <v>0</v>
      </c>
      <c r="GU65">
        <v>1</v>
      </c>
      <c r="GV65">
        <v>4</v>
      </c>
      <c r="GW65">
        <v>4</v>
      </c>
      <c r="GX65">
        <v>4</v>
      </c>
      <c r="GY65">
        <v>4</v>
      </c>
      <c r="GZ65">
        <v>4</v>
      </c>
      <c r="HA65">
        <v>2</v>
      </c>
      <c r="HB65">
        <v>4</v>
      </c>
      <c r="HC65">
        <v>4</v>
      </c>
      <c r="HD65">
        <v>6</v>
      </c>
      <c r="HE65">
        <v>1</v>
      </c>
      <c r="HF65">
        <v>4</v>
      </c>
      <c r="HG65">
        <v>4</v>
      </c>
      <c r="HH65">
        <v>2</v>
      </c>
      <c r="HI65">
        <v>1</v>
      </c>
      <c r="HJ65">
        <v>8</v>
      </c>
      <c r="HK65">
        <v>1</v>
      </c>
      <c r="HL65">
        <v>1</v>
      </c>
      <c r="HM65">
        <v>0</v>
      </c>
      <c r="HN65">
        <v>1</v>
      </c>
      <c r="HO65">
        <v>1</v>
      </c>
      <c r="HP65">
        <v>4</v>
      </c>
      <c r="HQ65">
        <v>1</v>
      </c>
      <c r="HR65">
        <v>4</v>
      </c>
      <c r="HS65">
        <v>1</v>
      </c>
      <c r="HT65">
        <v>4</v>
      </c>
      <c r="HU65">
        <v>1</v>
      </c>
      <c r="HV65">
        <v>1</v>
      </c>
      <c r="HW65">
        <v>4</v>
      </c>
      <c r="HX65">
        <v>1</v>
      </c>
      <c r="HY65">
        <v>1</v>
      </c>
      <c r="HZ65">
        <v>1</v>
      </c>
      <c r="IA65">
        <v>1</v>
      </c>
      <c r="IB65">
        <v>1</v>
      </c>
      <c r="IC65">
        <v>1</v>
      </c>
      <c r="ID65">
        <v>1</v>
      </c>
      <c r="IE65">
        <v>1</v>
      </c>
      <c r="IF65">
        <v>1</v>
      </c>
      <c r="IG65">
        <v>9</v>
      </c>
      <c r="IH65">
        <v>4</v>
      </c>
      <c r="II65">
        <v>1</v>
      </c>
      <c r="IJ65">
        <v>1</v>
      </c>
      <c r="IK65">
        <v>1</v>
      </c>
      <c r="IL65">
        <v>1</v>
      </c>
      <c r="IM65">
        <v>1</v>
      </c>
      <c r="IN65">
        <v>1</v>
      </c>
      <c r="IO65">
        <v>2</v>
      </c>
      <c r="IP65">
        <v>0</v>
      </c>
      <c r="IQ65">
        <v>1</v>
      </c>
      <c r="IR65">
        <v>1</v>
      </c>
      <c r="IS65">
        <v>6</v>
      </c>
      <c r="IT65">
        <v>1</v>
      </c>
      <c r="IU65">
        <v>1</v>
      </c>
      <c r="IV65">
        <v>1</v>
      </c>
      <c r="IW65">
        <v>1</v>
      </c>
      <c r="IX65">
        <v>1</v>
      </c>
      <c r="IY65">
        <v>7</v>
      </c>
      <c r="IZ65">
        <v>2</v>
      </c>
      <c r="JA65">
        <v>4</v>
      </c>
      <c r="JB65">
        <v>1</v>
      </c>
      <c r="JC65">
        <v>1</v>
      </c>
      <c r="JD65">
        <v>1</v>
      </c>
      <c r="JE65">
        <v>1</v>
      </c>
      <c r="JF65">
        <v>1</v>
      </c>
      <c r="JG65">
        <v>1</v>
      </c>
      <c r="JH65">
        <v>1</v>
      </c>
      <c r="JI65">
        <v>1</v>
      </c>
      <c r="JJ65">
        <v>1</v>
      </c>
      <c r="JK65">
        <v>7</v>
      </c>
      <c r="JL65">
        <v>0</v>
      </c>
      <c r="JM65">
        <v>0</v>
      </c>
      <c r="JN65">
        <v>4</v>
      </c>
      <c r="JO65">
        <v>1</v>
      </c>
      <c r="JP65">
        <v>3</v>
      </c>
      <c r="JQ65">
        <v>1</v>
      </c>
      <c r="JR65">
        <v>1</v>
      </c>
      <c r="JS65">
        <v>0</v>
      </c>
      <c r="JT65">
        <v>4</v>
      </c>
      <c r="JU65">
        <v>3</v>
      </c>
      <c r="JV65">
        <v>4</v>
      </c>
      <c r="JW65">
        <v>1</v>
      </c>
      <c r="JX65">
        <v>7</v>
      </c>
      <c r="JY65">
        <v>1</v>
      </c>
      <c r="JZ65">
        <v>4</v>
      </c>
      <c r="KA65">
        <v>1</v>
      </c>
      <c r="KB65">
        <v>1</v>
      </c>
      <c r="KC65">
        <v>1</v>
      </c>
      <c r="KD65">
        <v>4</v>
      </c>
      <c r="KE65">
        <v>1</v>
      </c>
      <c r="KF65">
        <v>1</v>
      </c>
      <c r="KG65">
        <v>11</v>
      </c>
      <c r="KH65">
        <v>10</v>
      </c>
      <c r="KI65">
        <v>4</v>
      </c>
      <c r="KJ65">
        <v>4</v>
      </c>
      <c r="KK65">
        <v>1</v>
      </c>
      <c r="KL65">
        <v>1</v>
      </c>
      <c r="KM65">
        <v>1</v>
      </c>
      <c r="KN65">
        <v>1</v>
      </c>
      <c r="KO65">
        <v>1</v>
      </c>
      <c r="KP65">
        <v>1</v>
      </c>
      <c r="KQ65">
        <v>1</v>
      </c>
      <c r="KR65">
        <v>1</v>
      </c>
      <c r="KS65">
        <v>1</v>
      </c>
      <c r="KT65">
        <v>4</v>
      </c>
      <c r="KU65">
        <v>4</v>
      </c>
      <c r="KV65">
        <v>7</v>
      </c>
      <c r="KW65">
        <v>1</v>
      </c>
      <c r="KX65">
        <v>2</v>
      </c>
      <c r="KY65">
        <v>1</v>
      </c>
      <c r="KZ65">
        <v>1</v>
      </c>
      <c r="LA65">
        <v>4</v>
      </c>
      <c r="LB65">
        <v>0</v>
      </c>
      <c r="LC65">
        <v>4</v>
      </c>
      <c r="LD65">
        <v>1</v>
      </c>
      <c r="LE65">
        <v>1</v>
      </c>
      <c r="LF65">
        <v>1</v>
      </c>
      <c r="LG65">
        <v>1</v>
      </c>
      <c r="LH65">
        <v>4</v>
      </c>
      <c r="LI65">
        <v>2</v>
      </c>
      <c r="LJ65">
        <v>8</v>
      </c>
      <c r="LK65">
        <v>1</v>
      </c>
      <c r="LL65">
        <v>5</v>
      </c>
      <c r="LM65">
        <v>4</v>
      </c>
      <c r="LN65">
        <v>4</v>
      </c>
      <c r="LO65">
        <v>1</v>
      </c>
      <c r="LP65">
        <v>1</v>
      </c>
      <c r="LQ65">
        <v>4</v>
      </c>
      <c r="LR65">
        <v>3</v>
      </c>
      <c r="LS65">
        <v>1</v>
      </c>
      <c r="LT65">
        <v>1</v>
      </c>
      <c r="LU65">
        <v>1</v>
      </c>
      <c r="LV65">
        <v>8</v>
      </c>
      <c r="LW65">
        <v>1</v>
      </c>
      <c r="LX65">
        <v>1</v>
      </c>
      <c r="LY65">
        <v>4</v>
      </c>
      <c r="LZ65">
        <v>4</v>
      </c>
      <c r="MA65">
        <v>4</v>
      </c>
      <c r="MB65">
        <v>0</v>
      </c>
      <c r="MC65">
        <v>1</v>
      </c>
      <c r="MD65">
        <v>0</v>
      </c>
      <c r="ME65">
        <v>1</v>
      </c>
      <c r="MF65">
        <v>4</v>
      </c>
      <c r="MG65">
        <v>1</v>
      </c>
      <c r="MH65">
        <v>1</v>
      </c>
      <c r="MI65">
        <v>4</v>
      </c>
      <c r="MJ65">
        <v>4</v>
      </c>
      <c r="MK65">
        <v>7</v>
      </c>
      <c r="ML65">
        <v>1</v>
      </c>
      <c r="MM65">
        <v>1</v>
      </c>
      <c r="MN65">
        <v>1</v>
      </c>
      <c r="MO65">
        <v>1</v>
      </c>
      <c r="MP65">
        <v>1</v>
      </c>
      <c r="MQ65">
        <v>1</v>
      </c>
      <c r="MR65">
        <v>1</v>
      </c>
      <c r="MS65">
        <v>2</v>
      </c>
      <c r="MT65">
        <v>7</v>
      </c>
      <c r="MU65">
        <v>4</v>
      </c>
      <c r="MV65">
        <v>1</v>
      </c>
      <c r="MW65">
        <v>1</v>
      </c>
      <c r="MX65">
        <v>1</v>
      </c>
      <c r="MY65">
        <v>6</v>
      </c>
      <c r="MZ65">
        <v>4</v>
      </c>
      <c r="NA65">
        <v>4</v>
      </c>
      <c r="NB65">
        <v>4</v>
      </c>
      <c r="NC65">
        <v>1</v>
      </c>
      <c r="ND65">
        <v>1</v>
      </c>
      <c r="NE65">
        <v>1</v>
      </c>
      <c r="NF65">
        <v>4</v>
      </c>
      <c r="NG65">
        <v>1</v>
      </c>
      <c r="NH65">
        <v>1</v>
      </c>
      <c r="NI65">
        <v>1</v>
      </c>
      <c r="NJ65">
        <v>1</v>
      </c>
      <c r="NK65">
        <v>4</v>
      </c>
      <c r="NL65">
        <v>1</v>
      </c>
      <c r="NM65">
        <v>1</v>
      </c>
      <c r="NN65">
        <v>1</v>
      </c>
      <c r="NO65">
        <v>2</v>
      </c>
      <c r="NP65">
        <v>0</v>
      </c>
      <c r="NQ65">
        <v>0</v>
      </c>
      <c r="NR65">
        <v>1</v>
      </c>
      <c r="NS65">
        <v>4</v>
      </c>
      <c r="NT65">
        <v>4</v>
      </c>
      <c r="NU65">
        <v>4</v>
      </c>
      <c r="NV65">
        <v>1</v>
      </c>
      <c r="NW65">
        <v>1</v>
      </c>
      <c r="NX65">
        <v>1</v>
      </c>
      <c r="NY65">
        <v>1</v>
      </c>
      <c r="NZ65">
        <v>1</v>
      </c>
      <c r="OA65">
        <v>4</v>
      </c>
      <c r="OB65">
        <v>1</v>
      </c>
      <c r="OC65">
        <v>1</v>
      </c>
      <c r="OD65">
        <v>4</v>
      </c>
      <c r="OE65">
        <v>2</v>
      </c>
      <c r="OF65">
        <v>1</v>
      </c>
      <c r="OG65">
        <v>1</v>
      </c>
      <c r="OH65">
        <v>1</v>
      </c>
      <c r="OI65">
        <v>1</v>
      </c>
      <c r="OJ65">
        <v>1</v>
      </c>
      <c r="OK65">
        <v>0</v>
      </c>
      <c r="OL65">
        <v>4</v>
      </c>
      <c r="OM65">
        <v>0</v>
      </c>
      <c r="ON65">
        <v>1</v>
      </c>
      <c r="OO65">
        <v>1</v>
      </c>
      <c r="OP65">
        <v>1</v>
      </c>
      <c r="OQ65">
        <v>1</v>
      </c>
      <c r="OR65">
        <v>1</v>
      </c>
      <c r="OS65">
        <v>0</v>
      </c>
      <c r="OT65">
        <v>1</v>
      </c>
      <c r="OU65">
        <v>1</v>
      </c>
      <c r="OV65">
        <v>3</v>
      </c>
      <c r="OW65">
        <v>1</v>
      </c>
      <c r="OX65">
        <v>1</v>
      </c>
      <c r="OY65">
        <v>1</v>
      </c>
      <c r="OZ65">
        <v>1</v>
      </c>
      <c r="PA65">
        <v>1</v>
      </c>
      <c r="PB65">
        <v>2</v>
      </c>
      <c r="PC65">
        <v>1</v>
      </c>
      <c r="PD65">
        <v>2</v>
      </c>
      <c r="PE65">
        <v>1</v>
      </c>
      <c r="PF65">
        <v>6</v>
      </c>
      <c r="PG65">
        <v>3</v>
      </c>
      <c r="PH65">
        <v>4</v>
      </c>
      <c r="PI65">
        <v>0</v>
      </c>
      <c r="PJ65">
        <v>5</v>
      </c>
      <c r="PK65">
        <v>1</v>
      </c>
      <c r="PL65">
        <v>7</v>
      </c>
      <c r="PM65">
        <v>1</v>
      </c>
      <c r="PN65">
        <v>5</v>
      </c>
      <c r="PO65">
        <v>1</v>
      </c>
      <c r="PP65">
        <v>1</v>
      </c>
      <c r="PQ65">
        <v>1</v>
      </c>
      <c r="PR65">
        <v>4</v>
      </c>
      <c r="PS65">
        <v>1</v>
      </c>
      <c r="PT65">
        <v>1</v>
      </c>
      <c r="PU65">
        <v>1</v>
      </c>
      <c r="PV65">
        <v>2</v>
      </c>
      <c r="PW65">
        <v>1</v>
      </c>
      <c r="PX65">
        <v>1</v>
      </c>
      <c r="PY65">
        <v>5</v>
      </c>
      <c r="PZ65">
        <v>1</v>
      </c>
      <c r="QA65">
        <v>1</v>
      </c>
      <c r="QB65">
        <v>1</v>
      </c>
      <c r="QC65">
        <v>2</v>
      </c>
      <c r="QD65">
        <v>4</v>
      </c>
      <c r="QE65">
        <v>0</v>
      </c>
      <c r="QF65">
        <v>11</v>
      </c>
      <c r="QG65">
        <v>1</v>
      </c>
      <c r="QH65">
        <v>1</v>
      </c>
      <c r="QI65">
        <v>1</v>
      </c>
      <c r="QJ65">
        <v>1</v>
      </c>
      <c r="QK65">
        <v>4</v>
      </c>
      <c r="QL65">
        <v>4</v>
      </c>
      <c r="QM65">
        <v>1</v>
      </c>
      <c r="QN65">
        <v>1</v>
      </c>
      <c r="QO65">
        <v>1</v>
      </c>
      <c r="QP65">
        <v>4</v>
      </c>
      <c r="QQ65">
        <v>1</v>
      </c>
      <c r="QR65">
        <v>1</v>
      </c>
      <c r="QS65">
        <v>4</v>
      </c>
      <c r="QT65">
        <v>4</v>
      </c>
      <c r="QU65">
        <v>1</v>
      </c>
      <c r="QV65">
        <v>1</v>
      </c>
      <c r="QW65">
        <v>4</v>
      </c>
      <c r="QX65">
        <v>0</v>
      </c>
      <c r="QY65">
        <v>2</v>
      </c>
      <c r="QZ65">
        <v>4</v>
      </c>
      <c r="RA65">
        <v>1</v>
      </c>
      <c r="RB65">
        <v>4</v>
      </c>
      <c r="RC65">
        <v>1</v>
      </c>
      <c r="RD65">
        <v>2</v>
      </c>
      <c r="RE65">
        <v>4</v>
      </c>
      <c r="RF65">
        <v>1</v>
      </c>
      <c r="RG65">
        <v>1</v>
      </c>
      <c r="RH65">
        <v>1</v>
      </c>
      <c r="RI65">
        <v>1</v>
      </c>
      <c r="RJ65">
        <v>1</v>
      </c>
      <c r="RK65">
        <v>4</v>
      </c>
      <c r="RL65">
        <v>1</v>
      </c>
      <c r="RM65">
        <v>4</v>
      </c>
      <c r="RN65">
        <v>0</v>
      </c>
      <c r="RO65">
        <v>2</v>
      </c>
      <c r="RP65">
        <v>1</v>
      </c>
      <c r="RQ65">
        <v>10</v>
      </c>
      <c r="RR65">
        <v>2</v>
      </c>
      <c r="RS65">
        <v>4</v>
      </c>
      <c r="RT65">
        <v>4</v>
      </c>
      <c r="RU65">
        <v>6</v>
      </c>
      <c r="RV65">
        <v>1</v>
      </c>
      <c r="RW65">
        <v>4</v>
      </c>
      <c r="RX65">
        <v>1</v>
      </c>
      <c r="RY65">
        <v>1</v>
      </c>
      <c r="RZ65">
        <v>0</v>
      </c>
      <c r="SA65">
        <v>1</v>
      </c>
      <c r="SB65">
        <v>4</v>
      </c>
      <c r="SC65">
        <v>1</v>
      </c>
      <c r="SD65">
        <v>3</v>
      </c>
      <c r="SE65">
        <v>4</v>
      </c>
      <c r="SF65">
        <v>9</v>
      </c>
      <c r="SG65">
        <v>4</v>
      </c>
      <c r="SH65">
        <v>1</v>
      </c>
      <c r="SI65">
        <v>1</v>
      </c>
      <c r="SJ65">
        <v>1</v>
      </c>
      <c r="SK65">
        <v>4</v>
      </c>
      <c r="SL65">
        <v>1</v>
      </c>
      <c r="SM65">
        <v>1</v>
      </c>
      <c r="SN65">
        <v>11</v>
      </c>
      <c r="SO65">
        <v>4</v>
      </c>
      <c r="SP65">
        <v>2</v>
      </c>
      <c r="SQ65">
        <v>1</v>
      </c>
      <c r="SR65">
        <v>1</v>
      </c>
      <c r="SS65">
        <v>2</v>
      </c>
      <c r="ST65">
        <v>0</v>
      </c>
      <c r="SU65">
        <v>0</v>
      </c>
      <c r="SV65">
        <v>4</v>
      </c>
      <c r="SW65">
        <v>1</v>
      </c>
      <c r="SX65">
        <v>1</v>
      </c>
      <c r="SY65">
        <v>1</v>
      </c>
      <c r="SZ65">
        <v>1</v>
      </c>
      <c r="TA65">
        <v>1</v>
      </c>
      <c r="TB65">
        <v>2</v>
      </c>
      <c r="TC65">
        <v>4</v>
      </c>
      <c r="TD65">
        <v>1</v>
      </c>
      <c r="TE65">
        <v>1</v>
      </c>
      <c r="TF65">
        <v>3</v>
      </c>
      <c r="TG65">
        <v>4</v>
      </c>
      <c r="TH65">
        <v>0</v>
      </c>
      <c r="TI65">
        <v>0</v>
      </c>
      <c r="TJ65">
        <v>1</v>
      </c>
      <c r="TK65">
        <v>4</v>
      </c>
      <c r="TL65">
        <v>1</v>
      </c>
      <c r="TM65">
        <v>1</v>
      </c>
      <c r="TN65">
        <v>1</v>
      </c>
      <c r="TO65">
        <v>1</v>
      </c>
      <c r="TP65">
        <v>4</v>
      </c>
      <c r="TQ65">
        <v>1</v>
      </c>
      <c r="TR65">
        <v>5</v>
      </c>
      <c r="TS65">
        <v>1</v>
      </c>
      <c r="TT65">
        <v>5</v>
      </c>
      <c r="TU65">
        <v>2</v>
      </c>
      <c r="TV65">
        <v>1</v>
      </c>
      <c r="TW65">
        <v>1</v>
      </c>
      <c r="TX65">
        <v>1</v>
      </c>
      <c r="TY65">
        <v>4</v>
      </c>
      <c r="TZ65">
        <v>4</v>
      </c>
      <c r="UA65">
        <v>1</v>
      </c>
      <c r="UB65">
        <v>1</v>
      </c>
      <c r="UC65">
        <v>1</v>
      </c>
      <c r="UD65">
        <v>1</v>
      </c>
      <c r="UE65">
        <v>1</v>
      </c>
      <c r="UF65">
        <v>2</v>
      </c>
      <c r="UG65">
        <v>4</v>
      </c>
      <c r="UH65">
        <v>0</v>
      </c>
      <c r="UI65">
        <v>4</v>
      </c>
      <c r="UJ65">
        <v>1</v>
      </c>
      <c r="UK65">
        <v>1</v>
      </c>
      <c r="UL65">
        <v>2</v>
      </c>
      <c r="UM65">
        <v>1</v>
      </c>
      <c r="UN65">
        <v>1</v>
      </c>
      <c r="UO65">
        <v>2</v>
      </c>
      <c r="UP65">
        <v>0</v>
      </c>
      <c r="UQ65">
        <v>4</v>
      </c>
      <c r="UR65">
        <v>4</v>
      </c>
      <c r="US65">
        <v>1</v>
      </c>
      <c r="UT65">
        <v>1</v>
      </c>
      <c r="UU65">
        <v>1</v>
      </c>
      <c r="UV65">
        <v>1</v>
      </c>
      <c r="UW65">
        <v>1</v>
      </c>
      <c r="UX65">
        <v>4</v>
      </c>
      <c r="UY65">
        <v>1</v>
      </c>
      <c r="UZ65">
        <v>1</v>
      </c>
      <c r="VA65">
        <v>1</v>
      </c>
      <c r="VB65">
        <v>1</v>
      </c>
      <c r="VC65">
        <v>1</v>
      </c>
      <c r="VD65">
        <v>7</v>
      </c>
      <c r="VE65">
        <v>1</v>
      </c>
      <c r="VF65">
        <v>1</v>
      </c>
    </row>
    <row r="66" spans="1:1056">
      <c r="A66">
        <v>582</v>
      </c>
      <c r="B66" t="s">
        <v>127</v>
      </c>
      <c r="C66">
        <v>2</v>
      </c>
      <c r="D66">
        <v>2</v>
      </c>
      <c r="E66">
        <v>2</v>
      </c>
      <c r="F66">
        <v>2</v>
      </c>
      <c r="G66">
        <v>5</v>
      </c>
      <c r="H66">
        <v>2</v>
      </c>
      <c r="I66">
        <v>5</v>
      </c>
      <c r="J66">
        <v>2</v>
      </c>
      <c r="K66">
        <v>2</v>
      </c>
      <c r="L66">
        <v>0</v>
      </c>
      <c r="M66">
        <v>5</v>
      </c>
      <c r="N66">
        <v>2</v>
      </c>
      <c r="O66">
        <v>5</v>
      </c>
      <c r="P66">
        <v>2</v>
      </c>
      <c r="Q66">
        <v>2</v>
      </c>
      <c r="R66">
        <v>2</v>
      </c>
      <c r="S66">
        <v>11</v>
      </c>
      <c r="T66">
        <v>5</v>
      </c>
      <c r="U66">
        <v>2</v>
      </c>
      <c r="V66">
        <v>2</v>
      </c>
      <c r="W66">
        <v>1</v>
      </c>
      <c r="X66">
        <v>0</v>
      </c>
      <c r="Y66">
        <v>2</v>
      </c>
      <c r="Z66">
        <v>0</v>
      </c>
      <c r="AA66">
        <v>2</v>
      </c>
      <c r="AB66">
        <v>0</v>
      </c>
      <c r="AC66">
        <v>0</v>
      </c>
      <c r="AD66">
        <v>2</v>
      </c>
      <c r="AE66">
        <v>2</v>
      </c>
      <c r="AF66">
        <v>5</v>
      </c>
      <c r="AG66">
        <v>5</v>
      </c>
      <c r="AH66">
        <v>2</v>
      </c>
      <c r="AI66">
        <v>5</v>
      </c>
      <c r="AJ66">
        <v>5</v>
      </c>
      <c r="AK66">
        <v>5</v>
      </c>
      <c r="AL66">
        <v>2</v>
      </c>
      <c r="AM66">
        <v>2</v>
      </c>
      <c r="AN66">
        <v>2</v>
      </c>
      <c r="AO66">
        <v>5</v>
      </c>
      <c r="AP66">
        <v>2</v>
      </c>
      <c r="AQ66">
        <v>2</v>
      </c>
      <c r="AR66">
        <v>2</v>
      </c>
      <c r="AS66">
        <v>2</v>
      </c>
      <c r="AT66">
        <v>5</v>
      </c>
      <c r="AU66">
        <v>11</v>
      </c>
      <c r="AV66">
        <v>2</v>
      </c>
      <c r="AW66">
        <v>2</v>
      </c>
      <c r="AX66">
        <v>2</v>
      </c>
      <c r="AY66">
        <v>2</v>
      </c>
      <c r="AZ66">
        <v>0</v>
      </c>
      <c r="BA66">
        <v>2</v>
      </c>
      <c r="BB66">
        <v>2</v>
      </c>
      <c r="BC66">
        <v>2</v>
      </c>
      <c r="BD66">
        <v>5</v>
      </c>
      <c r="BE66">
        <v>0</v>
      </c>
      <c r="BF66">
        <v>5</v>
      </c>
      <c r="BG66">
        <v>2</v>
      </c>
      <c r="BH66">
        <v>5</v>
      </c>
      <c r="BI66">
        <v>1</v>
      </c>
      <c r="BJ66">
        <v>2</v>
      </c>
      <c r="BK66">
        <v>2</v>
      </c>
      <c r="BL66">
        <v>0</v>
      </c>
      <c r="BM66">
        <v>5</v>
      </c>
      <c r="BN66">
        <v>0</v>
      </c>
      <c r="BO66">
        <v>2</v>
      </c>
      <c r="BP66">
        <v>2</v>
      </c>
      <c r="BQ66">
        <v>2</v>
      </c>
      <c r="BR66">
        <v>5</v>
      </c>
      <c r="BS66">
        <v>2</v>
      </c>
      <c r="BT66">
        <v>5</v>
      </c>
      <c r="BU66">
        <v>2</v>
      </c>
      <c r="BV66">
        <v>2</v>
      </c>
      <c r="BW66">
        <v>2</v>
      </c>
      <c r="BX66">
        <v>2</v>
      </c>
      <c r="BY66">
        <v>5</v>
      </c>
      <c r="BZ66">
        <v>5</v>
      </c>
      <c r="CA66">
        <v>2</v>
      </c>
      <c r="CB66">
        <v>1</v>
      </c>
      <c r="CC66">
        <v>6</v>
      </c>
      <c r="CD66">
        <v>3</v>
      </c>
      <c r="CE66">
        <v>2</v>
      </c>
      <c r="CF66">
        <v>0</v>
      </c>
      <c r="CG66">
        <v>1</v>
      </c>
      <c r="CH66">
        <v>6</v>
      </c>
      <c r="CI66">
        <v>2</v>
      </c>
      <c r="CJ66">
        <v>2</v>
      </c>
      <c r="CK66">
        <v>2</v>
      </c>
      <c r="CL66">
        <v>2</v>
      </c>
      <c r="CM66">
        <v>5</v>
      </c>
      <c r="CN66">
        <v>2</v>
      </c>
      <c r="CO66">
        <v>5</v>
      </c>
      <c r="CP66">
        <v>5</v>
      </c>
      <c r="CQ66">
        <v>2</v>
      </c>
      <c r="CR66">
        <v>2</v>
      </c>
      <c r="CS66">
        <v>2</v>
      </c>
      <c r="CT66">
        <v>2</v>
      </c>
      <c r="CU66">
        <v>5</v>
      </c>
      <c r="CV66">
        <v>5</v>
      </c>
      <c r="CW66">
        <v>7</v>
      </c>
      <c r="CX66">
        <v>2</v>
      </c>
      <c r="CY66">
        <v>5</v>
      </c>
      <c r="CZ66">
        <v>2</v>
      </c>
      <c r="DA66">
        <v>2</v>
      </c>
      <c r="DB66">
        <v>1</v>
      </c>
      <c r="DC66">
        <v>0</v>
      </c>
      <c r="DD66">
        <v>2</v>
      </c>
      <c r="DE66">
        <v>2</v>
      </c>
      <c r="DF66">
        <v>2</v>
      </c>
      <c r="DG66">
        <v>1</v>
      </c>
      <c r="DH66">
        <v>2</v>
      </c>
      <c r="DI66">
        <v>1</v>
      </c>
      <c r="DJ66">
        <v>2</v>
      </c>
      <c r="DK66">
        <v>2</v>
      </c>
      <c r="DL66">
        <v>2</v>
      </c>
      <c r="DM66">
        <v>3</v>
      </c>
      <c r="DN66">
        <v>2</v>
      </c>
      <c r="DO66">
        <v>5</v>
      </c>
      <c r="DP66">
        <v>5</v>
      </c>
      <c r="DQ66">
        <v>2</v>
      </c>
      <c r="DR66">
        <v>2</v>
      </c>
      <c r="DS66">
        <v>1</v>
      </c>
      <c r="DT66">
        <v>3</v>
      </c>
      <c r="DU66">
        <v>5</v>
      </c>
      <c r="DV66">
        <v>2</v>
      </c>
      <c r="DW66">
        <v>2</v>
      </c>
      <c r="DX66">
        <v>2</v>
      </c>
      <c r="DY66">
        <v>0</v>
      </c>
      <c r="DZ66">
        <v>2</v>
      </c>
      <c r="EA66">
        <v>5</v>
      </c>
      <c r="EB66">
        <v>5</v>
      </c>
      <c r="EC66">
        <v>2</v>
      </c>
      <c r="ED66">
        <v>0</v>
      </c>
      <c r="EE66">
        <v>5</v>
      </c>
      <c r="EF66">
        <v>2</v>
      </c>
      <c r="EG66">
        <v>2</v>
      </c>
      <c r="EH66">
        <v>2</v>
      </c>
      <c r="EI66">
        <v>7</v>
      </c>
      <c r="EJ66">
        <v>4</v>
      </c>
      <c r="EK66">
        <v>5</v>
      </c>
      <c r="EL66">
        <v>5</v>
      </c>
      <c r="EM66">
        <v>5</v>
      </c>
      <c r="EN66">
        <v>2</v>
      </c>
      <c r="EO66">
        <v>5</v>
      </c>
      <c r="EP66">
        <v>6</v>
      </c>
      <c r="EQ66">
        <v>5</v>
      </c>
      <c r="ER66">
        <v>2</v>
      </c>
      <c r="ES66">
        <v>2</v>
      </c>
      <c r="ET66">
        <v>2</v>
      </c>
      <c r="EU66">
        <v>2</v>
      </c>
      <c r="EV66">
        <v>6</v>
      </c>
      <c r="EW66">
        <v>5</v>
      </c>
      <c r="EX66">
        <v>2</v>
      </c>
      <c r="EY66">
        <v>2</v>
      </c>
      <c r="EZ66">
        <v>2</v>
      </c>
      <c r="FA66">
        <v>2</v>
      </c>
      <c r="FB66">
        <v>2</v>
      </c>
      <c r="FC66">
        <v>2</v>
      </c>
      <c r="FD66">
        <v>5</v>
      </c>
      <c r="FE66">
        <v>0</v>
      </c>
      <c r="FF66">
        <v>2</v>
      </c>
      <c r="FG66">
        <v>2</v>
      </c>
      <c r="FH66">
        <v>0</v>
      </c>
      <c r="FI66">
        <v>5</v>
      </c>
      <c r="FJ66">
        <v>5</v>
      </c>
      <c r="FK66">
        <v>2</v>
      </c>
      <c r="FL66">
        <v>2</v>
      </c>
      <c r="FM66">
        <v>0</v>
      </c>
      <c r="FN66">
        <v>1</v>
      </c>
      <c r="FO66">
        <v>1</v>
      </c>
      <c r="FP66">
        <v>0</v>
      </c>
      <c r="FQ66">
        <v>3</v>
      </c>
      <c r="FR66">
        <v>2</v>
      </c>
      <c r="FS66">
        <v>2</v>
      </c>
      <c r="FT66">
        <v>1</v>
      </c>
      <c r="FU66">
        <v>5</v>
      </c>
      <c r="FV66">
        <v>2</v>
      </c>
      <c r="FW66">
        <v>2</v>
      </c>
      <c r="FX66">
        <v>2</v>
      </c>
      <c r="FY66">
        <v>5</v>
      </c>
      <c r="FZ66">
        <v>2</v>
      </c>
      <c r="GA66">
        <v>2</v>
      </c>
      <c r="GB66">
        <v>2</v>
      </c>
      <c r="GC66">
        <v>2</v>
      </c>
      <c r="GD66">
        <v>2</v>
      </c>
      <c r="GE66">
        <v>0</v>
      </c>
      <c r="GF66">
        <v>2</v>
      </c>
      <c r="GG66">
        <v>2</v>
      </c>
      <c r="GH66">
        <v>2</v>
      </c>
      <c r="GI66">
        <v>2</v>
      </c>
      <c r="GJ66">
        <v>5</v>
      </c>
      <c r="GK66">
        <v>1</v>
      </c>
      <c r="GL66">
        <v>2</v>
      </c>
      <c r="GM66">
        <v>5</v>
      </c>
      <c r="GN66">
        <v>5</v>
      </c>
      <c r="GO66">
        <v>11</v>
      </c>
      <c r="GP66">
        <v>5</v>
      </c>
      <c r="GQ66">
        <v>5</v>
      </c>
      <c r="GR66">
        <v>5</v>
      </c>
      <c r="GS66">
        <v>1</v>
      </c>
      <c r="GT66">
        <v>2</v>
      </c>
      <c r="GU66">
        <v>6</v>
      </c>
      <c r="GV66">
        <v>2</v>
      </c>
      <c r="GW66">
        <v>2</v>
      </c>
      <c r="GX66">
        <v>2</v>
      </c>
      <c r="GY66">
        <v>5</v>
      </c>
      <c r="GZ66">
        <v>2</v>
      </c>
      <c r="HA66">
        <v>2</v>
      </c>
      <c r="HB66">
        <v>2</v>
      </c>
      <c r="HC66">
        <v>2</v>
      </c>
      <c r="HD66">
        <v>2</v>
      </c>
      <c r="HE66">
        <v>5</v>
      </c>
      <c r="HF66">
        <v>1</v>
      </c>
      <c r="HG66">
        <v>2</v>
      </c>
      <c r="HH66">
        <v>6</v>
      </c>
      <c r="HI66">
        <v>7</v>
      </c>
      <c r="HJ66">
        <v>2</v>
      </c>
      <c r="HK66">
        <v>2</v>
      </c>
      <c r="HL66">
        <v>11</v>
      </c>
      <c r="HM66">
        <v>10</v>
      </c>
      <c r="HN66">
        <v>2</v>
      </c>
      <c r="HO66">
        <v>2</v>
      </c>
      <c r="HP66">
        <v>2</v>
      </c>
      <c r="HQ66">
        <v>2</v>
      </c>
      <c r="HR66">
        <v>2</v>
      </c>
      <c r="HS66">
        <v>2</v>
      </c>
      <c r="HT66">
        <v>0</v>
      </c>
      <c r="HU66">
        <v>2</v>
      </c>
      <c r="HV66">
        <v>2</v>
      </c>
      <c r="HW66">
        <v>2</v>
      </c>
      <c r="HX66">
        <v>5</v>
      </c>
      <c r="HY66">
        <v>2</v>
      </c>
      <c r="HZ66">
        <v>1</v>
      </c>
      <c r="IA66">
        <v>5</v>
      </c>
      <c r="IB66">
        <v>2</v>
      </c>
      <c r="IC66">
        <v>5</v>
      </c>
      <c r="ID66">
        <v>2</v>
      </c>
      <c r="IE66">
        <v>2</v>
      </c>
      <c r="IF66">
        <v>1</v>
      </c>
      <c r="IG66">
        <v>1</v>
      </c>
      <c r="IH66">
        <v>2</v>
      </c>
      <c r="II66">
        <v>2</v>
      </c>
      <c r="IJ66">
        <v>2</v>
      </c>
      <c r="IK66">
        <v>2</v>
      </c>
      <c r="IL66">
        <v>2</v>
      </c>
      <c r="IM66">
        <v>0</v>
      </c>
      <c r="IN66">
        <v>7</v>
      </c>
      <c r="IO66">
        <v>2</v>
      </c>
      <c r="IP66">
        <v>4</v>
      </c>
      <c r="IQ66">
        <v>2</v>
      </c>
      <c r="IR66">
        <v>2</v>
      </c>
      <c r="IS66">
        <v>2</v>
      </c>
      <c r="IT66">
        <v>2</v>
      </c>
      <c r="IU66">
        <v>2</v>
      </c>
      <c r="IV66">
        <v>2</v>
      </c>
      <c r="IW66">
        <v>5</v>
      </c>
      <c r="IX66">
        <v>2</v>
      </c>
      <c r="IY66">
        <v>1</v>
      </c>
      <c r="IZ66">
        <v>2</v>
      </c>
      <c r="JA66">
        <v>2</v>
      </c>
      <c r="JB66">
        <v>2</v>
      </c>
      <c r="JC66">
        <v>2</v>
      </c>
      <c r="JD66">
        <v>2</v>
      </c>
      <c r="JE66">
        <v>2</v>
      </c>
      <c r="JF66">
        <v>2</v>
      </c>
      <c r="JG66">
        <v>5</v>
      </c>
      <c r="JH66">
        <v>2</v>
      </c>
      <c r="JI66">
        <v>5</v>
      </c>
      <c r="JJ66">
        <v>5</v>
      </c>
      <c r="JK66">
        <v>2</v>
      </c>
      <c r="JL66">
        <v>0</v>
      </c>
      <c r="JM66">
        <v>8</v>
      </c>
      <c r="JN66">
        <v>2</v>
      </c>
      <c r="JO66">
        <v>7</v>
      </c>
      <c r="JP66">
        <v>2</v>
      </c>
      <c r="JQ66">
        <v>2</v>
      </c>
      <c r="JR66">
        <v>5</v>
      </c>
      <c r="JS66">
        <v>5</v>
      </c>
      <c r="JT66">
        <v>1</v>
      </c>
      <c r="JU66">
        <v>2</v>
      </c>
      <c r="JV66">
        <v>2</v>
      </c>
      <c r="JW66">
        <v>5</v>
      </c>
      <c r="JX66">
        <v>2</v>
      </c>
      <c r="JY66">
        <v>3</v>
      </c>
      <c r="JZ66">
        <v>0</v>
      </c>
      <c r="KA66">
        <v>2</v>
      </c>
      <c r="KB66">
        <v>2</v>
      </c>
      <c r="KC66">
        <v>1</v>
      </c>
      <c r="KD66">
        <v>2</v>
      </c>
      <c r="KE66">
        <v>2</v>
      </c>
      <c r="KF66">
        <v>2</v>
      </c>
      <c r="KG66">
        <v>2</v>
      </c>
      <c r="KH66">
        <v>5</v>
      </c>
      <c r="KI66">
        <v>2</v>
      </c>
      <c r="KJ66">
        <v>2</v>
      </c>
      <c r="KK66">
        <v>2</v>
      </c>
      <c r="KL66">
        <v>4</v>
      </c>
      <c r="KM66">
        <v>2</v>
      </c>
      <c r="KN66">
        <v>5</v>
      </c>
      <c r="KO66">
        <v>2</v>
      </c>
      <c r="KP66">
        <v>6</v>
      </c>
      <c r="KQ66">
        <v>2</v>
      </c>
      <c r="KR66">
        <v>2</v>
      </c>
      <c r="KS66">
        <v>2</v>
      </c>
      <c r="KT66">
        <v>2</v>
      </c>
      <c r="KU66">
        <v>2</v>
      </c>
      <c r="KV66">
        <v>5</v>
      </c>
      <c r="KW66">
        <v>2</v>
      </c>
      <c r="KX66">
        <v>3</v>
      </c>
      <c r="KY66">
        <v>2</v>
      </c>
      <c r="KZ66">
        <v>2</v>
      </c>
      <c r="LA66">
        <v>2</v>
      </c>
      <c r="LB66">
        <v>5</v>
      </c>
      <c r="LC66">
        <v>4</v>
      </c>
      <c r="LD66">
        <v>1</v>
      </c>
      <c r="LE66">
        <v>5</v>
      </c>
      <c r="LF66">
        <v>5</v>
      </c>
      <c r="LG66">
        <v>2</v>
      </c>
      <c r="LH66">
        <v>3</v>
      </c>
      <c r="LI66">
        <v>2</v>
      </c>
      <c r="LJ66">
        <v>1</v>
      </c>
      <c r="LK66">
        <v>2</v>
      </c>
      <c r="LL66">
        <v>0</v>
      </c>
      <c r="LM66">
        <v>2</v>
      </c>
      <c r="LN66">
        <v>1</v>
      </c>
      <c r="LO66">
        <v>1</v>
      </c>
      <c r="LP66">
        <v>2</v>
      </c>
      <c r="LQ66">
        <v>0</v>
      </c>
      <c r="LR66">
        <v>2</v>
      </c>
      <c r="LS66">
        <v>5</v>
      </c>
      <c r="LT66">
        <v>5</v>
      </c>
      <c r="LU66">
        <v>5</v>
      </c>
      <c r="LV66">
        <v>11</v>
      </c>
      <c r="LW66">
        <v>4</v>
      </c>
      <c r="LX66">
        <v>2</v>
      </c>
      <c r="LY66">
        <v>2</v>
      </c>
      <c r="LZ66">
        <v>1</v>
      </c>
      <c r="MA66">
        <v>8</v>
      </c>
      <c r="MB66">
        <v>3</v>
      </c>
      <c r="MC66">
        <v>2</v>
      </c>
      <c r="MD66">
        <v>7</v>
      </c>
      <c r="ME66">
        <v>6</v>
      </c>
      <c r="MF66">
        <v>2</v>
      </c>
      <c r="MG66">
        <v>2</v>
      </c>
      <c r="MH66">
        <v>2</v>
      </c>
      <c r="MI66">
        <v>1</v>
      </c>
      <c r="MJ66">
        <v>2</v>
      </c>
      <c r="MK66">
        <v>1</v>
      </c>
      <c r="ML66">
        <v>5</v>
      </c>
      <c r="MM66">
        <v>2</v>
      </c>
      <c r="MN66">
        <v>4</v>
      </c>
      <c r="MO66">
        <v>2</v>
      </c>
      <c r="MP66">
        <v>5</v>
      </c>
      <c r="MQ66">
        <v>2</v>
      </c>
      <c r="MR66">
        <v>2</v>
      </c>
      <c r="MS66">
        <v>2</v>
      </c>
      <c r="MT66">
        <v>5</v>
      </c>
      <c r="MU66">
        <v>2</v>
      </c>
      <c r="MV66">
        <v>2</v>
      </c>
      <c r="MW66">
        <v>2</v>
      </c>
      <c r="MX66">
        <v>2</v>
      </c>
      <c r="MY66">
        <v>1</v>
      </c>
      <c r="MZ66">
        <v>0</v>
      </c>
      <c r="NA66">
        <v>2</v>
      </c>
      <c r="NB66">
        <v>2</v>
      </c>
      <c r="NC66">
        <v>2</v>
      </c>
      <c r="ND66">
        <v>2</v>
      </c>
      <c r="NE66">
        <v>5</v>
      </c>
      <c r="NF66">
        <v>2</v>
      </c>
      <c r="NG66">
        <v>2</v>
      </c>
      <c r="NH66">
        <v>2</v>
      </c>
      <c r="NI66">
        <v>3</v>
      </c>
      <c r="NJ66">
        <v>5</v>
      </c>
      <c r="NK66">
        <v>5</v>
      </c>
      <c r="NL66">
        <v>9</v>
      </c>
      <c r="NM66">
        <v>1</v>
      </c>
      <c r="NN66">
        <v>6</v>
      </c>
      <c r="NO66">
        <v>2</v>
      </c>
      <c r="NP66">
        <v>2</v>
      </c>
      <c r="NQ66">
        <v>2</v>
      </c>
      <c r="NR66">
        <v>2</v>
      </c>
      <c r="NS66">
        <v>2</v>
      </c>
      <c r="NT66">
        <v>1</v>
      </c>
      <c r="NU66">
        <v>11</v>
      </c>
      <c r="NV66">
        <v>2</v>
      </c>
      <c r="NW66">
        <v>2</v>
      </c>
      <c r="NX66">
        <v>2</v>
      </c>
      <c r="NY66">
        <v>1</v>
      </c>
      <c r="NZ66">
        <v>2</v>
      </c>
      <c r="OA66">
        <v>5</v>
      </c>
      <c r="OB66">
        <v>2</v>
      </c>
      <c r="OC66">
        <v>2</v>
      </c>
      <c r="OD66">
        <v>1</v>
      </c>
      <c r="OE66">
        <v>1</v>
      </c>
      <c r="OF66">
        <v>5</v>
      </c>
      <c r="OG66">
        <v>0</v>
      </c>
      <c r="OH66">
        <v>2</v>
      </c>
      <c r="OI66">
        <v>2</v>
      </c>
      <c r="OJ66">
        <v>5</v>
      </c>
      <c r="OK66">
        <v>2</v>
      </c>
      <c r="OL66">
        <v>5</v>
      </c>
      <c r="OM66">
        <v>5</v>
      </c>
      <c r="ON66">
        <v>5</v>
      </c>
      <c r="OO66">
        <v>2</v>
      </c>
      <c r="OP66">
        <v>5</v>
      </c>
      <c r="OQ66">
        <v>0</v>
      </c>
      <c r="OR66">
        <v>2</v>
      </c>
      <c r="OS66">
        <v>5</v>
      </c>
      <c r="OT66">
        <v>5</v>
      </c>
      <c r="OU66">
        <v>4</v>
      </c>
      <c r="OV66">
        <v>2</v>
      </c>
      <c r="OW66">
        <v>2</v>
      </c>
      <c r="OX66">
        <v>5</v>
      </c>
      <c r="OY66">
        <v>2</v>
      </c>
      <c r="OZ66">
        <v>7</v>
      </c>
      <c r="PA66">
        <v>0</v>
      </c>
      <c r="PB66">
        <v>5</v>
      </c>
      <c r="PC66">
        <v>2</v>
      </c>
      <c r="PD66">
        <v>2</v>
      </c>
      <c r="PE66">
        <v>2</v>
      </c>
      <c r="PF66">
        <v>5</v>
      </c>
      <c r="PG66">
        <v>1</v>
      </c>
      <c r="PH66">
        <v>1</v>
      </c>
      <c r="PI66">
        <v>5</v>
      </c>
      <c r="PJ66">
        <v>0</v>
      </c>
      <c r="PK66">
        <v>10</v>
      </c>
      <c r="PL66">
        <v>2</v>
      </c>
      <c r="PM66">
        <v>2</v>
      </c>
      <c r="PN66">
        <v>3</v>
      </c>
      <c r="PO66">
        <v>2</v>
      </c>
      <c r="PP66">
        <v>2</v>
      </c>
      <c r="PQ66">
        <v>2</v>
      </c>
      <c r="PR66">
        <v>2</v>
      </c>
      <c r="PS66">
        <v>2</v>
      </c>
      <c r="PT66">
        <v>2</v>
      </c>
      <c r="PU66">
        <v>2</v>
      </c>
      <c r="PV66">
        <v>2</v>
      </c>
      <c r="PW66">
        <v>2</v>
      </c>
      <c r="PX66">
        <v>2</v>
      </c>
      <c r="PY66">
        <v>0</v>
      </c>
      <c r="PZ66">
        <v>7</v>
      </c>
      <c r="QA66">
        <v>5</v>
      </c>
      <c r="QB66">
        <v>6</v>
      </c>
      <c r="QC66">
        <v>5</v>
      </c>
      <c r="QD66">
        <v>3</v>
      </c>
      <c r="QE66">
        <v>2</v>
      </c>
      <c r="QF66">
        <v>5</v>
      </c>
      <c r="QG66">
        <v>6</v>
      </c>
      <c r="QH66">
        <v>2</v>
      </c>
      <c r="QI66">
        <v>5</v>
      </c>
      <c r="QJ66">
        <v>2</v>
      </c>
      <c r="QK66">
        <v>2</v>
      </c>
      <c r="QL66">
        <v>2</v>
      </c>
      <c r="QM66">
        <v>5</v>
      </c>
      <c r="QN66">
        <v>2</v>
      </c>
      <c r="QO66">
        <v>2</v>
      </c>
      <c r="QP66">
        <v>0</v>
      </c>
      <c r="QQ66">
        <v>2</v>
      </c>
      <c r="QR66">
        <v>5</v>
      </c>
      <c r="QS66">
        <v>2</v>
      </c>
      <c r="QT66">
        <v>0</v>
      </c>
      <c r="QU66">
        <v>2</v>
      </c>
      <c r="QV66">
        <v>1</v>
      </c>
      <c r="QW66">
        <v>2</v>
      </c>
      <c r="QX66">
        <v>2</v>
      </c>
      <c r="QY66">
        <v>2</v>
      </c>
      <c r="QZ66">
        <v>5</v>
      </c>
      <c r="RA66">
        <v>0</v>
      </c>
      <c r="RB66">
        <v>0</v>
      </c>
      <c r="RC66">
        <v>2</v>
      </c>
      <c r="RD66">
        <v>2</v>
      </c>
      <c r="RE66">
        <v>0</v>
      </c>
      <c r="RF66">
        <v>2</v>
      </c>
      <c r="RG66">
        <v>2</v>
      </c>
      <c r="RH66">
        <v>2</v>
      </c>
      <c r="RI66">
        <v>5</v>
      </c>
      <c r="RJ66">
        <v>5</v>
      </c>
      <c r="RK66">
        <v>4</v>
      </c>
      <c r="RL66">
        <v>5</v>
      </c>
      <c r="RM66">
        <v>2</v>
      </c>
      <c r="RN66">
        <v>2</v>
      </c>
      <c r="RO66">
        <v>2</v>
      </c>
      <c r="RP66">
        <v>1</v>
      </c>
      <c r="RQ66">
        <v>2</v>
      </c>
      <c r="RR66">
        <v>2</v>
      </c>
      <c r="RS66">
        <v>2</v>
      </c>
      <c r="RT66">
        <v>4</v>
      </c>
      <c r="RU66">
        <v>2</v>
      </c>
      <c r="RV66">
        <v>5</v>
      </c>
      <c r="RW66">
        <v>2</v>
      </c>
      <c r="RX66">
        <v>4</v>
      </c>
      <c r="RY66">
        <v>2</v>
      </c>
      <c r="RZ66">
        <v>5</v>
      </c>
      <c r="SA66">
        <v>2</v>
      </c>
      <c r="SB66">
        <v>2</v>
      </c>
      <c r="SC66">
        <v>2</v>
      </c>
      <c r="SD66">
        <v>4</v>
      </c>
      <c r="SE66">
        <v>5</v>
      </c>
      <c r="SF66">
        <v>2</v>
      </c>
      <c r="SG66">
        <v>5</v>
      </c>
      <c r="SH66">
        <v>5</v>
      </c>
      <c r="SI66">
        <v>2</v>
      </c>
      <c r="SJ66">
        <v>0</v>
      </c>
      <c r="SK66">
        <v>2</v>
      </c>
      <c r="SL66">
        <v>2</v>
      </c>
      <c r="SM66">
        <v>5</v>
      </c>
      <c r="SN66">
        <v>2</v>
      </c>
      <c r="SO66">
        <v>5</v>
      </c>
      <c r="SP66">
        <v>2</v>
      </c>
      <c r="SQ66">
        <v>2</v>
      </c>
      <c r="SR66">
        <v>2</v>
      </c>
      <c r="SS66">
        <v>2</v>
      </c>
      <c r="ST66">
        <v>5</v>
      </c>
      <c r="SU66">
        <v>5</v>
      </c>
      <c r="SV66">
        <v>6</v>
      </c>
      <c r="SW66">
        <v>2</v>
      </c>
      <c r="SX66">
        <v>2</v>
      </c>
      <c r="SY66">
        <v>8</v>
      </c>
      <c r="SZ66">
        <v>5</v>
      </c>
      <c r="TA66">
        <v>2</v>
      </c>
      <c r="TB66">
        <v>2</v>
      </c>
      <c r="TC66">
        <v>5</v>
      </c>
      <c r="TD66">
        <v>4</v>
      </c>
      <c r="TE66">
        <v>2</v>
      </c>
      <c r="TF66">
        <v>2</v>
      </c>
      <c r="TG66">
        <v>2</v>
      </c>
      <c r="TH66">
        <v>2</v>
      </c>
      <c r="TI66">
        <v>2</v>
      </c>
      <c r="TJ66">
        <v>2</v>
      </c>
      <c r="TK66">
        <v>5</v>
      </c>
      <c r="TL66">
        <v>11</v>
      </c>
      <c r="TM66">
        <v>9</v>
      </c>
      <c r="TN66">
        <v>5</v>
      </c>
      <c r="TO66">
        <v>2</v>
      </c>
      <c r="TP66">
        <v>2</v>
      </c>
      <c r="TQ66">
        <v>2</v>
      </c>
      <c r="TR66">
        <v>2</v>
      </c>
      <c r="TS66">
        <v>2</v>
      </c>
      <c r="TT66">
        <v>2</v>
      </c>
      <c r="TU66">
        <v>2</v>
      </c>
      <c r="TV66">
        <v>2</v>
      </c>
      <c r="TW66">
        <v>2</v>
      </c>
      <c r="TX66">
        <v>2</v>
      </c>
      <c r="TY66">
        <v>3</v>
      </c>
      <c r="TZ66">
        <v>2</v>
      </c>
      <c r="UA66">
        <v>2</v>
      </c>
      <c r="UB66">
        <v>7</v>
      </c>
      <c r="UC66">
        <v>2</v>
      </c>
      <c r="UD66">
        <v>2</v>
      </c>
      <c r="UE66">
        <v>2</v>
      </c>
      <c r="UF66">
        <v>5</v>
      </c>
      <c r="UG66">
        <v>5</v>
      </c>
      <c r="UH66">
        <v>2</v>
      </c>
      <c r="UI66">
        <v>2</v>
      </c>
      <c r="UJ66">
        <v>2</v>
      </c>
      <c r="UK66">
        <v>0</v>
      </c>
      <c r="UL66">
        <v>2</v>
      </c>
      <c r="UM66">
        <v>2</v>
      </c>
      <c r="UN66">
        <v>2</v>
      </c>
      <c r="UO66">
        <v>0</v>
      </c>
      <c r="UP66">
        <v>2</v>
      </c>
      <c r="UQ66">
        <v>2</v>
      </c>
      <c r="UR66">
        <v>2</v>
      </c>
      <c r="US66">
        <v>5</v>
      </c>
      <c r="UT66">
        <v>2</v>
      </c>
      <c r="UU66">
        <v>2</v>
      </c>
      <c r="UV66">
        <v>1</v>
      </c>
      <c r="UW66">
        <v>1</v>
      </c>
      <c r="UX66">
        <v>1</v>
      </c>
      <c r="UY66">
        <v>2</v>
      </c>
      <c r="UZ66">
        <v>5</v>
      </c>
      <c r="VA66">
        <v>5</v>
      </c>
      <c r="VB66">
        <v>5</v>
      </c>
      <c r="VC66">
        <v>2</v>
      </c>
      <c r="VD66">
        <v>2</v>
      </c>
      <c r="VE66">
        <v>2</v>
      </c>
      <c r="VF66">
        <v>2</v>
      </c>
      <c r="VG66">
        <v>5</v>
      </c>
      <c r="VH66">
        <v>2</v>
      </c>
      <c r="VI66">
        <v>5</v>
      </c>
      <c r="VJ66">
        <v>2</v>
      </c>
      <c r="VK66">
        <v>0</v>
      </c>
      <c r="VL66">
        <v>7</v>
      </c>
    </row>
    <row r="67" spans="1:1056">
      <c r="A67">
        <v>249</v>
      </c>
      <c r="B67" t="s">
        <v>127</v>
      </c>
      <c r="C67">
        <v>0</v>
      </c>
      <c r="D67">
        <v>2</v>
      </c>
      <c r="E67">
        <v>9</v>
      </c>
      <c r="F67">
        <v>0</v>
      </c>
      <c r="G67">
        <v>0</v>
      </c>
      <c r="H67">
        <v>3</v>
      </c>
      <c r="I67">
        <v>0</v>
      </c>
      <c r="J67">
        <v>3</v>
      </c>
      <c r="K67">
        <v>8</v>
      </c>
      <c r="L67">
        <v>4</v>
      </c>
      <c r="M67">
        <v>1</v>
      </c>
      <c r="N67">
        <v>8</v>
      </c>
      <c r="O67">
        <v>4</v>
      </c>
      <c r="P67">
        <v>11</v>
      </c>
      <c r="Q67">
        <v>5</v>
      </c>
      <c r="R67">
        <v>3</v>
      </c>
      <c r="S67">
        <v>3</v>
      </c>
      <c r="T67">
        <v>0</v>
      </c>
      <c r="U67">
        <v>0</v>
      </c>
      <c r="V67">
        <v>2</v>
      </c>
      <c r="W67">
        <v>2</v>
      </c>
      <c r="X67">
        <v>0</v>
      </c>
      <c r="Y67">
        <v>1</v>
      </c>
      <c r="Z67">
        <v>2</v>
      </c>
      <c r="AA67">
        <v>7</v>
      </c>
      <c r="AB67">
        <v>11</v>
      </c>
      <c r="AC67">
        <v>5</v>
      </c>
      <c r="AD67">
        <v>5</v>
      </c>
      <c r="AE67">
        <v>2</v>
      </c>
      <c r="AF67">
        <v>1</v>
      </c>
      <c r="AG67">
        <v>0</v>
      </c>
      <c r="AH67">
        <v>1</v>
      </c>
      <c r="AI67">
        <v>1</v>
      </c>
      <c r="AJ67">
        <v>2</v>
      </c>
      <c r="AK67">
        <v>2</v>
      </c>
      <c r="AL67">
        <v>11</v>
      </c>
      <c r="AM67">
        <v>3</v>
      </c>
      <c r="AN67">
        <v>3</v>
      </c>
      <c r="AO67">
        <v>2</v>
      </c>
      <c r="AP67">
        <v>2</v>
      </c>
      <c r="AQ67">
        <v>5</v>
      </c>
      <c r="AR67">
        <v>3</v>
      </c>
      <c r="AS67">
        <v>1</v>
      </c>
      <c r="AT67">
        <v>4</v>
      </c>
      <c r="AU67">
        <v>3</v>
      </c>
      <c r="AV67">
        <v>3</v>
      </c>
      <c r="AW67">
        <v>2</v>
      </c>
      <c r="AX67">
        <v>2</v>
      </c>
      <c r="AY67">
        <v>0</v>
      </c>
      <c r="AZ67">
        <v>1</v>
      </c>
      <c r="BA67">
        <v>0</v>
      </c>
      <c r="BB67">
        <v>3</v>
      </c>
      <c r="BC67">
        <v>6</v>
      </c>
      <c r="BD67">
        <v>0</v>
      </c>
      <c r="BE67">
        <v>2</v>
      </c>
      <c r="BF67">
        <v>3</v>
      </c>
      <c r="BG67">
        <v>2</v>
      </c>
      <c r="BH67">
        <v>2</v>
      </c>
      <c r="BI67">
        <v>2</v>
      </c>
      <c r="BJ67">
        <v>8</v>
      </c>
      <c r="BK67">
        <v>2</v>
      </c>
      <c r="BL67">
        <v>4</v>
      </c>
      <c r="BM67">
        <v>2</v>
      </c>
      <c r="BN67">
        <v>2</v>
      </c>
      <c r="BO67">
        <v>2</v>
      </c>
      <c r="BP67">
        <v>0</v>
      </c>
      <c r="BQ67">
        <v>5</v>
      </c>
      <c r="BR67">
        <v>3</v>
      </c>
      <c r="BS67">
        <v>4</v>
      </c>
      <c r="BT67">
        <v>2</v>
      </c>
      <c r="BU67">
        <v>0</v>
      </c>
      <c r="BV67">
        <v>1</v>
      </c>
      <c r="BW67">
        <v>4</v>
      </c>
      <c r="BX67">
        <v>0</v>
      </c>
      <c r="BY67">
        <v>1</v>
      </c>
      <c r="BZ67">
        <v>2</v>
      </c>
      <c r="CA67">
        <v>5</v>
      </c>
      <c r="CB67">
        <v>0</v>
      </c>
      <c r="CC67">
        <v>8</v>
      </c>
      <c r="CD67">
        <v>2</v>
      </c>
      <c r="CE67">
        <v>4</v>
      </c>
      <c r="CF67">
        <v>4</v>
      </c>
      <c r="CG67">
        <v>1</v>
      </c>
      <c r="CH67">
        <v>5</v>
      </c>
      <c r="CI67">
        <v>5</v>
      </c>
      <c r="CJ67">
        <v>0</v>
      </c>
      <c r="CK67">
        <v>5</v>
      </c>
      <c r="CL67">
        <v>1</v>
      </c>
      <c r="CM67">
        <v>8</v>
      </c>
      <c r="CN67">
        <v>3</v>
      </c>
      <c r="CO67">
        <v>1</v>
      </c>
      <c r="CP67">
        <v>0</v>
      </c>
      <c r="CQ67">
        <v>2</v>
      </c>
      <c r="CR67">
        <v>4</v>
      </c>
      <c r="CS67">
        <v>2</v>
      </c>
      <c r="CT67">
        <v>3</v>
      </c>
      <c r="CU67">
        <v>2</v>
      </c>
      <c r="CV67">
        <v>0</v>
      </c>
      <c r="CW67">
        <v>0</v>
      </c>
      <c r="CX67">
        <v>0</v>
      </c>
      <c r="CY67">
        <v>0</v>
      </c>
      <c r="CZ67">
        <v>4</v>
      </c>
      <c r="DA67">
        <v>2</v>
      </c>
      <c r="DB67">
        <v>1</v>
      </c>
      <c r="DC67">
        <v>7</v>
      </c>
      <c r="DD67">
        <v>4</v>
      </c>
      <c r="DE67">
        <v>0</v>
      </c>
      <c r="DF67">
        <v>11</v>
      </c>
      <c r="DG67">
        <v>9</v>
      </c>
      <c r="DH67">
        <v>7</v>
      </c>
      <c r="DI67">
        <v>5</v>
      </c>
      <c r="DJ67">
        <v>2</v>
      </c>
      <c r="DK67">
        <v>1</v>
      </c>
      <c r="DL67">
        <v>0</v>
      </c>
      <c r="DM67">
        <v>1</v>
      </c>
      <c r="DN67">
        <v>0</v>
      </c>
      <c r="DO67">
        <v>1</v>
      </c>
      <c r="DP67">
        <v>2</v>
      </c>
      <c r="DQ67">
        <v>1</v>
      </c>
      <c r="DR67">
        <v>2</v>
      </c>
      <c r="DS67">
        <v>2</v>
      </c>
      <c r="DT67">
        <v>11</v>
      </c>
      <c r="DU67">
        <v>7</v>
      </c>
      <c r="DV67">
        <v>2</v>
      </c>
      <c r="DW67">
        <v>1</v>
      </c>
      <c r="DX67">
        <v>1</v>
      </c>
      <c r="DY67">
        <v>4</v>
      </c>
      <c r="DZ67">
        <v>6</v>
      </c>
      <c r="EA67">
        <v>11</v>
      </c>
      <c r="EB67">
        <v>5</v>
      </c>
      <c r="EC67">
        <v>4</v>
      </c>
      <c r="ED67">
        <v>2</v>
      </c>
      <c r="EE67">
        <v>1</v>
      </c>
      <c r="EF67">
        <v>4</v>
      </c>
      <c r="EG67">
        <v>0</v>
      </c>
      <c r="EH67">
        <v>5</v>
      </c>
      <c r="EI67">
        <v>3</v>
      </c>
      <c r="EJ67">
        <v>1</v>
      </c>
      <c r="EK67">
        <v>2</v>
      </c>
      <c r="EL67">
        <v>1</v>
      </c>
      <c r="EM67">
        <v>5</v>
      </c>
      <c r="EN67">
        <v>3</v>
      </c>
      <c r="EO67">
        <v>11</v>
      </c>
      <c r="EP67">
        <v>3</v>
      </c>
      <c r="EQ67">
        <v>2</v>
      </c>
      <c r="ER67">
        <v>1</v>
      </c>
      <c r="ES67">
        <v>1</v>
      </c>
      <c r="ET67">
        <v>0</v>
      </c>
      <c r="EU67">
        <v>2</v>
      </c>
      <c r="EV67">
        <v>0</v>
      </c>
      <c r="EW67">
        <v>1</v>
      </c>
      <c r="EX67">
        <v>2</v>
      </c>
      <c r="EY67">
        <v>5</v>
      </c>
      <c r="EZ67">
        <v>0</v>
      </c>
      <c r="FA67">
        <v>5</v>
      </c>
      <c r="FB67">
        <v>0</v>
      </c>
      <c r="FC67">
        <v>2</v>
      </c>
      <c r="FD67">
        <v>6</v>
      </c>
      <c r="FE67">
        <v>2</v>
      </c>
      <c r="FF67">
        <v>1</v>
      </c>
      <c r="FG67">
        <v>4</v>
      </c>
      <c r="FH67">
        <v>11</v>
      </c>
      <c r="FI67">
        <v>6</v>
      </c>
      <c r="FJ67">
        <v>2</v>
      </c>
      <c r="FK67">
        <v>1</v>
      </c>
      <c r="FL67">
        <v>0</v>
      </c>
      <c r="FM67">
        <v>5</v>
      </c>
      <c r="FN67">
        <v>0</v>
      </c>
      <c r="FO67">
        <v>0</v>
      </c>
      <c r="FP67">
        <v>1</v>
      </c>
      <c r="FQ67">
        <v>4</v>
      </c>
      <c r="FR67">
        <v>7</v>
      </c>
      <c r="FS67">
        <v>0</v>
      </c>
      <c r="FT67">
        <v>1</v>
      </c>
      <c r="FU67">
        <v>5</v>
      </c>
      <c r="FV67">
        <v>2</v>
      </c>
      <c r="FW67">
        <v>1</v>
      </c>
      <c r="FX67">
        <v>10</v>
      </c>
      <c r="FY67">
        <v>1</v>
      </c>
      <c r="FZ67">
        <v>3</v>
      </c>
      <c r="GA67">
        <v>1</v>
      </c>
      <c r="GB67">
        <v>0</v>
      </c>
      <c r="GC67">
        <v>3</v>
      </c>
      <c r="GD67">
        <v>2</v>
      </c>
      <c r="GE67">
        <v>0</v>
      </c>
      <c r="GF67">
        <v>0</v>
      </c>
      <c r="GG67">
        <v>0</v>
      </c>
      <c r="GH67">
        <v>4</v>
      </c>
      <c r="GI67">
        <v>11</v>
      </c>
      <c r="GJ67">
        <v>6</v>
      </c>
      <c r="GK67">
        <v>4</v>
      </c>
      <c r="GL67">
        <v>3</v>
      </c>
      <c r="GM67">
        <v>3</v>
      </c>
      <c r="GN67">
        <v>2</v>
      </c>
      <c r="GO67">
        <v>0</v>
      </c>
      <c r="GP67">
        <v>0</v>
      </c>
      <c r="GQ67">
        <v>4</v>
      </c>
      <c r="GR67">
        <v>4</v>
      </c>
      <c r="GS67">
        <v>5</v>
      </c>
      <c r="GT67">
        <v>3</v>
      </c>
      <c r="GU67">
        <v>10</v>
      </c>
      <c r="GV67">
        <v>1</v>
      </c>
      <c r="GW67">
        <v>2</v>
      </c>
      <c r="GX67">
        <v>3</v>
      </c>
      <c r="GY67">
        <v>4</v>
      </c>
      <c r="GZ67">
        <v>3</v>
      </c>
      <c r="HA67">
        <v>1</v>
      </c>
      <c r="HB67">
        <v>3</v>
      </c>
      <c r="HC67">
        <v>1</v>
      </c>
      <c r="HD67">
        <v>0</v>
      </c>
      <c r="HE67">
        <v>0</v>
      </c>
      <c r="HF67">
        <v>4</v>
      </c>
      <c r="HG67">
        <v>2</v>
      </c>
      <c r="HH67">
        <v>3</v>
      </c>
      <c r="HI67">
        <v>1</v>
      </c>
      <c r="HJ67">
        <v>11</v>
      </c>
      <c r="HK67">
        <v>2</v>
      </c>
      <c r="HL67">
        <v>0</v>
      </c>
      <c r="HM67">
        <v>0</v>
      </c>
      <c r="HN67">
        <v>0</v>
      </c>
      <c r="HO67">
        <v>4</v>
      </c>
      <c r="HP67">
        <v>0</v>
      </c>
      <c r="HQ67">
        <v>0</v>
      </c>
      <c r="HR67">
        <v>11</v>
      </c>
      <c r="HS67">
        <v>5</v>
      </c>
      <c r="HT67">
        <v>3</v>
      </c>
      <c r="HU67">
        <v>2</v>
      </c>
      <c r="HV67">
        <v>1</v>
      </c>
      <c r="HW67">
        <v>3</v>
      </c>
      <c r="HX67">
        <v>11</v>
      </c>
      <c r="HY67">
        <v>2</v>
      </c>
      <c r="HZ67">
        <v>2</v>
      </c>
      <c r="IA67">
        <v>2</v>
      </c>
      <c r="IB67">
        <v>1</v>
      </c>
      <c r="IC67">
        <v>0</v>
      </c>
      <c r="ID67">
        <v>1</v>
      </c>
      <c r="IE67">
        <v>0</v>
      </c>
      <c r="IF67">
        <v>5</v>
      </c>
      <c r="IG67">
        <v>0</v>
      </c>
      <c r="IH67">
        <v>0</v>
      </c>
      <c r="II67">
        <v>11</v>
      </c>
      <c r="IJ67">
        <v>5</v>
      </c>
      <c r="IK67">
        <v>5</v>
      </c>
      <c r="IL67">
        <v>3</v>
      </c>
      <c r="IM67">
        <v>1</v>
      </c>
      <c r="IN67">
        <v>3</v>
      </c>
      <c r="IO67">
        <v>4</v>
      </c>
      <c r="IP67">
        <v>2</v>
      </c>
      <c r="IQ67">
        <v>4</v>
      </c>
    </row>
    <row r="68" spans="1:1056">
      <c r="A68">
        <v>238</v>
      </c>
      <c r="B68" t="s">
        <v>127</v>
      </c>
      <c r="C68">
        <v>4</v>
      </c>
      <c r="D68">
        <v>10</v>
      </c>
      <c r="E68">
        <v>3</v>
      </c>
      <c r="F68">
        <v>1</v>
      </c>
      <c r="G68">
        <v>1</v>
      </c>
      <c r="H68">
        <v>8</v>
      </c>
      <c r="I68">
        <v>8</v>
      </c>
      <c r="J68">
        <v>2</v>
      </c>
      <c r="K68">
        <v>0</v>
      </c>
      <c r="L68">
        <v>0</v>
      </c>
      <c r="M68">
        <v>2</v>
      </c>
      <c r="N68">
        <v>0</v>
      </c>
      <c r="O68">
        <v>0</v>
      </c>
      <c r="P68">
        <v>4</v>
      </c>
      <c r="Q68">
        <v>0</v>
      </c>
      <c r="R68">
        <v>0</v>
      </c>
      <c r="S68">
        <v>6</v>
      </c>
      <c r="T68">
        <v>0</v>
      </c>
      <c r="U68">
        <v>11</v>
      </c>
      <c r="V68">
        <v>4</v>
      </c>
      <c r="W68">
        <v>1</v>
      </c>
      <c r="X68">
        <v>1</v>
      </c>
      <c r="Y68">
        <v>0</v>
      </c>
      <c r="Z68">
        <v>2</v>
      </c>
      <c r="AA68">
        <v>5</v>
      </c>
      <c r="AB68">
        <v>0</v>
      </c>
      <c r="AC68">
        <v>11</v>
      </c>
      <c r="AD68">
        <v>5</v>
      </c>
      <c r="AE68">
        <v>3</v>
      </c>
      <c r="AF68">
        <v>2</v>
      </c>
      <c r="AG68">
        <v>1</v>
      </c>
      <c r="AH68">
        <v>0</v>
      </c>
      <c r="AI68">
        <v>11</v>
      </c>
      <c r="AJ68">
        <v>2</v>
      </c>
      <c r="AK68">
        <v>2</v>
      </c>
      <c r="AL68">
        <v>2</v>
      </c>
      <c r="AM68">
        <v>1</v>
      </c>
      <c r="AN68">
        <v>0</v>
      </c>
      <c r="AO68">
        <v>0</v>
      </c>
      <c r="AP68">
        <v>1</v>
      </c>
      <c r="AQ68">
        <v>1</v>
      </c>
      <c r="AR68">
        <v>6</v>
      </c>
      <c r="AS68">
        <v>2</v>
      </c>
      <c r="AT68">
        <v>0</v>
      </c>
      <c r="AU68">
        <v>10</v>
      </c>
      <c r="AV68">
        <v>1</v>
      </c>
      <c r="AW68">
        <v>4</v>
      </c>
      <c r="AX68">
        <v>0</v>
      </c>
      <c r="AY68">
        <v>8</v>
      </c>
      <c r="AZ68">
        <v>2</v>
      </c>
      <c r="BA68">
        <v>1</v>
      </c>
      <c r="BB68">
        <v>3</v>
      </c>
      <c r="BC68">
        <v>7</v>
      </c>
      <c r="BD68">
        <v>3</v>
      </c>
      <c r="BE68">
        <v>5</v>
      </c>
      <c r="BF68">
        <v>1</v>
      </c>
      <c r="BG68">
        <v>3</v>
      </c>
      <c r="BH68">
        <v>4</v>
      </c>
      <c r="BI68">
        <v>2</v>
      </c>
      <c r="BJ68">
        <v>3</v>
      </c>
      <c r="BK68">
        <v>3</v>
      </c>
      <c r="BL68">
        <v>3</v>
      </c>
      <c r="BM68">
        <v>11</v>
      </c>
      <c r="BN68">
        <v>4</v>
      </c>
      <c r="BO68">
        <v>3</v>
      </c>
      <c r="BP68">
        <v>2</v>
      </c>
      <c r="BQ68">
        <v>1</v>
      </c>
      <c r="BR68">
        <v>4</v>
      </c>
      <c r="BS68">
        <v>1</v>
      </c>
      <c r="BT68">
        <v>1</v>
      </c>
      <c r="BU68">
        <v>0</v>
      </c>
      <c r="BV68">
        <v>7</v>
      </c>
      <c r="BW68">
        <v>0</v>
      </c>
      <c r="BX68">
        <v>11</v>
      </c>
      <c r="BY68">
        <v>4</v>
      </c>
      <c r="BZ68">
        <v>1</v>
      </c>
      <c r="CA68">
        <v>1</v>
      </c>
      <c r="CB68">
        <v>0</v>
      </c>
      <c r="CC68">
        <v>2</v>
      </c>
      <c r="CD68">
        <v>5</v>
      </c>
      <c r="CE68">
        <v>2</v>
      </c>
      <c r="CF68">
        <v>11</v>
      </c>
      <c r="CG68">
        <v>4</v>
      </c>
      <c r="CH68">
        <v>3</v>
      </c>
      <c r="CI68">
        <v>3</v>
      </c>
      <c r="CJ68">
        <v>2</v>
      </c>
      <c r="CK68">
        <v>1</v>
      </c>
      <c r="CL68">
        <v>4</v>
      </c>
      <c r="CM68">
        <v>1</v>
      </c>
      <c r="CN68">
        <v>2</v>
      </c>
      <c r="CO68">
        <v>2</v>
      </c>
      <c r="CP68">
        <v>4</v>
      </c>
      <c r="CQ68">
        <v>1</v>
      </c>
      <c r="CR68">
        <v>3</v>
      </c>
      <c r="CS68">
        <v>1</v>
      </c>
      <c r="CT68">
        <v>9</v>
      </c>
      <c r="CU68">
        <v>1</v>
      </c>
      <c r="CV68">
        <v>1</v>
      </c>
      <c r="CW68">
        <v>8</v>
      </c>
      <c r="CX68">
        <v>11</v>
      </c>
      <c r="CY68">
        <v>3</v>
      </c>
      <c r="CZ68">
        <v>1</v>
      </c>
      <c r="DA68">
        <v>0</v>
      </c>
      <c r="DB68">
        <v>0</v>
      </c>
      <c r="DC68">
        <v>1</v>
      </c>
      <c r="DD68">
        <v>1</v>
      </c>
      <c r="DE68">
        <v>1</v>
      </c>
      <c r="DF68">
        <v>5</v>
      </c>
      <c r="DG68">
        <v>1</v>
      </c>
      <c r="DH68">
        <v>4</v>
      </c>
      <c r="DI68">
        <v>3</v>
      </c>
      <c r="DJ68">
        <v>0</v>
      </c>
      <c r="DK68">
        <v>0</v>
      </c>
      <c r="DL68">
        <v>3</v>
      </c>
      <c r="DM68">
        <v>4</v>
      </c>
      <c r="DN68">
        <v>9</v>
      </c>
      <c r="DO68">
        <v>5</v>
      </c>
      <c r="DP68">
        <v>2</v>
      </c>
      <c r="DQ68">
        <v>1</v>
      </c>
      <c r="DR68">
        <v>4</v>
      </c>
      <c r="DS68">
        <v>3</v>
      </c>
      <c r="DT68">
        <v>6</v>
      </c>
      <c r="DU68">
        <v>2</v>
      </c>
      <c r="DV68">
        <v>5</v>
      </c>
      <c r="DW68">
        <v>0</v>
      </c>
      <c r="DX68">
        <v>3</v>
      </c>
      <c r="DY68">
        <v>1</v>
      </c>
      <c r="DZ68">
        <v>4</v>
      </c>
      <c r="EA68">
        <v>3</v>
      </c>
      <c r="EB68">
        <v>2</v>
      </c>
      <c r="EC68">
        <v>5</v>
      </c>
      <c r="ED68">
        <v>7</v>
      </c>
      <c r="EE68">
        <v>2</v>
      </c>
      <c r="EF68">
        <v>0</v>
      </c>
      <c r="EG68">
        <v>5</v>
      </c>
      <c r="EH68">
        <v>0</v>
      </c>
      <c r="EI68">
        <v>1</v>
      </c>
      <c r="EJ68">
        <v>2</v>
      </c>
      <c r="EK68">
        <v>4</v>
      </c>
      <c r="EL68">
        <v>1</v>
      </c>
      <c r="EM68">
        <v>7</v>
      </c>
      <c r="EN68">
        <v>0</v>
      </c>
      <c r="EO68">
        <v>1</v>
      </c>
      <c r="EP68">
        <v>0</v>
      </c>
      <c r="EQ68">
        <v>1</v>
      </c>
      <c r="ER68">
        <v>3</v>
      </c>
      <c r="ES68">
        <v>4</v>
      </c>
      <c r="ET68">
        <v>1</v>
      </c>
      <c r="EU68">
        <v>2</v>
      </c>
      <c r="EV68">
        <v>1</v>
      </c>
      <c r="EW68">
        <v>11</v>
      </c>
      <c r="EX68">
        <v>5</v>
      </c>
      <c r="EY68">
        <v>2</v>
      </c>
      <c r="EZ68">
        <v>2</v>
      </c>
      <c r="FA68">
        <v>1</v>
      </c>
      <c r="FB68">
        <v>1</v>
      </c>
      <c r="FC68">
        <v>0</v>
      </c>
      <c r="FD68">
        <v>8</v>
      </c>
      <c r="FE68">
        <v>4</v>
      </c>
      <c r="FF68">
        <v>11</v>
      </c>
      <c r="FG68">
        <v>5</v>
      </c>
      <c r="FH68">
        <v>5</v>
      </c>
      <c r="FI68">
        <v>2</v>
      </c>
      <c r="FJ68">
        <v>2</v>
      </c>
      <c r="FK68">
        <v>3</v>
      </c>
      <c r="FL68">
        <v>2</v>
      </c>
      <c r="FM68">
        <v>1</v>
      </c>
      <c r="FN68">
        <v>1</v>
      </c>
      <c r="FO68">
        <v>5</v>
      </c>
      <c r="FP68">
        <v>1</v>
      </c>
      <c r="FQ68">
        <v>4</v>
      </c>
      <c r="FR68">
        <v>6</v>
      </c>
      <c r="FS68">
        <v>7</v>
      </c>
      <c r="FT68">
        <v>2</v>
      </c>
      <c r="FU68">
        <v>4</v>
      </c>
      <c r="FV68">
        <v>5</v>
      </c>
      <c r="FW68">
        <v>11</v>
      </c>
      <c r="FX68">
        <v>2</v>
      </c>
      <c r="FY68">
        <v>2</v>
      </c>
      <c r="FZ68">
        <v>0</v>
      </c>
      <c r="GA68">
        <v>0</v>
      </c>
      <c r="GB68">
        <v>2</v>
      </c>
      <c r="GC68">
        <v>0</v>
      </c>
      <c r="GD68">
        <v>3</v>
      </c>
      <c r="GE68">
        <v>11</v>
      </c>
      <c r="GF68">
        <v>5</v>
      </c>
      <c r="GG68">
        <v>5</v>
      </c>
      <c r="GH68">
        <v>3</v>
      </c>
      <c r="GI68">
        <v>3</v>
      </c>
      <c r="GJ68">
        <v>2</v>
      </c>
      <c r="GK68">
        <v>1</v>
      </c>
      <c r="GL68">
        <v>2</v>
      </c>
      <c r="GM68">
        <v>0</v>
      </c>
      <c r="GN68">
        <v>3</v>
      </c>
      <c r="GO68">
        <v>0</v>
      </c>
      <c r="GP68">
        <v>3</v>
      </c>
      <c r="GQ68">
        <v>5</v>
      </c>
      <c r="GR68">
        <v>1</v>
      </c>
      <c r="GS68">
        <v>2</v>
      </c>
      <c r="GT68">
        <v>0</v>
      </c>
      <c r="GU68">
        <v>3</v>
      </c>
      <c r="GV68">
        <v>3</v>
      </c>
      <c r="GW68">
        <v>2</v>
      </c>
      <c r="GX68">
        <v>1</v>
      </c>
      <c r="GY68">
        <v>5</v>
      </c>
      <c r="GZ68">
        <v>1</v>
      </c>
      <c r="HA68">
        <v>3</v>
      </c>
      <c r="HB68">
        <v>5</v>
      </c>
      <c r="HC68">
        <v>6</v>
      </c>
      <c r="HD68">
        <v>1</v>
      </c>
      <c r="HE68">
        <v>5</v>
      </c>
      <c r="HF68">
        <v>4</v>
      </c>
      <c r="HG68">
        <v>3</v>
      </c>
      <c r="HH68">
        <v>5</v>
      </c>
      <c r="HI68">
        <v>0</v>
      </c>
      <c r="HJ68">
        <v>11</v>
      </c>
      <c r="HK68">
        <v>5</v>
      </c>
      <c r="HL68">
        <v>2</v>
      </c>
      <c r="HM68">
        <v>1</v>
      </c>
      <c r="HN68">
        <v>0</v>
      </c>
      <c r="HO68">
        <v>1</v>
      </c>
      <c r="HP68">
        <v>4</v>
      </c>
      <c r="HQ68">
        <v>3</v>
      </c>
      <c r="HR68">
        <v>2</v>
      </c>
      <c r="HS68">
        <v>4</v>
      </c>
      <c r="HT68">
        <v>2</v>
      </c>
      <c r="HU68">
        <v>0</v>
      </c>
      <c r="HV68">
        <v>2</v>
      </c>
      <c r="HW68">
        <v>4</v>
      </c>
      <c r="HX68">
        <v>0</v>
      </c>
      <c r="HY68">
        <v>1</v>
      </c>
      <c r="HZ68">
        <v>0</v>
      </c>
      <c r="IA68">
        <v>2</v>
      </c>
      <c r="IB68">
        <v>1</v>
      </c>
      <c r="IC68">
        <v>0</v>
      </c>
      <c r="ID68">
        <v>4</v>
      </c>
      <c r="IE68">
        <v>0</v>
      </c>
      <c r="IF68">
        <v>1</v>
      </c>
    </row>
    <row r="69" spans="1:1056">
      <c r="A69" t="s">
        <v>175</v>
      </c>
    </row>
    <row r="70" spans="1:1056">
      <c r="A70">
        <v>685</v>
      </c>
      <c r="B70" t="s">
        <v>127</v>
      </c>
      <c r="C70">
        <v>0</v>
      </c>
      <c r="D70">
        <v>0</v>
      </c>
      <c r="E70">
        <v>1</v>
      </c>
      <c r="F70">
        <v>0</v>
      </c>
      <c r="G70">
        <v>3</v>
      </c>
      <c r="H70">
        <v>0</v>
      </c>
      <c r="I70">
        <v>3</v>
      </c>
      <c r="J70">
        <v>2</v>
      </c>
      <c r="K70">
        <v>6</v>
      </c>
      <c r="L70">
        <v>0</v>
      </c>
      <c r="M70">
        <v>0</v>
      </c>
      <c r="N70">
        <v>0</v>
      </c>
      <c r="O70">
        <v>3</v>
      </c>
      <c r="P70">
        <v>0</v>
      </c>
      <c r="Q70">
        <v>0</v>
      </c>
      <c r="R70">
        <v>2</v>
      </c>
      <c r="S70">
        <v>7</v>
      </c>
      <c r="T70">
        <v>0</v>
      </c>
      <c r="U70">
        <v>1</v>
      </c>
      <c r="V70">
        <v>1</v>
      </c>
      <c r="W70">
        <v>0</v>
      </c>
      <c r="X70">
        <v>0</v>
      </c>
      <c r="Y70">
        <v>0</v>
      </c>
      <c r="Z70">
        <v>3</v>
      </c>
      <c r="AA70">
        <v>4</v>
      </c>
      <c r="AB70">
        <v>0</v>
      </c>
      <c r="AC70">
        <v>0</v>
      </c>
      <c r="AD70">
        <v>3</v>
      </c>
      <c r="AE70">
        <v>0</v>
      </c>
      <c r="AF70">
        <v>0</v>
      </c>
      <c r="AG70">
        <v>7</v>
      </c>
      <c r="AH70">
        <v>0</v>
      </c>
      <c r="AI70">
        <v>0</v>
      </c>
      <c r="AJ70">
        <v>0</v>
      </c>
      <c r="AK70">
        <v>0</v>
      </c>
      <c r="AL70">
        <v>3</v>
      </c>
      <c r="AM70">
        <v>3</v>
      </c>
      <c r="AN70">
        <v>0</v>
      </c>
      <c r="AO70">
        <v>0</v>
      </c>
      <c r="AP70">
        <v>7</v>
      </c>
      <c r="AQ70">
        <v>2</v>
      </c>
      <c r="AR70">
        <v>0</v>
      </c>
      <c r="AS70">
        <v>0</v>
      </c>
      <c r="AT70">
        <v>2</v>
      </c>
      <c r="AU70">
        <v>0</v>
      </c>
      <c r="AV70">
        <v>3</v>
      </c>
      <c r="AW70">
        <v>0</v>
      </c>
      <c r="AX70">
        <v>3</v>
      </c>
      <c r="AY70">
        <v>3</v>
      </c>
      <c r="AZ70">
        <v>0</v>
      </c>
      <c r="BA70">
        <v>0</v>
      </c>
      <c r="BB70">
        <v>0</v>
      </c>
      <c r="BC70">
        <v>0</v>
      </c>
      <c r="BD70">
        <v>3</v>
      </c>
      <c r="BE70">
        <v>0</v>
      </c>
      <c r="BF70">
        <v>3</v>
      </c>
      <c r="BG70">
        <v>4</v>
      </c>
      <c r="BH70">
        <v>3</v>
      </c>
      <c r="BI70">
        <v>0</v>
      </c>
      <c r="BJ70">
        <v>0</v>
      </c>
      <c r="BK70">
        <v>0</v>
      </c>
      <c r="BL70">
        <v>0</v>
      </c>
      <c r="BM70">
        <v>3</v>
      </c>
      <c r="BN70">
        <v>1</v>
      </c>
      <c r="BO70">
        <v>1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3</v>
      </c>
      <c r="BV70">
        <v>9</v>
      </c>
      <c r="BW70">
        <v>4</v>
      </c>
      <c r="BX70">
        <v>6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3</v>
      </c>
      <c r="CF70">
        <v>0</v>
      </c>
      <c r="CG70">
        <v>1</v>
      </c>
      <c r="CH70">
        <v>3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3</v>
      </c>
      <c r="CR70">
        <v>0</v>
      </c>
      <c r="CS70">
        <v>0</v>
      </c>
      <c r="CT70">
        <v>5</v>
      </c>
      <c r="CU70">
        <v>2</v>
      </c>
      <c r="CV70">
        <v>3</v>
      </c>
      <c r="CW70">
        <v>2</v>
      </c>
      <c r="CX70">
        <v>7</v>
      </c>
      <c r="CY70">
        <v>3</v>
      </c>
      <c r="CZ70">
        <v>3</v>
      </c>
      <c r="DA70">
        <v>1</v>
      </c>
      <c r="DB70">
        <v>0</v>
      </c>
      <c r="DC70">
        <v>3</v>
      </c>
      <c r="DD70">
        <v>0</v>
      </c>
      <c r="DE70">
        <v>0</v>
      </c>
      <c r="DF70">
        <v>3</v>
      </c>
      <c r="DG70">
        <v>6</v>
      </c>
      <c r="DH70">
        <v>3</v>
      </c>
      <c r="DI70">
        <v>0</v>
      </c>
      <c r="DJ70">
        <v>0</v>
      </c>
      <c r="DK70">
        <v>3</v>
      </c>
      <c r="DL70">
        <v>0</v>
      </c>
      <c r="DM70">
        <v>0</v>
      </c>
      <c r="DN70">
        <v>1</v>
      </c>
      <c r="DO70">
        <v>5</v>
      </c>
      <c r="DP70">
        <v>0</v>
      </c>
      <c r="DQ70">
        <v>1</v>
      </c>
      <c r="DR70">
        <v>0</v>
      </c>
      <c r="DS70">
        <v>0</v>
      </c>
      <c r="DT70">
        <v>8</v>
      </c>
      <c r="DU70">
        <v>0</v>
      </c>
      <c r="DV70">
        <v>0</v>
      </c>
      <c r="DW70">
        <v>0</v>
      </c>
      <c r="DX70">
        <v>0</v>
      </c>
      <c r="DY70">
        <v>3</v>
      </c>
      <c r="DZ70">
        <v>3</v>
      </c>
      <c r="EA70">
        <v>2</v>
      </c>
      <c r="EB70">
        <v>3</v>
      </c>
      <c r="EC70">
        <v>3</v>
      </c>
      <c r="ED70">
        <v>3</v>
      </c>
      <c r="EE70">
        <v>0</v>
      </c>
      <c r="EF70">
        <v>3</v>
      </c>
      <c r="EG70">
        <v>7</v>
      </c>
      <c r="EH70">
        <v>0</v>
      </c>
      <c r="EI70">
        <v>0</v>
      </c>
      <c r="EJ70">
        <v>3</v>
      </c>
      <c r="EK70">
        <v>0</v>
      </c>
      <c r="EL70">
        <v>0</v>
      </c>
      <c r="EM70">
        <v>0</v>
      </c>
      <c r="EN70">
        <v>0</v>
      </c>
      <c r="EO70">
        <v>3</v>
      </c>
      <c r="EP70">
        <v>3</v>
      </c>
      <c r="EQ70">
        <v>3</v>
      </c>
      <c r="ER70">
        <v>0</v>
      </c>
      <c r="ES70">
        <v>3</v>
      </c>
      <c r="ET70">
        <v>0</v>
      </c>
      <c r="EU70">
        <v>8</v>
      </c>
      <c r="EV70">
        <v>0</v>
      </c>
      <c r="EW70">
        <v>3</v>
      </c>
      <c r="EX70">
        <v>5</v>
      </c>
      <c r="EY70">
        <v>0</v>
      </c>
      <c r="EZ70">
        <v>0</v>
      </c>
      <c r="FA70">
        <v>3</v>
      </c>
      <c r="FB70">
        <v>0</v>
      </c>
      <c r="FC70">
        <v>0</v>
      </c>
      <c r="FD70">
        <v>0</v>
      </c>
      <c r="FE70">
        <v>3</v>
      </c>
      <c r="FF70">
        <v>0</v>
      </c>
      <c r="FG70">
        <v>0</v>
      </c>
      <c r="FH70">
        <v>5</v>
      </c>
      <c r="FI70">
        <v>3</v>
      </c>
      <c r="FJ70">
        <v>0</v>
      </c>
      <c r="FK70">
        <v>2</v>
      </c>
      <c r="FL70">
        <v>0</v>
      </c>
      <c r="FM70">
        <v>0</v>
      </c>
      <c r="FN70">
        <v>3</v>
      </c>
      <c r="FO70">
        <v>0</v>
      </c>
      <c r="FP70">
        <v>10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1</v>
      </c>
      <c r="FX70">
        <v>0</v>
      </c>
      <c r="FY70">
        <v>0</v>
      </c>
      <c r="FZ70">
        <v>0</v>
      </c>
      <c r="GA70">
        <v>0</v>
      </c>
      <c r="GB70">
        <v>3</v>
      </c>
      <c r="GC70">
        <v>0</v>
      </c>
      <c r="GD70">
        <v>3</v>
      </c>
      <c r="GE70">
        <v>0</v>
      </c>
      <c r="GF70">
        <v>0</v>
      </c>
      <c r="GG70">
        <v>2</v>
      </c>
      <c r="GH70">
        <v>0</v>
      </c>
      <c r="GI70">
        <v>0</v>
      </c>
      <c r="GJ70">
        <v>2</v>
      </c>
      <c r="GK70">
        <v>3</v>
      </c>
      <c r="GL70">
        <v>0</v>
      </c>
      <c r="GM70">
        <v>3</v>
      </c>
      <c r="GN70">
        <v>0</v>
      </c>
      <c r="GO70">
        <v>0</v>
      </c>
      <c r="GP70">
        <v>3</v>
      </c>
      <c r="GQ70">
        <v>2</v>
      </c>
      <c r="GR70">
        <v>3</v>
      </c>
      <c r="GS70">
        <v>0</v>
      </c>
      <c r="GT70">
        <v>3</v>
      </c>
      <c r="GU70">
        <v>0</v>
      </c>
      <c r="GV70">
        <v>4</v>
      </c>
      <c r="GW70">
        <v>3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3</v>
      </c>
      <c r="HD70">
        <v>3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4</v>
      </c>
      <c r="HL70">
        <v>2</v>
      </c>
      <c r="HM70">
        <v>1</v>
      </c>
      <c r="HN70">
        <v>2</v>
      </c>
      <c r="HO70">
        <v>0</v>
      </c>
      <c r="HP70">
        <v>5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3</v>
      </c>
      <c r="HW70">
        <v>8</v>
      </c>
      <c r="HX70">
        <v>0</v>
      </c>
      <c r="HY70">
        <v>3</v>
      </c>
      <c r="HZ70">
        <v>3</v>
      </c>
      <c r="IA70">
        <v>0</v>
      </c>
      <c r="IB70">
        <v>0</v>
      </c>
      <c r="IC70">
        <v>0</v>
      </c>
      <c r="ID70">
        <v>3</v>
      </c>
      <c r="IE70">
        <v>1</v>
      </c>
      <c r="IF70">
        <v>0</v>
      </c>
      <c r="IG70">
        <v>0</v>
      </c>
      <c r="IH70">
        <v>0</v>
      </c>
      <c r="II70">
        <v>0</v>
      </c>
      <c r="IJ70">
        <v>7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3</v>
      </c>
      <c r="IQ70">
        <v>3</v>
      </c>
      <c r="IR70">
        <v>0</v>
      </c>
      <c r="IS70">
        <v>0</v>
      </c>
      <c r="IT70">
        <v>3</v>
      </c>
      <c r="IU70">
        <v>3</v>
      </c>
      <c r="IV70">
        <v>0</v>
      </c>
      <c r="IW70">
        <v>0</v>
      </c>
      <c r="IX70">
        <v>2</v>
      </c>
      <c r="IY70">
        <v>3</v>
      </c>
      <c r="IZ70">
        <v>0</v>
      </c>
      <c r="JA70">
        <v>3</v>
      </c>
      <c r="JB70">
        <v>0</v>
      </c>
      <c r="JC70">
        <v>0</v>
      </c>
      <c r="JD70">
        <v>5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2</v>
      </c>
      <c r="JK70">
        <v>0</v>
      </c>
      <c r="JL70">
        <v>3</v>
      </c>
      <c r="JM70">
        <v>3</v>
      </c>
      <c r="JN70">
        <v>0</v>
      </c>
      <c r="JO70">
        <v>0</v>
      </c>
      <c r="JP70">
        <v>3</v>
      </c>
      <c r="JQ70">
        <v>0</v>
      </c>
      <c r="JR70">
        <v>0</v>
      </c>
      <c r="JS70">
        <v>1</v>
      </c>
      <c r="JT70">
        <v>0</v>
      </c>
      <c r="JU70">
        <v>3</v>
      </c>
      <c r="JV70">
        <v>0</v>
      </c>
      <c r="JW70">
        <v>0</v>
      </c>
      <c r="JX70">
        <v>0</v>
      </c>
      <c r="JY70">
        <v>0</v>
      </c>
      <c r="JZ70">
        <v>3</v>
      </c>
      <c r="KA70">
        <v>0</v>
      </c>
      <c r="KB70">
        <v>3</v>
      </c>
      <c r="KC70">
        <v>3</v>
      </c>
      <c r="KD70">
        <v>3</v>
      </c>
      <c r="KE70">
        <v>0</v>
      </c>
      <c r="KF70">
        <v>6</v>
      </c>
      <c r="KG70">
        <v>3</v>
      </c>
      <c r="KH70">
        <v>0</v>
      </c>
      <c r="KI70">
        <v>2</v>
      </c>
      <c r="KJ70">
        <v>3</v>
      </c>
      <c r="KK70">
        <v>0</v>
      </c>
      <c r="KL70">
        <v>1</v>
      </c>
      <c r="KM70">
        <v>3</v>
      </c>
      <c r="KN70">
        <v>0</v>
      </c>
      <c r="KO70">
        <v>0</v>
      </c>
      <c r="KP70">
        <v>3</v>
      </c>
      <c r="KQ70">
        <v>0</v>
      </c>
      <c r="KR70">
        <v>0</v>
      </c>
      <c r="KS70">
        <v>0</v>
      </c>
      <c r="KT70">
        <v>0</v>
      </c>
      <c r="KU70">
        <v>3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2</v>
      </c>
      <c r="LC70">
        <v>0</v>
      </c>
      <c r="LD70">
        <v>0</v>
      </c>
      <c r="LE70">
        <v>8</v>
      </c>
      <c r="LF70">
        <v>1</v>
      </c>
      <c r="LG70">
        <v>3</v>
      </c>
      <c r="LH70">
        <v>0</v>
      </c>
      <c r="LI70">
        <v>0</v>
      </c>
      <c r="LJ70">
        <v>0</v>
      </c>
      <c r="LK70">
        <v>3</v>
      </c>
      <c r="LL70">
        <v>0</v>
      </c>
      <c r="LM70">
        <v>4</v>
      </c>
      <c r="LN70">
        <v>6</v>
      </c>
      <c r="LO70">
        <v>0</v>
      </c>
      <c r="LP70">
        <v>0</v>
      </c>
      <c r="LQ70">
        <v>0</v>
      </c>
      <c r="LR70">
        <v>3</v>
      </c>
      <c r="LS70">
        <v>7</v>
      </c>
      <c r="LT70">
        <v>3</v>
      </c>
      <c r="LU70">
        <v>0</v>
      </c>
      <c r="LV70">
        <v>0</v>
      </c>
      <c r="LW70">
        <v>3</v>
      </c>
      <c r="LX70">
        <v>3</v>
      </c>
      <c r="LY70">
        <v>1</v>
      </c>
      <c r="LZ70">
        <v>0</v>
      </c>
      <c r="MA70">
        <v>6</v>
      </c>
      <c r="MB70">
        <v>0</v>
      </c>
      <c r="MC70">
        <v>0</v>
      </c>
      <c r="MD70">
        <v>0</v>
      </c>
      <c r="ME70">
        <v>1</v>
      </c>
      <c r="MF70">
        <v>0</v>
      </c>
      <c r="MG70">
        <v>8</v>
      </c>
      <c r="MH70">
        <v>0</v>
      </c>
      <c r="MI70">
        <v>3</v>
      </c>
      <c r="MJ70">
        <v>3</v>
      </c>
      <c r="MK70">
        <v>0</v>
      </c>
      <c r="ML70">
        <v>0</v>
      </c>
      <c r="MM70">
        <v>0</v>
      </c>
      <c r="MN70">
        <v>0</v>
      </c>
      <c r="MO70">
        <v>3</v>
      </c>
      <c r="MP70">
        <v>1</v>
      </c>
      <c r="MQ70">
        <v>0</v>
      </c>
      <c r="MR70">
        <v>6</v>
      </c>
      <c r="MS70">
        <v>0</v>
      </c>
      <c r="MT70">
        <v>3</v>
      </c>
      <c r="MU70">
        <v>3</v>
      </c>
      <c r="MV70">
        <v>0</v>
      </c>
      <c r="MW70">
        <v>0</v>
      </c>
      <c r="MX70">
        <v>0</v>
      </c>
      <c r="MY70">
        <v>0</v>
      </c>
      <c r="MZ70">
        <v>3</v>
      </c>
      <c r="NA70">
        <v>1</v>
      </c>
      <c r="NB70">
        <v>0</v>
      </c>
      <c r="NC70">
        <v>0</v>
      </c>
      <c r="ND70">
        <v>0</v>
      </c>
      <c r="NE70">
        <v>2</v>
      </c>
      <c r="NF70">
        <v>0</v>
      </c>
      <c r="NG70">
        <v>3</v>
      </c>
      <c r="NH70">
        <v>0</v>
      </c>
      <c r="NI70">
        <v>2</v>
      </c>
      <c r="NJ70">
        <v>0</v>
      </c>
      <c r="NK70">
        <v>0</v>
      </c>
      <c r="NL70">
        <v>1</v>
      </c>
      <c r="NM70">
        <v>4</v>
      </c>
      <c r="NN70">
        <v>0</v>
      </c>
      <c r="NO70">
        <v>0</v>
      </c>
      <c r="NP70">
        <v>0</v>
      </c>
      <c r="NQ70">
        <v>6</v>
      </c>
      <c r="NR70">
        <v>0</v>
      </c>
      <c r="NS70">
        <v>2</v>
      </c>
      <c r="NT70">
        <v>0</v>
      </c>
      <c r="NU70">
        <v>3</v>
      </c>
      <c r="NV70">
        <v>3</v>
      </c>
      <c r="NW70">
        <v>0</v>
      </c>
      <c r="NX70">
        <v>0</v>
      </c>
      <c r="NY70">
        <v>0</v>
      </c>
      <c r="NZ70">
        <v>3</v>
      </c>
      <c r="OA70">
        <v>2</v>
      </c>
      <c r="OB70">
        <v>0</v>
      </c>
      <c r="OC70">
        <v>0</v>
      </c>
      <c r="OD70">
        <v>0</v>
      </c>
      <c r="OE70">
        <v>0</v>
      </c>
      <c r="OF70">
        <v>0</v>
      </c>
      <c r="OG70">
        <v>0</v>
      </c>
      <c r="OH70">
        <v>0</v>
      </c>
      <c r="OI70">
        <v>0</v>
      </c>
      <c r="OJ70">
        <v>0</v>
      </c>
      <c r="OK70">
        <v>0</v>
      </c>
      <c r="OL70">
        <v>10</v>
      </c>
      <c r="OM70">
        <v>0</v>
      </c>
      <c r="ON70">
        <v>0</v>
      </c>
      <c r="OO70">
        <v>3</v>
      </c>
      <c r="OP70">
        <v>3</v>
      </c>
      <c r="OQ70">
        <v>0</v>
      </c>
      <c r="OR70">
        <v>0</v>
      </c>
      <c r="OS70">
        <v>2</v>
      </c>
      <c r="OT70">
        <v>0</v>
      </c>
      <c r="OU70">
        <v>0</v>
      </c>
      <c r="OV70">
        <v>3</v>
      </c>
      <c r="OW70">
        <v>0</v>
      </c>
      <c r="OX70">
        <v>0</v>
      </c>
      <c r="OY70">
        <v>0</v>
      </c>
      <c r="OZ70">
        <v>3</v>
      </c>
      <c r="PA70">
        <v>1</v>
      </c>
      <c r="PB70">
        <v>6</v>
      </c>
      <c r="PC70">
        <v>3</v>
      </c>
      <c r="PD70">
        <v>0</v>
      </c>
      <c r="PE70">
        <v>3</v>
      </c>
      <c r="PF70">
        <v>0</v>
      </c>
      <c r="PG70">
        <v>0</v>
      </c>
      <c r="PH70">
        <v>3</v>
      </c>
      <c r="PI70">
        <v>3</v>
      </c>
      <c r="PJ70">
        <v>0</v>
      </c>
      <c r="PK70">
        <v>3</v>
      </c>
      <c r="PL70">
        <v>0</v>
      </c>
      <c r="PM70">
        <v>2</v>
      </c>
      <c r="PN70">
        <v>3</v>
      </c>
      <c r="PO70">
        <v>3</v>
      </c>
      <c r="PP70">
        <v>3</v>
      </c>
      <c r="PQ70">
        <v>3</v>
      </c>
      <c r="PR70">
        <v>3</v>
      </c>
      <c r="PS70">
        <v>1</v>
      </c>
      <c r="PT70">
        <v>3</v>
      </c>
      <c r="PU70">
        <v>0</v>
      </c>
      <c r="PV70">
        <v>3</v>
      </c>
      <c r="PW70">
        <v>0</v>
      </c>
      <c r="PX70">
        <v>3</v>
      </c>
      <c r="PY70">
        <v>3</v>
      </c>
      <c r="PZ70">
        <v>0</v>
      </c>
      <c r="QA70">
        <v>0</v>
      </c>
      <c r="QB70">
        <v>0</v>
      </c>
      <c r="QC70">
        <v>4</v>
      </c>
      <c r="QD70">
        <v>1</v>
      </c>
      <c r="QE70">
        <v>0</v>
      </c>
      <c r="QF70">
        <v>1</v>
      </c>
      <c r="QG70">
        <v>0</v>
      </c>
      <c r="QH70">
        <v>1</v>
      </c>
      <c r="QI70">
        <v>7</v>
      </c>
      <c r="QJ70">
        <v>2</v>
      </c>
      <c r="QK70">
        <v>3</v>
      </c>
      <c r="QL70">
        <v>3</v>
      </c>
      <c r="QM70">
        <v>4</v>
      </c>
      <c r="QN70">
        <v>3</v>
      </c>
      <c r="QO70">
        <v>3</v>
      </c>
      <c r="QP70">
        <v>3</v>
      </c>
      <c r="QQ70">
        <v>0</v>
      </c>
      <c r="QR70">
        <v>0</v>
      </c>
      <c r="QS70">
        <v>0</v>
      </c>
      <c r="QT70">
        <v>2</v>
      </c>
      <c r="QU70">
        <v>0</v>
      </c>
      <c r="QV70">
        <v>0</v>
      </c>
      <c r="QW70">
        <v>0</v>
      </c>
      <c r="QX70">
        <v>0</v>
      </c>
      <c r="QY70">
        <v>0</v>
      </c>
      <c r="QZ70">
        <v>0</v>
      </c>
      <c r="RA70">
        <v>0</v>
      </c>
      <c r="RB70">
        <v>3</v>
      </c>
      <c r="RC70">
        <v>0</v>
      </c>
      <c r="RD70">
        <v>0</v>
      </c>
      <c r="RE70">
        <v>0</v>
      </c>
      <c r="RF70">
        <v>1</v>
      </c>
      <c r="RG70">
        <v>0</v>
      </c>
      <c r="RH70">
        <v>0</v>
      </c>
      <c r="RI70">
        <v>1</v>
      </c>
      <c r="RJ70">
        <v>2</v>
      </c>
      <c r="RK70">
        <v>0</v>
      </c>
      <c r="RL70">
        <v>0</v>
      </c>
      <c r="RM70">
        <v>2</v>
      </c>
      <c r="RN70">
        <v>0</v>
      </c>
      <c r="RO70">
        <v>3</v>
      </c>
      <c r="RP70">
        <v>5</v>
      </c>
      <c r="RQ70">
        <v>0</v>
      </c>
      <c r="RR70">
        <v>0</v>
      </c>
      <c r="RS70">
        <v>5</v>
      </c>
      <c r="RT70">
        <v>0</v>
      </c>
      <c r="RU70">
        <v>0</v>
      </c>
      <c r="RV70">
        <v>4</v>
      </c>
      <c r="RW70">
        <v>0</v>
      </c>
      <c r="RX70">
        <v>0</v>
      </c>
      <c r="RY70">
        <v>0</v>
      </c>
      <c r="RZ70">
        <v>0</v>
      </c>
      <c r="SA70">
        <v>1</v>
      </c>
      <c r="SB70">
        <v>0</v>
      </c>
      <c r="SC70">
        <v>3</v>
      </c>
      <c r="SD70">
        <v>0</v>
      </c>
      <c r="SE70">
        <v>0</v>
      </c>
      <c r="SF70">
        <v>0</v>
      </c>
      <c r="SG70">
        <v>0</v>
      </c>
      <c r="SH70">
        <v>0</v>
      </c>
      <c r="SI70">
        <v>0</v>
      </c>
      <c r="SJ70">
        <v>0</v>
      </c>
      <c r="SK70">
        <v>0</v>
      </c>
      <c r="SL70">
        <v>0</v>
      </c>
      <c r="SM70">
        <v>0</v>
      </c>
      <c r="SN70">
        <v>1</v>
      </c>
      <c r="SO70">
        <v>0</v>
      </c>
      <c r="SP70">
        <v>0</v>
      </c>
      <c r="SQ70">
        <v>3</v>
      </c>
      <c r="SR70">
        <v>0</v>
      </c>
      <c r="SS70">
        <v>1</v>
      </c>
      <c r="ST70">
        <v>0</v>
      </c>
      <c r="SU70">
        <v>0</v>
      </c>
      <c r="SV70">
        <v>0</v>
      </c>
      <c r="SW70">
        <v>3</v>
      </c>
      <c r="SX70">
        <v>2</v>
      </c>
      <c r="SY70">
        <v>0</v>
      </c>
      <c r="SZ70">
        <v>0</v>
      </c>
      <c r="TA70">
        <v>0</v>
      </c>
      <c r="TB70">
        <v>0</v>
      </c>
      <c r="TC70">
        <v>0</v>
      </c>
      <c r="TD70">
        <v>0</v>
      </c>
      <c r="TE70">
        <v>0</v>
      </c>
      <c r="TF70">
        <v>0</v>
      </c>
      <c r="TG70">
        <v>0</v>
      </c>
      <c r="TH70">
        <v>2</v>
      </c>
      <c r="TI70">
        <v>0</v>
      </c>
      <c r="TJ70">
        <v>0</v>
      </c>
      <c r="TK70">
        <v>2</v>
      </c>
      <c r="TL70">
        <v>3</v>
      </c>
      <c r="TM70">
        <v>0</v>
      </c>
      <c r="TN70">
        <v>0</v>
      </c>
      <c r="TO70">
        <v>0</v>
      </c>
      <c r="TP70">
        <v>0</v>
      </c>
      <c r="TQ70">
        <v>1</v>
      </c>
      <c r="TR70">
        <v>0</v>
      </c>
      <c r="TS70">
        <v>3</v>
      </c>
      <c r="TT70">
        <v>0</v>
      </c>
      <c r="TU70">
        <v>3</v>
      </c>
      <c r="TV70">
        <v>1</v>
      </c>
      <c r="TW70">
        <v>0</v>
      </c>
      <c r="TX70">
        <v>0</v>
      </c>
      <c r="TY70">
        <v>0</v>
      </c>
      <c r="TZ70">
        <v>0</v>
      </c>
      <c r="UA70">
        <v>4</v>
      </c>
      <c r="UB70">
        <v>0</v>
      </c>
      <c r="UC70">
        <v>0</v>
      </c>
      <c r="UD70">
        <v>0</v>
      </c>
      <c r="UE70">
        <v>3</v>
      </c>
      <c r="UF70">
        <v>3</v>
      </c>
      <c r="UG70">
        <v>2</v>
      </c>
      <c r="UH70">
        <v>0</v>
      </c>
      <c r="UI70">
        <v>0</v>
      </c>
      <c r="UJ70">
        <v>0</v>
      </c>
      <c r="UK70">
        <v>0</v>
      </c>
      <c r="UL70">
        <v>0</v>
      </c>
      <c r="UM70">
        <v>3</v>
      </c>
      <c r="UN70">
        <v>3</v>
      </c>
      <c r="UO70">
        <v>2</v>
      </c>
      <c r="UP70">
        <v>0</v>
      </c>
      <c r="UQ70">
        <v>5</v>
      </c>
      <c r="UR70">
        <v>3</v>
      </c>
      <c r="US70">
        <v>0</v>
      </c>
      <c r="UT70">
        <v>0</v>
      </c>
      <c r="UU70">
        <v>0</v>
      </c>
      <c r="UV70">
        <v>0</v>
      </c>
      <c r="UW70">
        <v>3</v>
      </c>
      <c r="UX70">
        <v>0</v>
      </c>
      <c r="UY70">
        <v>0</v>
      </c>
      <c r="UZ70">
        <v>3</v>
      </c>
      <c r="VA70">
        <v>3</v>
      </c>
      <c r="VB70">
        <v>6</v>
      </c>
      <c r="VC70">
        <v>0</v>
      </c>
      <c r="VD70">
        <v>0</v>
      </c>
      <c r="VE70">
        <v>0</v>
      </c>
      <c r="VF70">
        <v>3</v>
      </c>
      <c r="VG70">
        <v>0</v>
      </c>
      <c r="VH70">
        <v>0</v>
      </c>
      <c r="VI70">
        <v>7</v>
      </c>
      <c r="VJ70">
        <v>0</v>
      </c>
      <c r="VK70">
        <v>3</v>
      </c>
      <c r="VL70">
        <v>0</v>
      </c>
      <c r="VM70">
        <v>2</v>
      </c>
      <c r="VN70">
        <v>0</v>
      </c>
      <c r="VO70">
        <v>0</v>
      </c>
      <c r="VP70">
        <v>0</v>
      </c>
      <c r="VQ70">
        <v>2</v>
      </c>
      <c r="VR70">
        <v>0</v>
      </c>
      <c r="VS70">
        <v>3</v>
      </c>
      <c r="VT70">
        <v>0</v>
      </c>
      <c r="VU70">
        <v>0</v>
      </c>
      <c r="VV70">
        <v>2</v>
      </c>
      <c r="VW70">
        <v>0</v>
      </c>
      <c r="VX70">
        <v>1</v>
      </c>
      <c r="VY70">
        <v>6</v>
      </c>
      <c r="VZ70">
        <v>0</v>
      </c>
      <c r="WA70">
        <v>3</v>
      </c>
      <c r="WB70">
        <v>3</v>
      </c>
      <c r="WC70">
        <v>0</v>
      </c>
      <c r="WD70">
        <v>3</v>
      </c>
      <c r="WE70">
        <v>0</v>
      </c>
      <c r="WF70">
        <v>3</v>
      </c>
      <c r="WG70">
        <v>0</v>
      </c>
      <c r="WH70">
        <v>2</v>
      </c>
      <c r="WI70">
        <v>0</v>
      </c>
      <c r="WJ70">
        <v>0</v>
      </c>
      <c r="WK70">
        <v>1</v>
      </c>
      <c r="WL70">
        <v>0</v>
      </c>
      <c r="WM70">
        <v>0</v>
      </c>
      <c r="WN70">
        <v>0</v>
      </c>
      <c r="WO70">
        <v>1</v>
      </c>
      <c r="WP70">
        <v>2</v>
      </c>
      <c r="WQ70">
        <v>3</v>
      </c>
      <c r="WR70">
        <v>0</v>
      </c>
      <c r="WS70">
        <v>0</v>
      </c>
      <c r="WT70">
        <v>0</v>
      </c>
      <c r="WU70">
        <v>0</v>
      </c>
      <c r="WV70">
        <v>0</v>
      </c>
      <c r="WW70">
        <v>0</v>
      </c>
      <c r="WX70">
        <v>0</v>
      </c>
      <c r="WY70">
        <v>0</v>
      </c>
      <c r="WZ70">
        <v>2</v>
      </c>
      <c r="XA70">
        <v>0</v>
      </c>
      <c r="XB70">
        <v>0</v>
      </c>
      <c r="XC70">
        <v>2</v>
      </c>
      <c r="XD70">
        <v>0</v>
      </c>
      <c r="XE70">
        <v>0</v>
      </c>
      <c r="XF70">
        <v>0</v>
      </c>
      <c r="XG70">
        <v>0</v>
      </c>
      <c r="XH70">
        <v>3</v>
      </c>
      <c r="XI70">
        <v>3</v>
      </c>
      <c r="XJ70">
        <v>0</v>
      </c>
      <c r="XK70">
        <v>0</v>
      </c>
      <c r="XL70">
        <v>3</v>
      </c>
      <c r="XM70">
        <v>0</v>
      </c>
      <c r="XN70">
        <v>5</v>
      </c>
      <c r="XO70">
        <v>1</v>
      </c>
      <c r="XP70">
        <v>0</v>
      </c>
      <c r="XQ70">
        <v>6</v>
      </c>
      <c r="XR70">
        <v>0</v>
      </c>
      <c r="XS70">
        <v>1</v>
      </c>
      <c r="XT70">
        <v>4</v>
      </c>
      <c r="XU70">
        <v>0</v>
      </c>
      <c r="XV70">
        <v>0</v>
      </c>
      <c r="XW70">
        <v>5</v>
      </c>
      <c r="XX70">
        <v>0</v>
      </c>
      <c r="XY70">
        <v>3</v>
      </c>
      <c r="XZ70">
        <v>0</v>
      </c>
      <c r="YA70">
        <v>0</v>
      </c>
      <c r="YB70">
        <v>0</v>
      </c>
      <c r="YC70">
        <v>0</v>
      </c>
      <c r="YD70">
        <v>1</v>
      </c>
      <c r="YE70">
        <v>0</v>
      </c>
      <c r="YF70">
        <v>3</v>
      </c>
      <c r="YG70">
        <v>0</v>
      </c>
      <c r="YH70">
        <v>0</v>
      </c>
      <c r="YI70">
        <v>0</v>
      </c>
      <c r="YJ70">
        <v>0</v>
      </c>
      <c r="YK70">
        <v>3</v>
      </c>
      <c r="YL70">
        <v>0</v>
      </c>
      <c r="YM70">
        <v>0</v>
      </c>
      <c r="YN70">
        <v>0</v>
      </c>
      <c r="YO70">
        <v>0</v>
      </c>
      <c r="YP70">
        <v>3</v>
      </c>
      <c r="YQ70">
        <v>0</v>
      </c>
      <c r="YR70">
        <v>1</v>
      </c>
      <c r="YS70">
        <v>3</v>
      </c>
      <c r="YT70">
        <v>3</v>
      </c>
      <c r="YU70">
        <v>0</v>
      </c>
      <c r="YV70">
        <v>0</v>
      </c>
      <c r="YW70">
        <v>3</v>
      </c>
      <c r="YX70">
        <v>0</v>
      </c>
      <c r="YY70">
        <v>1</v>
      </c>
      <c r="YZ70">
        <v>0</v>
      </c>
      <c r="ZA70">
        <v>0</v>
      </c>
      <c r="ZB70">
        <v>0</v>
      </c>
      <c r="ZC70">
        <v>5</v>
      </c>
      <c r="ZD70">
        <v>0</v>
      </c>
      <c r="ZE70">
        <v>3</v>
      </c>
      <c r="ZF70">
        <v>7</v>
      </c>
      <c r="ZG70">
        <v>0</v>
      </c>
      <c r="ZH70">
        <v>3</v>
      </c>
      <c r="ZI70">
        <v>9</v>
      </c>
      <c r="ZJ70">
        <v>3</v>
      </c>
      <c r="ZK70">
        <v>2</v>
      </c>
    </row>
    <row r="71" spans="1:1056">
      <c r="A71">
        <v>686</v>
      </c>
      <c r="B71" t="s">
        <v>127</v>
      </c>
      <c r="C71">
        <v>1</v>
      </c>
      <c r="D71">
        <v>3</v>
      </c>
      <c r="E71">
        <v>1</v>
      </c>
      <c r="F71">
        <v>4</v>
      </c>
      <c r="G71">
        <v>4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0</v>
      </c>
      <c r="O71">
        <v>1</v>
      </c>
      <c r="P71">
        <v>1</v>
      </c>
      <c r="Q71">
        <v>4</v>
      </c>
      <c r="R71">
        <v>1</v>
      </c>
      <c r="S71">
        <v>6</v>
      </c>
      <c r="T71">
        <v>1</v>
      </c>
      <c r="U71">
        <v>7</v>
      </c>
      <c r="V71">
        <v>4</v>
      </c>
      <c r="W71">
        <v>4</v>
      </c>
      <c r="X71">
        <v>1</v>
      </c>
      <c r="Y71">
        <v>0</v>
      </c>
      <c r="Z71">
        <v>1</v>
      </c>
      <c r="AA71">
        <v>1</v>
      </c>
      <c r="AB71">
        <v>4</v>
      </c>
      <c r="AC71">
        <v>5</v>
      </c>
      <c r="AD71">
        <v>4</v>
      </c>
      <c r="AE71">
        <v>1</v>
      </c>
      <c r="AF71">
        <v>4</v>
      </c>
      <c r="AG71">
        <v>1</v>
      </c>
      <c r="AH71">
        <v>1</v>
      </c>
      <c r="AI71">
        <v>2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4</v>
      </c>
      <c r="AP71">
        <v>4</v>
      </c>
      <c r="AQ71">
        <v>1</v>
      </c>
      <c r="AR71">
        <v>1</v>
      </c>
      <c r="AS71">
        <v>1</v>
      </c>
      <c r="AT71">
        <v>1</v>
      </c>
      <c r="AU71">
        <v>2</v>
      </c>
      <c r="AV71">
        <v>1</v>
      </c>
      <c r="AW71">
        <v>1</v>
      </c>
      <c r="AX71">
        <v>1</v>
      </c>
      <c r="AY71">
        <v>4</v>
      </c>
      <c r="AZ71">
        <v>3</v>
      </c>
      <c r="BA71">
        <v>1</v>
      </c>
      <c r="BB71">
        <v>1</v>
      </c>
      <c r="BC71">
        <v>4</v>
      </c>
      <c r="BD71">
        <v>2</v>
      </c>
      <c r="BE71">
        <v>1</v>
      </c>
      <c r="BF71">
        <v>4</v>
      </c>
      <c r="BG71">
        <v>1</v>
      </c>
      <c r="BH71">
        <v>1</v>
      </c>
      <c r="BI71">
        <v>1</v>
      </c>
      <c r="BJ71">
        <v>1</v>
      </c>
      <c r="BK71">
        <v>0</v>
      </c>
      <c r="BL71">
        <v>2</v>
      </c>
      <c r="BM71">
        <v>1</v>
      </c>
      <c r="BN71">
        <v>1</v>
      </c>
      <c r="BO71">
        <v>4</v>
      </c>
      <c r="BP71">
        <v>7</v>
      </c>
      <c r="BQ71">
        <v>2</v>
      </c>
      <c r="BR71">
        <v>2</v>
      </c>
      <c r="BS71">
        <v>1</v>
      </c>
      <c r="BT71">
        <v>1</v>
      </c>
      <c r="BU71">
        <v>1</v>
      </c>
      <c r="BV71">
        <v>0</v>
      </c>
      <c r="BW71">
        <v>2</v>
      </c>
      <c r="BX71">
        <v>1</v>
      </c>
      <c r="BY71">
        <v>0</v>
      </c>
      <c r="BZ71">
        <v>1</v>
      </c>
      <c r="CA71">
        <v>1</v>
      </c>
      <c r="CB71">
        <v>4</v>
      </c>
      <c r="CC71">
        <v>5</v>
      </c>
      <c r="CD71">
        <v>1</v>
      </c>
      <c r="CE71">
        <v>3</v>
      </c>
      <c r="CF71">
        <v>1</v>
      </c>
      <c r="CG71">
        <v>1</v>
      </c>
      <c r="CH71">
        <v>2</v>
      </c>
      <c r="CI71">
        <v>4</v>
      </c>
      <c r="CJ71">
        <v>1</v>
      </c>
      <c r="CK71">
        <v>1</v>
      </c>
      <c r="CL71">
        <v>1</v>
      </c>
      <c r="CM71">
        <v>1</v>
      </c>
      <c r="CN71">
        <v>0</v>
      </c>
      <c r="CO71">
        <v>6</v>
      </c>
      <c r="CP71">
        <v>2</v>
      </c>
      <c r="CQ71">
        <v>0</v>
      </c>
      <c r="CR71">
        <v>4</v>
      </c>
      <c r="CS71">
        <v>1</v>
      </c>
      <c r="CT71">
        <v>1</v>
      </c>
      <c r="CU71">
        <v>1</v>
      </c>
      <c r="CV71">
        <v>1</v>
      </c>
      <c r="CW71">
        <v>1</v>
      </c>
      <c r="CX71">
        <v>4</v>
      </c>
      <c r="CY71">
        <v>4</v>
      </c>
      <c r="CZ71">
        <v>4</v>
      </c>
      <c r="DA71">
        <v>1</v>
      </c>
      <c r="DB71">
        <v>0</v>
      </c>
      <c r="DC71">
        <v>1</v>
      </c>
      <c r="DD71">
        <v>1</v>
      </c>
      <c r="DE71">
        <v>4</v>
      </c>
      <c r="DF71">
        <v>1</v>
      </c>
      <c r="DG71">
        <v>2</v>
      </c>
      <c r="DH71">
        <v>1</v>
      </c>
      <c r="DI71">
        <v>1</v>
      </c>
      <c r="DJ71">
        <v>1</v>
      </c>
      <c r="DK71">
        <v>1</v>
      </c>
      <c r="DL71">
        <v>1</v>
      </c>
      <c r="DM71">
        <v>1</v>
      </c>
      <c r="DN71">
        <v>1</v>
      </c>
      <c r="DO71">
        <v>1</v>
      </c>
      <c r="DP71">
        <v>1</v>
      </c>
      <c r="DQ71">
        <v>4</v>
      </c>
      <c r="DR71">
        <v>1</v>
      </c>
      <c r="DS71">
        <v>4</v>
      </c>
      <c r="DT71">
        <v>1</v>
      </c>
      <c r="DU71">
        <v>4</v>
      </c>
      <c r="DV71">
        <v>4</v>
      </c>
      <c r="DW71">
        <v>1</v>
      </c>
      <c r="DX71">
        <v>1</v>
      </c>
      <c r="DY71">
        <v>1</v>
      </c>
      <c r="DZ71">
        <v>0</v>
      </c>
      <c r="EA71">
        <v>1</v>
      </c>
      <c r="EB71">
        <v>1</v>
      </c>
      <c r="EC71">
        <v>5</v>
      </c>
      <c r="ED71">
        <v>1</v>
      </c>
      <c r="EE71">
        <v>4</v>
      </c>
      <c r="EF71">
        <v>1</v>
      </c>
      <c r="EG71">
        <v>0</v>
      </c>
      <c r="EH71">
        <v>1</v>
      </c>
      <c r="EI71">
        <v>1</v>
      </c>
      <c r="EJ71">
        <v>6</v>
      </c>
      <c r="EK71">
        <v>4</v>
      </c>
      <c r="EL71">
        <v>1</v>
      </c>
      <c r="EM71">
        <v>4</v>
      </c>
      <c r="EN71">
        <v>3</v>
      </c>
      <c r="EO71">
        <v>4</v>
      </c>
      <c r="EP71">
        <v>1</v>
      </c>
      <c r="EQ71">
        <v>1</v>
      </c>
      <c r="ER71">
        <v>2</v>
      </c>
      <c r="ES71">
        <v>2</v>
      </c>
      <c r="ET71">
        <v>0</v>
      </c>
      <c r="EU71">
        <v>1</v>
      </c>
      <c r="EV71">
        <v>4</v>
      </c>
      <c r="EW71">
        <v>1</v>
      </c>
      <c r="EX71">
        <v>1</v>
      </c>
      <c r="EY71">
        <v>4</v>
      </c>
      <c r="EZ71">
        <v>1</v>
      </c>
      <c r="FA71">
        <v>2</v>
      </c>
      <c r="FB71">
        <v>1</v>
      </c>
      <c r="FC71">
        <v>4</v>
      </c>
      <c r="FD71">
        <v>1</v>
      </c>
      <c r="FE71">
        <v>9</v>
      </c>
      <c r="FF71">
        <v>7</v>
      </c>
      <c r="FG71">
        <v>4</v>
      </c>
      <c r="FH71">
        <v>4</v>
      </c>
      <c r="FI71">
        <v>5</v>
      </c>
      <c r="FJ71">
        <v>1</v>
      </c>
      <c r="FK71">
        <v>1</v>
      </c>
      <c r="FL71">
        <v>1</v>
      </c>
      <c r="FM71">
        <v>1</v>
      </c>
      <c r="FN71">
        <v>1</v>
      </c>
      <c r="FO71">
        <v>4</v>
      </c>
      <c r="FP71">
        <v>4</v>
      </c>
      <c r="FQ71">
        <v>1</v>
      </c>
      <c r="FR71">
        <v>1</v>
      </c>
      <c r="FS71">
        <v>1</v>
      </c>
      <c r="FT71">
        <v>6</v>
      </c>
      <c r="FU71">
        <v>1</v>
      </c>
      <c r="FV71">
        <v>4</v>
      </c>
      <c r="FW71">
        <v>1</v>
      </c>
      <c r="FX71">
        <v>1</v>
      </c>
      <c r="FY71">
        <v>1</v>
      </c>
      <c r="FZ71">
        <v>4</v>
      </c>
      <c r="GA71">
        <v>1</v>
      </c>
      <c r="GB71">
        <v>4</v>
      </c>
      <c r="GC71">
        <v>1</v>
      </c>
      <c r="GD71">
        <v>1</v>
      </c>
      <c r="GE71">
        <v>1</v>
      </c>
      <c r="GF71">
        <v>1</v>
      </c>
      <c r="GG71">
        <v>1</v>
      </c>
      <c r="GH71">
        <v>1</v>
      </c>
      <c r="GI71">
        <v>1</v>
      </c>
      <c r="GJ71">
        <v>3</v>
      </c>
      <c r="GK71">
        <v>1</v>
      </c>
      <c r="GL71">
        <v>0</v>
      </c>
      <c r="GM71">
        <v>4</v>
      </c>
      <c r="GN71">
        <v>0</v>
      </c>
      <c r="GO71">
        <v>1</v>
      </c>
      <c r="GP71">
        <v>1</v>
      </c>
      <c r="GQ71">
        <v>1</v>
      </c>
      <c r="GR71">
        <v>1</v>
      </c>
      <c r="GS71">
        <v>1</v>
      </c>
      <c r="GT71">
        <v>1</v>
      </c>
      <c r="GU71">
        <v>1</v>
      </c>
      <c r="GV71">
        <v>1</v>
      </c>
      <c r="GW71">
        <v>1</v>
      </c>
      <c r="GX71">
        <v>1</v>
      </c>
      <c r="GY71">
        <v>1</v>
      </c>
      <c r="GZ71">
        <v>0</v>
      </c>
      <c r="HA71">
        <v>1</v>
      </c>
      <c r="HB71">
        <v>4</v>
      </c>
      <c r="HC71">
        <v>1</v>
      </c>
      <c r="HD71">
        <v>1</v>
      </c>
      <c r="HE71">
        <v>1</v>
      </c>
      <c r="HF71">
        <v>1</v>
      </c>
      <c r="HG71">
        <v>1</v>
      </c>
      <c r="HH71">
        <v>0</v>
      </c>
      <c r="HI71">
        <v>4</v>
      </c>
      <c r="HJ71">
        <v>4</v>
      </c>
      <c r="HK71">
        <v>1</v>
      </c>
      <c r="HL71">
        <v>1</v>
      </c>
      <c r="HM71">
        <v>2</v>
      </c>
      <c r="HN71">
        <v>1</v>
      </c>
      <c r="HO71">
        <v>2</v>
      </c>
      <c r="HP71">
        <v>4</v>
      </c>
      <c r="HQ71">
        <v>1</v>
      </c>
      <c r="HR71">
        <v>8</v>
      </c>
      <c r="HS71">
        <v>1</v>
      </c>
      <c r="HT71">
        <v>1</v>
      </c>
      <c r="HU71">
        <v>1</v>
      </c>
      <c r="HV71">
        <v>10</v>
      </c>
      <c r="HW71">
        <v>4</v>
      </c>
      <c r="HX71">
        <v>2</v>
      </c>
      <c r="HY71">
        <v>1</v>
      </c>
      <c r="HZ71">
        <v>5</v>
      </c>
      <c r="IA71">
        <v>4</v>
      </c>
      <c r="IB71">
        <v>1</v>
      </c>
      <c r="IC71">
        <v>1</v>
      </c>
      <c r="ID71">
        <v>1</v>
      </c>
      <c r="IE71">
        <v>4</v>
      </c>
      <c r="IF71">
        <v>4</v>
      </c>
      <c r="IG71">
        <v>1</v>
      </c>
      <c r="IH71">
        <v>4</v>
      </c>
      <c r="II71">
        <v>4</v>
      </c>
      <c r="IJ71">
        <v>1</v>
      </c>
      <c r="IK71">
        <v>1</v>
      </c>
      <c r="IL71">
        <v>4</v>
      </c>
      <c r="IM71">
        <v>1</v>
      </c>
      <c r="IN71">
        <v>1</v>
      </c>
      <c r="IO71">
        <v>4</v>
      </c>
      <c r="IP71">
        <v>2</v>
      </c>
      <c r="IQ71">
        <v>1</v>
      </c>
      <c r="IR71">
        <v>2</v>
      </c>
      <c r="IS71">
        <v>4</v>
      </c>
      <c r="IT71">
        <v>4</v>
      </c>
      <c r="IU71">
        <v>2</v>
      </c>
      <c r="IV71">
        <v>1</v>
      </c>
      <c r="IW71">
        <v>4</v>
      </c>
      <c r="IX71">
        <v>1</v>
      </c>
      <c r="IY71">
        <v>1</v>
      </c>
      <c r="IZ71">
        <v>1</v>
      </c>
      <c r="JA71">
        <v>1</v>
      </c>
      <c r="JB71">
        <v>1</v>
      </c>
      <c r="JC71">
        <v>1</v>
      </c>
      <c r="JD71">
        <v>1</v>
      </c>
      <c r="JE71">
        <v>4</v>
      </c>
      <c r="JF71">
        <v>1</v>
      </c>
      <c r="JG71">
        <v>1</v>
      </c>
      <c r="JH71">
        <v>1</v>
      </c>
      <c r="JI71">
        <v>2</v>
      </c>
      <c r="JJ71">
        <v>1</v>
      </c>
      <c r="JK71">
        <v>1</v>
      </c>
      <c r="JL71">
        <v>4</v>
      </c>
      <c r="JM71">
        <v>0</v>
      </c>
      <c r="JN71">
        <v>1</v>
      </c>
      <c r="JO71">
        <v>1</v>
      </c>
      <c r="JP71">
        <v>1</v>
      </c>
      <c r="JQ71">
        <v>1</v>
      </c>
      <c r="JR71">
        <v>1</v>
      </c>
      <c r="JS71">
        <v>1</v>
      </c>
      <c r="JT71">
        <v>0</v>
      </c>
      <c r="JU71">
        <v>1</v>
      </c>
      <c r="JV71">
        <v>1</v>
      </c>
      <c r="JW71">
        <v>1</v>
      </c>
      <c r="JX71">
        <v>1</v>
      </c>
      <c r="JY71">
        <v>1</v>
      </c>
      <c r="JZ71">
        <v>1</v>
      </c>
      <c r="KA71">
        <v>4</v>
      </c>
      <c r="KB71">
        <v>1</v>
      </c>
      <c r="KC71">
        <v>1</v>
      </c>
      <c r="KD71">
        <v>1</v>
      </c>
      <c r="KE71">
        <v>1</v>
      </c>
      <c r="KF71">
        <v>1</v>
      </c>
      <c r="KG71">
        <v>1</v>
      </c>
      <c r="KH71">
        <v>4</v>
      </c>
      <c r="KI71">
        <v>1</v>
      </c>
      <c r="KJ71">
        <v>1</v>
      </c>
      <c r="KK71">
        <v>1</v>
      </c>
      <c r="KL71">
        <v>1</v>
      </c>
      <c r="KM71">
        <v>1</v>
      </c>
      <c r="KN71">
        <v>1</v>
      </c>
      <c r="KO71">
        <v>4</v>
      </c>
      <c r="KP71">
        <v>7</v>
      </c>
      <c r="KQ71">
        <v>1</v>
      </c>
      <c r="KR71">
        <v>1</v>
      </c>
      <c r="KS71">
        <v>5</v>
      </c>
      <c r="KT71">
        <v>7</v>
      </c>
      <c r="KU71">
        <v>2</v>
      </c>
      <c r="KV71">
        <v>1</v>
      </c>
      <c r="KW71">
        <v>1</v>
      </c>
      <c r="KX71">
        <v>1</v>
      </c>
      <c r="KY71">
        <v>0</v>
      </c>
      <c r="KZ71">
        <v>1</v>
      </c>
      <c r="LA71">
        <v>4</v>
      </c>
      <c r="LB71">
        <v>4</v>
      </c>
      <c r="LC71">
        <v>1</v>
      </c>
      <c r="LD71">
        <v>4</v>
      </c>
      <c r="LE71">
        <v>0</v>
      </c>
      <c r="LF71">
        <v>1</v>
      </c>
      <c r="LG71">
        <v>1</v>
      </c>
      <c r="LH71">
        <v>4</v>
      </c>
      <c r="LI71">
        <v>1</v>
      </c>
      <c r="LJ71">
        <v>4</v>
      </c>
      <c r="LK71">
        <v>4</v>
      </c>
      <c r="LL71">
        <v>1</v>
      </c>
      <c r="LM71">
        <v>0</v>
      </c>
      <c r="LN71">
        <v>1</v>
      </c>
      <c r="LO71">
        <v>1</v>
      </c>
      <c r="LP71">
        <v>1</v>
      </c>
      <c r="LQ71">
        <v>3</v>
      </c>
      <c r="LR71">
        <v>1</v>
      </c>
      <c r="LS71">
        <v>4</v>
      </c>
      <c r="LT71">
        <v>1</v>
      </c>
      <c r="LU71">
        <v>1</v>
      </c>
      <c r="LV71">
        <v>1</v>
      </c>
      <c r="LW71">
        <v>1</v>
      </c>
      <c r="LX71">
        <v>0</v>
      </c>
      <c r="LY71">
        <v>10</v>
      </c>
      <c r="LZ71">
        <v>1</v>
      </c>
      <c r="MA71">
        <v>0</v>
      </c>
      <c r="MB71">
        <v>1</v>
      </c>
      <c r="MC71">
        <v>1</v>
      </c>
      <c r="MD71">
        <v>4</v>
      </c>
      <c r="ME71">
        <v>1</v>
      </c>
      <c r="MF71">
        <v>1</v>
      </c>
      <c r="MG71">
        <v>2</v>
      </c>
      <c r="MH71">
        <v>1</v>
      </c>
      <c r="MI71">
        <v>1</v>
      </c>
      <c r="MJ71">
        <v>4</v>
      </c>
      <c r="MK71">
        <v>2</v>
      </c>
      <c r="ML71">
        <v>4</v>
      </c>
      <c r="MM71">
        <v>1</v>
      </c>
      <c r="MN71">
        <v>4</v>
      </c>
      <c r="MO71">
        <v>4</v>
      </c>
      <c r="MP71">
        <v>2</v>
      </c>
      <c r="MQ71">
        <v>4</v>
      </c>
      <c r="MR71">
        <v>1</v>
      </c>
      <c r="MS71">
        <v>10</v>
      </c>
      <c r="MT71">
        <v>4</v>
      </c>
      <c r="MU71">
        <v>4</v>
      </c>
      <c r="MV71">
        <v>1</v>
      </c>
      <c r="MW71">
        <v>1</v>
      </c>
      <c r="MX71">
        <v>7</v>
      </c>
      <c r="MY71">
        <v>1</v>
      </c>
      <c r="MZ71">
        <v>6</v>
      </c>
      <c r="NA71">
        <v>4</v>
      </c>
      <c r="NB71">
        <v>1</v>
      </c>
      <c r="NC71">
        <v>1</v>
      </c>
      <c r="ND71">
        <v>6</v>
      </c>
      <c r="NE71">
        <v>1</v>
      </c>
      <c r="NF71">
        <v>0</v>
      </c>
      <c r="NG71">
        <v>2</v>
      </c>
      <c r="NH71">
        <v>4</v>
      </c>
      <c r="NI71">
        <v>4</v>
      </c>
      <c r="NJ71">
        <v>1</v>
      </c>
      <c r="NK71">
        <v>1</v>
      </c>
      <c r="NL71">
        <v>1</v>
      </c>
      <c r="NM71">
        <v>4</v>
      </c>
      <c r="NN71">
        <v>4</v>
      </c>
      <c r="NO71">
        <v>3</v>
      </c>
      <c r="NP71">
        <v>1</v>
      </c>
      <c r="NQ71">
        <v>1</v>
      </c>
      <c r="NR71">
        <v>1</v>
      </c>
      <c r="NS71">
        <v>1</v>
      </c>
      <c r="NT71">
        <v>6</v>
      </c>
      <c r="NU71">
        <v>1</v>
      </c>
      <c r="NV71">
        <v>8</v>
      </c>
      <c r="NW71">
        <v>1</v>
      </c>
      <c r="NX71">
        <v>1</v>
      </c>
      <c r="NY71">
        <v>4</v>
      </c>
      <c r="NZ71">
        <v>4</v>
      </c>
      <c r="OA71">
        <v>1</v>
      </c>
      <c r="OB71">
        <v>1</v>
      </c>
      <c r="OC71">
        <v>4</v>
      </c>
      <c r="OD71">
        <v>1</v>
      </c>
      <c r="OE71">
        <v>4</v>
      </c>
      <c r="OF71">
        <v>1</v>
      </c>
      <c r="OG71">
        <v>1</v>
      </c>
      <c r="OH71">
        <v>1</v>
      </c>
      <c r="OI71">
        <v>5</v>
      </c>
      <c r="OJ71">
        <v>4</v>
      </c>
      <c r="OK71">
        <v>3</v>
      </c>
      <c r="OL71">
        <v>7</v>
      </c>
      <c r="OM71">
        <v>4</v>
      </c>
      <c r="ON71">
        <v>1</v>
      </c>
      <c r="OO71">
        <v>1</v>
      </c>
      <c r="OP71">
        <v>1</v>
      </c>
      <c r="OQ71">
        <v>4</v>
      </c>
      <c r="OR71">
        <v>4</v>
      </c>
      <c r="OS71">
        <v>4</v>
      </c>
      <c r="OT71">
        <v>4</v>
      </c>
      <c r="OU71">
        <v>1</v>
      </c>
      <c r="OV71">
        <v>0</v>
      </c>
      <c r="OW71">
        <v>1</v>
      </c>
      <c r="OX71">
        <v>4</v>
      </c>
      <c r="OY71">
        <v>1</v>
      </c>
      <c r="OZ71">
        <v>1</v>
      </c>
      <c r="PA71">
        <v>1</v>
      </c>
      <c r="PB71">
        <v>0</v>
      </c>
      <c r="PC71">
        <v>5</v>
      </c>
      <c r="PD71">
        <v>1</v>
      </c>
      <c r="PE71">
        <v>4</v>
      </c>
      <c r="PF71">
        <v>1</v>
      </c>
      <c r="PG71">
        <v>3</v>
      </c>
      <c r="PH71">
        <v>1</v>
      </c>
      <c r="PI71">
        <v>4</v>
      </c>
      <c r="PJ71">
        <v>4</v>
      </c>
      <c r="PK71">
        <v>0</v>
      </c>
      <c r="PL71">
        <v>1</v>
      </c>
      <c r="PM71">
        <v>1</v>
      </c>
      <c r="PN71">
        <v>1</v>
      </c>
      <c r="PO71">
        <v>1</v>
      </c>
      <c r="PP71">
        <v>4</v>
      </c>
      <c r="PQ71">
        <v>1</v>
      </c>
      <c r="PR71">
        <v>1</v>
      </c>
      <c r="PS71">
        <v>1</v>
      </c>
      <c r="PT71">
        <v>1</v>
      </c>
      <c r="PU71">
        <v>1</v>
      </c>
      <c r="PV71">
        <v>1</v>
      </c>
      <c r="PW71">
        <v>1</v>
      </c>
      <c r="PX71">
        <v>1</v>
      </c>
      <c r="PY71">
        <v>3</v>
      </c>
      <c r="PZ71">
        <v>2</v>
      </c>
      <c r="QA71">
        <v>4</v>
      </c>
      <c r="QB71">
        <v>1</v>
      </c>
      <c r="QC71">
        <v>1</v>
      </c>
      <c r="QD71">
        <v>1</v>
      </c>
      <c r="QE71">
        <v>4</v>
      </c>
      <c r="QF71">
        <v>1</v>
      </c>
      <c r="QG71">
        <v>1</v>
      </c>
      <c r="QH71">
        <v>1</v>
      </c>
      <c r="QI71">
        <v>4</v>
      </c>
      <c r="QJ71">
        <v>2</v>
      </c>
      <c r="QK71">
        <v>0</v>
      </c>
      <c r="QL71">
        <v>1</v>
      </c>
      <c r="QM71">
        <v>4</v>
      </c>
      <c r="QN71">
        <v>6</v>
      </c>
      <c r="QO71">
        <v>1</v>
      </c>
      <c r="QP71">
        <v>0</v>
      </c>
      <c r="QQ71">
        <v>1</v>
      </c>
      <c r="QR71">
        <v>4</v>
      </c>
      <c r="QS71">
        <v>1</v>
      </c>
      <c r="QT71">
        <v>4</v>
      </c>
      <c r="QU71">
        <v>3</v>
      </c>
      <c r="QV71">
        <v>1</v>
      </c>
      <c r="QW71">
        <v>8</v>
      </c>
      <c r="QX71">
        <v>4</v>
      </c>
      <c r="QY71">
        <v>4</v>
      </c>
      <c r="QZ71">
        <v>4</v>
      </c>
      <c r="RA71">
        <v>0</v>
      </c>
      <c r="RB71">
        <v>1</v>
      </c>
      <c r="RC71">
        <v>4</v>
      </c>
      <c r="RD71">
        <v>1</v>
      </c>
      <c r="RE71">
        <v>0</v>
      </c>
      <c r="RF71">
        <v>1</v>
      </c>
      <c r="RG71">
        <v>1</v>
      </c>
      <c r="RH71">
        <v>5</v>
      </c>
      <c r="RI71">
        <v>1</v>
      </c>
      <c r="RJ71">
        <v>1</v>
      </c>
      <c r="RK71">
        <v>1</v>
      </c>
      <c r="RL71">
        <v>4</v>
      </c>
      <c r="RM71">
        <v>1</v>
      </c>
      <c r="RN71">
        <v>1</v>
      </c>
      <c r="RO71">
        <v>4</v>
      </c>
      <c r="RP71">
        <v>1</v>
      </c>
      <c r="RQ71">
        <v>1</v>
      </c>
      <c r="RR71">
        <v>4</v>
      </c>
      <c r="RS71">
        <v>2</v>
      </c>
      <c r="RT71">
        <v>4</v>
      </c>
      <c r="RU71">
        <v>4</v>
      </c>
      <c r="RV71">
        <v>1</v>
      </c>
      <c r="RW71">
        <v>4</v>
      </c>
      <c r="RX71">
        <v>1</v>
      </c>
      <c r="RY71">
        <v>0</v>
      </c>
      <c r="RZ71">
        <v>1</v>
      </c>
      <c r="SA71">
        <v>1</v>
      </c>
      <c r="SB71">
        <v>1</v>
      </c>
      <c r="SC71">
        <v>1</v>
      </c>
      <c r="SD71">
        <v>1</v>
      </c>
      <c r="SE71">
        <v>1</v>
      </c>
      <c r="SF71">
        <v>1</v>
      </c>
      <c r="SG71">
        <v>2</v>
      </c>
      <c r="SH71">
        <v>1</v>
      </c>
      <c r="SI71">
        <v>4</v>
      </c>
      <c r="SJ71">
        <v>4</v>
      </c>
      <c r="SK71">
        <v>4</v>
      </c>
      <c r="SL71">
        <v>1</v>
      </c>
      <c r="SM71">
        <v>1</v>
      </c>
      <c r="SN71">
        <v>1</v>
      </c>
      <c r="SO71">
        <v>5</v>
      </c>
      <c r="SP71">
        <v>4</v>
      </c>
      <c r="SQ71">
        <v>1</v>
      </c>
      <c r="SR71">
        <v>1</v>
      </c>
      <c r="SS71">
        <v>1</v>
      </c>
      <c r="ST71">
        <v>1</v>
      </c>
      <c r="SU71">
        <v>1</v>
      </c>
      <c r="SV71">
        <v>1</v>
      </c>
      <c r="SW71">
        <v>1</v>
      </c>
      <c r="SX71">
        <v>1</v>
      </c>
      <c r="SY71">
        <v>5</v>
      </c>
      <c r="SZ71">
        <v>1</v>
      </c>
      <c r="TA71">
        <v>1</v>
      </c>
      <c r="TB71">
        <v>0</v>
      </c>
      <c r="TC71">
        <v>4</v>
      </c>
      <c r="TD71">
        <v>1</v>
      </c>
      <c r="TE71">
        <v>1</v>
      </c>
      <c r="TF71">
        <v>4</v>
      </c>
      <c r="TG71">
        <v>1</v>
      </c>
      <c r="TH71">
        <v>3</v>
      </c>
      <c r="TI71">
        <v>1</v>
      </c>
      <c r="TJ71">
        <v>1</v>
      </c>
      <c r="TK71">
        <v>1</v>
      </c>
      <c r="TL71">
        <v>1</v>
      </c>
      <c r="TM71">
        <v>1</v>
      </c>
      <c r="TN71">
        <v>1</v>
      </c>
      <c r="TO71">
        <v>7</v>
      </c>
      <c r="TP71">
        <v>2</v>
      </c>
      <c r="TQ71">
        <v>4</v>
      </c>
      <c r="TR71">
        <v>4</v>
      </c>
      <c r="TS71">
        <v>1</v>
      </c>
      <c r="TT71">
        <v>1</v>
      </c>
      <c r="TU71">
        <v>1</v>
      </c>
      <c r="TV71">
        <v>1</v>
      </c>
      <c r="TW71">
        <v>2</v>
      </c>
      <c r="TX71">
        <v>1</v>
      </c>
      <c r="TY71">
        <v>1</v>
      </c>
      <c r="TZ71">
        <v>1</v>
      </c>
      <c r="UA71">
        <v>2</v>
      </c>
      <c r="UB71">
        <v>1</v>
      </c>
      <c r="UC71">
        <v>4</v>
      </c>
      <c r="UD71">
        <v>4</v>
      </c>
      <c r="UE71">
        <v>1</v>
      </c>
      <c r="UF71">
        <v>1</v>
      </c>
      <c r="UG71">
        <v>1</v>
      </c>
      <c r="UH71">
        <v>1</v>
      </c>
      <c r="UI71">
        <v>4</v>
      </c>
      <c r="UJ71">
        <v>1</v>
      </c>
      <c r="UK71">
        <v>0</v>
      </c>
      <c r="UL71">
        <v>0</v>
      </c>
      <c r="UM71">
        <v>1</v>
      </c>
      <c r="UN71">
        <v>1</v>
      </c>
      <c r="UO71">
        <v>1</v>
      </c>
      <c r="UP71">
        <v>6</v>
      </c>
      <c r="UQ71">
        <v>4</v>
      </c>
      <c r="UR71">
        <v>8</v>
      </c>
      <c r="US71">
        <v>1</v>
      </c>
      <c r="UT71">
        <v>0</v>
      </c>
      <c r="UU71">
        <v>4</v>
      </c>
      <c r="UV71">
        <v>1</v>
      </c>
      <c r="UW71">
        <v>1</v>
      </c>
      <c r="UX71">
        <v>1</v>
      </c>
      <c r="UY71">
        <v>1</v>
      </c>
      <c r="UZ71">
        <v>1</v>
      </c>
      <c r="VA71">
        <v>4</v>
      </c>
      <c r="VB71">
        <v>4</v>
      </c>
      <c r="VC71">
        <v>4</v>
      </c>
      <c r="VD71">
        <v>5</v>
      </c>
      <c r="VE71">
        <v>0</v>
      </c>
      <c r="VF71">
        <v>1</v>
      </c>
      <c r="VG71">
        <v>1</v>
      </c>
      <c r="VH71">
        <v>1</v>
      </c>
      <c r="VI71">
        <v>1</v>
      </c>
      <c r="VJ71">
        <v>6</v>
      </c>
      <c r="VK71">
        <v>2</v>
      </c>
      <c r="VL71">
        <v>1</v>
      </c>
      <c r="VM71">
        <v>1</v>
      </c>
      <c r="VN71">
        <v>1</v>
      </c>
      <c r="VO71">
        <v>4</v>
      </c>
      <c r="VP71">
        <v>1</v>
      </c>
      <c r="VQ71">
        <v>4</v>
      </c>
      <c r="VR71">
        <v>0</v>
      </c>
      <c r="VS71">
        <v>4</v>
      </c>
      <c r="VT71">
        <v>1</v>
      </c>
      <c r="VU71">
        <v>2</v>
      </c>
      <c r="VV71">
        <v>1</v>
      </c>
      <c r="VW71">
        <v>1</v>
      </c>
      <c r="VX71">
        <v>4</v>
      </c>
      <c r="VY71">
        <v>7</v>
      </c>
      <c r="VZ71">
        <v>1</v>
      </c>
      <c r="WA71">
        <v>1</v>
      </c>
      <c r="WB71">
        <v>0</v>
      </c>
      <c r="WC71">
        <v>1</v>
      </c>
      <c r="WD71">
        <v>1</v>
      </c>
      <c r="WE71">
        <v>1</v>
      </c>
      <c r="WF71">
        <v>1</v>
      </c>
      <c r="WG71">
        <v>1</v>
      </c>
      <c r="WH71">
        <v>6</v>
      </c>
      <c r="WI71">
        <v>1</v>
      </c>
      <c r="WJ71">
        <v>4</v>
      </c>
      <c r="WK71">
        <v>1</v>
      </c>
      <c r="WL71">
        <v>1</v>
      </c>
      <c r="WM71">
        <v>1</v>
      </c>
      <c r="WN71">
        <v>1</v>
      </c>
      <c r="WO71">
        <v>1</v>
      </c>
      <c r="WP71">
        <v>1</v>
      </c>
      <c r="WQ71">
        <v>4</v>
      </c>
      <c r="WR71">
        <v>1</v>
      </c>
      <c r="WS71">
        <v>4</v>
      </c>
      <c r="WT71">
        <v>2</v>
      </c>
      <c r="WU71">
        <v>4</v>
      </c>
      <c r="WV71">
        <v>2</v>
      </c>
      <c r="WW71">
        <v>4</v>
      </c>
      <c r="WX71">
        <v>4</v>
      </c>
      <c r="WY71">
        <v>1</v>
      </c>
      <c r="WZ71">
        <v>1</v>
      </c>
      <c r="XA71">
        <v>1</v>
      </c>
      <c r="XB71">
        <v>7</v>
      </c>
      <c r="XC71">
        <v>1</v>
      </c>
      <c r="XD71">
        <v>1</v>
      </c>
      <c r="XE71">
        <v>1</v>
      </c>
      <c r="XF71">
        <v>9</v>
      </c>
      <c r="XG71">
        <v>1</v>
      </c>
      <c r="XH71">
        <v>1</v>
      </c>
      <c r="XI71">
        <v>1</v>
      </c>
      <c r="XJ71">
        <v>4</v>
      </c>
      <c r="XK71">
        <v>1</v>
      </c>
      <c r="XL71">
        <v>1</v>
      </c>
      <c r="XM71">
        <v>1</v>
      </c>
      <c r="XN71">
        <v>1</v>
      </c>
      <c r="XO71">
        <v>2</v>
      </c>
      <c r="XP71">
        <v>4</v>
      </c>
      <c r="XQ71">
        <v>1</v>
      </c>
      <c r="XR71">
        <v>4</v>
      </c>
      <c r="XS71">
        <v>4</v>
      </c>
      <c r="XT71">
        <v>0</v>
      </c>
      <c r="XU71">
        <v>1</v>
      </c>
      <c r="XV71">
        <v>4</v>
      </c>
      <c r="XW71">
        <v>1</v>
      </c>
      <c r="XX71">
        <v>4</v>
      </c>
      <c r="XY71">
        <v>4</v>
      </c>
      <c r="XZ71">
        <v>1</v>
      </c>
      <c r="YA71">
        <v>4</v>
      </c>
      <c r="YB71">
        <v>1</v>
      </c>
      <c r="YC71">
        <v>4</v>
      </c>
      <c r="YD71">
        <v>1</v>
      </c>
      <c r="YE71">
        <v>1</v>
      </c>
      <c r="YF71">
        <v>1</v>
      </c>
      <c r="YG71">
        <v>1</v>
      </c>
      <c r="YH71">
        <v>1</v>
      </c>
      <c r="YI71">
        <v>0</v>
      </c>
      <c r="YJ71">
        <v>1</v>
      </c>
      <c r="YK71">
        <v>1</v>
      </c>
      <c r="YL71">
        <v>4</v>
      </c>
      <c r="YM71">
        <v>1</v>
      </c>
      <c r="YN71">
        <v>1</v>
      </c>
      <c r="YO71">
        <v>1</v>
      </c>
      <c r="YP71">
        <v>6</v>
      </c>
      <c r="YQ71">
        <v>4</v>
      </c>
      <c r="YR71">
        <v>1</v>
      </c>
      <c r="YS71">
        <v>2</v>
      </c>
      <c r="YT71">
        <v>1</v>
      </c>
      <c r="YU71">
        <v>8</v>
      </c>
      <c r="YV71">
        <v>2</v>
      </c>
      <c r="YW71">
        <v>1</v>
      </c>
      <c r="YX71">
        <v>1</v>
      </c>
      <c r="YY71">
        <v>4</v>
      </c>
      <c r="YZ71">
        <v>1</v>
      </c>
      <c r="ZA71">
        <v>1</v>
      </c>
      <c r="ZB71">
        <v>4</v>
      </c>
      <c r="ZC71">
        <v>1</v>
      </c>
      <c r="ZD71">
        <v>1</v>
      </c>
      <c r="ZE71">
        <v>1</v>
      </c>
      <c r="ZF71">
        <v>1</v>
      </c>
      <c r="ZG71">
        <v>1</v>
      </c>
      <c r="ZH71">
        <v>2</v>
      </c>
      <c r="ZI71">
        <v>1</v>
      </c>
      <c r="ZJ71">
        <v>1</v>
      </c>
      <c r="ZK71">
        <v>1</v>
      </c>
      <c r="ZL71">
        <v>1</v>
      </c>
    </row>
    <row r="72" spans="1:1056">
      <c r="A72">
        <v>1054</v>
      </c>
      <c r="B72" t="s">
        <v>127</v>
      </c>
      <c r="C72">
        <v>5</v>
      </c>
      <c r="D72">
        <v>5</v>
      </c>
      <c r="E72">
        <v>2</v>
      </c>
      <c r="F72">
        <v>5</v>
      </c>
      <c r="G72">
        <v>2</v>
      </c>
      <c r="H72">
        <v>2</v>
      </c>
      <c r="I72">
        <v>5</v>
      </c>
      <c r="J72">
        <v>2</v>
      </c>
      <c r="K72">
        <v>3</v>
      </c>
      <c r="L72">
        <v>2</v>
      </c>
      <c r="M72">
        <v>2</v>
      </c>
      <c r="N72">
        <v>8</v>
      </c>
      <c r="O72">
        <v>5</v>
      </c>
      <c r="P72">
        <v>2</v>
      </c>
      <c r="Q72">
        <v>5</v>
      </c>
      <c r="R72">
        <v>0</v>
      </c>
      <c r="S72">
        <v>5</v>
      </c>
      <c r="T72">
        <v>5</v>
      </c>
      <c r="U72">
        <v>2</v>
      </c>
      <c r="V72">
        <v>5</v>
      </c>
      <c r="W72">
        <v>5</v>
      </c>
      <c r="X72">
        <v>2</v>
      </c>
      <c r="Y72">
        <v>5</v>
      </c>
      <c r="Z72">
        <v>5</v>
      </c>
      <c r="AA72">
        <v>5</v>
      </c>
      <c r="AB72">
        <v>5</v>
      </c>
      <c r="AC72">
        <v>2</v>
      </c>
      <c r="AD72">
        <v>5</v>
      </c>
      <c r="AE72">
        <v>2</v>
      </c>
      <c r="AF72">
        <v>5</v>
      </c>
      <c r="AG72">
        <v>5</v>
      </c>
      <c r="AH72">
        <v>5</v>
      </c>
      <c r="AI72">
        <v>5</v>
      </c>
      <c r="AJ72">
        <v>5</v>
      </c>
      <c r="AK72">
        <v>2</v>
      </c>
      <c r="AL72">
        <v>1</v>
      </c>
      <c r="AM72">
        <v>2</v>
      </c>
      <c r="AN72">
        <v>2</v>
      </c>
      <c r="AO72">
        <v>2</v>
      </c>
      <c r="AP72">
        <v>2</v>
      </c>
      <c r="AQ72">
        <v>2</v>
      </c>
      <c r="AR72">
        <v>5</v>
      </c>
      <c r="AS72">
        <v>2</v>
      </c>
      <c r="AT72">
        <v>4</v>
      </c>
      <c r="AU72">
        <v>2</v>
      </c>
      <c r="AV72">
        <v>2</v>
      </c>
      <c r="AW72">
        <v>5</v>
      </c>
      <c r="AX72">
        <v>5</v>
      </c>
      <c r="AY72">
        <v>5</v>
      </c>
      <c r="AZ72">
        <v>5</v>
      </c>
      <c r="BA72">
        <v>3</v>
      </c>
      <c r="BB72">
        <v>5</v>
      </c>
      <c r="BC72">
        <v>2</v>
      </c>
      <c r="BD72">
        <v>5</v>
      </c>
      <c r="BE72">
        <v>5</v>
      </c>
      <c r="BF72">
        <v>5</v>
      </c>
      <c r="BG72">
        <v>2</v>
      </c>
      <c r="BH72">
        <v>2</v>
      </c>
      <c r="BI72">
        <v>2</v>
      </c>
      <c r="BJ72">
        <v>2</v>
      </c>
      <c r="BK72">
        <v>2</v>
      </c>
      <c r="BL72">
        <v>2</v>
      </c>
      <c r="BM72">
        <v>5</v>
      </c>
      <c r="BN72">
        <v>7</v>
      </c>
      <c r="BO72">
        <v>0</v>
      </c>
      <c r="BP72">
        <v>3</v>
      </c>
      <c r="BQ72">
        <v>2</v>
      </c>
      <c r="BR72">
        <v>5</v>
      </c>
      <c r="BS72">
        <v>5</v>
      </c>
      <c r="BT72">
        <v>2</v>
      </c>
      <c r="BU72">
        <v>5</v>
      </c>
      <c r="BV72">
        <v>2</v>
      </c>
      <c r="BW72">
        <v>5</v>
      </c>
      <c r="BX72">
        <v>5</v>
      </c>
      <c r="BY72">
        <v>1</v>
      </c>
      <c r="BZ72">
        <v>5</v>
      </c>
      <c r="CA72">
        <v>2</v>
      </c>
      <c r="CB72">
        <v>5</v>
      </c>
      <c r="CC72">
        <v>5</v>
      </c>
      <c r="CD72">
        <v>5</v>
      </c>
      <c r="CE72">
        <v>2</v>
      </c>
      <c r="CF72">
        <v>5</v>
      </c>
      <c r="CG72">
        <v>5</v>
      </c>
      <c r="CH72">
        <v>5</v>
      </c>
      <c r="CI72">
        <v>2</v>
      </c>
      <c r="CJ72">
        <v>5</v>
      </c>
      <c r="CK72">
        <v>2</v>
      </c>
      <c r="CL72">
        <v>2</v>
      </c>
      <c r="CM72">
        <v>5</v>
      </c>
      <c r="CN72">
        <v>5</v>
      </c>
      <c r="CO72">
        <v>5</v>
      </c>
      <c r="CP72">
        <v>2</v>
      </c>
      <c r="CQ72">
        <v>2</v>
      </c>
      <c r="CR72">
        <v>2</v>
      </c>
      <c r="CS72">
        <v>3</v>
      </c>
      <c r="CT72">
        <v>5</v>
      </c>
      <c r="CU72">
        <v>6</v>
      </c>
      <c r="CV72">
        <v>5</v>
      </c>
      <c r="CW72">
        <v>5</v>
      </c>
      <c r="CX72">
        <v>5</v>
      </c>
      <c r="CY72">
        <v>6</v>
      </c>
      <c r="CZ72">
        <v>2</v>
      </c>
      <c r="DA72">
        <v>5</v>
      </c>
      <c r="DB72">
        <v>2</v>
      </c>
      <c r="DC72">
        <v>2</v>
      </c>
      <c r="DD72">
        <v>5</v>
      </c>
      <c r="DE72">
        <v>5</v>
      </c>
      <c r="DF72">
        <v>5</v>
      </c>
      <c r="DG72">
        <v>0</v>
      </c>
      <c r="DH72">
        <v>5</v>
      </c>
      <c r="DI72">
        <v>5</v>
      </c>
      <c r="DJ72">
        <v>5</v>
      </c>
      <c r="DK72">
        <v>5</v>
      </c>
      <c r="DL72">
        <v>5</v>
      </c>
      <c r="DM72">
        <v>2</v>
      </c>
      <c r="DN72">
        <v>2</v>
      </c>
      <c r="DO72">
        <v>5</v>
      </c>
      <c r="DP72">
        <v>2</v>
      </c>
      <c r="DQ72">
        <v>5</v>
      </c>
      <c r="DR72">
        <v>5</v>
      </c>
      <c r="DS72">
        <v>2</v>
      </c>
      <c r="DT72">
        <v>2</v>
      </c>
      <c r="DU72">
        <v>5</v>
      </c>
      <c r="DV72">
        <v>2</v>
      </c>
      <c r="DW72">
        <v>2</v>
      </c>
      <c r="DX72">
        <v>5</v>
      </c>
      <c r="DY72">
        <v>5</v>
      </c>
      <c r="DZ72">
        <v>2</v>
      </c>
      <c r="EA72">
        <v>2</v>
      </c>
      <c r="EB72">
        <v>2</v>
      </c>
      <c r="EC72">
        <v>0</v>
      </c>
      <c r="ED72">
        <v>7</v>
      </c>
      <c r="EE72">
        <v>5</v>
      </c>
      <c r="EF72">
        <v>2</v>
      </c>
      <c r="EG72">
        <v>2</v>
      </c>
      <c r="EH72">
        <v>2</v>
      </c>
      <c r="EI72">
        <v>2</v>
      </c>
      <c r="EJ72">
        <v>5</v>
      </c>
      <c r="EK72">
        <v>2</v>
      </c>
      <c r="EL72">
        <v>5</v>
      </c>
      <c r="EM72">
        <v>2</v>
      </c>
      <c r="EN72">
        <v>5</v>
      </c>
      <c r="EO72">
        <v>5</v>
      </c>
      <c r="EP72">
        <v>5</v>
      </c>
      <c r="EQ72">
        <v>0</v>
      </c>
      <c r="ER72">
        <v>2</v>
      </c>
      <c r="ES72">
        <v>5</v>
      </c>
      <c r="ET72">
        <v>2</v>
      </c>
      <c r="EU72">
        <v>7</v>
      </c>
      <c r="EV72">
        <v>2</v>
      </c>
      <c r="EW72">
        <v>5</v>
      </c>
      <c r="EX72">
        <v>8</v>
      </c>
      <c r="EY72">
        <v>5</v>
      </c>
      <c r="EZ72">
        <v>5</v>
      </c>
      <c r="FA72">
        <v>5</v>
      </c>
      <c r="FB72">
        <v>2</v>
      </c>
      <c r="FC72">
        <v>5</v>
      </c>
      <c r="FD72">
        <v>2</v>
      </c>
      <c r="FE72">
        <v>5</v>
      </c>
      <c r="FF72">
        <v>2</v>
      </c>
      <c r="FG72">
        <v>2</v>
      </c>
      <c r="FH72">
        <v>5</v>
      </c>
      <c r="FI72">
        <v>0</v>
      </c>
      <c r="FJ72">
        <v>5</v>
      </c>
      <c r="FK72">
        <v>5</v>
      </c>
      <c r="FL72">
        <v>5</v>
      </c>
      <c r="FM72">
        <v>5</v>
      </c>
      <c r="FN72">
        <v>2</v>
      </c>
      <c r="FO72">
        <v>5</v>
      </c>
      <c r="FP72">
        <v>2</v>
      </c>
      <c r="FQ72">
        <v>2</v>
      </c>
      <c r="FR72">
        <v>2</v>
      </c>
      <c r="FS72">
        <v>2</v>
      </c>
      <c r="FT72">
        <v>2</v>
      </c>
      <c r="FU72">
        <v>5</v>
      </c>
      <c r="FV72">
        <v>5</v>
      </c>
      <c r="FW72">
        <v>2</v>
      </c>
      <c r="FX72">
        <v>5</v>
      </c>
      <c r="FY72">
        <v>5</v>
      </c>
      <c r="FZ72">
        <v>6</v>
      </c>
      <c r="GA72">
        <v>5</v>
      </c>
      <c r="GB72">
        <v>2</v>
      </c>
      <c r="GC72">
        <v>2</v>
      </c>
      <c r="GD72">
        <v>2</v>
      </c>
      <c r="GE72">
        <v>2</v>
      </c>
      <c r="GF72">
        <v>5</v>
      </c>
      <c r="GG72">
        <v>5</v>
      </c>
      <c r="GH72">
        <v>5</v>
      </c>
      <c r="GI72">
        <v>0</v>
      </c>
      <c r="GJ72">
        <v>5</v>
      </c>
      <c r="GK72">
        <v>5</v>
      </c>
      <c r="GL72">
        <v>5</v>
      </c>
      <c r="GM72">
        <v>2</v>
      </c>
      <c r="GN72">
        <v>1</v>
      </c>
      <c r="GO72">
        <v>2</v>
      </c>
      <c r="GP72">
        <v>5</v>
      </c>
      <c r="GQ72">
        <v>5</v>
      </c>
      <c r="GR72">
        <v>2</v>
      </c>
      <c r="GS72">
        <v>5</v>
      </c>
      <c r="GT72">
        <v>2</v>
      </c>
      <c r="GU72">
        <v>5</v>
      </c>
      <c r="GV72">
        <v>2</v>
      </c>
      <c r="GW72">
        <v>2</v>
      </c>
      <c r="GX72">
        <v>5</v>
      </c>
      <c r="GY72">
        <v>5</v>
      </c>
      <c r="GZ72">
        <v>0</v>
      </c>
      <c r="HA72">
        <v>5</v>
      </c>
      <c r="HB72">
        <v>2</v>
      </c>
      <c r="HC72">
        <v>6</v>
      </c>
      <c r="HD72">
        <v>5</v>
      </c>
      <c r="HE72">
        <v>2</v>
      </c>
      <c r="HF72">
        <v>5</v>
      </c>
      <c r="HG72">
        <v>5</v>
      </c>
      <c r="HH72">
        <v>5</v>
      </c>
      <c r="HI72">
        <v>1</v>
      </c>
      <c r="HJ72">
        <v>5</v>
      </c>
      <c r="HK72">
        <v>5</v>
      </c>
      <c r="HL72">
        <v>5</v>
      </c>
      <c r="HM72">
        <v>0</v>
      </c>
      <c r="HN72">
        <v>5</v>
      </c>
      <c r="HO72">
        <v>5</v>
      </c>
      <c r="HP72">
        <v>1</v>
      </c>
      <c r="HQ72">
        <v>2</v>
      </c>
      <c r="HR72">
        <v>5</v>
      </c>
      <c r="HS72">
        <v>6</v>
      </c>
      <c r="HT72">
        <v>5</v>
      </c>
      <c r="HU72">
        <v>1</v>
      </c>
      <c r="HV72">
        <v>5</v>
      </c>
      <c r="HW72">
        <v>5</v>
      </c>
      <c r="HX72">
        <v>5</v>
      </c>
      <c r="HY72">
        <v>2</v>
      </c>
      <c r="HZ72">
        <v>5</v>
      </c>
      <c r="IA72">
        <v>0</v>
      </c>
      <c r="IB72">
        <v>2</v>
      </c>
      <c r="IC72">
        <v>0</v>
      </c>
      <c r="ID72">
        <v>2</v>
      </c>
      <c r="IE72">
        <v>5</v>
      </c>
      <c r="IF72">
        <v>5</v>
      </c>
      <c r="IG72">
        <v>2</v>
      </c>
      <c r="IH72">
        <v>2</v>
      </c>
      <c r="II72">
        <v>5</v>
      </c>
      <c r="IJ72">
        <v>5</v>
      </c>
      <c r="IK72">
        <v>7</v>
      </c>
      <c r="IL72">
        <v>2</v>
      </c>
      <c r="IM72">
        <v>2</v>
      </c>
      <c r="IN72">
        <v>5</v>
      </c>
      <c r="IO72">
        <v>1</v>
      </c>
      <c r="IP72">
        <v>5</v>
      </c>
      <c r="IQ72">
        <v>5</v>
      </c>
      <c r="IR72">
        <v>5</v>
      </c>
      <c r="IS72">
        <v>5</v>
      </c>
      <c r="IT72">
        <v>2</v>
      </c>
      <c r="IU72">
        <v>5</v>
      </c>
      <c r="IV72">
        <v>5</v>
      </c>
      <c r="IW72">
        <v>2</v>
      </c>
      <c r="IX72">
        <v>5</v>
      </c>
      <c r="IY72">
        <v>2</v>
      </c>
      <c r="IZ72">
        <v>5</v>
      </c>
      <c r="JA72">
        <v>2</v>
      </c>
      <c r="JB72">
        <v>10</v>
      </c>
      <c r="JC72">
        <v>5</v>
      </c>
      <c r="JD72">
        <v>6</v>
      </c>
      <c r="JE72">
        <v>2</v>
      </c>
      <c r="JF72">
        <v>2</v>
      </c>
      <c r="JG72">
        <v>1</v>
      </c>
      <c r="JH72">
        <v>5</v>
      </c>
      <c r="JI72">
        <v>5</v>
      </c>
      <c r="JJ72">
        <v>0</v>
      </c>
      <c r="JK72">
        <v>5</v>
      </c>
      <c r="JL72">
        <v>4</v>
      </c>
      <c r="JM72">
        <v>2</v>
      </c>
      <c r="JN72">
        <v>5</v>
      </c>
      <c r="JO72">
        <v>2</v>
      </c>
      <c r="JP72">
        <v>2</v>
      </c>
      <c r="JQ72">
        <v>3</v>
      </c>
      <c r="JR72">
        <v>5</v>
      </c>
      <c r="JS72">
        <v>5</v>
      </c>
      <c r="JT72">
        <v>2</v>
      </c>
      <c r="JU72">
        <v>2</v>
      </c>
      <c r="JV72">
        <v>0</v>
      </c>
      <c r="JW72">
        <v>5</v>
      </c>
      <c r="JX72">
        <v>5</v>
      </c>
      <c r="JY72">
        <v>5</v>
      </c>
      <c r="JZ72">
        <v>2</v>
      </c>
      <c r="KA72">
        <v>5</v>
      </c>
      <c r="KB72">
        <v>2</v>
      </c>
      <c r="KC72">
        <v>5</v>
      </c>
      <c r="KD72">
        <v>0</v>
      </c>
      <c r="KE72">
        <v>0</v>
      </c>
      <c r="KF72">
        <v>2</v>
      </c>
      <c r="KG72">
        <v>5</v>
      </c>
      <c r="KH72">
        <v>2</v>
      </c>
      <c r="KI72">
        <v>5</v>
      </c>
      <c r="KJ72">
        <v>2</v>
      </c>
      <c r="KK72">
        <v>2</v>
      </c>
      <c r="KL72">
        <v>1</v>
      </c>
      <c r="KM72">
        <v>2</v>
      </c>
      <c r="KN72">
        <v>5</v>
      </c>
      <c r="KO72">
        <v>5</v>
      </c>
      <c r="KP72">
        <v>5</v>
      </c>
      <c r="KQ72">
        <v>2</v>
      </c>
      <c r="KR72">
        <v>5</v>
      </c>
      <c r="KS72">
        <v>2</v>
      </c>
      <c r="KT72">
        <v>5</v>
      </c>
      <c r="KU72">
        <v>2</v>
      </c>
      <c r="KV72">
        <v>5</v>
      </c>
      <c r="KW72">
        <v>2</v>
      </c>
      <c r="KX72">
        <v>2</v>
      </c>
      <c r="KY72">
        <v>5</v>
      </c>
      <c r="KZ72">
        <v>5</v>
      </c>
      <c r="LA72">
        <v>2</v>
      </c>
      <c r="LB72">
        <v>5</v>
      </c>
      <c r="LC72">
        <v>2</v>
      </c>
      <c r="LD72">
        <v>5</v>
      </c>
      <c r="LE72">
        <v>2</v>
      </c>
      <c r="LF72">
        <v>5</v>
      </c>
      <c r="LG72">
        <v>5</v>
      </c>
      <c r="LH72">
        <v>2</v>
      </c>
      <c r="LI72">
        <v>4</v>
      </c>
      <c r="LJ72">
        <v>5</v>
      </c>
      <c r="LK72">
        <v>5</v>
      </c>
      <c r="LL72">
        <v>5</v>
      </c>
      <c r="LM72">
        <v>2</v>
      </c>
      <c r="LN72">
        <v>2</v>
      </c>
      <c r="LO72">
        <v>2</v>
      </c>
      <c r="LP72">
        <v>2</v>
      </c>
      <c r="LQ72">
        <v>5</v>
      </c>
      <c r="LR72">
        <v>5</v>
      </c>
      <c r="LS72">
        <v>5</v>
      </c>
      <c r="LT72">
        <v>5</v>
      </c>
      <c r="LU72">
        <v>3</v>
      </c>
      <c r="LV72">
        <v>5</v>
      </c>
      <c r="LW72">
        <v>2</v>
      </c>
      <c r="LX72">
        <v>2</v>
      </c>
      <c r="LY72">
        <v>5</v>
      </c>
      <c r="LZ72">
        <v>1</v>
      </c>
      <c r="MA72">
        <v>0</v>
      </c>
      <c r="MB72">
        <v>2</v>
      </c>
      <c r="MC72">
        <v>5</v>
      </c>
      <c r="MD72">
        <v>5</v>
      </c>
      <c r="ME72">
        <v>5</v>
      </c>
      <c r="MF72">
        <v>0</v>
      </c>
      <c r="MG72">
        <v>2</v>
      </c>
      <c r="MH72">
        <v>5</v>
      </c>
      <c r="MI72">
        <v>7</v>
      </c>
      <c r="MJ72">
        <v>2</v>
      </c>
      <c r="MK72">
        <v>2</v>
      </c>
      <c r="ML72">
        <v>5</v>
      </c>
      <c r="MM72">
        <v>2</v>
      </c>
      <c r="MN72">
        <v>10</v>
      </c>
      <c r="MO72">
        <v>2</v>
      </c>
      <c r="MP72">
        <v>2</v>
      </c>
      <c r="MQ72">
        <v>5</v>
      </c>
      <c r="MR72">
        <v>5</v>
      </c>
      <c r="MS72">
        <v>5</v>
      </c>
      <c r="MT72">
        <v>2</v>
      </c>
      <c r="MU72">
        <v>2</v>
      </c>
      <c r="MV72">
        <v>5</v>
      </c>
      <c r="MW72">
        <v>3</v>
      </c>
      <c r="MX72">
        <v>2</v>
      </c>
      <c r="MY72">
        <v>5</v>
      </c>
      <c r="MZ72">
        <v>5</v>
      </c>
      <c r="NA72">
        <v>2</v>
      </c>
      <c r="NB72">
        <v>5</v>
      </c>
      <c r="NC72">
        <v>5</v>
      </c>
      <c r="ND72">
        <v>5</v>
      </c>
      <c r="NE72">
        <v>5</v>
      </c>
      <c r="NF72">
        <v>2</v>
      </c>
      <c r="NG72">
        <v>2</v>
      </c>
      <c r="NH72">
        <v>2</v>
      </c>
      <c r="NI72">
        <v>5</v>
      </c>
      <c r="NJ72">
        <v>5</v>
      </c>
      <c r="NK72">
        <v>5</v>
      </c>
      <c r="NL72">
        <v>1</v>
      </c>
      <c r="NM72">
        <v>2</v>
      </c>
      <c r="NN72">
        <v>2</v>
      </c>
      <c r="NO72">
        <v>1</v>
      </c>
      <c r="NP72">
        <v>5</v>
      </c>
      <c r="NQ72">
        <v>5</v>
      </c>
      <c r="NR72">
        <v>5</v>
      </c>
      <c r="NS72">
        <v>5</v>
      </c>
      <c r="NT72">
        <v>5</v>
      </c>
      <c r="NU72">
        <v>5</v>
      </c>
      <c r="NV72">
        <v>2</v>
      </c>
      <c r="NW72">
        <v>5</v>
      </c>
      <c r="NX72">
        <v>5</v>
      </c>
      <c r="NY72">
        <v>5</v>
      </c>
      <c r="NZ72">
        <v>2</v>
      </c>
      <c r="OA72">
        <v>2</v>
      </c>
      <c r="OB72">
        <v>2</v>
      </c>
      <c r="OC72">
        <v>5</v>
      </c>
      <c r="OD72">
        <v>5</v>
      </c>
      <c r="OE72">
        <v>5</v>
      </c>
      <c r="OF72">
        <v>2</v>
      </c>
      <c r="OG72">
        <v>2</v>
      </c>
      <c r="OH72">
        <v>2</v>
      </c>
      <c r="OI72">
        <v>5</v>
      </c>
      <c r="OJ72">
        <v>2</v>
      </c>
      <c r="OK72">
        <v>5</v>
      </c>
      <c r="OL72">
        <v>2</v>
      </c>
      <c r="OM72">
        <v>5</v>
      </c>
      <c r="ON72">
        <v>5</v>
      </c>
      <c r="OO72">
        <v>5</v>
      </c>
      <c r="OP72">
        <v>2</v>
      </c>
      <c r="OQ72">
        <v>2</v>
      </c>
      <c r="OR72">
        <v>5</v>
      </c>
      <c r="OS72">
        <v>5</v>
      </c>
      <c r="OT72">
        <v>2</v>
      </c>
      <c r="OU72">
        <v>5</v>
      </c>
      <c r="OV72">
        <v>5</v>
      </c>
      <c r="OW72">
        <v>5</v>
      </c>
      <c r="OX72">
        <v>5</v>
      </c>
      <c r="OY72">
        <v>2</v>
      </c>
      <c r="OZ72">
        <v>2</v>
      </c>
      <c r="PA72">
        <v>2</v>
      </c>
      <c r="PB72">
        <v>2</v>
      </c>
      <c r="PC72">
        <v>5</v>
      </c>
      <c r="PD72">
        <v>5</v>
      </c>
      <c r="PE72">
        <v>5</v>
      </c>
      <c r="PF72">
        <v>2</v>
      </c>
      <c r="PG72">
        <v>5</v>
      </c>
      <c r="PH72">
        <v>1</v>
      </c>
      <c r="PI72">
        <v>2</v>
      </c>
      <c r="PJ72">
        <v>5</v>
      </c>
      <c r="PK72">
        <v>2</v>
      </c>
      <c r="PL72">
        <v>5</v>
      </c>
      <c r="PM72">
        <v>5</v>
      </c>
      <c r="PN72">
        <v>2</v>
      </c>
      <c r="PO72">
        <v>5</v>
      </c>
      <c r="PP72">
        <v>2</v>
      </c>
      <c r="PQ72">
        <v>5</v>
      </c>
      <c r="PR72">
        <v>2</v>
      </c>
      <c r="PS72">
        <v>2</v>
      </c>
      <c r="PT72">
        <v>0</v>
      </c>
      <c r="PU72">
        <v>2</v>
      </c>
      <c r="PV72">
        <v>5</v>
      </c>
      <c r="PW72">
        <v>2</v>
      </c>
      <c r="PX72">
        <v>5</v>
      </c>
      <c r="PY72">
        <v>2</v>
      </c>
      <c r="PZ72">
        <v>5</v>
      </c>
      <c r="QA72">
        <v>5</v>
      </c>
      <c r="QB72">
        <v>1</v>
      </c>
      <c r="QC72">
        <v>2</v>
      </c>
      <c r="QD72">
        <v>2</v>
      </c>
      <c r="QE72">
        <v>2</v>
      </c>
      <c r="QF72">
        <v>5</v>
      </c>
      <c r="QG72">
        <v>2</v>
      </c>
      <c r="QH72">
        <v>5</v>
      </c>
      <c r="QI72">
        <v>5</v>
      </c>
      <c r="QJ72">
        <v>5</v>
      </c>
      <c r="QK72">
        <v>5</v>
      </c>
      <c r="QL72">
        <v>5</v>
      </c>
      <c r="QM72">
        <v>1</v>
      </c>
      <c r="QN72">
        <v>5</v>
      </c>
      <c r="QO72">
        <v>5</v>
      </c>
      <c r="QP72">
        <v>5</v>
      </c>
      <c r="QQ72">
        <v>2</v>
      </c>
      <c r="QR72">
        <v>2</v>
      </c>
      <c r="QS72">
        <v>5</v>
      </c>
      <c r="QT72">
        <v>5</v>
      </c>
      <c r="QU72">
        <v>5</v>
      </c>
      <c r="QV72">
        <v>5</v>
      </c>
      <c r="QW72">
        <v>2</v>
      </c>
      <c r="QX72">
        <v>2</v>
      </c>
      <c r="QY72">
        <v>2</v>
      </c>
      <c r="QZ72">
        <v>2</v>
      </c>
      <c r="RA72">
        <v>2</v>
      </c>
      <c r="RB72">
        <v>5</v>
      </c>
      <c r="RC72">
        <v>1</v>
      </c>
      <c r="RD72">
        <v>5</v>
      </c>
      <c r="RE72">
        <v>2</v>
      </c>
      <c r="RF72">
        <v>2</v>
      </c>
      <c r="RG72">
        <v>2</v>
      </c>
      <c r="RH72">
        <v>5</v>
      </c>
      <c r="RI72">
        <v>0</v>
      </c>
      <c r="RJ72">
        <v>5</v>
      </c>
      <c r="RK72">
        <v>2</v>
      </c>
      <c r="RL72">
        <v>0</v>
      </c>
      <c r="RM72">
        <v>5</v>
      </c>
      <c r="RN72">
        <v>5</v>
      </c>
      <c r="RO72">
        <v>9</v>
      </c>
      <c r="RP72">
        <v>2</v>
      </c>
      <c r="RQ72">
        <v>2</v>
      </c>
      <c r="RR72">
        <v>5</v>
      </c>
      <c r="RS72">
        <v>1</v>
      </c>
      <c r="RT72">
        <v>5</v>
      </c>
      <c r="RU72">
        <v>2</v>
      </c>
      <c r="RV72">
        <v>4</v>
      </c>
      <c r="RW72">
        <v>2</v>
      </c>
      <c r="RX72">
        <v>2</v>
      </c>
      <c r="RY72">
        <v>5</v>
      </c>
      <c r="RZ72">
        <v>2</v>
      </c>
      <c r="SA72">
        <v>2</v>
      </c>
      <c r="SB72">
        <v>6</v>
      </c>
      <c r="SC72">
        <v>2</v>
      </c>
      <c r="SD72">
        <v>1</v>
      </c>
      <c r="SE72">
        <v>5</v>
      </c>
      <c r="SF72">
        <v>5</v>
      </c>
      <c r="SG72">
        <v>5</v>
      </c>
      <c r="SH72">
        <v>5</v>
      </c>
      <c r="SI72">
        <v>2</v>
      </c>
      <c r="SJ72">
        <v>1</v>
      </c>
      <c r="SK72">
        <v>5</v>
      </c>
      <c r="SL72">
        <v>2</v>
      </c>
      <c r="SM72">
        <v>5</v>
      </c>
      <c r="SN72">
        <v>5</v>
      </c>
      <c r="SO72">
        <v>5</v>
      </c>
      <c r="SP72">
        <v>1</v>
      </c>
      <c r="SQ72">
        <v>5</v>
      </c>
      <c r="SR72">
        <v>5</v>
      </c>
      <c r="SS72">
        <v>2</v>
      </c>
      <c r="ST72">
        <v>5</v>
      </c>
      <c r="SU72">
        <v>2</v>
      </c>
      <c r="SV72">
        <v>5</v>
      </c>
      <c r="SW72">
        <v>5</v>
      </c>
      <c r="SX72">
        <v>1</v>
      </c>
      <c r="SY72">
        <v>5</v>
      </c>
      <c r="SZ72">
        <v>5</v>
      </c>
      <c r="TA72">
        <v>2</v>
      </c>
      <c r="TB72">
        <v>2</v>
      </c>
      <c r="TC72">
        <v>5</v>
      </c>
      <c r="TD72">
        <v>5</v>
      </c>
      <c r="TE72">
        <v>5</v>
      </c>
      <c r="TF72">
        <v>5</v>
      </c>
      <c r="TG72">
        <v>5</v>
      </c>
      <c r="TH72">
        <v>5</v>
      </c>
      <c r="TI72">
        <v>2</v>
      </c>
      <c r="TJ72">
        <v>5</v>
      </c>
      <c r="TK72">
        <v>5</v>
      </c>
      <c r="TL72">
        <v>2</v>
      </c>
      <c r="TM72">
        <v>2</v>
      </c>
      <c r="TN72">
        <v>5</v>
      </c>
      <c r="TO72">
        <v>5</v>
      </c>
      <c r="TP72">
        <v>2</v>
      </c>
      <c r="TQ72">
        <v>10</v>
      </c>
      <c r="TR72">
        <v>5</v>
      </c>
      <c r="TS72">
        <v>2</v>
      </c>
      <c r="TT72">
        <v>5</v>
      </c>
      <c r="TU72">
        <v>2</v>
      </c>
      <c r="TV72">
        <v>2</v>
      </c>
      <c r="TW72">
        <v>5</v>
      </c>
      <c r="TX72">
        <v>2</v>
      </c>
      <c r="TY72">
        <v>2</v>
      </c>
      <c r="TZ72">
        <v>5</v>
      </c>
      <c r="UA72">
        <v>2</v>
      </c>
      <c r="UB72">
        <v>5</v>
      </c>
      <c r="UC72">
        <v>2</v>
      </c>
      <c r="UD72">
        <v>2</v>
      </c>
      <c r="UE72">
        <v>5</v>
      </c>
      <c r="UF72">
        <v>2</v>
      </c>
      <c r="UG72">
        <v>2</v>
      </c>
      <c r="UH72">
        <v>2</v>
      </c>
      <c r="UI72">
        <v>2</v>
      </c>
      <c r="UJ72">
        <v>2</v>
      </c>
      <c r="UK72">
        <v>5</v>
      </c>
      <c r="UL72">
        <v>5</v>
      </c>
      <c r="UM72">
        <v>5</v>
      </c>
      <c r="UN72">
        <v>2</v>
      </c>
      <c r="UO72">
        <v>5</v>
      </c>
      <c r="UP72">
        <v>5</v>
      </c>
      <c r="UQ72">
        <v>2</v>
      </c>
      <c r="UR72">
        <v>5</v>
      </c>
      <c r="US72">
        <v>5</v>
      </c>
      <c r="UT72">
        <v>2</v>
      </c>
      <c r="UU72">
        <v>2</v>
      </c>
      <c r="UV72">
        <v>2</v>
      </c>
      <c r="UW72">
        <v>0</v>
      </c>
      <c r="UX72">
        <v>5</v>
      </c>
      <c r="UY72">
        <v>5</v>
      </c>
      <c r="UZ72">
        <v>2</v>
      </c>
      <c r="VA72">
        <v>2</v>
      </c>
      <c r="VB72">
        <v>2</v>
      </c>
      <c r="VC72">
        <v>2</v>
      </c>
      <c r="VD72">
        <v>0</v>
      </c>
      <c r="VE72">
        <v>4</v>
      </c>
      <c r="VF72">
        <v>7</v>
      </c>
      <c r="VG72">
        <v>2</v>
      </c>
      <c r="VH72">
        <v>2</v>
      </c>
      <c r="VI72">
        <v>5</v>
      </c>
      <c r="VJ72">
        <v>2</v>
      </c>
      <c r="VK72">
        <v>5</v>
      </c>
      <c r="VL72">
        <v>2</v>
      </c>
      <c r="VM72">
        <v>5</v>
      </c>
      <c r="VN72">
        <v>2</v>
      </c>
      <c r="VO72">
        <v>2</v>
      </c>
      <c r="VP72">
        <v>2</v>
      </c>
      <c r="VQ72">
        <v>2</v>
      </c>
      <c r="VR72">
        <v>5</v>
      </c>
      <c r="VS72">
        <v>5</v>
      </c>
      <c r="VT72">
        <v>5</v>
      </c>
      <c r="VU72">
        <v>5</v>
      </c>
      <c r="VV72">
        <v>5</v>
      </c>
      <c r="VW72">
        <v>3</v>
      </c>
      <c r="VX72">
        <v>4</v>
      </c>
      <c r="VY72">
        <v>0</v>
      </c>
      <c r="VZ72">
        <v>5</v>
      </c>
      <c r="WA72">
        <v>2</v>
      </c>
      <c r="WB72">
        <v>2</v>
      </c>
      <c r="WC72">
        <v>2</v>
      </c>
      <c r="WD72">
        <v>2</v>
      </c>
      <c r="WE72">
        <v>5</v>
      </c>
      <c r="WF72">
        <v>2</v>
      </c>
      <c r="WG72">
        <v>2</v>
      </c>
      <c r="WH72">
        <v>5</v>
      </c>
      <c r="WI72">
        <v>5</v>
      </c>
      <c r="WJ72">
        <v>2</v>
      </c>
      <c r="WK72">
        <v>5</v>
      </c>
      <c r="WL72">
        <v>5</v>
      </c>
      <c r="WM72">
        <v>2</v>
      </c>
      <c r="WN72">
        <v>2</v>
      </c>
      <c r="WO72">
        <v>7</v>
      </c>
      <c r="WP72">
        <v>5</v>
      </c>
      <c r="WQ72">
        <v>5</v>
      </c>
      <c r="WR72">
        <v>2</v>
      </c>
      <c r="WS72">
        <v>5</v>
      </c>
      <c r="WT72">
        <v>5</v>
      </c>
      <c r="WU72">
        <v>2</v>
      </c>
      <c r="WV72">
        <v>2</v>
      </c>
      <c r="WW72">
        <v>3</v>
      </c>
      <c r="WX72">
        <v>2</v>
      </c>
      <c r="WY72">
        <v>0</v>
      </c>
      <c r="WZ72">
        <v>4</v>
      </c>
      <c r="XA72">
        <v>2</v>
      </c>
      <c r="XB72">
        <v>2</v>
      </c>
      <c r="XC72">
        <v>4</v>
      </c>
      <c r="XD72">
        <v>2</v>
      </c>
      <c r="XE72">
        <v>0</v>
      </c>
      <c r="XF72">
        <v>1</v>
      </c>
      <c r="XG72">
        <v>2</v>
      </c>
      <c r="XH72">
        <v>5</v>
      </c>
      <c r="XI72">
        <v>5</v>
      </c>
      <c r="XJ72">
        <v>2</v>
      </c>
      <c r="XK72">
        <v>5</v>
      </c>
      <c r="XL72">
        <v>0</v>
      </c>
      <c r="XM72">
        <v>1</v>
      </c>
      <c r="XN72">
        <v>5</v>
      </c>
      <c r="XO72">
        <v>5</v>
      </c>
      <c r="XP72">
        <v>5</v>
      </c>
      <c r="XQ72">
        <v>2</v>
      </c>
      <c r="XR72">
        <v>2</v>
      </c>
      <c r="XS72">
        <v>5</v>
      </c>
      <c r="XT72">
        <v>2</v>
      </c>
      <c r="XU72">
        <v>5</v>
      </c>
      <c r="XV72">
        <v>5</v>
      </c>
      <c r="XW72">
        <v>2</v>
      </c>
      <c r="XX72">
        <v>2</v>
      </c>
      <c r="XY72">
        <v>5</v>
      </c>
      <c r="XZ72">
        <v>6</v>
      </c>
      <c r="YA72">
        <v>5</v>
      </c>
      <c r="YB72">
        <v>5</v>
      </c>
      <c r="YC72">
        <v>3</v>
      </c>
      <c r="YD72">
        <v>2</v>
      </c>
      <c r="YE72">
        <v>2</v>
      </c>
      <c r="YF72">
        <v>2</v>
      </c>
      <c r="YG72">
        <v>2</v>
      </c>
      <c r="YH72">
        <v>2</v>
      </c>
      <c r="YI72">
        <v>2</v>
      </c>
      <c r="YJ72">
        <v>2</v>
      </c>
      <c r="YK72">
        <v>2</v>
      </c>
      <c r="YL72">
        <v>5</v>
      </c>
      <c r="YM72">
        <v>2</v>
      </c>
      <c r="YN72">
        <v>5</v>
      </c>
      <c r="YO72">
        <v>5</v>
      </c>
      <c r="YP72">
        <v>2</v>
      </c>
      <c r="YQ72">
        <v>5</v>
      </c>
      <c r="YR72">
        <v>0</v>
      </c>
      <c r="YS72">
        <v>5</v>
      </c>
      <c r="YT72">
        <v>5</v>
      </c>
      <c r="YU72">
        <v>5</v>
      </c>
      <c r="YV72">
        <v>0</v>
      </c>
      <c r="YW72">
        <v>5</v>
      </c>
      <c r="YX72">
        <v>5</v>
      </c>
      <c r="YY72">
        <v>2</v>
      </c>
      <c r="YZ72">
        <v>2</v>
      </c>
      <c r="ZA72">
        <v>5</v>
      </c>
      <c r="ZB72">
        <v>5</v>
      </c>
      <c r="ZC72">
        <v>5</v>
      </c>
      <c r="ZD72">
        <v>5</v>
      </c>
      <c r="ZE72">
        <v>5</v>
      </c>
      <c r="ZF72">
        <v>2</v>
      </c>
      <c r="ZG72">
        <v>5</v>
      </c>
      <c r="ZH72">
        <v>5</v>
      </c>
      <c r="ZI72">
        <v>5</v>
      </c>
      <c r="ZJ72">
        <v>5</v>
      </c>
      <c r="ZK72">
        <v>5</v>
      </c>
      <c r="ZL72">
        <v>2</v>
      </c>
      <c r="ZM72">
        <v>2</v>
      </c>
      <c r="ZN72">
        <v>2</v>
      </c>
      <c r="ZO72">
        <v>2</v>
      </c>
      <c r="ZP72">
        <v>5</v>
      </c>
      <c r="ZQ72">
        <v>5</v>
      </c>
      <c r="ZR72">
        <v>2</v>
      </c>
      <c r="ZS72">
        <v>2</v>
      </c>
      <c r="ZT72">
        <v>2</v>
      </c>
      <c r="ZU72">
        <v>0</v>
      </c>
      <c r="ZV72">
        <v>2</v>
      </c>
      <c r="ZW72">
        <v>5</v>
      </c>
      <c r="ZX72">
        <v>2</v>
      </c>
      <c r="ZY72">
        <v>2</v>
      </c>
      <c r="ZZ72">
        <v>5</v>
      </c>
      <c r="AAA72">
        <v>2</v>
      </c>
      <c r="AAB72">
        <v>5</v>
      </c>
      <c r="AAC72">
        <v>1</v>
      </c>
      <c r="AAD72">
        <v>2</v>
      </c>
      <c r="AAE72">
        <v>5</v>
      </c>
      <c r="AAF72">
        <v>5</v>
      </c>
      <c r="AAG72">
        <v>2</v>
      </c>
      <c r="AAH72">
        <v>5</v>
      </c>
      <c r="AAI72">
        <v>5</v>
      </c>
      <c r="AAJ72">
        <v>5</v>
      </c>
      <c r="AAK72">
        <v>2</v>
      </c>
      <c r="AAL72">
        <v>5</v>
      </c>
      <c r="AAM72">
        <v>5</v>
      </c>
      <c r="AAN72">
        <v>5</v>
      </c>
      <c r="AAO72">
        <v>5</v>
      </c>
      <c r="AAP72">
        <v>5</v>
      </c>
      <c r="AAQ72">
        <v>2</v>
      </c>
      <c r="AAR72">
        <v>5</v>
      </c>
      <c r="AAS72">
        <v>5</v>
      </c>
      <c r="AAT72">
        <v>2</v>
      </c>
      <c r="AAU72">
        <v>5</v>
      </c>
      <c r="AAV72">
        <v>2</v>
      </c>
      <c r="AAW72">
        <v>5</v>
      </c>
      <c r="AAX72">
        <v>5</v>
      </c>
      <c r="AAY72">
        <v>2</v>
      </c>
      <c r="AAZ72">
        <v>5</v>
      </c>
      <c r="ABA72">
        <v>2</v>
      </c>
      <c r="ABB72">
        <v>5</v>
      </c>
      <c r="ABC72">
        <v>5</v>
      </c>
      <c r="ABD72">
        <v>2</v>
      </c>
      <c r="ABE72">
        <v>2</v>
      </c>
      <c r="ABF72">
        <v>5</v>
      </c>
      <c r="ABG72">
        <v>5</v>
      </c>
      <c r="ABH72">
        <v>2</v>
      </c>
      <c r="ABI72">
        <v>2</v>
      </c>
      <c r="ABJ72">
        <v>2</v>
      </c>
      <c r="ABK72">
        <v>2</v>
      </c>
      <c r="ABL72">
        <v>2</v>
      </c>
      <c r="ABM72">
        <v>2</v>
      </c>
      <c r="ABN72">
        <v>0</v>
      </c>
      <c r="ABO72">
        <v>5</v>
      </c>
      <c r="ABP72">
        <v>5</v>
      </c>
      <c r="ABQ72">
        <v>5</v>
      </c>
      <c r="ABR72">
        <v>5</v>
      </c>
      <c r="ABS72">
        <v>5</v>
      </c>
      <c r="ABT72">
        <v>5</v>
      </c>
      <c r="ABU72">
        <v>5</v>
      </c>
      <c r="ABV72">
        <v>5</v>
      </c>
      <c r="ABW72">
        <v>1</v>
      </c>
      <c r="ABX72">
        <v>5</v>
      </c>
      <c r="ABY72">
        <v>0</v>
      </c>
      <c r="ABZ72">
        <v>5</v>
      </c>
      <c r="ACA72">
        <v>2</v>
      </c>
      <c r="ACB72">
        <v>5</v>
      </c>
      <c r="ACC72">
        <v>4</v>
      </c>
      <c r="ACD72">
        <v>2</v>
      </c>
      <c r="ACE72">
        <v>5</v>
      </c>
      <c r="ACF72">
        <v>1</v>
      </c>
      <c r="ACG72">
        <v>2</v>
      </c>
      <c r="ACH72">
        <v>5</v>
      </c>
      <c r="ACI72">
        <v>5</v>
      </c>
      <c r="ACJ72">
        <v>5</v>
      </c>
      <c r="ACK72">
        <v>5</v>
      </c>
      <c r="ACL72">
        <v>5</v>
      </c>
      <c r="ACM72">
        <v>2</v>
      </c>
      <c r="ACN72">
        <v>5</v>
      </c>
      <c r="ACO72">
        <v>2</v>
      </c>
      <c r="ACP72">
        <v>0</v>
      </c>
      <c r="ACQ72">
        <v>5</v>
      </c>
      <c r="ACR72">
        <v>2</v>
      </c>
      <c r="ACS72">
        <v>5</v>
      </c>
      <c r="ACT72">
        <v>2</v>
      </c>
      <c r="ACU72">
        <v>5</v>
      </c>
      <c r="ACV72">
        <v>2</v>
      </c>
      <c r="ACW72">
        <v>5</v>
      </c>
      <c r="ACX72">
        <v>5</v>
      </c>
      <c r="ACY72">
        <v>0</v>
      </c>
      <c r="ACZ72">
        <v>5</v>
      </c>
      <c r="ADA72">
        <v>2</v>
      </c>
      <c r="ADB72">
        <v>5</v>
      </c>
      <c r="ADC72">
        <v>5</v>
      </c>
      <c r="ADD72">
        <v>2</v>
      </c>
      <c r="ADE72">
        <v>5</v>
      </c>
      <c r="ADF72">
        <v>0</v>
      </c>
      <c r="ADG72">
        <v>5</v>
      </c>
      <c r="ADH72">
        <v>2</v>
      </c>
      <c r="ADI72">
        <v>2</v>
      </c>
      <c r="ADJ72">
        <v>5</v>
      </c>
      <c r="ADK72">
        <v>6</v>
      </c>
      <c r="ADL72">
        <v>2</v>
      </c>
      <c r="ADM72">
        <v>5</v>
      </c>
      <c r="ADN72">
        <v>5</v>
      </c>
      <c r="ADO72">
        <v>5</v>
      </c>
      <c r="ADP72">
        <v>5</v>
      </c>
      <c r="ADQ72">
        <v>2</v>
      </c>
      <c r="ADR72">
        <v>5</v>
      </c>
      <c r="ADS72">
        <v>5</v>
      </c>
      <c r="ADT72">
        <v>5</v>
      </c>
      <c r="ADU72">
        <v>2</v>
      </c>
      <c r="ADV72">
        <v>0</v>
      </c>
      <c r="ADW72">
        <v>2</v>
      </c>
      <c r="ADX72">
        <v>2</v>
      </c>
      <c r="ADY72">
        <v>2</v>
      </c>
      <c r="ADZ72">
        <v>5</v>
      </c>
      <c r="AEA72">
        <v>5</v>
      </c>
      <c r="AEB72">
        <v>2</v>
      </c>
      <c r="AEC72">
        <v>2</v>
      </c>
      <c r="AED72">
        <v>2</v>
      </c>
      <c r="AEE72">
        <v>5</v>
      </c>
      <c r="AEF72">
        <v>5</v>
      </c>
      <c r="AEG72">
        <v>5</v>
      </c>
      <c r="AEH72">
        <v>5</v>
      </c>
      <c r="AEI72">
        <v>2</v>
      </c>
      <c r="AEJ72">
        <v>7</v>
      </c>
      <c r="AEK72">
        <v>2</v>
      </c>
      <c r="AEL72">
        <v>2</v>
      </c>
      <c r="AEM72">
        <v>5</v>
      </c>
      <c r="AEN72">
        <v>2</v>
      </c>
      <c r="AEO72">
        <v>5</v>
      </c>
      <c r="AEP72">
        <v>2</v>
      </c>
      <c r="AEQ72">
        <v>5</v>
      </c>
      <c r="AER72">
        <v>6</v>
      </c>
      <c r="AES72">
        <v>5</v>
      </c>
      <c r="AET72">
        <v>5</v>
      </c>
      <c r="AEU72">
        <v>5</v>
      </c>
      <c r="AEV72">
        <v>2</v>
      </c>
      <c r="AEW72">
        <v>2</v>
      </c>
      <c r="AEX72">
        <v>9</v>
      </c>
      <c r="AEY72">
        <v>4</v>
      </c>
      <c r="AEZ72">
        <v>1</v>
      </c>
      <c r="AFA72">
        <v>2</v>
      </c>
      <c r="AFB72">
        <v>5</v>
      </c>
      <c r="AFC72">
        <v>2</v>
      </c>
      <c r="AFD72">
        <v>2</v>
      </c>
      <c r="AFE72">
        <v>5</v>
      </c>
      <c r="AFF72">
        <v>5</v>
      </c>
      <c r="AFG72">
        <v>2</v>
      </c>
      <c r="AFH72">
        <v>5</v>
      </c>
      <c r="AFI72">
        <v>2</v>
      </c>
      <c r="AFJ72">
        <v>2</v>
      </c>
      <c r="AFK72">
        <v>5</v>
      </c>
      <c r="AFL72">
        <v>5</v>
      </c>
      <c r="AFM72">
        <v>5</v>
      </c>
      <c r="AFN72">
        <v>5</v>
      </c>
      <c r="AFO72">
        <v>5</v>
      </c>
      <c r="AFP72">
        <v>2</v>
      </c>
      <c r="AFQ72">
        <v>2</v>
      </c>
      <c r="AFR72">
        <v>2</v>
      </c>
      <c r="AFS72">
        <v>5</v>
      </c>
      <c r="AFT72">
        <v>5</v>
      </c>
      <c r="AFU72">
        <v>5</v>
      </c>
      <c r="AFV72">
        <v>5</v>
      </c>
      <c r="AFW72">
        <v>5</v>
      </c>
      <c r="AFX72">
        <v>2</v>
      </c>
      <c r="AFY72">
        <v>1</v>
      </c>
      <c r="AFZ72">
        <v>5</v>
      </c>
      <c r="AGA72">
        <v>5</v>
      </c>
      <c r="AGB72">
        <v>5</v>
      </c>
      <c r="AGC72">
        <v>2</v>
      </c>
      <c r="AGD72">
        <v>2</v>
      </c>
      <c r="AGE72">
        <v>5</v>
      </c>
      <c r="AGF72">
        <v>5</v>
      </c>
      <c r="AGG72">
        <v>5</v>
      </c>
      <c r="AGH72">
        <v>2</v>
      </c>
      <c r="AGI72">
        <v>5</v>
      </c>
      <c r="AGJ72">
        <v>0</v>
      </c>
      <c r="AGK72">
        <v>1</v>
      </c>
      <c r="AGL72">
        <v>2</v>
      </c>
      <c r="AGM72">
        <v>5</v>
      </c>
      <c r="AGN72">
        <v>5</v>
      </c>
      <c r="AGO72">
        <v>2</v>
      </c>
      <c r="AGP72">
        <v>5</v>
      </c>
      <c r="AGQ72">
        <v>5</v>
      </c>
      <c r="AGR72">
        <v>5</v>
      </c>
      <c r="AGS72">
        <v>5</v>
      </c>
      <c r="AGT72">
        <v>5</v>
      </c>
      <c r="AGU72">
        <v>5</v>
      </c>
      <c r="AGV72">
        <v>5</v>
      </c>
      <c r="AGW72">
        <v>5</v>
      </c>
      <c r="AGX72">
        <v>1</v>
      </c>
      <c r="AGY72">
        <v>2</v>
      </c>
      <c r="AGZ72">
        <v>5</v>
      </c>
      <c r="AHA72">
        <v>5</v>
      </c>
      <c r="AHB72">
        <v>2</v>
      </c>
      <c r="AHC72">
        <v>5</v>
      </c>
      <c r="AHD72">
        <v>5</v>
      </c>
      <c r="AHE72">
        <v>2</v>
      </c>
      <c r="AHF72">
        <v>2</v>
      </c>
      <c r="AHG72">
        <v>2</v>
      </c>
      <c r="AHH72">
        <v>2</v>
      </c>
      <c r="AHI72">
        <v>5</v>
      </c>
      <c r="AHJ72">
        <v>5</v>
      </c>
      <c r="AHK72">
        <v>1</v>
      </c>
      <c r="AHL72">
        <v>2</v>
      </c>
      <c r="AHM72">
        <v>2</v>
      </c>
      <c r="AHN72">
        <v>0</v>
      </c>
      <c r="AHO72">
        <v>6</v>
      </c>
      <c r="AHP72">
        <v>5</v>
      </c>
      <c r="AHQ72">
        <v>2</v>
      </c>
      <c r="AHR72">
        <v>2</v>
      </c>
      <c r="AHS72">
        <v>2</v>
      </c>
      <c r="AHT72">
        <v>2</v>
      </c>
      <c r="AHU72">
        <v>2</v>
      </c>
      <c r="AHV72">
        <v>5</v>
      </c>
      <c r="AHW72">
        <v>5</v>
      </c>
      <c r="AHX72">
        <v>5</v>
      </c>
      <c r="AHY72">
        <v>5</v>
      </c>
      <c r="AHZ72">
        <v>5</v>
      </c>
      <c r="AIA72">
        <v>2</v>
      </c>
      <c r="AIB72">
        <v>2</v>
      </c>
      <c r="AIC72">
        <v>2</v>
      </c>
      <c r="AID72">
        <v>3</v>
      </c>
      <c r="AIE72">
        <v>5</v>
      </c>
      <c r="AIF72">
        <v>2</v>
      </c>
      <c r="AIG72">
        <v>2</v>
      </c>
      <c r="AIH72">
        <v>1</v>
      </c>
      <c r="AII72">
        <v>2</v>
      </c>
      <c r="AIJ72">
        <v>5</v>
      </c>
      <c r="AIK72">
        <v>5</v>
      </c>
      <c r="AIL72">
        <v>1</v>
      </c>
      <c r="AIM72">
        <v>5</v>
      </c>
      <c r="AIN72">
        <v>5</v>
      </c>
      <c r="AIO72">
        <v>5</v>
      </c>
      <c r="AIP72">
        <v>2</v>
      </c>
      <c r="AIQ72">
        <v>5</v>
      </c>
      <c r="AIR72">
        <v>5</v>
      </c>
      <c r="AIS72">
        <v>5</v>
      </c>
      <c r="AIT72">
        <v>2</v>
      </c>
      <c r="AIU72">
        <v>2</v>
      </c>
      <c r="AIV72">
        <v>1</v>
      </c>
      <c r="AIW72">
        <v>2</v>
      </c>
      <c r="AIX72">
        <v>2</v>
      </c>
      <c r="AIY72">
        <v>3</v>
      </c>
      <c r="AIZ72">
        <v>2</v>
      </c>
      <c r="AJA72">
        <v>2</v>
      </c>
      <c r="AJB72">
        <v>5</v>
      </c>
      <c r="AJC72">
        <v>5</v>
      </c>
      <c r="AJD72">
        <v>2</v>
      </c>
      <c r="AJE72">
        <v>8</v>
      </c>
      <c r="AJF72">
        <v>2</v>
      </c>
      <c r="AJG72">
        <v>5</v>
      </c>
      <c r="AJH72">
        <v>5</v>
      </c>
      <c r="AJI72">
        <v>5</v>
      </c>
      <c r="AJJ72">
        <v>1</v>
      </c>
      <c r="AJK72">
        <v>2</v>
      </c>
      <c r="AJL72">
        <v>4</v>
      </c>
      <c r="AJM72">
        <v>5</v>
      </c>
      <c r="AJN72">
        <v>2</v>
      </c>
      <c r="AJO72">
        <v>5</v>
      </c>
      <c r="AJP72">
        <v>5</v>
      </c>
      <c r="AJQ72">
        <v>2</v>
      </c>
      <c r="AJR72">
        <v>5</v>
      </c>
      <c r="AJS72">
        <v>5</v>
      </c>
      <c r="AJT72">
        <v>5</v>
      </c>
      <c r="AJU72">
        <v>2</v>
      </c>
      <c r="AJV72">
        <v>5</v>
      </c>
      <c r="AJW72">
        <v>5</v>
      </c>
      <c r="AJX72">
        <v>2</v>
      </c>
      <c r="AJY72">
        <v>2</v>
      </c>
      <c r="AJZ72">
        <v>5</v>
      </c>
      <c r="AKA72">
        <v>5</v>
      </c>
      <c r="AKB72">
        <v>2</v>
      </c>
      <c r="AKC72">
        <v>2</v>
      </c>
      <c r="AKD72">
        <v>7</v>
      </c>
      <c r="AKE72">
        <v>1</v>
      </c>
      <c r="AKF72">
        <v>2</v>
      </c>
      <c r="AKG72">
        <v>2</v>
      </c>
      <c r="AKH72">
        <v>5</v>
      </c>
      <c r="AKI72">
        <v>5</v>
      </c>
      <c r="AKJ72">
        <v>5</v>
      </c>
      <c r="AKK72">
        <v>5</v>
      </c>
      <c r="AKL72">
        <v>2</v>
      </c>
      <c r="AKM72">
        <v>5</v>
      </c>
      <c r="AKN72">
        <v>0</v>
      </c>
      <c r="AKO72">
        <v>2</v>
      </c>
      <c r="AKP72">
        <v>2</v>
      </c>
      <c r="AKQ72">
        <v>2</v>
      </c>
      <c r="AKR72">
        <v>5</v>
      </c>
      <c r="AKS72">
        <v>1</v>
      </c>
      <c r="AKT72">
        <v>5</v>
      </c>
      <c r="AKU72">
        <v>5</v>
      </c>
      <c r="AKV72">
        <v>5</v>
      </c>
      <c r="AKW72">
        <v>5</v>
      </c>
      <c r="AKX72">
        <v>5</v>
      </c>
      <c r="AKY72">
        <v>2</v>
      </c>
      <c r="AKZ72">
        <v>5</v>
      </c>
      <c r="ALA72">
        <v>5</v>
      </c>
      <c r="ALB72">
        <v>2</v>
      </c>
      <c r="ALC72">
        <v>5</v>
      </c>
      <c r="ALD72">
        <v>5</v>
      </c>
      <c r="ALE72">
        <v>0</v>
      </c>
      <c r="ALF72">
        <v>5</v>
      </c>
      <c r="ALG72">
        <v>5</v>
      </c>
      <c r="ALH72">
        <v>5</v>
      </c>
      <c r="ALI72">
        <v>5</v>
      </c>
      <c r="ALJ72">
        <v>2</v>
      </c>
      <c r="ALK72">
        <v>5</v>
      </c>
      <c r="ALL72">
        <v>5</v>
      </c>
      <c r="ALM72">
        <v>2</v>
      </c>
      <c r="ALN72">
        <v>2</v>
      </c>
      <c r="ALO72">
        <v>2</v>
      </c>
      <c r="ALP72">
        <v>2</v>
      </c>
      <c r="ALQ72">
        <v>2</v>
      </c>
      <c r="ALR72">
        <v>1</v>
      </c>
      <c r="ALS72">
        <v>2</v>
      </c>
      <c r="ALT72">
        <v>2</v>
      </c>
      <c r="ALU72">
        <v>5</v>
      </c>
      <c r="ALV72">
        <v>2</v>
      </c>
      <c r="ALW72">
        <v>2</v>
      </c>
      <c r="ALX72">
        <v>2</v>
      </c>
      <c r="ALY72">
        <v>5</v>
      </c>
      <c r="ALZ72">
        <v>2</v>
      </c>
      <c r="AMA72">
        <v>5</v>
      </c>
      <c r="AMB72">
        <v>5</v>
      </c>
      <c r="AMC72">
        <v>5</v>
      </c>
      <c r="AMD72">
        <v>5</v>
      </c>
      <c r="AME72">
        <v>5</v>
      </c>
      <c r="AMF72">
        <v>5</v>
      </c>
      <c r="AMG72">
        <v>5</v>
      </c>
      <c r="AMH72">
        <v>2</v>
      </c>
      <c r="AMI72">
        <v>2</v>
      </c>
      <c r="AMJ72">
        <v>5</v>
      </c>
      <c r="AMK72">
        <v>2</v>
      </c>
      <c r="AML72">
        <v>2</v>
      </c>
      <c r="AMM72">
        <v>2</v>
      </c>
      <c r="AMN72">
        <v>2</v>
      </c>
      <c r="AMO72">
        <v>5</v>
      </c>
      <c r="AMP72">
        <v>0</v>
      </c>
      <c r="AMQ72">
        <v>5</v>
      </c>
      <c r="AMR72">
        <v>5</v>
      </c>
      <c r="AMS72">
        <v>5</v>
      </c>
      <c r="AMT72">
        <v>5</v>
      </c>
      <c r="AMU72">
        <v>7</v>
      </c>
      <c r="AMV72">
        <v>6</v>
      </c>
      <c r="AMW72">
        <v>5</v>
      </c>
      <c r="AMX72">
        <v>2</v>
      </c>
      <c r="AMY72">
        <v>5</v>
      </c>
      <c r="AMZ72">
        <v>5</v>
      </c>
      <c r="ANA72">
        <v>1</v>
      </c>
      <c r="ANB72">
        <v>2</v>
      </c>
      <c r="ANC72">
        <v>1</v>
      </c>
      <c r="AND72">
        <v>5</v>
      </c>
      <c r="ANE72">
        <v>5</v>
      </c>
      <c r="ANF72">
        <v>2</v>
      </c>
      <c r="ANG72">
        <v>5</v>
      </c>
      <c r="ANH72">
        <v>5</v>
      </c>
      <c r="ANI72">
        <v>5</v>
      </c>
      <c r="ANJ72">
        <v>5</v>
      </c>
      <c r="ANK72">
        <v>5</v>
      </c>
      <c r="ANL72">
        <v>5</v>
      </c>
      <c r="ANM72">
        <v>5</v>
      </c>
      <c r="ANN72">
        <v>4</v>
      </c>
      <c r="ANO72">
        <v>5</v>
      </c>
      <c r="ANP72">
        <v>5</v>
      </c>
    </row>
    <row r="73" spans="1:1056">
      <c r="A73">
        <v>257</v>
      </c>
      <c r="B73" t="s">
        <v>127</v>
      </c>
      <c r="C73">
        <v>0</v>
      </c>
      <c r="D73">
        <v>1</v>
      </c>
      <c r="E73">
        <v>1</v>
      </c>
      <c r="F73">
        <v>2</v>
      </c>
      <c r="G73">
        <v>0</v>
      </c>
      <c r="H73">
        <v>2</v>
      </c>
      <c r="I73">
        <v>0</v>
      </c>
      <c r="J73">
        <v>1</v>
      </c>
      <c r="K73">
        <v>0</v>
      </c>
      <c r="L73">
        <v>5</v>
      </c>
      <c r="M73">
        <v>10</v>
      </c>
      <c r="N73">
        <v>1</v>
      </c>
      <c r="O73">
        <v>3</v>
      </c>
      <c r="P73">
        <v>0</v>
      </c>
      <c r="Q73">
        <v>5</v>
      </c>
      <c r="R73">
        <v>2</v>
      </c>
      <c r="S73">
        <v>0</v>
      </c>
      <c r="T73">
        <v>4</v>
      </c>
      <c r="U73">
        <v>3</v>
      </c>
      <c r="V73">
        <v>0</v>
      </c>
      <c r="W73">
        <v>5</v>
      </c>
      <c r="X73">
        <v>2</v>
      </c>
      <c r="Y73">
        <v>3</v>
      </c>
      <c r="Z73">
        <v>0</v>
      </c>
      <c r="AA73">
        <v>3</v>
      </c>
      <c r="AB73">
        <v>3</v>
      </c>
      <c r="AC73">
        <v>3</v>
      </c>
      <c r="AD73">
        <v>1</v>
      </c>
      <c r="AE73">
        <v>0</v>
      </c>
      <c r="AF73">
        <v>5</v>
      </c>
      <c r="AG73">
        <v>0</v>
      </c>
      <c r="AH73">
        <v>3</v>
      </c>
      <c r="AI73">
        <v>9</v>
      </c>
      <c r="AJ73">
        <v>1</v>
      </c>
      <c r="AK73">
        <v>4</v>
      </c>
      <c r="AL73">
        <v>0</v>
      </c>
      <c r="AM73">
        <v>0</v>
      </c>
      <c r="AN73">
        <v>2</v>
      </c>
      <c r="AO73">
        <v>1</v>
      </c>
      <c r="AP73">
        <v>0</v>
      </c>
      <c r="AQ73">
        <v>1</v>
      </c>
      <c r="AR73">
        <v>4</v>
      </c>
      <c r="AS73">
        <v>0</v>
      </c>
      <c r="AT73">
        <v>3</v>
      </c>
      <c r="AU73">
        <v>5</v>
      </c>
      <c r="AV73">
        <v>2</v>
      </c>
      <c r="AW73">
        <v>5</v>
      </c>
      <c r="AX73">
        <v>6</v>
      </c>
      <c r="AY73">
        <v>2</v>
      </c>
      <c r="AZ73">
        <v>0</v>
      </c>
      <c r="BA73">
        <v>2</v>
      </c>
      <c r="BB73">
        <v>2</v>
      </c>
      <c r="BC73">
        <v>8</v>
      </c>
      <c r="BD73">
        <v>2</v>
      </c>
      <c r="BE73">
        <v>4</v>
      </c>
      <c r="BF73">
        <v>2</v>
      </c>
      <c r="BG73">
        <v>2</v>
      </c>
      <c r="BH73">
        <v>1</v>
      </c>
      <c r="BI73">
        <v>0</v>
      </c>
      <c r="BJ73">
        <v>5</v>
      </c>
      <c r="BK73">
        <v>0</v>
      </c>
      <c r="BL73">
        <v>2</v>
      </c>
      <c r="BM73">
        <v>0</v>
      </c>
      <c r="BN73">
        <v>2</v>
      </c>
      <c r="BO73">
        <v>3</v>
      </c>
      <c r="BP73">
        <v>8</v>
      </c>
      <c r="BQ73">
        <v>7</v>
      </c>
      <c r="BR73">
        <v>4</v>
      </c>
      <c r="BS73">
        <v>0</v>
      </c>
      <c r="BT73">
        <v>6</v>
      </c>
      <c r="BU73">
        <v>4</v>
      </c>
      <c r="BV73">
        <v>1</v>
      </c>
      <c r="BW73">
        <v>0</v>
      </c>
      <c r="BX73">
        <v>3</v>
      </c>
      <c r="BY73">
        <v>4</v>
      </c>
      <c r="BZ73">
        <v>0</v>
      </c>
      <c r="CA73">
        <v>0</v>
      </c>
      <c r="CB73">
        <v>5</v>
      </c>
      <c r="CC73">
        <v>0</v>
      </c>
      <c r="CD73">
        <v>4</v>
      </c>
      <c r="CE73">
        <v>3</v>
      </c>
      <c r="CF73">
        <v>2</v>
      </c>
      <c r="CG73">
        <v>0</v>
      </c>
      <c r="CH73">
        <v>0</v>
      </c>
      <c r="CI73">
        <v>2</v>
      </c>
      <c r="CJ73">
        <v>5</v>
      </c>
      <c r="CK73">
        <v>2</v>
      </c>
      <c r="CL73">
        <v>2</v>
      </c>
      <c r="CM73">
        <v>1</v>
      </c>
      <c r="CN73">
        <v>2</v>
      </c>
      <c r="CO73">
        <v>2</v>
      </c>
      <c r="CP73">
        <v>4</v>
      </c>
      <c r="CQ73">
        <v>3</v>
      </c>
      <c r="CR73">
        <v>2</v>
      </c>
      <c r="CS73">
        <v>0</v>
      </c>
      <c r="CT73">
        <v>5</v>
      </c>
      <c r="CU73">
        <v>0</v>
      </c>
      <c r="CV73">
        <v>5</v>
      </c>
      <c r="CW73">
        <v>1</v>
      </c>
      <c r="CX73">
        <v>3</v>
      </c>
      <c r="CY73">
        <v>2</v>
      </c>
      <c r="CZ73">
        <v>4</v>
      </c>
      <c r="DA73">
        <v>8</v>
      </c>
      <c r="DB73">
        <v>0</v>
      </c>
      <c r="DC73">
        <v>0</v>
      </c>
      <c r="DD73">
        <v>0</v>
      </c>
      <c r="DE73">
        <v>1</v>
      </c>
      <c r="DF73">
        <v>6</v>
      </c>
      <c r="DG73">
        <v>2</v>
      </c>
      <c r="DH73">
        <v>4</v>
      </c>
      <c r="DI73">
        <v>3</v>
      </c>
      <c r="DJ73">
        <v>0</v>
      </c>
      <c r="DK73">
        <v>0</v>
      </c>
      <c r="DL73">
        <v>2</v>
      </c>
      <c r="DM73">
        <v>1</v>
      </c>
      <c r="DN73">
        <v>1</v>
      </c>
      <c r="DO73">
        <v>2</v>
      </c>
      <c r="DP73">
        <v>5</v>
      </c>
      <c r="DQ73">
        <v>3</v>
      </c>
      <c r="DR73">
        <v>3</v>
      </c>
      <c r="DS73">
        <v>1</v>
      </c>
      <c r="DT73">
        <v>2</v>
      </c>
      <c r="DU73">
        <v>2</v>
      </c>
      <c r="DV73">
        <v>4</v>
      </c>
      <c r="DW73">
        <v>0</v>
      </c>
      <c r="DX73">
        <v>2</v>
      </c>
      <c r="DY73">
        <v>3</v>
      </c>
      <c r="DZ73">
        <v>0</v>
      </c>
      <c r="EA73">
        <v>6</v>
      </c>
      <c r="EB73">
        <v>2</v>
      </c>
      <c r="EC73">
        <v>5</v>
      </c>
      <c r="ED73">
        <v>5</v>
      </c>
      <c r="EE73">
        <v>0</v>
      </c>
      <c r="EF73">
        <v>2</v>
      </c>
      <c r="EG73">
        <v>3</v>
      </c>
      <c r="EH73">
        <v>2</v>
      </c>
      <c r="EI73">
        <v>0</v>
      </c>
      <c r="EJ73">
        <v>2</v>
      </c>
      <c r="EK73">
        <v>9</v>
      </c>
      <c r="EL73">
        <v>8</v>
      </c>
      <c r="EM73">
        <v>7</v>
      </c>
      <c r="EN73">
        <v>2</v>
      </c>
      <c r="EO73">
        <v>1</v>
      </c>
      <c r="EP73">
        <v>4</v>
      </c>
      <c r="EQ73">
        <v>1</v>
      </c>
      <c r="ER73">
        <v>2</v>
      </c>
      <c r="ES73">
        <v>1</v>
      </c>
      <c r="ET73">
        <v>0</v>
      </c>
      <c r="EU73">
        <v>0</v>
      </c>
      <c r="EV73">
        <v>10</v>
      </c>
      <c r="EW73">
        <v>0</v>
      </c>
      <c r="EX73">
        <v>1</v>
      </c>
      <c r="EY73">
        <v>3</v>
      </c>
      <c r="EZ73">
        <v>7</v>
      </c>
      <c r="FA73">
        <v>2</v>
      </c>
      <c r="FB73">
        <v>2</v>
      </c>
      <c r="FC73">
        <v>1</v>
      </c>
      <c r="FD73">
        <v>1</v>
      </c>
      <c r="FE73">
        <v>5</v>
      </c>
      <c r="FF73">
        <v>4</v>
      </c>
      <c r="FG73">
        <v>4</v>
      </c>
      <c r="FH73">
        <v>2</v>
      </c>
      <c r="FI73">
        <v>0</v>
      </c>
      <c r="FJ73">
        <v>3</v>
      </c>
      <c r="FK73">
        <v>4</v>
      </c>
      <c r="FL73">
        <v>1</v>
      </c>
      <c r="FM73">
        <v>1</v>
      </c>
      <c r="FN73">
        <v>7</v>
      </c>
      <c r="FO73">
        <v>2</v>
      </c>
      <c r="FP73">
        <v>5</v>
      </c>
      <c r="FQ73">
        <v>2</v>
      </c>
      <c r="FR73">
        <v>3</v>
      </c>
      <c r="FS73">
        <v>3</v>
      </c>
      <c r="FT73">
        <v>2</v>
      </c>
      <c r="FU73">
        <v>3</v>
      </c>
      <c r="FV73">
        <v>1</v>
      </c>
      <c r="FW73">
        <v>3</v>
      </c>
      <c r="FX73">
        <v>4</v>
      </c>
      <c r="FY73">
        <v>1</v>
      </c>
      <c r="FZ73">
        <v>4</v>
      </c>
      <c r="GA73">
        <v>5</v>
      </c>
      <c r="GB73">
        <v>1</v>
      </c>
      <c r="GC73">
        <v>5</v>
      </c>
      <c r="GD73">
        <v>4</v>
      </c>
      <c r="GE73">
        <v>0</v>
      </c>
      <c r="GF73">
        <v>2</v>
      </c>
      <c r="GG73">
        <v>0</v>
      </c>
      <c r="GH73">
        <v>1</v>
      </c>
      <c r="GI73">
        <v>0</v>
      </c>
      <c r="GJ73">
        <v>0</v>
      </c>
      <c r="GK73">
        <v>0</v>
      </c>
      <c r="GL73">
        <v>2</v>
      </c>
      <c r="GM73">
        <v>0</v>
      </c>
      <c r="GN73">
        <v>4</v>
      </c>
      <c r="GO73">
        <v>0</v>
      </c>
      <c r="GP73">
        <v>4</v>
      </c>
      <c r="GQ73">
        <v>4</v>
      </c>
      <c r="GR73">
        <v>0</v>
      </c>
      <c r="GS73">
        <v>0</v>
      </c>
      <c r="GT73">
        <v>3</v>
      </c>
      <c r="GU73">
        <v>0</v>
      </c>
      <c r="GV73">
        <v>1</v>
      </c>
      <c r="GW73">
        <v>2</v>
      </c>
      <c r="GX73">
        <v>3</v>
      </c>
      <c r="GY73">
        <v>4</v>
      </c>
      <c r="GZ73">
        <v>4</v>
      </c>
      <c r="HA73">
        <v>2</v>
      </c>
      <c r="HB73">
        <v>2</v>
      </c>
      <c r="HC73">
        <v>1</v>
      </c>
      <c r="HD73">
        <v>2</v>
      </c>
      <c r="HE73">
        <v>2</v>
      </c>
      <c r="HF73">
        <v>0</v>
      </c>
      <c r="HG73">
        <v>5</v>
      </c>
      <c r="HH73">
        <v>0</v>
      </c>
      <c r="HI73">
        <v>1</v>
      </c>
      <c r="HJ73">
        <v>1</v>
      </c>
      <c r="HK73">
        <v>0</v>
      </c>
      <c r="HL73">
        <v>1</v>
      </c>
      <c r="HM73">
        <v>0</v>
      </c>
      <c r="HN73">
        <v>2</v>
      </c>
      <c r="HO73">
        <v>7</v>
      </c>
      <c r="HP73">
        <v>2</v>
      </c>
      <c r="HQ73">
        <v>2</v>
      </c>
      <c r="HR73">
        <v>3</v>
      </c>
      <c r="HS73">
        <v>0</v>
      </c>
      <c r="HT73">
        <v>1</v>
      </c>
      <c r="HU73">
        <v>1</v>
      </c>
      <c r="HV73">
        <v>5</v>
      </c>
      <c r="HW73">
        <v>5</v>
      </c>
      <c r="HX73">
        <v>0</v>
      </c>
      <c r="HY73">
        <v>1</v>
      </c>
      <c r="HZ73">
        <v>5</v>
      </c>
      <c r="IA73">
        <v>0</v>
      </c>
      <c r="IB73">
        <v>2</v>
      </c>
      <c r="IC73">
        <v>1</v>
      </c>
      <c r="ID73">
        <v>8</v>
      </c>
      <c r="IE73">
        <v>2</v>
      </c>
      <c r="IF73">
        <v>2</v>
      </c>
      <c r="IG73">
        <v>2</v>
      </c>
      <c r="IH73">
        <v>0</v>
      </c>
      <c r="II73">
        <v>10</v>
      </c>
      <c r="IJ73">
        <v>3</v>
      </c>
      <c r="IK73">
        <v>0</v>
      </c>
      <c r="IL73">
        <v>0</v>
      </c>
      <c r="IM73">
        <v>2</v>
      </c>
      <c r="IN73">
        <v>1</v>
      </c>
      <c r="IO73">
        <v>1</v>
      </c>
      <c r="IP73">
        <v>1</v>
      </c>
      <c r="IQ73">
        <v>4</v>
      </c>
      <c r="IR73">
        <v>2</v>
      </c>
      <c r="IS73">
        <v>3</v>
      </c>
      <c r="IT73">
        <v>2</v>
      </c>
      <c r="IU73">
        <v>6</v>
      </c>
      <c r="IV73">
        <v>2</v>
      </c>
      <c r="IW73">
        <v>2</v>
      </c>
      <c r="IX73">
        <v>3</v>
      </c>
      <c r="IY73">
        <v>2</v>
      </c>
    </row>
    <row r="74" spans="1:1056">
      <c r="A74">
        <v>236</v>
      </c>
      <c r="B74" t="s">
        <v>127</v>
      </c>
      <c r="C74">
        <v>1</v>
      </c>
      <c r="D74">
        <v>3</v>
      </c>
      <c r="E74">
        <v>1</v>
      </c>
      <c r="F74">
        <v>4</v>
      </c>
      <c r="G74">
        <v>1</v>
      </c>
      <c r="H74">
        <v>0</v>
      </c>
      <c r="I74">
        <v>3</v>
      </c>
      <c r="J74">
        <v>1</v>
      </c>
      <c r="K74">
        <v>1</v>
      </c>
      <c r="L74">
        <v>0</v>
      </c>
      <c r="M74">
        <v>2</v>
      </c>
      <c r="N74">
        <v>2</v>
      </c>
      <c r="O74">
        <v>5</v>
      </c>
      <c r="P74">
        <v>1</v>
      </c>
      <c r="Q74">
        <v>0</v>
      </c>
      <c r="R74">
        <v>6</v>
      </c>
      <c r="S74">
        <v>2</v>
      </c>
      <c r="T74">
        <v>4</v>
      </c>
      <c r="U74">
        <v>1</v>
      </c>
      <c r="V74">
        <v>5</v>
      </c>
      <c r="W74">
        <v>8</v>
      </c>
      <c r="X74">
        <v>0</v>
      </c>
      <c r="Y74">
        <v>0</v>
      </c>
      <c r="Z74">
        <v>1</v>
      </c>
      <c r="AA74">
        <v>2</v>
      </c>
      <c r="AB74">
        <v>2</v>
      </c>
      <c r="AC74">
        <v>1</v>
      </c>
      <c r="AD74">
        <v>1</v>
      </c>
      <c r="AE74">
        <v>0</v>
      </c>
      <c r="AF74">
        <v>1</v>
      </c>
      <c r="AG74">
        <v>1</v>
      </c>
      <c r="AH74">
        <v>1</v>
      </c>
      <c r="AI74">
        <v>2</v>
      </c>
      <c r="AJ74">
        <v>2</v>
      </c>
      <c r="AK74">
        <v>2</v>
      </c>
      <c r="AL74">
        <v>4</v>
      </c>
      <c r="AM74">
        <v>2</v>
      </c>
      <c r="AN74">
        <v>0</v>
      </c>
      <c r="AO74">
        <v>3</v>
      </c>
      <c r="AP74">
        <v>1</v>
      </c>
      <c r="AQ74">
        <v>3</v>
      </c>
      <c r="AR74">
        <v>0</v>
      </c>
      <c r="AS74">
        <v>2</v>
      </c>
      <c r="AT74">
        <v>5</v>
      </c>
      <c r="AU74">
        <v>6</v>
      </c>
      <c r="AV74">
        <v>3</v>
      </c>
      <c r="AW74">
        <v>3</v>
      </c>
      <c r="AX74">
        <v>5</v>
      </c>
      <c r="AY74">
        <v>4</v>
      </c>
      <c r="AZ74">
        <v>1</v>
      </c>
      <c r="BA74">
        <v>5</v>
      </c>
      <c r="BB74">
        <v>5</v>
      </c>
      <c r="BC74">
        <v>8</v>
      </c>
      <c r="BD74">
        <v>1</v>
      </c>
      <c r="BE74">
        <v>0</v>
      </c>
      <c r="BF74">
        <v>4</v>
      </c>
      <c r="BG74">
        <v>2</v>
      </c>
      <c r="BH74">
        <v>4</v>
      </c>
      <c r="BI74">
        <v>5</v>
      </c>
      <c r="BJ74">
        <v>3</v>
      </c>
      <c r="BK74">
        <v>1</v>
      </c>
      <c r="BL74">
        <v>4</v>
      </c>
      <c r="BM74">
        <v>2</v>
      </c>
      <c r="BN74">
        <v>2</v>
      </c>
      <c r="BO74">
        <v>3</v>
      </c>
      <c r="BP74">
        <v>3</v>
      </c>
      <c r="BQ74">
        <v>4</v>
      </c>
      <c r="BR74">
        <v>1</v>
      </c>
      <c r="BS74">
        <v>1</v>
      </c>
      <c r="BT74">
        <v>5</v>
      </c>
      <c r="BU74">
        <v>0</v>
      </c>
      <c r="BV74">
        <v>2</v>
      </c>
      <c r="BW74">
        <v>1</v>
      </c>
      <c r="BX74">
        <v>5</v>
      </c>
      <c r="BY74">
        <v>0</v>
      </c>
      <c r="BZ74">
        <v>6</v>
      </c>
      <c r="CA74">
        <v>0</v>
      </c>
      <c r="CB74">
        <v>1</v>
      </c>
      <c r="CC74">
        <v>0</v>
      </c>
      <c r="CD74">
        <v>4</v>
      </c>
      <c r="CE74">
        <v>0</v>
      </c>
      <c r="CF74">
        <v>3</v>
      </c>
      <c r="CG74">
        <v>0</v>
      </c>
      <c r="CH74">
        <v>7</v>
      </c>
      <c r="CI74">
        <v>2</v>
      </c>
      <c r="CJ74">
        <v>2</v>
      </c>
      <c r="CK74">
        <v>0</v>
      </c>
      <c r="CL74">
        <v>0</v>
      </c>
      <c r="CM74">
        <v>0</v>
      </c>
      <c r="CN74">
        <v>4</v>
      </c>
      <c r="CO74">
        <v>2</v>
      </c>
      <c r="CP74">
        <v>2</v>
      </c>
      <c r="CQ74">
        <v>2</v>
      </c>
      <c r="CR74">
        <v>2</v>
      </c>
      <c r="CS74">
        <v>5</v>
      </c>
      <c r="CT74">
        <v>4</v>
      </c>
      <c r="CU74">
        <v>1</v>
      </c>
      <c r="CV74">
        <v>1</v>
      </c>
      <c r="CW74">
        <v>3</v>
      </c>
      <c r="CX74">
        <v>6</v>
      </c>
      <c r="CY74">
        <v>5</v>
      </c>
      <c r="CZ74">
        <v>1</v>
      </c>
      <c r="DA74">
        <v>4</v>
      </c>
      <c r="DB74">
        <v>1</v>
      </c>
      <c r="DC74">
        <v>1</v>
      </c>
      <c r="DD74">
        <v>1</v>
      </c>
      <c r="DE74">
        <v>0</v>
      </c>
      <c r="DF74">
        <v>2</v>
      </c>
      <c r="DG74">
        <v>5</v>
      </c>
      <c r="DH74">
        <v>9</v>
      </c>
      <c r="DI74">
        <v>0</v>
      </c>
      <c r="DJ74">
        <v>2</v>
      </c>
      <c r="DK74">
        <v>0</v>
      </c>
      <c r="DL74">
        <v>1</v>
      </c>
      <c r="DM74">
        <v>8</v>
      </c>
      <c r="DN74">
        <v>3</v>
      </c>
      <c r="DO74">
        <v>5</v>
      </c>
      <c r="DP74">
        <v>1</v>
      </c>
      <c r="DQ74">
        <v>3</v>
      </c>
      <c r="DR74">
        <v>1</v>
      </c>
      <c r="DS74">
        <v>1</v>
      </c>
      <c r="DT74">
        <v>5</v>
      </c>
      <c r="DU74">
        <v>0</v>
      </c>
      <c r="DV74">
        <v>2</v>
      </c>
      <c r="DW74">
        <v>3</v>
      </c>
      <c r="DX74">
        <v>1</v>
      </c>
      <c r="DY74">
        <v>2</v>
      </c>
      <c r="DZ74">
        <v>5</v>
      </c>
      <c r="EA74">
        <v>3</v>
      </c>
      <c r="EB74">
        <v>4</v>
      </c>
      <c r="EC74">
        <v>0</v>
      </c>
      <c r="ED74">
        <v>1</v>
      </c>
      <c r="EE74">
        <v>8</v>
      </c>
      <c r="EF74">
        <v>1</v>
      </c>
      <c r="EG74">
        <v>1</v>
      </c>
      <c r="EH74">
        <v>4</v>
      </c>
      <c r="EI74">
        <v>2</v>
      </c>
      <c r="EJ74">
        <v>5</v>
      </c>
      <c r="EK74">
        <v>5</v>
      </c>
      <c r="EL74">
        <v>1</v>
      </c>
      <c r="EM74">
        <v>2</v>
      </c>
      <c r="EN74">
        <v>7</v>
      </c>
      <c r="EO74">
        <v>2</v>
      </c>
      <c r="EP74">
        <v>0</v>
      </c>
      <c r="EQ74">
        <v>1</v>
      </c>
      <c r="ER74">
        <v>4</v>
      </c>
      <c r="ES74">
        <v>0</v>
      </c>
      <c r="ET74">
        <v>3</v>
      </c>
      <c r="EU74">
        <v>2</v>
      </c>
      <c r="EV74">
        <v>0</v>
      </c>
      <c r="EW74">
        <v>4</v>
      </c>
      <c r="EX74">
        <v>2</v>
      </c>
      <c r="EY74">
        <v>2</v>
      </c>
      <c r="EZ74">
        <v>4</v>
      </c>
      <c r="FA74">
        <v>0</v>
      </c>
      <c r="FB74">
        <v>9</v>
      </c>
      <c r="FC74">
        <v>0</v>
      </c>
      <c r="FD74">
        <v>4</v>
      </c>
      <c r="FE74">
        <v>2</v>
      </c>
      <c r="FF74">
        <v>0</v>
      </c>
      <c r="FG74">
        <v>3</v>
      </c>
      <c r="FH74">
        <v>6</v>
      </c>
      <c r="FI74">
        <v>3</v>
      </c>
      <c r="FJ74">
        <v>3</v>
      </c>
      <c r="FK74">
        <v>2</v>
      </c>
      <c r="FL74">
        <v>4</v>
      </c>
      <c r="FM74">
        <v>0</v>
      </c>
      <c r="FN74">
        <v>0</v>
      </c>
      <c r="FO74">
        <v>1</v>
      </c>
      <c r="FP74">
        <v>2</v>
      </c>
      <c r="FQ74">
        <v>3</v>
      </c>
      <c r="FR74">
        <v>3</v>
      </c>
      <c r="FS74">
        <v>1</v>
      </c>
      <c r="FT74">
        <v>1</v>
      </c>
      <c r="FU74">
        <v>8</v>
      </c>
      <c r="FV74">
        <v>1</v>
      </c>
      <c r="FW74">
        <v>3</v>
      </c>
      <c r="FX74">
        <v>5</v>
      </c>
      <c r="FY74">
        <v>1</v>
      </c>
      <c r="FZ74">
        <v>4</v>
      </c>
      <c r="GA74">
        <v>1</v>
      </c>
      <c r="GB74">
        <v>10</v>
      </c>
      <c r="GC74">
        <v>1</v>
      </c>
      <c r="GD74">
        <v>4</v>
      </c>
      <c r="GE74">
        <v>3</v>
      </c>
      <c r="GF74">
        <v>1</v>
      </c>
      <c r="GG74">
        <v>1</v>
      </c>
      <c r="GH74">
        <v>5</v>
      </c>
      <c r="GI74">
        <v>4</v>
      </c>
      <c r="GJ74">
        <v>1</v>
      </c>
      <c r="GK74">
        <v>7</v>
      </c>
      <c r="GL74">
        <v>0</v>
      </c>
      <c r="GM74">
        <v>1</v>
      </c>
      <c r="GN74">
        <v>1</v>
      </c>
      <c r="GO74">
        <v>1</v>
      </c>
      <c r="GP74">
        <v>0</v>
      </c>
      <c r="GQ74">
        <v>0</v>
      </c>
      <c r="GR74">
        <v>7</v>
      </c>
      <c r="GS74">
        <v>4</v>
      </c>
      <c r="GT74">
        <v>3</v>
      </c>
      <c r="GU74">
        <v>3</v>
      </c>
      <c r="GV74">
        <v>5</v>
      </c>
      <c r="GW74">
        <v>4</v>
      </c>
      <c r="GX74">
        <v>0</v>
      </c>
      <c r="GY74">
        <v>5</v>
      </c>
      <c r="GZ74">
        <v>1</v>
      </c>
      <c r="HA74">
        <v>5</v>
      </c>
      <c r="HB74">
        <v>3</v>
      </c>
      <c r="HC74">
        <v>1</v>
      </c>
      <c r="HD74">
        <v>0</v>
      </c>
      <c r="HE74">
        <v>0</v>
      </c>
      <c r="HF74">
        <v>1</v>
      </c>
      <c r="HG74">
        <v>2</v>
      </c>
      <c r="HH74">
        <v>2</v>
      </c>
      <c r="HI74">
        <v>1</v>
      </c>
      <c r="HJ74">
        <v>2</v>
      </c>
      <c r="HK74">
        <v>7</v>
      </c>
      <c r="HL74">
        <v>0</v>
      </c>
      <c r="HM74">
        <v>2</v>
      </c>
      <c r="HN74">
        <v>1</v>
      </c>
      <c r="HO74">
        <v>3</v>
      </c>
      <c r="HP74">
        <v>10</v>
      </c>
      <c r="HQ74">
        <v>1</v>
      </c>
      <c r="HR74">
        <v>3</v>
      </c>
      <c r="HS74">
        <v>2</v>
      </c>
      <c r="HT74">
        <v>1</v>
      </c>
      <c r="HU74">
        <v>4</v>
      </c>
      <c r="HV74">
        <v>1</v>
      </c>
      <c r="HW74">
        <v>2</v>
      </c>
      <c r="HX74">
        <v>1</v>
      </c>
      <c r="HY74">
        <v>0</v>
      </c>
      <c r="HZ74">
        <v>3</v>
      </c>
      <c r="IA74">
        <v>2</v>
      </c>
      <c r="IB74">
        <v>1</v>
      </c>
      <c r="IC74">
        <v>3</v>
      </c>
      <c r="ID74">
        <v>0</v>
      </c>
    </row>
    <row r="75" spans="1:1056">
      <c r="A75" t="s">
        <v>176</v>
      </c>
    </row>
    <row r="76" spans="1:1056">
      <c r="A76">
        <v>580</v>
      </c>
      <c r="B76" t="s">
        <v>127</v>
      </c>
      <c r="C76">
        <v>3</v>
      </c>
      <c r="D76">
        <v>0</v>
      </c>
      <c r="E76">
        <v>3</v>
      </c>
      <c r="F76">
        <v>0</v>
      </c>
      <c r="G76">
        <v>0</v>
      </c>
      <c r="H76">
        <v>0</v>
      </c>
      <c r="I76">
        <v>0</v>
      </c>
      <c r="J76">
        <v>3</v>
      </c>
      <c r="K76">
        <v>0</v>
      </c>
      <c r="L76">
        <v>1</v>
      </c>
      <c r="M76">
        <v>0</v>
      </c>
      <c r="N76">
        <v>0</v>
      </c>
      <c r="O76">
        <v>4</v>
      </c>
      <c r="P76">
        <v>0</v>
      </c>
      <c r="Q76">
        <v>0</v>
      </c>
      <c r="R76">
        <v>0</v>
      </c>
      <c r="S76">
        <v>0</v>
      </c>
      <c r="T76">
        <v>1</v>
      </c>
      <c r="U76">
        <v>2</v>
      </c>
      <c r="V76">
        <v>3</v>
      </c>
      <c r="W76">
        <v>3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5</v>
      </c>
      <c r="AG76">
        <v>0</v>
      </c>
      <c r="AH76">
        <v>3</v>
      </c>
      <c r="AI76">
        <v>3</v>
      </c>
      <c r="AJ76">
        <v>2</v>
      </c>
      <c r="AK76">
        <v>0</v>
      </c>
      <c r="AL76">
        <v>0</v>
      </c>
      <c r="AM76">
        <v>0</v>
      </c>
      <c r="AN76">
        <v>9</v>
      </c>
      <c r="AO76">
        <v>0</v>
      </c>
      <c r="AP76">
        <v>2</v>
      </c>
      <c r="AQ76">
        <v>0</v>
      </c>
      <c r="AR76">
        <v>0</v>
      </c>
      <c r="AS76">
        <v>1</v>
      </c>
      <c r="AT76">
        <v>2</v>
      </c>
      <c r="AU76">
        <v>7</v>
      </c>
      <c r="AV76">
        <v>3</v>
      </c>
      <c r="AW76">
        <v>4</v>
      </c>
      <c r="AX76">
        <v>0</v>
      </c>
      <c r="AY76">
        <v>3</v>
      </c>
      <c r="AZ76">
        <v>0</v>
      </c>
      <c r="BA76">
        <v>3</v>
      </c>
      <c r="BB76">
        <v>0</v>
      </c>
      <c r="BC76">
        <v>0</v>
      </c>
      <c r="BD76">
        <v>0</v>
      </c>
      <c r="BE76">
        <v>3</v>
      </c>
      <c r="BF76">
        <v>0</v>
      </c>
      <c r="BG76">
        <v>0</v>
      </c>
      <c r="BH76">
        <v>0</v>
      </c>
      <c r="BI76">
        <v>2</v>
      </c>
      <c r="BJ76">
        <v>0</v>
      </c>
      <c r="BK76">
        <v>0</v>
      </c>
      <c r="BL76">
        <v>6</v>
      </c>
      <c r="BM76">
        <v>5</v>
      </c>
      <c r="BN76">
        <v>3</v>
      </c>
      <c r="BO76">
        <v>0</v>
      </c>
      <c r="BP76">
        <v>0</v>
      </c>
      <c r="BQ76">
        <v>3</v>
      </c>
      <c r="BR76">
        <v>0</v>
      </c>
      <c r="BS76">
        <v>3</v>
      </c>
      <c r="BT76">
        <v>0</v>
      </c>
      <c r="BU76">
        <v>3</v>
      </c>
      <c r="BV76">
        <v>0</v>
      </c>
      <c r="BW76">
        <v>5</v>
      </c>
      <c r="BX76">
        <v>3</v>
      </c>
      <c r="BY76">
        <v>2</v>
      </c>
      <c r="BZ76">
        <v>7</v>
      </c>
      <c r="CA76">
        <v>0</v>
      </c>
      <c r="CB76">
        <v>4</v>
      </c>
      <c r="CC76">
        <v>3</v>
      </c>
      <c r="CD76">
        <v>0</v>
      </c>
      <c r="CE76">
        <v>2</v>
      </c>
      <c r="CF76">
        <v>5</v>
      </c>
      <c r="CG76">
        <v>0</v>
      </c>
      <c r="CH76">
        <v>0</v>
      </c>
      <c r="CI76">
        <v>6</v>
      </c>
      <c r="CJ76">
        <v>6</v>
      </c>
      <c r="CK76">
        <v>0</v>
      </c>
      <c r="CL76">
        <v>1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3</v>
      </c>
      <c r="CS76">
        <v>3</v>
      </c>
      <c r="CT76">
        <v>2</v>
      </c>
      <c r="CU76">
        <v>0</v>
      </c>
      <c r="CV76">
        <v>0</v>
      </c>
      <c r="CW76">
        <v>0</v>
      </c>
      <c r="CX76">
        <v>0</v>
      </c>
      <c r="CY76">
        <v>1</v>
      </c>
      <c r="CZ76">
        <v>1</v>
      </c>
      <c r="DA76">
        <v>0</v>
      </c>
      <c r="DB76">
        <v>7</v>
      </c>
      <c r="DC76">
        <v>3</v>
      </c>
      <c r="DD76">
        <v>5</v>
      </c>
      <c r="DE76">
        <v>6</v>
      </c>
      <c r="DF76">
        <v>4</v>
      </c>
      <c r="DG76">
        <v>3</v>
      </c>
      <c r="DH76">
        <v>0</v>
      </c>
      <c r="DI76">
        <v>6</v>
      </c>
      <c r="DJ76">
        <v>10</v>
      </c>
      <c r="DK76">
        <v>3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1</v>
      </c>
      <c r="DT76">
        <v>4</v>
      </c>
      <c r="DU76">
        <v>3</v>
      </c>
      <c r="DV76">
        <v>0</v>
      </c>
      <c r="DW76">
        <v>7</v>
      </c>
      <c r="DX76">
        <v>0</v>
      </c>
      <c r="DY76">
        <v>2</v>
      </c>
      <c r="DZ76">
        <v>1</v>
      </c>
      <c r="EA76">
        <v>0</v>
      </c>
      <c r="EB76">
        <v>3</v>
      </c>
      <c r="EC76">
        <v>0</v>
      </c>
      <c r="ED76">
        <v>0</v>
      </c>
      <c r="EE76">
        <v>0</v>
      </c>
      <c r="EF76">
        <v>2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3</v>
      </c>
      <c r="EP76">
        <v>3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1</v>
      </c>
      <c r="EW76">
        <v>0</v>
      </c>
      <c r="EX76">
        <v>0</v>
      </c>
      <c r="EY76">
        <v>3</v>
      </c>
      <c r="EZ76">
        <v>0</v>
      </c>
      <c r="FA76">
        <v>3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2</v>
      </c>
      <c r="FH76">
        <v>1</v>
      </c>
      <c r="FI76">
        <v>0</v>
      </c>
      <c r="FJ76">
        <v>0</v>
      </c>
      <c r="FK76">
        <v>0</v>
      </c>
      <c r="FL76">
        <v>6</v>
      </c>
      <c r="FM76">
        <v>3</v>
      </c>
      <c r="FN76">
        <v>0</v>
      </c>
      <c r="FO76">
        <v>0</v>
      </c>
      <c r="FP76">
        <v>5</v>
      </c>
      <c r="FQ76">
        <v>0</v>
      </c>
      <c r="FR76">
        <v>10</v>
      </c>
      <c r="FS76">
        <v>1</v>
      </c>
      <c r="FT76">
        <v>0</v>
      </c>
      <c r="FU76">
        <v>0</v>
      </c>
      <c r="FV76">
        <v>3</v>
      </c>
      <c r="FW76">
        <v>3</v>
      </c>
      <c r="FX76">
        <v>0</v>
      </c>
      <c r="FY76">
        <v>0</v>
      </c>
      <c r="FZ76">
        <v>10</v>
      </c>
      <c r="GA76">
        <v>0</v>
      </c>
      <c r="GB76">
        <v>3</v>
      </c>
      <c r="GC76">
        <v>0</v>
      </c>
      <c r="GD76">
        <v>3</v>
      </c>
      <c r="GE76">
        <v>0</v>
      </c>
      <c r="GF76">
        <v>3</v>
      </c>
      <c r="GG76">
        <v>0</v>
      </c>
      <c r="GH76">
        <v>0</v>
      </c>
      <c r="GI76">
        <v>1</v>
      </c>
      <c r="GJ76">
        <v>0</v>
      </c>
      <c r="GK76">
        <v>0</v>
      </c>
      <c r="GL76">
        <v>2</v>
      </c>
      <c r="GM76">
        <v>0</v>
      </c>
      <c r="GN76">
        <v>0</v>
      </c>
      <c r="GO76">
        <v>0</v>
      </c>
      <c r="GP76">
        <v>0</v>
      </c>
      <c r="GQ76">
        <v>1</v>
      </c>
      <c r="GR76">
        <v>1</v>
      </c>
      <c r="GS76">
        <v>4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1</v>
      </c>
      <c r="HD76">
        <v>1</v>
      </c>
      <c r="HE76">
        <v>3</v>
      </c>
      <c r="HF76">
        <v>1</v>
      </c>
      <c r="HG76">
        <v>0</v>
      </c>
      <c r="HH76">
        <v>1</v>
      </c>
      <c r="HI76">
        <v>0</v>
      </c>
      <c r="HJ76">
        <v>0</v>
      </c>
      <c r="HK76">
        <v>0</v>
      </c>
      <c r="HL76">
        <v>1</v>
      </c>
      <c r="HM76">
        <v>8</v>
      </c>
      <c r="HN76">
        <v>0</v>
      </c>
      <c r="HO76">
        <v>3</v>
      </c>
      <c r="HP76">
        <v>8</v>
      </c>
      <c r="HQ76">
        <v>0</v>
      </c>
      <c r="HR76">
        <v>0</v>
      </c>
      <c r="HS76">
        <v>7</v>
      </c>
      <c r="HT76">
        <v>0</v>
      </c>
      <c r="HU76">
        <v>7</v>
      </c>
      <c r="HV76">
        <v>0</v>
      </c>
      <c r="HW76">
        <v>0</v>
      </c>
      <c r="HX76">
        <v>2</v>
      </c>
      <c r="HY76">
        <v>3</v>
      </c>
      <c r="HZ76">
        <v>0</v>
      </c>
      <c r="IA76">
        <v>2</v>
      </c>
      <c r="IB76">
        <v>10</v>
      </c>
      <c r="IC76">
        <v>2</v>
      </c>
      <c r="ID76">
        <v>0</v>
      </c>
      <c r="IE76">
        <v>5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1</v>
      </c>
      <c r="IL76">
        <v>0</v>
      </c>
      <c r="IM76">
        <v>2</v>
      </c>
      <c r="IN76">
        <v>0</v>
      </c>
      <c r="IO76">
        <v>2</v>
      </c>
      <c r="IP76">
        <v>3</v>
      </c>
      <c r="IQ76">
        <v>1</v>
      </c>
      <c r="IR76">
        <v>3</v>
      </c>
      <c r="IS76">
        <v>0</v>
      </c>
      <c r="IT76">
        <v>0</v>
      </c>
      <c r="IU76">
        <v>3</v>
      </c>
      <c r="IV76">
        <v>0</v>
      </c>
      <c r="IW76">
        <v>1</v>
      </c>
      <c r="IX76">
        <v>0</v>
      </c>
      <c r="IY76">
        <v>2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3</v>
      </c>
      <c r="JF76">
        <v>0</v>
      </c>
      <c r="JG76">
        <v>3</v>
      </c>
      <c r="JH76">
        <v>3</v>
      </c>
      <c r="JI76">
        <v>6</v>
      </c>
      <c r="JJ76">
        <v>2</v>
      </c>
      <c r="JK76">
        <v>1</v>
      </c>
      <c r="JL76">
        <v>3</v>
      </c>
      <c r="JM76">
        <v>7</v>
      </c>
      <c r="JN76">
        <v>0</v>
      </c>
      <c r="JO76">
        <v>3</v>
      </c>
      <c r="JP76">
        <v>3</v>
      </c>
      <c r="JQ76">
        <v>0</v>
      </c>
      <c r="JR76">
        <v>10</v>
      </c>
      <c r="JS76">
        <v>1</v>
      </c>
      <c r="JT76">
        <v>0</v>
      </c>
      <c r="JU76">
        <v>3</v>
      </c>
      <c r="JV76">
        <v>0</v>
      </c>
      <c r="JW76">
        <v>2</v>
      </c>
      <c r="JX76">
        <v>0</v>
      </c>
      <c r="JY76">
        <v>3</v>
      </c>
      <c r="JZ76">
        <v>3</v>
      </c>
      <c r="KA76">
        <v>0</v>
      </c>
      <c r="KB76">
        <v>0</v>
      </c>
      <c r="KC76">
        <v>3</v>
      </c>
      <c r="KD76">
        <v>4</v>
      </c>
      <c r="KE76">
        <v>3</v>
      </c>
      <c r="KF76">
        <v>0</v>
      </c>
      <c r="KG76">
        <v>2</v>
      </c>
      <c r="KH76">
        <v>1</v>
      </c>
      <c r="KI76">
        <v>3</v>
      </c>
      <c r="KJ76">
        <v>9</v>
      </c>
      <c r="KK76">
        <v>3</v>
      </c>
      <c r="KL76">
        <v>3</v>
      </c>
      <c r="KM76">
        <v>0</v>
      </c>
      <c r="KN76">
        <v>0</v>
      </c>
      <c r="KO76">
        <v>0</v>
      </c>
      <c r="KP76">
        <v>10</v>
      </c>
      <c r="KQ76">
        <v>0</v>
      </c>
      <c r="KR76">
        <v>3</v>
      </c>
      <c r="KS76">
        <v>3</v>
      </c>
      <c r="KT76">
        <v>0</v>
      </c>
      <c r="KU76">
        <v>3</v>
      </c>
      <c r="KV76">
        <v>0</v>
      </c>
      <c r="KW76">
        <v>3</v>
      </c>
      <c r="KX76">
        <v>0</v>
      </c>
      <c r="KY76">
        <v>3</v>
      </c>
      <c r="KZ76">
        <v>6</v>
      </c>
      <c r="LA76">
        <v>0</v>
      </c>
      <c r="LB76">
        <v>2</v>
      </c>
      <c r="LC76">
        <v>0</v>
      </c>
      <c r="LD76">
        <v>1</v>
      </c>
      <c r="LE76">
        <v>3</v>
      </c>
      <c r="LF76">
        <v>3</v>
      </c>
      <c r="LG76">
        <v>0</v>
      </c>
      <c r="LH76">
        <v>4</v>
      </c>
      <c r="LI76">
        <v>0</v>
      </c>
      <c r="LJ76">
        <v>0</v>
      </c>
      <c r="LK76">
        <v>0</v>
      </c>
      <c r="LL76">
        <v>0</v>
      </c>
      <c r="LM76">
        <v>3</v>
      </c>
      <c r="LN76">
        <v>0</v>
      </c>
      <c r="LO76">
        <v>2</v>
      </c>
      <c r="LP76">
        <v>6</v>
      </c>
      <c r="LQ76">
        <v>0</v>
      </c>
      <c r="LR76">
        <v>2</v>
      </c>
      <c r="LS76">
        <v>0</v>
      </c>
      <c r="LT76">
        <v>0</v>
      </c>
      <c r="LU76">
        <v>0</v>
      </c>
      <c r="LV76">
        <v>0</v>
      </c>
      <c r="LW76">
        <v>3</v>
      </c>
      <c r="LX76">
        <v>0</v>
      </c>
      <c r="LY76">
        <v>0</v>
      </c>
      <c r="LZ76">
        <v>3</v>
      </c>
      <c r="MA76">
        <v>3</v>
      </c>
      <c r="MB76">
        <v>0</v>
      </c>
      <c r="MC76">
        <v>1</v>
      </c>
      <c r="MD76">
        <v>0</v>
      </c>
      <c r="ME76">
        <v>0</v>
      </c>
      <c r="MF76">
        <v>3</v>
      </c>
      <c r="MG76">
        <v>0</v>
      </c>
      <c r="MH76">
        <v>3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4</v>
      </c>
      <c r="MR76">
        <v>0</v>
      </c>
      <c r="MS76">
        <v>0</v>
      </c>
      <c r="MT76">
        <v>0</v>
      </c>
      <c r="MU76">
        <v>0</v>
      </c>
      <c r="MV76">
        <v>3</v>
      </c>
      <c r="MW76">
        <v>7</v>
      </c>
      <c r="MX76">
        <v>0</v>
      </c>
      <c r="MY76">
        <v>3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4</v>
      </c>
      <c r="NH76">
        <v>0</v>
      </c>
      <c r="NI76">
        <v>0</v>
      </c>
      <c r="NJ76">
        <v>3</v>
      </c>
      <c r="NK76">
        <v>3</v>
      </c>
      <c r="NL76">
        <v>0</v>
      </c>
      <c r="NM76">
        <v>3</v>
      </c>
      <c r="NN76">
        <v>1</v>
      </c>
      <c r="NO76">
        <v>0</v>
      </c>
      <c r="NP76">
        <v>0</v>
      </c>
      <c r="NQ76">
        <v>3</v>
      </c>
      <c r="NR76">
        <v>0</v>
      </c>
      <c r="NS76">
        <v>3</v>
      </c>
      <c r="NT76">
        <v>3</v>
      </c>
      <c r="NU76">
        <v>0</v>
      </c>
      <c r="NV76">
        <v>0</v>
      </c>
      <c r="NW76">
        <v>0</v>
      </c>
      <c r="NX76">
        <v>1</v>
      </c>
      <c r="NY76">
        <v>0</v>
      </c>
      <c r="NZ76">
        <v>0</v>
      </c>
      <c r="OA76">
        <v>3</v>
      </c>
      <c r="OB76">
        <v>3</v>
      </c>
      <c r="OC76">
        <v>0</v>
      </c>
      <c r="OD76">
        <v>1</v>
      </c>
      <c r="OE76">
        <v>0</v>
      </c>
      <c r="OF76">
        <v>0</v>
      </c>
      <c r="OG76">
        <v>3</v>
      </c>
      <c r="OH76">
        <v>8</v>
      </c>
      <c r="OI76">
        <v>1</v>
      </c>
      <c r="OJ76">
        <v>0</v>
      </c>
      <c r="OK76">
        <v>0</v>
      </c>
      <c r="OL76">
        <v>0</v>
      </c>
      <c r="OM76">
        <v>4</v>
      </c>
      <c r="ON76">
        <v>1</v>
      </c>
      <c r="OO76">
        <v>0</v>
      </c>
      <c r="OP76">
        <v>3</v>
      </c>
      <c r="OQ76">
        <v>0</v>
      </c>
      <c r="OR76">
        <v>0</v>
      </c>
      <c r="OS76">
        <v>1</v>
      </c>
      <c r="OT76">
        <v>0</v>
      </c>
      <c r="OU76">
        <v>0</v>
      </c>
      <c r="OV76">
        <v>3</v>
      </c>
      <c r="OW76">
        <v>0</v>
      </c>
      <c r="OX76">
        <v>6</v>
      </c>
      <c r="OY76">
        <v>5</v>
      </c>
      <c r="OZ76">
        <v>2</v>
      </c>
      <c r="PA76">
        <v>0</v>
      </c>
      <c r="PB76">
        <v>7</v>
      </c>
      <c r="PC76">
        <v>0</v>
      </c>
      <c r="PD76">
        <v>0</v>
      </c>
      <c r="PE76">
        <v>3</v>
      </c>
      <c r="PF76">
        <v>0</v>
      </c>
      <c r="PG76">
        <v>7</v>
      </c>
      <c r="PH76">
        <v>0</v>
      </c>
      <c r="PI76">
        <v>3</v>
      </c>
      <c r="PJ76">
        <v>0</v>
      </c>
      <c r="PK76">
        <v>8</v>
      </c>
      <c r="PL76">
        <v>0</v>
      </c>
      <c r="PM76">
        <v>0</v>
      </c>
      <c r="PN76">
        <v>0</v>
      </c>
      <c r="PO76">
        <v>0</v>
      </c>
      <c r="PP76">
        <v>0</v>
      </c>
      <c r="PQ76">
        <v>0</v>
      </c>
      <c r="PR76">
        <v>0</v>
      </c>
      <c r="PS76">
        <v>0</v>
      </c>
      <c r="PT76">
        <v>3</v>
      </c>
      <c r="PU76">
        <v>3</v>
      </c>
      <c r="PV76">
        <v>3</v>
      </c>
      <c r="PW76">
        <v>0</v>
      </c>
      <c r="PX76">
        <v>0</v>
      </c>
      <c r="PY76">
        <v>0</v>
      </c>
      <c r="PZ76">
        <v>0</v>
      </c>
      <c r="QA76">
        <v>3</v>
      </c>
      <c r="QB76">
        <v>0</v>
      </c>
      <c r="QC76">
        <v>0</v>
      </c>
      <c r="QD76">
        <v>3</v>
      </c>
      <c r="QE76">
        <v>0</v>
      </c>
      <c r="QF76">
        <v>2</v>
      </c>
      <c r="QG76">
        <v>3</v>
      </c>
      <c r="QH76">
        <v>0</v>
      </c>
      <c r="QI76">
        <v>3</v>
      </c>
      <c r="QJ76">
        <v>0</v>
      </c>
      <c r="QK76">
        <v>0</v>
      </c>
      <c r="QL76">
        <v>0</v>
      </c>
      <c r="QM76">
        <v>2</v>
      </c>
      <c r="QN76">
        <v>0</v>
      </c>
      <c r="QO76">
        <v>5</v>
      </c>
      <c r="QP76">
        <v>3</v>
      </c>
      <c r="QQ76">
        <v>0</v>
      </c>
      <c r="QR76">
        <v>0</v>
      </c>
      <c r="QS76">
        <v>0</v>
      </c>
      <c r="QT76">
        <v>0</v>
      </c>
      <c r="QU76">
        <v>0</v>
      </c>
      <c r="QV76">
        <v>0</v>
      </c>
      <c r="QW76">
        <v>2</v>
      </c>
      <c r="QX76">
        <v>2</v>
      </c>
      <c r="QY76">
        <v>0</v>
      </c>
      <c r="QZ76">
        <v>1</v>
      </c>
      <c r="RA76">
        <v>0</v>
      </c>
      <c r="RB76">
        <v>1</v>
      </c>
      <c r="RC76">
        <v>3</v>
      </c>
      <c r="RD76">
        <v>0</v>
      </c>
      <c r="RE76">
        <v>0</v>
      </c>
      <c r="RF76">
        <v>0</v>
      </c>
      <c r="RG76">
        <v>1</v>
      </c>
      <c r="RH76">
        <v>0</v>
      </c>
      <c r="RI76">
        <v>2</v>
      </c>
      <c r="RJ76">
        <v>0</v>
      </c>
      <c r="RK76">
        <v>0</v>
      </c>
      <c r="RL76">
        <v>5</v>
      </c>
      <c r="RM76">
        <v>0</v>
      </c>
      <c r="RN76">
        <v>3</v>
      </c>
      <c r="RO76">
        <v>0</v>
      </c>
      <c r="RP76">
        <v>3</v>
      </c>
      <c r="RQ76">
        <v>3</v>
      </c>
      <c r="RR76">
        <v>0</v>
      </c>
      <c r="RS76">
        <v>0</v>
      </c>
      <c r="RT76">
        <v>1</v>
      </c>
      <c r="RU76">
        <v>0</v>
      </c>
      <c r="RV76">
        <v>0</v>
      </c>
      <c r="RW76">
        <v>0</v>
      </c>
      <c r="RX76">
        <v>0</v>
      </c>
      <c r="RY76">
        <v>0</v>
      </c>
      <c r="RZ76">
        <v>0</v>
      </c>
      <c r="SA76">
        <v>3</v>
      </c>
      <c r="SB76">
        <v>3</v>
      </c>
      <c r="SC76">
        <v>0</v>
      </c>
      <c r="SD76">
        <v>0</v>
      </c>
      <c r="SE76">
        <v>0</v>
      </c>
      <c r="SF76">
        <v>0</v>
      </c>
      <c r="SG76">
        <v>0</v>
      </c>
      <c r="SH76">
        <v>3</v>
      </c>
      <c r="SI76">
        <v>3</v>
      </c>
      <c r="SJ76">
        <v>3</v>
      </c>
      <c r="SK76">
        <v>0</v>
      </c>
      <c r="SL76">
        <v>3</v>
      </c>
      <c r="SM76">
        <v>0</v>
      </c>
      <c r="SN76">
        <v>0</v>
      </c>
      <c r="SO76">
        <v>6</v>
      </c>
      <c r="SP76">
        <v>3</v>
      </c>
      <c r="SQ76">
        <v>0</v>
      </c>
      <c r="SR76">
        <v>3</v>
      </c>
      <c r="SS76">
        <v>5</v>
      </c>
      <c r="ST76">
        <v>1</v>
      </c>
      <c r="SU76">
        <v>3</v>
      </c>
      <c r="SV76">
        <v>3</v>
      </c>
      <c r="SW76">
        <v>0</v>
      </c>
      <c r="SX76">
        <v>2</v>
      </c>
      <c r="SY76">
        <v>6</v>
      </c>
      <c r="SZ76">
        <v>3</v>
      </c>
      <c r="TA76">
        <v>2</v>
      </c>
      <c r="TB76">
        <v>0</v>
      </c>
      <c r="TC76">
        <v>0</v>
      </c>
      <c r="TD76">
        <v>3</v>
      </c>
      <c r="TE76">
        <v>0</v>
      </c>
      <c r="TF76">
        <v>1</v>
      </c>
      <c r="TG76">
        <v>3</v>
      </c>
      <c r="TH76">
        <v>0</v>
      </c>
      <c r="TI76">
        <v>0</v>
      </c>
      <c r="TJ76">
        <v>0</v>
      </c>
      <c r="TK76">
        <v>5</v>
      </c>
      <c r="TL76">
        <v>10</v>
      </c>
      <c r="TM76">
        <v>8</v>
      </c>
      <c r="TN76">
        <v>0</v>
      </c>
      <c r="TO76">
        <v>0</v>
      </c>
      <c r="TP76">
        <v>3</v>
      </c>
      <c r="TQ76">
        <v>2</v>
      </c>
      <c r="TR76">
        <v>3</v>
      </c>
      <c r="TS76">
        <v>0</v>
      </c>
      <c r="TT76">
        <v>3</v>
      </c>
      <c r="TU76">
        <v>3</v>
      </c>
      <c r="TV76">
        <v>0</v>
      </c>
      <c r="TW76">
        <v>0</v>
      </c>
      <c r="TX76">
        <v>3</v>
      </c>
      <c r="TY76">
        <v>0</v>
      </c>
      <c r="TZ76">
        <v>0</v>
      </c>
      <c r="UA76">
        <v>0</v>
      </c>
      <c r="UB76">
        <v>0</v>
      </c>
      <c r="UC76">
        <v>3</v>
      </c>
      <c r="UD76">
        <v>4</v>
      </c>
      <c r="UE76">
        <v>1</v>
      </c>
      <c r="UF76">
        <v>0</v>
      </c>
      <c r="UG76">
        <v>2</v>
      </c>
      <c r="UH76">
        <v>0</v>
      </c>
      <c r="UI76">
        <v>0</v>
      </c>
      <c r="UJ76">
        <v>3</v>
      </c>
      <c r="UK76">
        <v>3</v>
      </c>
      <c r="UL76">
        <v>0</v>
      </c>
      <c r="UM76">
        <v>0</v>
      </c>
      <c r="UN76">
        <v>2</v>
      </c>
      <c r="UO76">
        <v>2</v>
      </c>
      <c r="UP76">
        <v>2</v>
      </c>
      <c r="UQ76">
        <v>0</v>
      </c>
      <c r="UR76">
        <v>0</v>
      </c>
      <c r="US76">
        <v>0</v>
      </c>
      <c r="UT76">
        <v>0</v>
      </c>
      <c r="UU76">
        <v>0</v>
      </c>
      <c r="UV76">
        <v>2</v>
      </c>
      <c r="UW76">
        <v>0</v>
      </c>
      <c r="UX76">
        <v>3</v>
      </c>
      <c r="UY76">
        <v>0</v>
      </c>
      <c r="UZ76">
        <v>3</v>
      </c>
      <c r="VA76">
        <v>3</v>
      </c>
      <c r="VB76">
        <v>2</v>
      </c>
      <c r="VC76">
        <v>3</v>
      </c>
      <c r="VD76">
        <v>3</v>
      </c>
      <c r="VE76">
        <v>0</v>
      </c>
      <c r="VF76">
        <v>0</v>
      </c>
      <c r="VG76">
        <v>0</v>
      </c>
      <c r="VH76">
        <v>2</v>
      </c>
      <c r="VI76">
        <v>0</v>
      </c>
      <c r="VJ76">
        <v>0</v>
      </c>
    </row>
    <row r="77" spans="1:1056">
      <c r="A77">
        <v>570</v>
      </c>
      <c r="B77" t="s">
        <v>127</v>
      </c>
      <c r="C77">
        <v>1</v>
      </c>
      <c r="D77">
        <v>1</v>
      </c>
      <c r="E77">
        <v>1</v>
      </c>
      <c r="F77">
        <v>4</v>
      </c>
      <c r="G77">
        <v>1</v>
      </c>
      <c r="H77">
        <v>0</v>
      </c>
      <c r="I77">
        <v>4</v>
      </c>
      <c r="J77">
        <v>1</v>
      </c>
      <c r="K77">
        <v>1</v>
      </c>
      <c r="L77">
        <v>4</v>
      </c>
      <c r="M77">
        <v>1</v>
      </c>
      <c r="N77">
        <v>1</v>
      </c>
      <c r="O77">
        <v>4</v>
      </c>
      <c r="P77">
        <v>4</v>
      </c>
      <c r="Q77">
        <v>4</v>
      </c>
      <c r="R77">
        <v>4</v>
      </c>
      <c r="S77">
        <v>1</v>
      </c>
      <c r="T77">
        <v>5</v>
      </c>
      <c r="U77">
        <v>1</v>
      </c>
      <c r="V77">
        <v>1</v>
      </c>
      <c r="W77">
        <v>6</v>
      </c>
      <c r="X77">
        <v>10</v>
      </c>
      <c r="Y77">
        <v>4</v>
      </c>
      <c r="Z77">
        <v>1</v>
      </c>
      <c r="AA77">
        <v>2</v>
      </c>
      <c r="AB77">
        <v>1</v>
      </c>
      <c r="AC77">
        <v>4</v>
      </c>
      <c r="AD77">
        <v>0</v>
      </c>
      <c r="AE77">
        <v>2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4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2</v>
      </c>
      <c r="AU77">
        <v>1</v>
      </c>
      <c r="AV77">
        <v>1</v>
      </c>
      <c r="AW77">
        <v>1</v>
      </c>
      <c r="AX77">
        <v>4</v>
      </c>
      <c r="AY77">
        <v>2</v>
      </c>
      <c r="AZ77">
        <v>7</v>
      </c>
      <c r="BA77">
        <v>1</v>
      </c>
      <c r="BB77">
        <v>1</v>
      </c>
      <c r="BC77">
        <v>1</v>
      </c>
      <c r="BD77">
        <v>3</v>
      </c>
      <c r="BE77">
        <v>1</v>
      </c>
      <c r="BF77">
        <v>4</v>
      </c>
      <c r="BG77">
        <v>1</v>
      </c>
      <c r="BH77">
        <v>7</v>
      </c>
      <c r="BI77">
        <v>1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10</v>
      </c>
      <c r="BP77">
        <v>1</v>
      </c>
      <c r="BQ77">
        <v>4</v>
      </c>
      <c r="BR77">
        <v>4</v>
      </c>
      <c r="BS77">
        <v>1</v>
      </c>
      <c r="BT77">
        <v>4</v>
      </c>
      <c r="BU77">
        <v>1</v>
      </c>
      <c r="BV77">
        <v>1</v>
      </c>
      <c r="BW77">
        <v>4</v>
      </c>
      <c r="BX77">
        <v>1</v>
      </c>
      <c r="BY77">
        <v>4</v>
      </c>
      <c r="BZ77">
        <v>0</v>
      </c>
      <c r="CA77">
        <v>1</v>
      </c>
      <c r="CB77">
        <v>1</v>
      </c>
      <c r="CC77">
        <v>0</v>
      </c>
      <c r="CD77">
        <v>4</v>
      </c>
      <c r="CE77">
        <v>2</v>
      </c>
      <c r="CF77">
        <v>1</v>
      </c>
      <c r="CG77">
        <v>1</v>
      </c>
      <c r="CH77">
        <v>1</v>
      </c>
      <c r="CI77">
        <v>1</v>
      </c>
      <c r="CJ77">
        <v>1</v>
      </c>
      <c r="CK77">
        <v>1</v>
      </c>
      <c r="CL77">
        <v>1</v>
      </c>
      <c r="CM77">
        <v>1</v>
      </c>
      <c r="CN77">
        <v>2</v>
      </c>
      <c r="CO77">
        <v>1</v>
      </c>
      <c r="CP77">
        <v>2</v>
      </c>
      <c r="CQ77">
        <v>1</v>
      </c>
      <c r="CR77">
        <v>1</v>
      </c>
      <c r="CS77">
        <v>1</v>
      </c>
      <c r="CT77">
        <v>1</v>
      </c>
      <c r="CU77">
        <v>4</v>
      </c>
      <c r="CV77">
        <v>7</v>
      </c>
      <c r="CW77">
        <v>5</v>
      </c>
      <c r="CX77">
        <v>1</v>
      </c>
      <c r="CY77">
        <v>0</v>
      </c>
      <c r="CZ77">
        <v>1</v>
      </c>
      <c r="DA77">
        <v>1</v>
      </c>
      <c r="DB77">
        <v>1</v>
      </c>
      <c r="DC77">
        <v>1</v>
      </c>
      <c r="DD77">
        <v>4</v>
      </c>
      <c r="DE77">
        <v>0</v>
      </c>
      <c r="DF77">
        <v>4</v>
      </c>
      <c r="DG77">
        <v>1</v>
      </c>
      <c r="DH77">
        <v>4</v>
      </c>
      <c r="DI77">
        <v>10</v>
      </c>
      <c r="DJ77">
        <v>4</v>
      </c>
      <c r="DK77">
        <v>2</v>
      </c>
      <c r="DL77">
        <v>1</v>
      </c>
      <c r="DM77">
        <v>4</v>
      </c>
      <c r="DN77">
        <v>4</v>
      </c>
      <c r="DO77">
        <v>1</v>
      </c>
      <c r="DP77">
        <v>1</v>
      </c>
      <c r="DQ77">
        <v>4</v>
      </c>
      <c r="DR77">
        <v>2</v>
      </c>
      <c r="DS77">
        <v>4</v>
      </c>
      <c r="DT77">
        <v>4</v>
      </c>
      <c r="DU77">
        <v>1</v>
      </c>
      <c r="DV77">
        <v>4</v>
      </c>
      <c r="DW77">
        <v>0</v>
      </c>
      <c r="DX77">
        <v>1</v>
      </c>
      <c r="DY77">
        <v>1</v>
      </c>
      <c r="DZ77">
        <v>1</v>
      </c>
      <c r="EA77">
        <v>1</v>
      </c>
      <c r="EB77">
        <v>4</v>
      </c>
      <c r="EC77">
        <v>4</v>
      </c>
      <c r="ED77">
        <v>1</v>
      </c>
      <c r="EE77">
        <v>2</v>
      </c>
      <c r="EF77">
        <v>6</v>
      </c>
      <c r="EG77">
        <v>0</v>
      </c>
      <c r="EH77">
        <v>1</v>
      </c>
      <c r="EI77">
        <v>1</v>
      </c>
      <c r="EJ77">
        <v>1</v>
      </c>
      <c r="EK77">
        <v>1</v>
      </c>
      <c r="EL77">
        <v>4</v>
      </c>
      <c r="EM77">
        <v>1</v>
      </c>
      <c r="EN77">
        <v>4</v>
      </c>
      <c r="EO77">
        <v>10</v>
      </c>
      <c r="EP77">
        <v>8</v>
      </c>
      <c r="EQ77">
        <v>1</v>
      </c>
      <c r="ER77">
        <v>1</v>
      </c>
      <c r="ES77">
        <v>1</v>
      </c>
      <c r="ET77">
        <v>1</v>
      </c>
      <c r="EU77">
        <v>4</v>
      </c>
      <c r="EV77">
        <v>4</v>
      </c>
      <c r="EW77">
        <v>2</v>
      </c>
      <c r="EX77">
        <v>1</v>
      </c>
      <c r="EY77">
        <v>1</v>
      </c>
      <c r="EZ77">
        <v>6</v>
      </c>
      <c r="FA77">
        <v>1</v>
      </c>
      <c r="FB77">
        <v>0</v>
      </c>
      <c r="FC77">
        <v>1</v>
      </c>
      <c r="FD77">
        <v>1</v>
      </c>
      <c r="FE77">
        <v>4</v>
      </c>
      <c r="FF77">
        <v>3</v>
      </c>
      <c r="FG77">
        <v>1</v>
      </c>
      <c r="FH77">
        <v>0</v>
      </c>
      <c r="FI77">
        <v>1</v>
      </c>
      <c r="FJ77">
        <v>1</v>
      </c>
      <c r="FK77">
        <v>1</v>
      </c>
      <c r="FL77">
        <v>4</v>
      </c>
      <c r="FM77">
        <v>1</v>
      </c>
      <c r="FN77">
        <v>4</v>
      </c>
      <c r="FO77">
        <v>1</v>
      </c>
      <c r="FP77">
        <v>1</v>
      </c>
      <c r="FQ77">
        <v>1</v>
      </c>
      <c r="FR77">
        <v>0</v>
      </c>
      <c r="FS77">
        <v>2</v>
      </c>
      <c r="FT77">
        <v>4</v>
      </c>
      <c r="FU77">
        <v>1</v>
      </c>
      <c r="FV77">
        <v>8</v>
      </c>
      <c r="FW77">
        <v>4</v>
      </c>
      <c r="FX77">
        <v>1</v>
      </c>
      <c r="FY77">
        <v>1</v>
      </c>
      <c r="FZ77">
        <v>1</v>
      </c>
      <c r="GA77">
        <v>4</v>
      </c>
      <c r="GB77">
        <v>1</v>
      </c>
      <c r="GC77">
        <v>4</v>
      </c>
      <c r="GD77">
        <v>4</v>
      </c>
      <c r="GE77">
        <v>2</v>
      </c>
      <c r="GF77">
        <v>1</v>
      </c>
      <c r="GG77">
        <v>1</v>
      </c>
      <c r="GH77">
        <v>4</v>
      </c>
      <c r="GI77">
        <v>1</v>
      </c>
      <c r="GJ77">
        <v>1</v>
      </c>
      <c r="GK77">
        <v>1</v>
      </c>
      <c r="GL77">
        <v>1</v>
      </c>
      <c r="GM77">
        <v>1</v>
      </c>
      <c r="GN77">
        <v>1</v>
      </c>
      <c r="GO77">
        <v>1</v>
      </c>
      <c r="GP77">
        <v>1</v>
      </c>
      <c r="GQ77">
        <v>4</v>
      </c>
      <c r="GR77">
        <v>4</v>
      </c>
      <c r="GS77">
        <v>6</v>
      </c>
      <c r="GT77">
        <v>5</v>
      </c>
      <c r="GU77">
        <v>1</v>
      </c>
      <c r="GV77">
        <v>1</v>
      </c>
      <c r="GW77">
        <v>4</v>
      </c>
      <c r="GX77">
        <v>4</v>
      </c>
      <c r="GY77">
        <v>0</v>
      </c>
      <c r="GZ77">
        <v>2</v>
      </c>
      <c r="HA77">
        <v>4</v>
      </c>
      <c r="HB77">
        <v>4</v>
      </c>
      <c r="HC77">
        <v>3</v>
      </c>
      <c r="HD77">
        <v>0</v>
      </c>
      <c r="HE77">
        <v>1</v>
      </c>
      <c r="HF77">
        <v>1</v>
      </c>
      <c r="HG77">
        <v>1</v>
      </c>
      <c r="HH77">
        <v>4</v>
      </c>
      <c r="HI77">
        <v>1</v>
      </c>
      <c r="HJ77">
        <v>1</v>
      </c>
      <c r="HK77">
        <v>1</v>
      </c>
      <c r="HL77">
        <v>1</v>
      </c>
      <c r="HM77">
        <v>1</v>
      </c>
      <c r="HN77">
        <v>4</v>
      </c>
      <c r="HO77">
        <v>2</v>
      </c>
      <c r="HP77">
        <v>1</v>
      </c>
      <c r="HQ77">
        <v>1</v>
      </c>
      <c r="HR77">
        <v>1</v>
      </c>
      <c r="HS77">
        <v>4</v>
      </c>
      <c r="HT77">
        <v>2</v>
      </c>
      <c r="HU77">
        <v>0</v>
      </c>
      <c r="HV77">
        <v>1</v>
      </c>
      <c r="HW77">
        <v>0</v>
      </c>
      <c r="HX77">
        <v>1</v>
      </c>
      <c r="HY77">
        <v>1</v>
      </c>
      <c r="HZ77">
        <v>0</v>
      </c>
      <c r="IA77">
        <v>4</v>
      </c>
      <c r="IB77">
        <v>1</v>
      </c>
      <c r="IC77">
        <v>2</v>
      </c>
      <c r="ID77">
        <v>5</v>
      </c>
      <c r="IE77">
        <v>1</v>
      </c>
      <c r="IF77">
        <v>1</v>
      </c>
      <c r="IG77">
        <v>1</v>
      </c>
      <c r="IH77">
        <v>7</v>
      </c>
      <c r="II77">
        <v>1</v>
      </c>
      <c r="IJ77">
        <v>1</v>
      </c>
      <c r="IK77">
        <v>1</v>
      </c>
      <c r="IL77">
        <v>10</v>
      </c>
      <c r="IM77">
        <v>1</v>
      </c>
      <c r="IN77">
        <v>1</v>
      </c>
      <c r="IO77">
        <v>5</v>
      </c>
      <c r="IP77">
        <v>3</v>
      </c>
      <c r="IQ77">
        <v>4</v>
      </c>
      <c r="IR77">
        <v>1</v>
      </c>
      <c r="IS77">
        <v>1</v>
      </c>
      <c r="IT77">
        <v>1</v>
      </c>
      <c r="IU77">
        <v>1</v>
      </c>
      <c r="IV77">
        <v>4</v>
      </c>
      <c r="IW77">
        <v>1</v>
      </c>
      <c r="IX77">
        <v>4</v>
      </c>
      <c r="IY77">
        <v>8</v>
      </c>
      <c r="IZ77">
        <v>5</v>
      </c>
      <c r="JA77">
        <v>4</v>
      </c>
      <c r="JB77">
        <v>1</v>
      </c>
      <c r="JC77">
        <v>0</v>
      </c>
      <c r="JD77">
        <v>1</v>
      </c>
      <c r="JE77">
        <v>0</v>
      </c>
      <c r="JF77">
        <v>2</v>
      </c>
      <c r="JG77">
        <v>2</v>
      </c>
      <c r="JH77">
        <v>4</v>
      </c>
      <c r="JI77">
        <v>0</v>
      </c>
      <c r="JJ77">
        <v>2</v>
      </c>
      <c r="JK77">
        <v>4</v>
      </c>
      <c r="JL77">
        <v>1</v>
      </c>
      <c r="JM77">
        <v>1</v>
      </c>
      <c r="JN77">
        <v>2</v>
      </c>
      <c r="JO77">
        <v>2</v>
      </c>
      <c r="JP77">
        <v>1</v>
      </c>
      <c r="JQ77">
        <v>2</v>
      </c>
      <c r="JR77">
        <v>1</v>
      </c>
      <c r="JS77">
        <v>4</v>
      </c>
      <c r="JT77">
        <v>1</v>
      </c>
      <c r="JU77">
        <v>4</v>
      </c>
      <c r="JV77">
        <v>1</v>
      </c>
      <c r="JW77">
        <v>1</v>
      </c>
      <c r="JX77">
        <v>4</v>
      </c>
      <c r="JY77">
        <v>1</v>
      </c>
      <c r="JZ77">
        <v>4</v>
      </c>
      <c r="KA77">
        <v>1</v>
      </c>
      <c r="KB77">
        <v>1</v>
      </c>
      <c r="KC77">
        <v>1</v>
      </c>
      <c r="KD77">
        <v>1</v>
      </c>
      <c r="KE77">
        <v>1</v>
      </c>
      <c r="KF77">
        <v>7</v>
      </c>
      <c r="KG77">
        <v>2</v>
      </c>
      <c r="KH77">
        <v>1</v>
      </c>
      <c r="KI77">
        <v>1</v>
      </c>
      <c r="KJ77">
        <v>1</v>
      </c>
      <c r="KK77">
        <v>9</v>
      </c>
      <c r="KL77">
        <v>1</v>
      </c>
      <c r="KM77">
        <v>6</v>
      </c>
      <c r="KN77">
        <v>1</v>
      </c>
      <c r="KO77">
        <v>1</v>
      </c>
      <c r="KP77">
        <v>1</v>
      </c>
      <c r="KQ77">
        <v>1</v>
      </c>
      <c r="KR77">
        <v>1</v>
      </c>
      <c r="KS77">
        <v>1</v>
      </c>
      <c r="KT77">
        <v>4</v>
      </c>
      <c r="KU77">
        <v>6</v>
      </c>
      <c r="KV77">
        <v>9</v>
      </c>
      <c r="KW77">
        <v>1</v>
      </c>
      <c r="KX77">
        <v>1</v>
      </c>
      <c r="KY77">
        <v>1</v>
      </c>
      <c r="KZ77">
        <v>2</v>
      </c>
      <c r="LA77">
        <v>7</v>
      </c>
      <c r="LB77">
        <v>1</v>
      </c>
      <c r="LC77">
        <v>1</v>
      </c>
      <c r="LD77">
        <v>4</v>
      </c>
      <c r="LE77">
        <v>5</v>
      </c>
      <c r="LF77">
        <v>3</v>
      </c>
      <c r="LG77">
        <v>1</v>
      </c>
      <c r="LH77">
        <v>1</v>
      </c>
      <c r="LI77">
        <v>2</v>
      </c>
      <c r="LJ77">
        <v>1</v>
      </c>
      <c r="LK77">
        <v>1</v>
      </c>
      <c r="LL77">
        <v>2</v>
      </c>
      <c r="LM77">
        <v>1</v>
      </c>
      <c r="LN77">
        <v>1</v>
      </c>
      <c r="LO77">
        <v>3</v>
      </c>
      <c r="LP77">
        <v>7</v>
      </c>
      <c r="LQ77">
        <v>10</v>
      </c>
      <c r="LR77">
        <v>0</v>
      </c>
      <c r="LS77">
        <v>4</v>
      </c>
      <c r="LT77">
        <v>1</v>
      </c>
      <c r="LU77">
        <v>1</v>
      </c>
      <c r="LV77">
        <v>2</v>
      </c>
      <c r="LW77">
        <v>1</v>
      </c>
      <c r="LX77">
        <v>6</v>
      </c>
      <c r="LY77">
        <v>1</v>
      </c>
      <c r="LZ77">
        <v>2</v>
      </c>
      <c r="MA77">
        <v>4</v>
      </c>
      <c r="MB77">
        <v>1</v>
      </c>
      <c r="MC77">
        <v>2</v>
      </c>
      <c r="MD77">
        <v>4</v>
      </c>
      <c r="ME77">
        <v>0</v>
      </c>
      <c r="MF77">
        <v>1</v>
      </c>
      <c r="MG77">
        <v>7</v>
      </c>
      <c r="MH77">
        <v>1</v>
      </c>
      <c r="MI77">
        <v>4</v>
      </c>
      <c r="MJ77">
        <v>4</v>
      </c>
      <c r="MK77">
        <v>1</v>
      </c>
      <c r="ML77">
        <v>1</v>
      </c>
      <c r="MM77">
        <v>1</v>
      </c>
      <c r="MN77">
        <v>1</v>
      </c>
      <c r="MO77">
        <v>1</v>
      </c>
      <c r="MP77">
        <v>1</v>
      </c>
      <c r="MQ77">
        <v>3</v>
      </c>
      <c r="MR77">
        <v>3</v>
      </c>
      <c r="MS77">
        <v>1</v>
      </c>
      <c r="MT77">
        <v>1</v>
      </c>
      <c r="MU77">
        <v>1</v>
      </c>
      <c r="MV77">
        <v>1</v>
      </c>
      <c r="MW77">
        <v>1</v>
      </c>
      <c r="MX77">
        <v>0</v>
      </c>
      <c r="MY77">
        <v>1</v>
      </c>
      <c r="MZ77">
        <v>2</v>
      </c>
      <c r="NA77">
        <v>4</v>
      </c>
      <c r="NB77">
        <v>4</v>
      </c>
      <c r="NC77">
        <v>4</v>
      </c>
      <c r="ND77">
        <v>4</v>
      </c>
      <c r="NE77">
        <v>1</v>
      </c>
      <c r="NF77">
        <v>1</v>
      </c>
      <c r="NG77">
        <v>0</v>
      </c>
      <c r="NH77">
        <v>2</v>
      </c>
      <c r="NI77">
        <v>1</v>
      </c>
      <c r="NJ77">
        <v>6</v>
      </c>
      <c r="NK77">
        <v>1</v>
      </c>
      <c r="NL77">
        <v>0</v>
      </c>
      <c r="NM77">
        <v>1</v>
      </c>
      <c r="NN77">
        <v>4</v>
      </c>
      <c r="NO77">
        <v>1</v>
      </c>
      <c r="NP77">
        <v>8</v>
      </c>
      <c r="NQ77">
        <v>1</v>
      </c>
      <c r="NR77">
        <v>1</v>
      </c>
      <c r="NS77">
        <v>1</v>
      </c>
      <c r="NT77">
        <v>1</v>
      </c>
      <c r="NU77">
        <v>0</v>
      </c>
      <c r="NV77">
        <v>0</v>
      </c>
      <c r="NW77">
        <v>1</v>
      </c>
      <c r="NX77">
        <v>1</v>
      </c>
      <c r="NY77">
        <v>4</v>
      </c>
      <c r="NZ77">
        <v>1</v>
      </c>
      <c r="OA77">
        <v>2</v>
      </c>
      <c r="OB77">
        <v>4</v>
      </c>
      <c r="OC77">
        <v>1</v>
      </c>
      <c r="OD77">
        <v>1</v>
      </c>
      <c r="OE77">
        <v>0</v>
      </c>
      <c r="OF77">
        <v>4</v>
      </c>
      <c r="OG77">
        <v>0</v>
      </c>
      <c r="OH77">
        <v>2</v>
      </c>
      <c r="OI77">
        <v>1</v>
      </c>
      <c r="OJ77">
        <v>1</v>
      </c>
      <c r="OK77">
        <v>1</v>
      </c>
      <c r="OL77">
        <v>1</v>
      </c>
      <c r="OM77">
        <v>1</v>
      </c>
      <c r="ON77">
        <v>3</v>
      </c>
      <c r="OO77">
        <v>3</v>
      </c>
      <c r="OP77">
        <v>1</v>
      </c>
      <c r="OQ77">
        <v>1</v>
      </c>
      <c r="OR77">
        <v>1</v>
      </c>
      <c r="OS77">
        <v>4</v>
      </c>
      <c r="OT77">
        <v>1</v>
      </c>
      <c r="OU77">
        <v>2</v>
      </c>
      <c r="OV77">
        <v>1</v>
      </c>
      <c r="OW77">
        <v>1</v>
      </c>
      <c r="OX77">
        <v>1</v>
      </c>
      <c r="OY77">
        <v>5</v>
      </c>
      <c r="OZ77">
        <v>1</v>
      </c>
      <c r="PA77">
        <v>4</v>
      </c>
      <c r="PB77">
        <v>2</v>
      </c>
      <c r="PC77">
        <v>1</v>
      </c>
      <c r="PD77">
        <v>1</v>
      </c>
      <c r="PE77">
        <v>1</v>
      </c>
      <c r="PF77">
        <v>1</v>
      </c>
      <c r="PG77">
        <v>1</v>
      </c>
      <c r="PH77">
        <v>1</v>
      </c>
      <c r="PI77">
        <v>0</v>
      </c>
      <c r="PJ77">
        <v>1</v>
      </c>
      <c r="PK77">
        <v>1</v>
      </c>
      <c r="PL77">
        <v>4</v>
      </c>
      <c r="PM77">
        <v>4</v>
      </c>
      <c r="PN77">
        <v>1</v>
      </c>
      <c r="PO77">
        <v>1</v>
      </c>
      <c r="PP77">
        <v>0</v>
      </c>
      <c r="PQ77">
        <v>4</v>
      </c>
      <c r="PR77">
        <v>1</v>
      </c>
      <c r="PS77">
        <v>5</v>
      </c>
      <c r="PT77">
        <v>1</v>
      </c>
      <c r="PU77">
        <v>1</v>
      </c>
      <c r="PV77">
        <v>0</v>
      </c>
      <c r="PW77">
        <v>1</v>
      </c>
      <c r="PX77">
        <v>1</v>
      </c>
      <c r="PY77">
        <v>1</v>
      </c>
      <c r="PZ77">
        <v>4</v>
      </c>
      <c r="QA77">
        <v>2</v>
      </c>
      <c r="QB77">
        <v>0</v>
      </c>
      <c r="QC77">
        <v>1</v>
      </c>
      <c r="QD77">
        <v>4</v>
      </c>
      <c r="QE77">
        <v>0</v>
      </c>
      <c r="QF77">
        <v>4</v>
      </c>
      <c r="QG77">
        <v>4</v>
      </c>
      <c r="QH77">
        <v>4</v>
      </c>
      <c r="QI77">
        <v>1</v>
      </c>
      <c r="QJ77">
        <v>6</v>
      </c>
      <c r="QK77">
        <v>1</v>
      </c>
      <c r="QL77">
        <v>4</v>
      </c>
      <c r="QM77">
        <v>1</v>
      </c>
      <c r="QN77">
        <v>1</v>
      </c>
      <c r="QO77">
        <v>1</v>
      </c>
      <c r="QP77">
        <v>10</v>
      </c>
      <c r="QQ77">
        <v>1</v>
      </c>
      <c r="QR77">
        <v>4</v>
      </c>
      <c r="QS77">
        <v>1</v>
      </c>
      <c r="QT77">
        <v>1</v>
      </c>
      <c r="QU77">
        <v>4</v>
      </c>
      <c r="QV77">
        <v>0</v>
      </c>
      <c r="QW77">
        <v>0</v>
      </c>
      <c r="QX77">
        <v>1</v>
      </c>
      <c r="QY77">
        <v>1</v>
      </c>
      <c r="QZ77">
        <v>4</v>
      </c>
      <c r="RA77">
        <v>1</v>
      </c>
      <c r="RB77">
        <v>1</v>
      </c>
      <c r="RC77">
        <v>3</v>
      </c>
      <c r="RD77">
        <v>1</v>
      </c>
      <c r="RE77">
        <v>4</v>
      </c>
      <c r="RF77">
        <v>1</v>
      </c>
      <c r="RG77">
        <v>1</v>
      </c>
      <c r="RH77">
        <v>1</v>
      </c>
      <c r="RI77">
        <v>0</v>
      </c>
      <c r="RJ77">
        <v>1</v>
      </c>
      <c r="RK77">
        <v>4</v>
      </c>
      <c r="RL77">
        <v>1</v>
      </c>
      <c r="RM77">
        <v>4</v>
      </c>
      <c r="RN77">
        <v>4</v>
      </c>
      <c r="RO77">
        <v>4</v>
      </c>
      <c r="RP77">
        <v>1</v>
      </c>
      <c r="RQ77">
        <v>1</v>
      </c>
      <c r="RR77">
        <v>0</v>
      </c>
      <c r="RS77">
        <v>1</v>
      </c>
      <c r="RT77">
        <v>4</v>
      </c>
      <c r="RU77">
        <v>4</v>
      </c>
      <c r="RV77">
        <v>2</v>
      </c>
      <c r="RW77">
        <v>1</v>
      </c>
      <c r="RX77">
        <v>4</v>
      </c>
      <c r="RY77">
        <v>1</v>
      </c>
      <c r="RZ77">
        <v>1</v>
      </c>
      <c r="SA77">
        <v>8</v>
      </c>
      <c r="SB77">
        <v>0</v>
      </c>
      <c r="SC77">
        <v>4</v>
      </c>
      <c r="SD77">
        <v>0</v>
      </c>
      <c r="SE77">
        <v>5</v>
      </c>
      <c r="SF77">
        <v>4</v>
      </c>
      <c r="SG77">
        <v>4</v>
      </c>
      <c r="SH77">
        <v>5</v>
      </c>
      <c r="SI77">
        <v>1</v>
      </c>
      <c r="SJ77">
        <v>1</v>
      </c>
      <c r="SK77">
        <v>6</v>
      </c>
      <c r="SL77">
        <v>1</v>
      </c>
      <c r="SM77">
        <v>1</v>
      </c>
      <c r="SN77">
        <v>1</v>
      </c>
      <c r="SO77">
        <v>1</v>
      </c>
      <c r="SP77">
        <v>1</v>
      </c>
      <c r="SQ77">
        <v>6</v>
      </c>
      <c r="SR77">
        <v>1</v>
      </c>
      <c r="SS77">
        <v>1</v>
      </c>
      <c r="ST77">
        <v>1</v>
      </c>
      <c r="SU77">
        <v>1</v>
      </c>
      <c r="SV77">
        <v>1</v>
      </c>
      <c r="SW77">
        <v>1</v>
      </c>
      <c r="SX77">
        <v>4</v>
      </c>
      <c r="SY77">
        <v>4</v>
      </c>
      <c r="SZ77">
        <v>4</v>
      </c>
      <c r="TA77">
        <v>4</v>
      </c>
      <c r="TB77">
        <v>1</v>
      </c>
      <c r="TC77">
        <v>1</v>
      </c>
      <c r="TD77">
        <v>1</v>
      </c>
      <c r="TE77">
        <v>4</v>
      </c>
      <c r="TF77">
        <v>0</v>
      </c>
      <c r="TG77">
        <v>1</v>
      </c>
      <c r="TH77">
        <v>4</v>
      </c>
      <c r="TI77">
        <v>1</v>
      </c>
      <c r="TJ77">
        <v>7</v>
      </c>
      <c r="TK77">
        <v>4</v>
      </c>
      <c r="TL77">
        <v>4</v>
      </c>
      <c r="TM77">
        <v>1</v>
      </c>
      <c r="TN77">
        <v>1</v>
      </c>
      <c r="TO77">
        <v>4</v>
      </c>
      <c r="TP77">
        <v>2</v>
      </c>
      <c r="TQ77">
        <v>1</v>
      </c>
      <c r="TR77">
        <v>1</v>
      </c>
      <c r="TS77">
        <v>1</v>
      </c>
      <c r="TT77">
        <v>1</v>
      </c>
      <c r="TU77">
        <v>1</v>
      </c>
      <c r="TV77">
        <v>1</v>
      </c>
      <c r="TW77">
        <v>1</v>
      </c>
      <c r="TX77">
        <v>5</v>
      </c>
      <c r="TY77">
        <v>4</v>
      </c>
      <c r="TZ77">
        <v>1</v>
      </c>
      <c r="UA77">
        <v>6</v>
      </c>
      <c r="UB77">
        <v>1</v>
      </c>
      <c r="UC77">
        <v>7</v>
      </c>
      <c r="UD77">
        <v>1</v>
      </c>
      <c r="UE77">
        <v>1</v>
      </c>
      <c r="UF77">
        <v>4</v>
      </c>
      <c r="UG77">
        <v>1</v>
      </c>
      <c r="UH77">
        <v>4</v>
      </c>
      <c r="UI77">
        <v>1</v>
      </c>
      <c r="UJ77">
        <v>1</v>
      </c>
      <c r="UK77">
        <v>1</v>
      </c>
      <c r="UL77">
        <v>2</v>
      </c>
      <c r="UM77">
        <v>1</v>
      </c>
      <c r="UN77">
        <v>4</v>
      </c>
      <c r="UO77">
        <v>4</v>
      </c>
      <c r="UP77">
        <v>1</v>
      </c>
      <c r="UQ77">
        <v>1</v>
      </c>
      <c r="UR77">
        <v>1</v>
      </c>
      <c r="US77">
        <v>1</v>
      </c>
      <c r="UT77">
        <v>3</v>
      </c>
      <c r="UU77">
        <v>4</v>
      </c>
      <c r="UV77">
        <v>1</v>
      </c>
      <c r="UW77">
        <v>4</v>
      </c>
      <c r="UX77">
        <v>1</v>
      </c>
      <c r="UY77">
        <v>1</v>
      </c>
      <c r="UZ77">
        <v>1</v>
      </c>
    </row>
    <row r="78" spans="1:1056">
      <c r="A78">
        <v>578</v>
      </c>
      <c r="B78" t="s">
        <v>127</v>
      </c>
      <c r="C78">
        <v>2</v>
      </c>
      <c r="D78">
        <v>0</v>
      </c>
      <c r="E78">
        <v>5</v>
      </c>
      <c r="F78">
        <v>4</v>
      </c>
      <c r="G78">
        <v>2</v>
      </c>
      <c r="H78">
        <v>5</v>
      </c>
      <c r="I78">
        <v>2</v>
      </c>
      <c r="J78">
        <v>1</v>
      </c>
      <c r="K78">
        <v>2</v>
      </c>
      <c r="L78">
        <v>7</v>
      </c>
      <c r="M78">
        <v>6</v>
      </c>
      <c r="N78">
        <v>2</v>
      </c>
      <c r="O78">
        <v>1</v>
      </c>
      <c r="P78">
        <v>2</v>
      </c>
      <c r="Q78">
        <v>5</v>
      </c>
      <c r="R78">
        <v>5</v>
      </c>
      <c r="S78">
        <v>2</v>
      </c>
      <c r="T78">
        <v>2</v>
      </c>
      <c r="U78">
        <v>0</v>
      </c>
      <c r="V78">
        <v>2</v>
      </c>
      <c r="W78">
        <v>2</v>
      </c>
      <c r="X78">
        <v>0</v>
      </c>
      <c r="Y78">
        <v>1</v>
      </c>
      <c r="Z78">
        <v>2</v>
      </c>
      <c r="AA78">
        <v>2</v>
      </c>
      <c r="AB78">
        <v>2</v>
      </c>
      <c r="AC78">
        <v>1</v>
      </c>
      <c r="AD78">
        <v>5</v>
      </c>
      <c r="AE78">
        <v>2</v>
      </c>
      <c r="AF78">
        <v>2</v>
      </c>
      <c r="AG78">
        <v>2</v>
      </c>
      <c r="AH78">
        <v>2</v>
      </c>
      <c r="AI78">
        <v>2</v>
      </c>
      <c r="AJ78">
        <v>2</v>
      </c>
      <c r="AK78">
        <v>2</v>
      </c>
      <c r="AL78">
        <v>0</v>
      </c>
      <c r="AM78">
        <v>4</v>
      </c>
      <c r="AN78">
        <v>2</v>
      </c>
      <c r="AO78">
        <v>1</v>
      </c>
      <c r="AP78">
        <v>5</v>
      </c>
      <c r="AQ78">
        <v>2</v>
      </c>
      <c r="AR78">
        <v>2</v>
      </c>
      <c r="AS78">
        <v>2</v>
      </c>
      <c r="AT78">
        <v>2</v>
      </c>
      <c r="AU78">
        <v>2</v>
      </c>
      <c r="AV78">
        <v>2</v>
      </c>
      <c r="AW78">
        <v>2</v>
      </c>
      <c r="AX78">
        <v>0</v>
      </c>
      <c r="AY78">
        <v>2</v>
      </c>
      <c r="AZ78">
        <v>10</v>
      </c>
      <c r="BA78">
        <v>5</v>
      </c>
      <c r="BB78">
        <v>2</v>
      </c>
      <c r="BC78">
        <v>2</v>
      </c>
      <c r="BD78">
        <v>2</v>
      </c>
      <c r="BE78">
        <v>5</v>
      </c>
      <c r="BF78">
        <v>5</v>
      </c>
      <c r="BG78">
        <v>2</v>
      </c>
      <c r="BH78">
        <v>2</v>
      </c>
      <c r="BI78">
        <v>2</v>
      </c>
      <c r="BJ78">
        <v>5</v>
      </c>
      <c r="BK78">
        <v>2</v>
      </c>
      <c r="BL78">
        <v>2</v>
      </c>
      <c r="BM78">
        <v>5</v>
      </c>
      <c r="BN78">
        <v>5</v>
      </c>
      <c r="BO78">
        <v>1</v>
      </c>
      <c r="BP78">
        <v>2</v>
      </c>
      <c r="BQ78">
        <v>2</v>
      </c>
      <c r="BR78">
        <v>2</v>
      </c>
      <c r="BS78">
        <v>2</v>
      </c>
      <c r="BT78">
        <v>2</v>
      </c>
      <c r="BU78">
        <v>0</v>
      </c>
      <c r="BV78">
        <v>2</v>
      </c>
      <c r="BW78">
        <v>0</v>
      </c>
      <c r="BX78">
        <v>1</v>
      </c>
      <c r="BY78">
        <v>5</v>
      </c>
      <c r="BZ78">
        <v>2</v>
      </c>
      <c r="CA78">
        <v>2</v>
      </c>
      <c r="CB78">
        <v>0</v>
      </c>
      <c r="CC78">
        <v>2</v>
      </c>
      <c r="CD78">
        <v>2</v>
      </c>
      <c r="CE78">
        <v>1</v>
      </c>
      <c r="CF78">
        <v>1</v>
      </c>
      <c r="CG78">
        <v>6</v>
      </c>
      <c r="CH78">
        <v>2</v>
      </c>
      <c r="CI78">
        <v>6</v>
      </c>
      <c r="CJ78">
        <v>2</v>
      </c>
      <c r="CK78">
        <v>1</v>
      </c>
      <c r="CL78">
        <v>5</v>
      </c>
      <c r="CM78">
        <v>2</v>
      </c>
      <c r="CN78">
        <v>0</v>
      </c>
      <c r="CO78">
        <v>5</v>
      </c>
      <c r="CP78">
        <v>2</v>
      </c>
      <c r="CQ78">
        <v>2</v>
      </c>
      <c r="CR78">
        <v>2</v>
      </c>
      <c r="CS78">
        <v>5</v>
      </c>
      <c r="CT78">
        <v>2</v>
      </c>
      <c r="CU78">
        <v>2</v>
      </c>
      <c r="CV78">
        <v>2</v>
      </c>
      <c r="CW78">
        <v>10</v>
      </c>
      <c r="CX78">
        <v>0</v>
      </c>
      <c r="CY78">
        <v>2</v>
      </c>
      <c r="CZ78">
        <v>3</v>
      </c>
      <c r="DA78">
        <v>1</v>
      </c>
      <c r="DB78">
        <v>2</v>
      </c>
      <c r="DC78">
        <v>5</v>
      </c>
      <c r="DD78">
        <v>2</v>
      </c>
      <c r="DE78">
        <v>2</v>
      </c>
      <c r="DF78">
        <v>2</v>
      </c>
      <c r="DG78">
        <v>2</v>
      </c>
      <c r="DH78">
        <v>2</v>
      </c>
      <c r="DI78">
        <v>2</v>
      </c>
      <c r="DJ78">
        <v>5</v>
      </c>
      <c r="DK78">
        <v>5</v>
      </c>
      <c r="DL78">
        <v>5</v>
      </c>
      <c r="DM78">
        <v>1</v>
      </c>
      <c r="DN78">
        <v>2</v>
      </c>
      <c r="DO78">
        <v>2</v>
      </c>
      <c r="DP78">
        <v>5</v>
      </c>
      <c r="DQ78">
        <v>2</v>
      </c>
      <c r="DR78">
        <v>5</v>
      </c>
      <c r="DS78">
        <v>2</v>
      </c>
      <c r="DT78">
        <v>2</v>
      </c>
      <c r="DU78">
        <v>2</v>
      </c>
      <c r="DV78">
        <v>8</v>
      </c>
      <c r="DW78">
        <v>0</v>
      </c>
      <c r="DX78">
        <v>5</v>
      </c>
      <c r="DY78">
        <v>2</v>
      </c>
      <c r="DZ78">
        <v>2</v>
      </c>
      <c r="EA78">
        <v>2</v>
      </c>
      <c r="EB78">
        <v>3</v>
      </c>
      <c r="EC78">
        <v>1</v>
      </c>
      <c r="ED78">
        <v>7</v>
      </c>
      <c r="EE78">
        <v>2</v>
      </c>
      <c r="EF78">
        <v>5</v>
      </c>
      <c r="EG78">
        <v>2</v>
      </c>
      <c r="EH78">
        <v>2</v>
      </c>
      <c r="EI78">
        <v>2</v>
      </c>
      <c r="EJ78">
        <v>0</v>
      </c>
      <c r="EK78">
        <v>2</v>
      </c>
      <c r="EL78">
        <v>5</v>
      </c>
      <c r="EM78">
        <v>0</v>
      </c>
      <c r="EN78">
        <v>4</v>
      </c>
      <c r="EO78">
        <v>4</v>
      </c>
      <c r="EP78">
        <v>5</v>
      </c>
      <c r="EQ78">
        <v>3</v>
      </c>
      <c r="ER78">
        <v>2</v>
      </c>
      <c r="ES78">
        <v>2</v>
      </c>
      <c r="ET78">
        <v>5</v>
      </c>
      <c r="EU78">
        <v>3</v>
      </c>
      <c r="EV78">
        <v>5</v>
      </c>
      <c r="EW78">
        <v>2</v>
      </c>
      <c r="EX78">
        <v>2</v>
      </c>
      <c r="EY78">
        <v>2</v>
      </c>
      <c r="EZ78">
        <v>5</v>
      </c>
      <c r="FA78">
        <v>5</v>
      </c>
      <c r="FB78">
        <v>2</v>
      </c>
      <c r="FC78">
        <v>2</v>
      </c>
      <c r="FD78">
        <v>1</v>
      </c>
      <c r="FE78">
        <v>5</v>
      </c>
      <c r="FF78">
        <v>2</v>
      </c>
      <c r="FG78">
        <v>1</v>
      </c>
      <c r="FH78">
        <v>2</v>
      </c>
      <c r="FI78">
        <v>2</v>
      </c>
      <c r="FJ78">
        <v>2</v>
      </c>
      <c r="FK78">
        <v>0</v>
      </c>
      <c r="FL78">
        <v>2</v>
      </c>
      <c r="FM78">
        <v>1</v>
      </c>
      <c r="FN78">
        <v>2</v>
      </c>
      <c r="FO78">
        <v>2</v>
      </c>
      <c r="FP78">
        <v>2</v>
      </c>
      <c r="FQ78">
        <v>2</v>
      </c>
      <c r="FR78">
        <v>2</v>
      </c>
      <c r="FS78">
        <v>2</v>
      </c>
      <c r="FT78">
        <v>2</v>
      </c>
      <c r="FU78">
        <v>5</v>
      </c>
      <c r="FV78">
        <v>2</v>
      </c>
      <c r="FW78">
        <v>2</v>
      </c>
      <c r="FX78">
        <v>2</v>
      </c>
      <c r="FY78">
        <v>2</v>
      </c>
      <c r="FZ78">
        <v>5</v>
      </c>
      <c r="GA78">
        <v>2</v>
      </c>
      <c r="GB78">
        <v>2</v>
      </c>
      <c r="GC78">
        <v>2</v>
      </c>
      <c r="GD78">
        <v>5</v>
      </c>
      <c r="GE78">
        <v>2</v>
      </c>
      <c r="GF78">
        <v>5</v>
      </c>
      <c r="GG78">
        <v>3</v>
      </c>
      <c r="GH78">
        <v>5</v>
      </c>
      <c r="GI78">
        <v>4</v>
      </c>
      <c r="GJ78">
        <v>2</v>
      </c>
      <c r="GK78">
        <v>2</v>
      </c>
      <c r="GL78">
        <v>5</v>
      </c>
      <c r="GM78">
        <v>2</v>
      </c>
      <c r="GN78">
        <v>2</v>
      </c>
      <c r="GO78">
        <v>2</v>
      </c>
      <c r="GP78">
        <v>0</v>
      </c>
      <c r="GQ78">
        <v>5</v>
      </c>
      <c r="GR78">
        <v>5</v>
      </c>
      <c r="GS78">
        <v>2</v>
      </c>
      <c r="GT78">
        <v>5</v>
      </c>
      <c r="GU78">
        <v>2</v>
      </c>
      <c r="GV78">
        <v>5</v>
      </c>
      <c r="GW78">
        <v>5</v>
      </c>
      <c r="GX78">
        <v>5</v>
      </c>
      <c r="GY78">
        <v>2</v>
      </c>
      <c r="GZ78">
        <v>2</v>
      </c>
      <c r="HA78">
        <v>2</v>
      </c>
      <c r="HB78">
        <v>2</v>
      </c>
      <c r="HC78">
        <v>0</v>
      </c>
      <c r="HD78">
        <v>3</v>
      </c>
      <c r="HE78">
        <v>6</v>
      </c>
      <c r="HF78">
        <v>0</v>
      </c>
      <c r="HG78">
        <v>5</v>
      </c>
      <c r="HH78">
        <v>2</v>
      </c>
      <c r="HI78">
        <v>2</v>
      </c>
      <c r="HJ78">
        <v>1</v>
      </c>
      <c r="HK78">
        <v>7</v>
      </c>
      <c r="HL78">
        <v>5</v>
      </c>
      <c r="HM78">
        <v>2</v>
      </c>
      <c r="HN78">
        <v>5</v>
      </c>
      <c r="HO78">
        <v>2</v>
      </c>
      <c r="HP78">
        <v>2</v>
      </c>
      <c r="HQ78">
        <v>1</v>
      </c>
      <c r="HR78">
        <v>2</v>
      </c>
      <c r="HS78">
        <v>2</v>
      </c>
      <c r="HT78">
        <v>5</v>
      </c>
      <c r="HU78">
        <v>5</v>
      </c>
      <c r="HV78">
        <v>2</v>
      </c>
      <c r="HW78">
        <v>2</v>
      </c>
      <c r="HX78">
        <v>1</v>
      </c>
      <c r="HY78">
        <v>4</v>
      </c>
      <c r="HZ78">
        <v>1</v>
      </c>
      <c r="IA78">
        <v>5</v>
      </c>
      <c r="IB78">
        <v>2</v>
      </c>
      <c r="IC78">
        <v>2</v>
      </c>
      <c r="ID78">
        <v>5</v>
      </c>
      <c r="IE78">
        <v>10</v>
      </c>
      <c r="IF78">
        <v>2</v>
      </c>
      <c r="IG78">
        <v>4</v>
      </c>
      <c r="IH78">
        <v>5</v>
      </c>
      <c r="II78">
        <v>5</v>
      </c>
      <c r="IJ78">
        <v>6</v>
      </c>
      <c r="IK78">
        <v>2</v>
      </c>
      <c r="IL78">
        <v>9</v>
      </c>
      <c r="IM78">
        <v>2</v>
      </c>
      <c r="IN78">
        <v>2</v>
      </c>
      <c r="IO78">
        <v>2</v>
      </c>
      <c r="IP78">
        <v>1</v>
      </c>
      <c r="IQ78">
        <v>2</v>
      </c>
      <c r="IR78">
        <v>2</v>
      </c>
      <c r="IS78">
        <v>2</v>
      </c>
      <c r="IT78">
        <v>10</v>
      </c>
      <c r="IU78">
        <v>4</v>
      </c>
      <c r="IV78">
        <v>3</v>
      </c>
      <c r="IW78">
        <v>2</v>
      </c>
      <c r="IX78">
        <v>2</v>
      </c>
      <c r="IY78">
        <v>2</v>
      </c>
      <c r="IZ78">
        <v>2</v>
      </c>
      <c r="JA78">
        <v>2</v>
      </c>
      <c r="JB78">
        <v>0</v>
      </c>
      <c r="JC78">
        <v>2</v>
      </c>
      <c r="JD78">
        <v>2</v>
      </c>
      <c r="JE78">
        <v>2</v>
      </c>
      <c r="JF78">
        <v>2</v>
      </c>
      <c r="JG78">
        <v>2</v>
      </c>
      <c r="JH78">
        <v>2</v>
      </c>
      <c r="JI78">
        <v>2</v>
      </c>
      <c r="JJ78">
        <v>2</v>
      </c>
      <c r="JK78">
        <v>2</v>
      </c>
      <c r="JL78">
        <v>6</v>
      </c>
      <c r="JM78">
        <v>2</v>
      </c>
      <c r="JN78">
        <v>2</v>
      </c>
      <c r="JO78">
        <v>5</v>
      </c>
      <c r="JP78">
        <v>5</v>
      </c>
      <c r="JQ78">
        <v>6</v>
      </c>
      <c r="JR78">
        <v>5</v>
      </c>
      <c r="JS78">
        <v>5</v>
      </c>
      <c r="JT78">
        <v>5</v>
      </c>
      <c r="JU78">
        <v>2</v>
      </c>
      <c r="JV78">
        <v>5</v>
      </c>
      <c r="JW78">
        <v>0</v>
      </c>
      <c r="JX78">
        <v>5</v>
      </c>
      <c r="JY78">
        <v>2</v>
      </c>
      <c r="JZ78">
        <v>2</v>
      </c>
      <c r="KA78">
        <v>2</v>
      </c>
      <c r="KB78">
        <v>1</v>
      </c>
      <c r="KC78">
        <v>2</v>
      </c>
      <c r="KD78">
        <v>2</v>
      </c>
      <c r="KE78">
        <v>5</v>
      </c>
      <c r="KF78">
        <v>2</v>
      </c>
      <c r="KG78">
        <v>2</v>
      </c>
      <c r="KH78">
        <v>2</v>
      </c>
      <c r="KI78">
        <v>2</v>
      </c>
      <c r="KJ78">
        <v>5</v>
      </c>
      <c r="KK78">
        <v>2</v>
      </c>
      <c r="KL78">
        <v>1</v>
      </c>
      <c r="KM78">
        <v>2</v>
      </c>
      <c r="KN78">
        <v>1</v>
      </c>
      <c r="KO78">
        <v>5</v>
      </c>
      <c r="KP78">
        <v>5</v>
      </c>
      <c r="KQ78">
        <v>1</v>
      </c>
      <c r="KR78">
        <v>0</v>
      </c>
      <c r="KS78">
        <v>2</v>
      </c>
      <c r="KT78">
        <v>2</v>
      </c>
      <c r="KU78">
        <v>2</v>
      </c>
      <c r="KV78">
        <v>0</v>
      </c>
      <c r="KW78">
        <v>2</v>
      </c>
      <c r="KX78">
        <v>2</v>
      </c>
      <c r="KY78">
        <v>2</v>
      </c>
      <c r="KZ78">
        <v>5</v>
      </c>
      <c r="LA78">
        <v>4</v>
      </c>
      <c r="LB78">
        <v>2</v>
      </c>
      <c r="LC78">
        <v>1</v>
      </c>
      <c r="LD78">
        <v>2</v>
      </c>
      <c r="LE78">
        <v>2</v>
      </c>
      <c r="LF78">
        <v>2</v>
      </c>
      <c r="LG78">
        <v>2</v>
      </c>
      <c r="LH78">
        <v>5</v>
      </c>
      <c r="LI78">
        <v>2</v>
      </c>
      <c r="LJ78">
        <v>7</v>
      </c>
      <c r="LK78">
        <v>2</v>
      </c>
      <c r="LL78">
        <v>2</v>
      </c>
      <c r="LM78">
        <v>2</v>
      </c>
      <c r="LN78">
        <v>2</v>
      </c>
      <c r="LO78">
        <v>2</v>
      </c>
      <c r="LP78">
        <v>10</v>
      </c>
      <c r="LQ78">
        <v>10</v>
      </c>
      <c r="LR78">
        <v>2</v>
      </c>
      <c r="LS78">
        <v>2</v>
      </c>
      <c r="LT78">
        <v>1</v>
      </c>
      <c r="LU78">
        <v>2</v>
      </c>
      <c r="LV78">
        <v>7</v>
      </c>
      <c r="LW78">
        <v>2</v>
      </c>
      <c r="LX78">
        <v>2</v>
      </c>
      <c r="LY78">
        <v>2</v>
      </c>
      <c r="LZ78">
        <v>5</v>
      </c>
      <c r="MA78">
        <v>0</v>
      </c>
      <c r="MB78">
        <v>2</v>
      </c>
      <c r="MC78">
        <v>2</v>
      </c>
      <c r="MD78">
        <v>2</v>
      </c>
      <c r="ME78">
        <v>2</v>
      </c>
      <c r="MF78">
        <v>2</v>
      </c>
      <c r="MG78">
        <v>2</v>
      </c>
      <c r="MH78">
        <v>5</v>
      </c>
      <c r="MI78">
        <v>2</v>
      </c>
      <c r="MJ78">
        <v>2</v>
      </c>
      <c r="MK78">
        <v>5</v>
      </c>
      <c r="ML78">
        <v>2</v>
      </c>
      <c r="MM78">
        <v>2</v>
      </c>
      <c r="MN78">
        <v>2</v>
      </c>
      <c r="MO78">
        <v>5</v>
      </c>
      <c r="MP78">
        <v>2</v>
      </c>
      <c r="MQ78">
        <v>8</v>
      </c>
      <c r="MR78">
        <v>3</v>
      </c>
      <c r="MS78">
        <v>5</v>
      </c>
      <c r="MT78">
        <v>2</v>
      </c>
      <c r="MU78">
        <v>5</v>
      </c>
      <c r="MV78">
        <v>2</v>
      </c>
      <c r="MW78">
        <v>2</v>
      </c>
      <c r="MX78">
        <v>5</v>
      </c>
      <c r="MY78">
        <v>2</v>
      </c>
      <c r="MZ78">
        <v>2</v>
      </c>
      <c r="NA78">
        <v>2</v>
      </c>
      <c r="NB78">
        <v>2</v>
      </c>
      <c r="NC78">
        <v>4</v>
      </c>
      <c r="ND78">
        <v>5</v>
      </c>
      <c r="NE78">
        <v>5</v>
      </c>
      <c r="NF78">
        <v>7</v>
      </c>
      <c r="NG78">
        <v>5</v>
      </c>
      <c r="NH78">
        <v>2</v>
      </c>
      <c r="NI78">
        <v>0</v>
      </c>
      <c r="NJ78">
        <v>2</v>
      </c>
      <c r="NK78">
        <v>8</v>
      </c>
      <c r="NL78">
        <v>2</v>
      </c>
      <c r="NM78">
        <v>2</v>
      </c>
      <c r="NN78">
        <v>2</v>
      </c>
      <c r="NO78">
        <v>5</v>
      </c>
      <c r="NP78">
        <v>5</v>
      </c>
      <c r="NQ78">
        <v>6</v>
      </c>
      <c r="NR78">
        <v>2</v>
      </c>
      <c r="NS78">
        <v>0</v>
      </c>
      <c r="NT78">
        <v>2</v>
      </c>
      <c r="NU78">
        <v>2</v>
      </c>
      <c r="NV78">
        <v>2</v>
      </c>
      <c r="NW78">
        <v>1</v>
      </c>
      <c r="NX78">
        <v>0</v>
      </c>
      <c r="NY78">
        <v>5</v>
      </c>
      <c r="NZ78">
        <v>2</v>
      </c>
      <c r="OA78">
        <v>0</v>
      </c>
      <c r="OB78">
        <v>2</v>
      </c>
      <c r="OC78">
        <v>5</v>
      </c>
      <c r="OD78">
        <v>4</v>
      </c>
      <c r="OE78">
        <v>5</v>
      </c>
      <c r="OF78">
        <v>5</v>
      </c>
      <c r="OG78">
        <v>2</v>
      </c>
      <c r="OH78">
        <v>5</v>
      </c>
      <c r="OI78">
        <v>2</v>
      </c>
      <c r="OJ78">
        <v>0</v>
      </c>
      <c r="OK78">
        <v>2</v>
      </c>
      <c r="OL78">
        <v>5</v>
      </c>
      <c r="OM78">
        <v>2</v>
      </c>
      <c r="ON78">
        <v>5</v>
      </c>
      <c r="OO78">
        <v>2</v>
      </c>
      <c r="OP78">
        <v>2</v>
      </c>
      <c r="OQ78">
        <v>3</v>
      </c>
      <c r="OR78">
        <v>1</v>
      </c>
      <c r="OS78">
        <v>2</v>
      </c>
      <c r="OT78">
        <v>5</v>
      </c>
      <c r="OU78">
        <v>2</v>
      </c>
      <c r="OV78">
        <v>2</v>
      </c>
      <c r="OW78">
        <v>3</v>
      </c>
      <c r="OX78">
        <v>5</v>
      </c>
      <c r="OY78">
        <v>2</v>
      </c>
      <c r="OZ78">
        <v>2</v>
      </c>
      <c r="PA78">
        <v>5</v>
      </c>
      <c r="PB78">
        <v>0</v>
      </c>
      <c r="PC78">
        <v>0</v>
      </c>
      <c r="PD78">
        <v>2</v>
      </c>
      <c r="PE78">
        <v>2</v>
      </c>
      <c r="PF78">
        <v>2</v>
      </c>
      <c r="PG78">
        <v>5</v>
      </c>
      <c r="PH78">
        <v>2</v>
      </c>
      <c r="PI78">
        <v>0</v>
      </c>
      <c r="PJ78">
        <v>2</v>
      </c>
      <c r="PK78">
        <v>5</v>
      </c>
      <c r="PL78">
        <v>0</v>
      </c>
      <c r="PM78">
        <v>7</v>
      </c>
      <c r="PN78">
        <v>2</v>
      </c>
      <c r="PO78">
        <v>5</v>
      </c>
      <c r="PP78">
        <v>2</v>
      </c>
      <c r="PQ78">
        <v>2</v>
      </c>
      <c r="PR78">
        <v>6</v>
      </c>
      <c r="PS78">
        <v>2</v>
      </c>
      <c r="PT78">
        <v>2</v>
      </c>
      <c r="PU78">
        <v>2</v>
      </c>
      <c r="PV78">
        <v>2</v>
      </c>
      <c r="PW78">
        <v>1</v>
      </c>
      <c r="PX78">
        <v>2</v>
      </c>
      <c r="PY78">
        <v>5</v>
      </c>
      <c r="PZ78">
        <v>2</v>
      </c>
      <c r="QA78">
        <v>2</v>
      </c>
      <c r="QB78">
        <v>2</v>
      </c>
      <c r="QC78">
        <v>5</v>
      </c>
      <c r="QD78">
        <v>0</v>
      </c>
      <c r="QE78">
        <v>7</v>
      </c>
      <c r="QF78">
        <v>2</v>
      </c>
      <c r="QG78">
        <v>2</v>
      </c>
      <c r="QH78">
        <v>2</v>
      </c>
      <c r="QI78">
        <v>2</v>
      </c>
      <c r="QJ78">
        <v>0</v>
      </c>
      <c r="QK78">
        <v>2</v>
      </c>
      <c r="QL78">
        <v>5</v>
      </c>
      <c r="QM78">
        <v>5</v>
      </c>
      <c r="QN78">
        <v>2</v>
      </c>
      <c r="QO78">
        <v>2</v>
      </c>
      <c r="QP78">
        <v>2</v>
      </c>
      <c r="QQ78">
        <v>2</v>
      </c>
      <c r="QR78">
        <v>5</v>
      </c>
      <c r="QS78">
        <v>2</v>
      </c>
      <c r="QT78">
        <v>5</v>
      </c>
      <c r="QU78">
        <v>2</v>
      </c>
      <c r="QV78">
        <v>2</v>
      </c>
      <c r="QW78">
        <v>2</v>
      </c>
      <c r="QX78">
        <v>2</v>
      </c>
      <c r="QY78">
        <v>2</v>
      </c>
      <c r="QZ78">
        <v>2</v>
      </c>
      <c r="RA78">
        <v>0</v>
      </c>
      <c r="RB78">
        <v>2</v>
      </c>
      <c r="RC78">
        <v>2</v>
      </c>
      <c r="RD78">
        <v>2</v>
      </c>
      <c r="RE78">
        <v>2</v>
      </c>
      <c r="RF78">
        <v>2</v>
      </c>
      <c r="RG78">
        <v>2</v>
      </c>
      <c r="RH78">
        <v>1</v>
      </c>
      <c r="RI78">
        <v>1</v>
      </c>
      <c r="RJ78">
        <v>5</v>
      </c>
      <c r="RK78">
        <v>2</v>
      </c>
      <c r="RL78">
        <v>2</v>
      </c>
      <c r="RM78">
        <v>2</v>
      </c>
      <c r="RN78">
        <v>1</v>
      </c>
      <c r="RO78">
        <v>5</v>
      </c>
      <c r="RP78">
        <v>5</v>
      </c>
      <c r="RQ78">
        <v>1</v>
      </c>
      <c r="RR78">
        <v>9</v>
      </c>
      <c r="RS78">
        <v>0</v>
      </c>
      <c r="RT78">
        <v>2</v>
      </c>
      <c r="RU78">
        <v>2</v>
      </c>
      <c r="RV78">
        <v>2</v>
      </c>
      <c r="RW78">
        <v>2</v>
      </c>
      <c r="RX78">
        <v>2</v>
      </c>
      <c r="RY78">
        <v>1</v>
      </c>
      <c r="RZ78">
        <v>6</v>
      </c>
      <c r="SA78">
        <v>2</v>
      </c>
      <c r="SB78">
        <v>2</v>
      </c>
      <c r="SC78">
        <v>5</v>
      </c>
      <c r="SD78">
        <v>2</v>
      </c>
      <c r="SE78">
        <v>2</v>
      </c>
      <c r="SF78">
        <v>2</v>
      </c>
      <c r="SG78">
        <v>2</v>
      </c>
      <c r="SH78">
        <v>2</v>
      </c>
      <c r="SI78">
        <v>2</v>
      </c>
      <c r="SJ78">
        <v>5</v>
      </c>
      <c r="SK78">
        <v>2</v>
      </c>
      <c r="SL78">
        <v>2</v>
      </c>
      <c r="SM78">
        <v>2</v>
      </c>
      <c r="SN78">
        <v>2</v>
      </c>
      <c r="SO78">
        <v>7</v>
      </c>
      <c r="SP78">
        <v>2</v>
      </c>
      <c r="SQ78">
        <v>2</v>
      </c>
      <c r="SR78">
        <v>6</v>
      </c>
      <c r="SS78">
        <v>2</v>
      </c>
      <c r="ST78">
        <v>2</v>
      </c>
      <c r="SU78">
        <v>2</v>
      </c>
      <c r="SV78">
        <v>2</v>
      </c>
      <c r="SW78">
        <v>2</v>
      </c>
      <c r="SX78">
        <v>3</v>
      </c>
      <c r="SY78">
        <v>10</v>
      </c>
      <c r="SZ78">
        <v>2</v>
      </c>
      <c r="TA78">
        <v>5</v>
      </c>
      <c r="TB78">
        <v>2</v>
      </c>
      <c r="TC78">
        <v>2</v>
      </c>
      <c r="TD78">
        <v>2</v>
      </c>
      <c r="TE78">
        <v>5</v>
      </c>
      <c r="TF78">
        <v>1</v>
      </c>
      <c r="TG78">
        <v>5</v>
      </c>
      <c r="TH78">
        <v>2</v>
      </c>
      <c r="TI78">
        <v>7</v>
      </c>
      <c r="TJ78">
        <v>1</v>
      </c>
      <c r="TK78">
        <v>5</v>
      </c>
      <c r="TL78">
        <v>5</v>
      </c>
      <c r="TM78">
        <v>2</v>
      </c>
      <c r="TN78">
        <v>5</v>
      </c>
      <c r="TO78">
        <v>2</v>
      </c>
      <c r="TP78">
        <v>5</v>
      </c>
      <c r="TQ78">
        <v>0</v>
      </c>
      <c r="TR78">
        <v>5</v>
      </c>
      <c r="TS78">
        <v>0</v>
      </c>
      <c r="TT78">
        <v>2</v>
      </c>
      <c r="TU78">
        <v>6</v>
      </c>
      <c r="TV78">
        <v>2</v>
      </c>
      <c r="TW78">
        <v>2</v>
      </c>
      <c r="TX78">
        <v>2</v>
      </c>
      <c r="TY78">
        <v>5</v>
      </c>
      <c r="TZ78">
        <v>5</v>
      </c>
      <c r="UA78">
        <v>2</v>
      </c>
      <c r="UB78">
        <v>2</v>
      </c>
      <c r="UC78">
        <v>5</v>
      </c>
      <c r="UD78">
        <v>2</v>
      </c>
      <c r="UE78">
        <v>2</v>
      </c>
      <c r="UF78">
        <v>2</v>
      </c>
      <c r="UG78">
        <v>5</v>
      </c>
      <c r="UH78">
        <v>5</v>
      </c>
      <c r="UI78">
        <v>3</v>
      </c>
      <c r="UJ78">
        <v>2</v>
      </c>
      <c r="UK78">
        <v>1</v>
      </c>
      <c r="UL78">
        <v>2</v>
      </c>
      <c r="UM78">
        <v>0</v>
      </c>
      <c r="UN78">
        <v>1</v>
      </c>
      <c r="UO78">
        <v>5</v>
      </c>
      <c r="UP78">
        <v>2</v>
      </c>
      <c r="UQ78">
        <v>5</v>
      </c>
      <c r="UR78">
        <v>5</v>
      </c>
      <c r="US78">
        <v>5</v>
      </c>
      <c r="UT78">
        <v>2</v>
      </c>
      <c r="UU78">
        <v>4</v>
      </c>
      <c r="UV78">
        <v>0</v>
      </c>
      <c r="UW78">
        <v>5</v>
      </c>
      <c r="UX78">
        <v>0</v>
      </c>
      <c r="UY78">
        <v>2</v>
      </c>
      <c r="UZ78">
        <v>2</v>
      </c>
      <c r="VA78">
        <v>2</v>
      </c>
      <c r="VB78">
        <v>2</v>
      </c>
      <c r="VC78">
        <v>1</v>
      </c>
      <c r="VD78">
        <v>2</v>
      </c>
      <c r="VE78">
        <v>2</v>
      </c>
      <c r="VF78">
        <v>2</v>
      </c>
      <c r="VG78">
        <v>2</v>
      </c>
      <c r="VH78">
        <v>5</v>
      </c>
    </row>
    <row r="79" spans="1:1056">
      <c r="A79">
        <v>261</v>
      </c>
      <c r="B79" t="s">
        <v>127</v>
      </c>
      <c r="C79">
        <v>1</v>
      </c>
      <c r="D79">
        <v>0</v>
      </c>
      <c r="E79">
        <v>3</v>
      </c>
      <c r="F79">
        <v>1</v>
      </c>
      <c r="G79">
        <v>3</v>
      </c>
      <c r="H79">
        <v>5</v>
      </c>
      <c r="I79">
        <v>0</v>
      </c>
      <c r="J79">
        <v>0</v>
      </c>
      <c r="K79">
        <v>0</v>
      </c>
      <c r="L79">
        <v>0</v>
      </c>
      <c r="M79">
        <v>1</v>
      </c>
      <c r="N79">
        <v>4</v>
      </c>
      <c r="O79">
        <v>2</v>
      </c>
      <c r="P79">
        <v>4</v>
      </c>
      <c r="Q79">
        <v>1</v>
      </c>
      <c r="R79">
        <v>3</v>
      </c>
      <c r="S79">
        <v>3</v>
      </c>
      <c r="T79">
        <v>0</v>
      </c>
      <c r="U79">
        <v>2</v>
      </c>
      <c r="V79">
        <v>0</v>
      </c>
      <c r="W79">
        <v>5</v>
      </c>
      <c r="X79">
        <v>1</v>
      </c>
      <c r="Y79">
        <v>4</v>
      </c>
      <c r="Z79">
        <v>0</v>
      </c>
      <c r="AA79">
        <v>7</v>
      </c>
      <c r="AB79">
        <v>2</v>
      </c>
      <c r="AC79">
        <v>4</v>
      </c>
      <c r="AD79">
        <v>2</v>
      </c>
      <c r="AE79">
        <v>2</v>
      </c>
      <c r="AF79">
        <v>8</v>
      </c>
      <c r="AG79">
        <v>2</v>
      </c>
      <c r="AH79">
        <v>3</v>
      </c>
      <c r="AI79">
        <v>3</v>
      </c>
      <c r="AJ79">
        <v>3</v>
      </c>
      <c r="AK79">
        <v>0</v>
      </c>
      <c r="AL79">
        <v>8</v>
      </c>
      <c r="AM79">
        <v>2</v>
      </c>
      <c r="AN79">
        <v>0</v>
      </c>
      <c r="AO79">
        <v>1</v>
      </c>
      <c r="AP79">
        <v>1</v>
      </c>
      <c r="AQ79">
        <v>4</v>
      </c>
      <c r="AR79">
        <v>2</v>
      </c>
      <c r="AS79">
        <v>9</v>
      </c>
      <c r="AT79">
        <v>2</v>
      </c>
      <c r="AU79">
        <v>10</v>
      </c>
      <c r="AV79">
        <v>3</v>
      </c>
      <c r="AW79">
        <v>1</v>
      </c>
      <c r="AX79">
        <v>2</v>
      </c>
      <c r="AY79">
        <v>4</v>
      </c>
      <c r="AZ79">
        <v>3</v>
      </c>
      <c r="BA79">
        <v>6</v>
      </c>
      <c r="BB79">
        <v>0</v>
      </c>
      <c r="BC79">
        <v>0</v>
      </c>
      <c r="BD79">
        <v>2</v>
      </c>
      <c r="BE79">
        <v>0</v>
      </c>
      <c r="BF79">
        <v>1</v>
      </c>
      <c r="BG79">
        <v>4</v>
      </c>
      <c r="BH79">
        <v>0</v>
      </c>
      <c r="BI79">
        <v>5</v>
      </c>
      <c r="BJ79">
        <v>0</v>
      </c>
      <c r="BK79">
        <v>0</v>
      </c>
      <c r="BL79">
        <v>0</v>
      </c>
      <c r="BM79">
        <v>0</v>
      </c>
      <c r="BN79">
        <v>1</v>
      </c>
      <c r="BO79">
        <v>1</v>
      </c>
      <c r="BP79">
        <v>0</v>
      </c>
      <c r="BQ79">
        <v>0</v>
      </c>
      <c r="BR79">
        <v>6</v>
      </c>
      <c r="BS79">
        <v>0</v>
      </c>
      <c r="BT79">
        <v>2</v>
      </c>
      <c r="BU79">
        <v>2</v>
      </c>
      <c r="BV79">
        <v>2</v>
      </c>
      <c r="BW79">
        <v>0</v>
      </c>
      <c r="BX79">
        <v>3</v>
      </c>
      <c r="BY79">
        <v>5</v>
      </c>
      <c r="BZ79">
        <v>0</v>
      </c>
      <c r="CA79">
        <v>2</v>
      </c>
      <c r="CB79">
        <v>1</v>
      </c>
      <c r="CC79">
        <v>2</v>
      </c>
      <c r="CD79">
        <v>6</v>
      </c>
      <c r="CE79">
        <v>0</v>
      </c>
      <c r="CF79">
        <v>1</v>
      </c>
      <c r="CG79">
        <v>2</v>
      </c>
      <c r="CH79">
        <v>5</v>
      </c>
      <c r="CI79">
        <v>5</v>
      </c>
      <c r="CJ79">
        <v>3</v>
      </c>
      <c r="CK79">
        <v>2</v>
      </c>
      <c r="CL79">
        <v>0</v>
      </c>
      <c r="CM79">
        <v>3</v>
      </c>
      <c r="CN79">
        <v>2</v>
      </c>
      <c r="CO79">
        <v>4</v>
      </c>
      <c r="CP79">
        <v>0</v>
      </c>
      <c r="CQ79">
        <v>0</v>
      </c>
      <c r="CR79">
        <v>4</v>
      </c>
      <c r="CS79">
        <v>8</v>
      </c>
      <c r="CT79">
        <v>2</v>
      </c>
      <c r="CU79">
        <v>10</v>
      </c>
      <c r="CV79">
        <v>2</v>
      </c>
      <c r="CW79">
        <v>4</v>
      </c>
      <c r="CX79">
        <v>5</v>
      </c>
      <c r="CY79">
        <v>4</v>
      </c>
      <c r="CZ79">
        <v>5</v>
      </c>
      <c r="DA79">
        <v>4</v>
      </c>
      <c r="DB79">
        <v>1</v>
      </c>
      <c r="DC79">
        <v>1</v>
      </c>
      <c r="DD79">
        <v>1</v>
      </c>
      <c r="DE79">
        <v>1</v>
      </c>
      <c r="DF79">
        <v>5</v>
      </c>
      <c r="DG79">
        <v>3</v>
      </c>
      <c r="DH79">
        <v>2</v>
      </c>
      <c r="DI79">
        <v>0</v>
      </c>
      <c r="DJ79">
        <v>1</v>
      </c>
      <c r="DK79">
        <v>0</v>
      </c>
      <c r="DL79">
        <v>5</v>
      </c>
      <c r="DM79">
        <v>1</v>
      </c>
      <c r="DN79">
        <v>1</v>
      </c>
      <c r="DO79">
        <v>2</v>
      </c>
      <c r="DP79">
        <v>6</v>
      </c>
      <c r="DQ79">
        <v>2</v>
      </c>
      <c r="DR79">
        <v>1</v>
      </c>
      <c r="DS79">
        <v>0</v>
      </c>
      <c r="DT79">
        <v>0</v>
      </c>
      <c r="DU79">
        <v>0</v>
      </c>
      <c r="DV79">
        <v>3</v>
      </c>
      <c r="DW79">
        <v>2</v>
      </c>
      <c r="DX79">
        <v>0</v>
      </c>
      <c r="DY79">
        <v>0</v>
      </c>
      <c r="DZ79">
        <v>3</v>
      </c>
      <c r="EA79">
        <v>5</v>
      </c>
      <c r="EB79">
        <v>7</v>
      </c>
      <c r="EC79">
        <v>1</v>
      </c>
      <c r="ED79">
        <v>5</v>
      </c>
      <c r="EE79">
        <v>1</v>
      </c>
      <c r="EF79">
        <v>0</v>
      </c>
      <c r="EG79">
        <v>0</v>
      </c>
      <c r="EH79">
        <v>2</v>
      </c>
      <c r="EI79">
        <v>0</v>
      </c>
      <c r="EJ79">
        <v>3</v>
      </c>
      <c r="EK79">
        <v>2</v>
      </c>
      <c r="EL79">
        <v>3</v>
      </c>
      <c r="EM79">
        <v>9</v>
      </c>
      <c r="EN79">
        <v>2</v>
      </c>
      <c r="EO79">
        <v>2</v>
      </c>
      <c r="EP79">
        <v>5</v>
      </c>
      <c r="EQ79">
        <v>0</v>
      </c>
      <c r="ER79">
        <v>3</v>
      </c>
      <c r="ES79">
        <v>2</v>
      </c>
      <c r="ET79">
        <v>2</v>
      </c>
      <c r="EU79">
        <v>0</v>
      </c>
      <c r="EV79">
        <v>2</v>
      </c>
      <c r="EW79">
        <v>2</v>
      </c>
      <c r="EX79">
        <v>5</v>
      </c>
      <c r="EY79">
        <v>1</v>
      </c>
      <c r="EZ79">
        <v>2</v>
      </c>
      <c r="FA79">
        <v>0</v>
      </c>
      <c r="FB79">
        <v>2</v>
      </c>
      <c r="FC79">
        <v>2</v>
      </c>
      <c r="FD79">
        <v>0</v>
      </c>
      <c r="FE79">
        <v>3</v>
      </c>
      <c r="FF79">
        <v>2</v>
      </c>
      <c r="FG79">
        <v>1</v>
      </c>
      <c r="FH79">
        <v>4</v>
      </c>
      <c r="FI79">
        <v>1</v>
      </c>
      <c r="FJ79">
        <v>3</v>
      </c>
      <c r="FK79">
        <v>0</v>
      </c>
      <c r="FL79">
        <v>1</v>
      </c>
      <c r="FM79">
        <v>0</v>
      </c>
      <c r="FN79">
        <v>0</v>
      </c>
      <c r="FO79">
        <v>1</v>
      </c>
      <c r="FP79">
        <v>10</v>
      </c>
      <c r="FQ79">
        <v>2</v>
      </c>
      <c r="FR79">
        <v>2</v>
      </c>
      <c r="FS79">
        <v>0</v>
      </c>
      <c r="FT79">
        <v>2</v>
      </c>
      <c r="FU79">
        <v>2</v>
      </c>
      <c r="FV79">
        <v>10</v>
      </c>
      <c r="FW79">
        <v>5</v>
      </c>
      <c r="FX79">
        <v>6</v>
      </c>
      <c r="FY79">
        <v>5</v>
      </c>
      <c r="FZ79">
        <v>3</v>
      </c>
      <c r="GA79">
        <v>3</v>
      </c>
      <c r="GB79">
        <v>7</v>
      </c>
      <c r="GC79">
        <v>3</v>
      </c>
      <c r="GD79">
        <v>2</v>
      </c>
      <c r="GE79">
        <v>5</v>
      </c>
      <c r="GF79">
        <v>0</v>
      </c>
      <c r="GG79">
        <v>4</v>
      </c>
      <c r="GH79">
        <v>1</v>
      </c>
      <c r="GI79">
        <v>0</v>
      </c>
      <c r="GJ79">
        <v>2</v>
      </c>
      <c r="GK79">
        <v>1</v>
      </c>
      <c r="GL79">
        <v>5</v>
      </c>
      <c r="GM79">
        <v>1</v>
      </c>
      <c r="GN79">
        <v>10</v>
      </c>
      <c r="GO79">
        <v>0</v>
      </c>
      <c r="GP79">
        <v>2</v>
      </c>
      <c r="GQ79">
        <v>10</v>
      </c>
      <c r="GR79">
        <v>2</v>
      </c>
      <c r="GS79">
        <v>4</v>
      </c>
      <c r="GT79">
        <v>2</v>
      </c>
      <c r="GU79">
        <v>5</v>
      </c>
      <c r="GV79">
        <v>4</v>
      </c>
      <c r="GW79">
        <v>2</v>
      </c>
      <c r="GX79">
        <v>0</v>
      </c>
      <c r="GY79">
        <v>0</v>
      </c>
      <c r="GZ79">
        <v>2</v>
      </c>
      <c r="HA79">
        <v>1</v>
      </c>
      <c r="HB79">
        <v>7</v>
      </c>
      <c r="HC79">
        <v>3</v>
      </c>
      <c r="HD79">
        <v>3</v>
      </c>
      <c r="HE79">
        <v>1</v>
      </c>
      <c r="HF79">
        <v>1</v>
      </c>
      <c r="HG79">
        <v>2</v>
      </c>
      <c r="HH79">
        <v>2</v>
      </c>
      <c r="HI79">
        <v>2</v>
      </c>
      <c r="HJ79">
        <v>1</v>
      </c>
      <c r="HK79">
        <v>0</v>
      </c>
      <c r="HL79">
        <v>10</v>
      </c>
      <c r="HM79">
        <v>0</v>
      </c>
      <c r="HN79">
        <v>1</v>
      </c>
      <c r="HO79">
        <v>4</v>
      </c>
      <c r="HP79">
        <v>5</v>
      </c>
      <c r="HQ79">
        <v>1</v>
      </c>
      <c r="HR79">
        <v>2</v>
      </c>
      <c r="HS79">
        <v>2</v>
      </c>
      <c r="HT79">
        <v>2</v>
      </c>
      <c r="HU79">
        <v>0</v>
      </c>
      <c r="HV79">
        <v>1</v>
      </c>
      <c r="HW79">
        <v>0</v>
      </c>
      <c r="HX79">
        <v>4</v>
      </c>
      <c r="HY79">
        <v>2</v>
      </c>
      <c r="HZ79">
        <v>4</v>
      </c>
      <c r="IA79">
        <v>0</v>
      </c>
      <c r="IB79">
        <v>4</v>
      </c>
      <c r="IC79">
        <v>8</v>
      </c>
      <c r="ID79">
        <v>0</v>
      </c>
      <c r="IE79">
        <v>0</v>
      </c>
      <c r="IF79">
        <v>8</v>
      </c>
      <c r="IG79">
        <v>2</v>
      </c>
      <c r="IH79">
        <v>4</v>
      </c>
      <c r="II79">
        <v>3</v>
      </c>
      <c r="IJ79">
        <v>5</v>
      </c>
      <c r="IK79">
        <v>3</v>
      </c>
      <c r="IL79">
        <v>7</v>
      </c>
      <c r="IM79">
        <v>4</v>
      </c>
      <c r="IN79">
        <v>2</v>
      </c>
      <c r="IO79">
        <v>0</v>
      </c>
      <c r="IP79">
        <v>2</v>
      </c>
      <c r="IQ79">
        <v>4</v>
      </c>
      <c r="IR79">
        <v>4</v>
      </c>
      <c r="IS79">
        <v>5</v>
      </c>
      <c r="IT79">
        <v>3</v>
      </c>
      <c r="IU79">
        <v>1</v>
      </c>
      <c r="IV79">
        <v>2</v>
      </c>
      <c r="IW79">
        <v>3</v>
      </c>
      <c r="IX79">
        <v>1</v>
      </c>
      <c r="IY79">
        <v>3</v>
      </c>
      <c r="IZ79">
        <v>2</v>
      </c>
      <c r="JA79">
        <v>4</v>
      </c>
      <c r="JB79">
        <v>0</v>
      </c>
      <c r="JC79">
        <v>0</v>
      </c>
    </row>
    <row r="80" spans="1:1056">
      <c r="A80">
        <v>241</v>
      </c>
      <c r="B80" t="s">
        <v>127</v>
      </c>
      <c r="C80">
        <v>0</v>
      </c>
      <c r="D80">
        <v>3</v>
      </c>
      <c r="E80">
        <v>6</v>
      </c>
      <c r="F80">
        <v>1</v>
      </c>
      <c r="G80">
        <v>3</v>
      </c>
      <c r="H80">
        <v>1</v>
      </c>
      <c r="I80">
        <v>0</v>
      </c>
      <c r="J80">
        <v>0</v>
      </c>
      <c r="K80">
        <v>2</v>
      </c>
      <c r="L80">
        <v>1</v>
      </c>
      <c r="M80">
        <v>10</v>
      </c>
      <c r="N80">
        <v>6</v>
      </c>
      <c r="O80">
        <v>3</v>
      </c>
      <c r="P80">
        <v>8</v>
      </c>
      <c r="Q80">
        <v>0</v>
      </c>
      <c r="R80">
        <v>2</v>
      </c>
      <c r="S80">
        <v>2</v>
      </c>
      <c r="T80">
        <v>1</v>
      </c>
      <c r="U80">
        <v>6</v>
      </c>
      <c r="V80">
        <v>2</v>
      </c>
      <c r="W80">
        <v>0</v>
      </c>
      <c r="X80">
        <v>2</v>
      </c>
      <c r="Y80">
        <v>7</v>
      </c>
      <c r="Z80">
        <v>2</v>
      </c>
      <c r="AA80">
        <v>5</v>
      </c>
      <c r="AB80">
        <v>4</v>
      </c>
      <c r="AC80">
        <v>3</v>
      </c>
      <c r="AD80">
        <v>3</v>
      </c>
      <c r="AE80">
        <v>0</v>
      </c>
      <c r="AF80">
        <v>1</v>
      </c>
      <c r="AG80">
        <v>1</v>
      </c>
      <c r="AH80">
        <v>3</v>
      </c>
      <c r="AI80">
        <v>2</v>
      </c>
      <c r="AJ80">
        <v>3</v>
      </c>
      <c r="AK80">
        <v>0</v>
      </c>
      <c r="AL80">
        <v>3</v>
      </c>
      <c r="AM80">
        <v>8</v>
      </c>
      <c r="AN80">
        <v>5</v>
      </c>
      <c r="AO80">
        <v>2</v>
      </c>
      <c r="AP80">
        <v>7</v>
      </c>
      <c r="AQ80">
        <v>1</v>
      </c>
      <c r="AR80">
        <v>4</v>
      </c>
      <c r="AS80">
        <v>0</v>
      </c>
      <c r="AT80">
        <v>5</v>
      </c>
      <c r="AU80">
        <v>7</v>
      </c>
      <c r="AV80">
        <v>0</v>
      </c>
      <c r="AW80">
        <v>1</v>
      </c>
      <c r="AX80">
        <v>10</v>
      </c>
      <c r="AY80">
        <v>2</v>
      </c>
      <c r="AZ80">
        <v>4</v>
      </c>
      <c r="BA80">
        <v>0</v>
      </c>
      <c r="BB80">
        <v>0</v>
      </c>
      <c r="BC80">
        <v>9</v>
      </c>
      <c r="BD80">
        <v>4</v>
      </c>
      <c r="BE80">
        <v>0</v>
      </c>
      <c r="BF80">
        <v>10</v>
      </c>
      <c r="BG80">
        <v>2</v>
      </c>
      <c r="BH80">
        <v>10</v>
      </c>
      <c r="BI80">
        <v>3</v>
      </c>
      <c r="BJ80">
        <v>1</v>
      </c>
      <c r="BK80">
        <v>1</v>
      </c>
      <c r="BL80">
        <v>0</v>
      </c>
      <c r="BM80">
        <v>0</v>
      </c>
      <c r="BN80">
        <v>1</v>
      </c>
      <c r="BO80">
        <v>2</v>
      </c>
      <c r="BP80">
        <v>0</v>
      </c>
      <c r="BQ80">
        <v>3</v>
      </c>
      <c r="BR80">
        <v>1</v>
      </c>
      <c r="BS80">
        <v>0</v>
      </c>
      <c r="BT80">
        <v>1</v>
      </c>
      <c r="BU80">
        <v>0</v>
      </c>
      <c r="BV80">
        <v>9</v>
      </c>
      <c r="BW80">
        <v>1</v>
      </c>
      <c r="BX80">
        <v>8</v>
      </c>
      <c r="BY80">
        <v>3</v>
      </c>
      <c r="BZ80">
        <v>1</v>
      </c>
      <c r="CA80">
        <v>10</v>
      </c>
      <c r="CB80">
        <v>6</v>
      </c>
      <c r="CC80">
        <v>0</v>
      </c>
      <c r="CD80">
        <v>1</v>
      </c>
      <c r="CE80">
        <v>5</v>
      </c>
      <c r="CF80">
        <v>1</v>
      </c>
      <c r="CG80">
        <v>5</v>
      </c>
      <c r="CH80">
        <v>2</v>
      </c>
      <c r="CI80">
        <v>0</v>
      </c>
      <c r="CJ80">
        <v>1</v>
      </c>
      <c r="CK80">
        <v>5</v>
      </c>
      <c r="CL80">
        <v>2</v>
      </c>
      <c r="CM80">
        <v>1</v>
      </c>
      <c r="CN80">
        <v>1</v>
      </c>
      <c r="CO80">
        <v>0</v>
      </c>
      <c r="CP80">
        <v>1</v>
      </c>
      <c r="CQ80">
        <v>8</v>
      </c>
      <c r="CR80">
        <v>1</v>
      </c>
      <c r="CS80">
        <v>2</v>
      </c>
      <c r="CT80">
        <v>4</v>
      </c>
      <c r="CU80">
        <v>1</v>
      </c>
      <c r="CV80">
        <v>2</v>
      </c>
      <c r="CW80">
        <v>4</v>
      </c>
      <c r="CX80">
        <v>0</v>
      </c>
      <c r="CY80">
        <v>1</v>
      </c>
      <c r="CZ80">
        <v>2</v>
      </c>
      <c r="DA80">
        <v>1</v>
      </c>
      <c r="DB80">
        <v>2</v>
      </c>
      <c r="DC80">
        <v>4</v>
      </c>
      <c r="DD80">
        <v>3</v>
      </c>
      <c r="DE80">
        <v>1</v>
      </c>
      <c r="DF80">
        <v>7</v>
      </c>
      <c r="DG80">
        <v>3</v>
      </c>
      <c r="DH80">
        <v>1</v>
      </c>
      <c r="DI80">
        <v>4</v>
      </c>
      <c r="DJ80">
        <v>1</v>
      </c>
      <c r="DK80">
        <v>2</v>
      </c>
      <c r="DL80">
        <v>5</v>
      </c>
      <c r="DM80">
        <v>2</v>
      </c>
      <c r="DN80">
        <v>4</v>
      </c>
      <c r="DO80">
        <v>5</v>
      </c>
      <c r="DP80">
        <v>1</v>
      </c>
      <c r="DQ80">
        <v>2</v>
      </c>
      <c r="DR80">
        <v>4</v>
      </c>
      <c r="DS80">
        <v>1</v>
      </c>
      <c r="DT80">
        <v>0</v>
      </c>
      <c r="DU80">
        <v>3</v>
      </c>
      <c r="DV80">
        <v>2</v>
      </c>
      <c r="DW80">
        <v>3</v>
      </c>
      <c r="DX80">
        <v>0</v>
      </c>
      <c r="DY80">
        <v>1</v>
      </c>
      <c r="DZ80">
        <v>5</v>
      </c>
      <c r="EA80">
        <v>5</v>
      </c>
      <c r="EB80">
        <v>0</v>
      </c>
      <c r="EC80">
        <v>1</v>
      </c>
      <c r="ED80">
        <v>7</v>
      </c>
      <c r="EE80">
        <v>3</v>
      </c>
      <c r="EF80">
        <v>2</v>
      </c>
      <c r="EG80">
        <v>5</v>
      </c>
      <c r="EH80">
        <v>6</v>
      </c>
      <c r="EI80">
        <v>4</v>
      </c>
      <c r="EJ80">
        <v>1</v>
      </c>
      <c r="EK80">
        <v>0</v>
      </c>
      <c r="EL80">
        <v>0</v>
      </c>
      <c r="EM80">
        <v>3</v>
      </c>
      <c r="EN80">
        <v>2</v>
      </c>
      <c r="EO80">
        <v>4</v>
      </c>
      <c r="EP80">
        <v>0</v>
      </c>
      <c r="EQ80">
        <v>2</v>
      </c>
      <c r="ER80">
        <v>1</v>
      </c>
      <c r="ES80">
        <v>2</v>
      </c>
      <c r="ET80">
        <v>1</v>
      </c>
      <c r="EU80">
        <v>1</v>
      </c>
      <c r="EV80">
        <v>3</v>
      </c>
      <c r="EW80">
        <v>1</v>
      </c>
      <c r="EX80">
        <v>3</v>
      </c>
      <c r="EY80">
        <v>2</v>
      </c>
      <c r="EZ80">
        <v>1</v>
      </c>
      <c r="FA80">
        <v>4</v>
      </c>
      <c r="FB80">
        <v>3</v>
      </c>
      <c r="FC80">
        <v>1</v>
      </c>
      <c r="FD80">
        <v>2</v>
      </c>
      <c r="FE80">
        <v>4</v>
      </c>
      <c r="FF80">
        <v>4</v>
      </c>
      <c r="FG80">
        <v>3</v>
      </c>
      <c r="FH80">
        <v>1</v>
      </c>
      <c r="FI80">
        <v>2</v>
      </c>
      <c r="FJ80">
        <v>5</v>
      </c>
      <c r="FK80">
        <v>3</v>
      </c>
      <c r="FL80">
        <v>2</v>
      </c>
      <c r="FM80">
        <v>3</v>
      </c>
      <c r="FN80">
        <v>1</v>
      </c>
      <c r="FO80">
        <v>3</v>
      </c>
      <c r="FP80">
        <v>4</v>
      </c>
      <c r="FQ80">
        <v>1</v>
      </c>
      <c r="FR80">
        <v>0</v>
      </c>
      <c r="FS80">
        <v>2</v>
      </c>
      <c r="FT80">
        <v>3</v>
      </c>
      <c r="FU80">
        <v>0</v>
      </c>
      <c r="FV80">
        <v>2</v>
      </c>
      <c r="FW80">
        <v>1</v>
      </c>
      <c r="FX80">
        <v>1</v>
      </c>
      <c r="FY80">
        <v>3</v>
      </c>
      <c r="FZ80">
        <v>0</v>
      </c>
      <c r="GA80">
        <v>3</v>
      </c>
      <c r="GB80">
        <v>2</v>
      </c>
      <c r="GC80">
        <v>0</v>
      </c>
      <c r="GD80">
        <v>5</v>
      </c>
      <c r="GE80">
        <v>1</v>
      </c>
      <c r="GF80">
        <v>1</v>
      </c>
      <c r="GG80">
        <v>0</v>
      </c>
      <c r="GH80">
        <v>1</v>
      </c>
      <c r="GI80">
        <v>3</v>
      </c>
      <c r="GJ80">
        <v>1</v>
      </c>
      <c r="GK80">
        <v>3</v>
      </c>
      <c r="GL80">
        <v>0</v>
      </c>
      <c r="GM80">
        <v>4</v>
      </c>
      <c r="GN80">
        <v>4</v>
      </c>
      <c r="GO80">
        <v>5</v>
      </c>
      <c r="GP80">
        <v>1</v>
      </c>
      <c r="GQ80">
        <v>1</v>
      </c>
      <c r="GR80">
        <v>10</v>
      </c>
      <c r="GS80">
        <v>1</v>
      </c>
      <c r="GT80">
        <v>0</v>
      </c>
      <c r="GU80">
        <v>4</v>
      </c>
      <c r="GV80">
        <v>5</v>
      </c>
      <c r="GW80">
        <v>1</v>
      </c>
      <c r="GX80">
        <v>2</v>
      </c>
      <c r="GY80">
        <v>1</v>
      </c>
      <c r="GZ80">
        <v>5</v>
      </c>
      <c r="HA80">
        <v>2</v>
      </c>
      <c r="HB80">
        <v>4</v>
      </c>
      <c r="HC80">
        <v>4</v>
      </c>
      <c r="HD80">
        <v>0</v>
      </c>
      <c r="HE80">
        <v>5</v>
      </c>
      <c r="HF80">
        <v>5</v>
      </c>
      <c r="HG80">
        <v>2</v>
      </c>
      <c r="HH80">
        <v>1</v>
      </c>
      <c r="HI80">
        <v>1</v>
      </c>
      <c r="HJ80">
        <v>8</v>
      </c>
      <c r="HK80">
        <v>0</v>
      </c>
      <c r="HL80">
        <v>4</v>
      </c>
      <c r="HM80">
        <v>0</v>
      </c>
      <c r="HN80">
        <v>4</v>
      </c>
      <c r="HO80">
        <v>0</v>
      </c>
      <c r="HP80">
        <v>1</v>
      </c>
      <c r="HQ80">
        <v>1</v>
      </c>
      <c r="HR80">
        <v>4</v>
      </c>
      <c r="HS80">
        <v>0</v>
      </c>
      <c r="HT80">
        <v>2</v>
      </c>
      <c r="HU80">
        <v>10</v>
      </c>
      <c r="HV80">
        <v>0</v>
      </c>
      <c r="HW80">
        <v>2</v>
      </c>
      <c r="HX80">
        <v>5</v>
      </c>
      <c r="HY80">
        <v>2</v>
      </c>
      <c r="HZ80">
        <v>5</v>
      </c>
      <c r="IA80">
        <v>5</v>
      </c>
      <c r="IB80">
        <v>5</v>
      </c>
      <c r="IC80">
        <v>2</v>
      </c>
      <c r="ID80">
        <v>3</v>
      </c>
      <c r="IE80">
        <v>2</v>
      </c>
      <c r="IF80">
        <v>1</v>
      </c>
      <c r="IG80">
        <v>1</v>
      </c>
      <c r="IH80">
        <v>1</v>
      </c>
      <c r="II80">
        <v>4</v>
      </c>
    </row>
    <row r="81" spans="1:726">
      <c r="A81" t="s">
        <v>177</v>
      </c>
    </row>
    <row r="82" spans="1:726">
      <c r="A82">
        <v>722</v>
      </c>
      <c r="B82" t="s">
        <v>127</v>
      </c>
      <c r="C82">
        <v>0</v>
      </c>
      <c r="D82">
        <v>3</v>
      </c>
      <c r="E82">
        <v>3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7</v>
      </c>
      <c r="N82">
        <v>0</v>
      </c>
      <c r="O82">
        <v>3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2</v>
      </c>
      <c r="W82">
        <v>8</v>
      </c>
      <c r="X82">
        <v>0</v>
      </c>
      <c r="Y82">
        <v>0</v>
      </c>
      <c r="Z82">
        <v>3</v>
      </c>
      <c r="AA82">
        <v>3</v>
      </c>
      <c r="AB82">
        <v>0</v>
      </c>
      <c r="AC82">
        <v>3</v>
      </c>
      <c r="AD82">
        <v>7</v>
      </c>
      <c r="AE82">
        <v>0</v>
      </c>
      <c r="AF82">
        <v>3</v>
      </c>
      <c r="AG82">
        <v>0</v>
      </c>
      <c r="AH82">
        <v>0</v>
      </c>
      <c r="AI82">
        <v>0</v>
      </c>
      <c r="AJ82">
        <v>0</v>
      </c>
      <c r="AK82">
        <v>4</v>
      </c>
      <c r="AL82">
        <v>3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3</v>
      </c>
      <c r="AT82">
        <v>0</v>
      </c>
      <c r="AU82">
        <v>0</v>
      </c>
      <c r="AV82">
        <v>4</v>
      </c>
      <c r="AW82">
        <v>0</v>
      </c>
      <c r="AX82">
        <v>0</v>
      </c>
      <c r="AY82">
        <v>2</v>
      </c>
      <c r="AZ82">
        <v>3</v>
      </c>
      <c r="BA82">
        <v>3</v>
      </c>
      <c r="BB82">
        <v>0</v>
      </c>
      <c r="BC82">
        <v>0</v>
      </c>
      <c r="BD82">
        <v>0</v>
      </c>
      <c r="BE82">
        <v>0</v>
      </c>
      <c r="BF82">
        <v>3</v>
      </c>
      <c r="BG82">
        <v>0</v>
      </c>
      <c r="BH82">
        <v>3</v>
      </c>
      <c r="BI82">
        <v>0</v>
      </c>
      <c r="BJ82">
        <v>5</v>
      </c>
      <c r="BK82">
        <v>3</v>
      </c>
      <c r="BL82">
        <v>0</v>
      </c>
      <c r="BM82">
        <v>1</v>
      </c>
      <c r="BN82">
        <v>0</v>
      </c>
      <c r="BO82">
        <v>1</v>
      </c>
      <c r="BP82">
        <v>0</v>
      </c>
      <c r="BQ82">
        <v>0</v>
      </c>
      <c r="BR82">
        <v>3</v>
      </c>
      <c r="BS82">
        <v>0</v>
      </c>
      <c r="BT82">
        <v>0</v>
      </c>
      <c r="BU82">
        <v>3</v>
      </c>
      <c r="BV82">
        <v>3</v>
      </c>
      <c r="BW82">
        <v>1</v>
      </c>
      <c r="BX82">
        <v>2</v>
      </c>
      <c r="BY82">
        <v>0</v>
      </c>
      <c r="BZ82">
        <v>3</v>
      </c>
      <c r="CA82">
        <v>3</v>
      </c>
      <c r="CB82">
        <v>3</v>
      </c>
      <c r="CC82">
        <v>0</v>
      </c>
      <c r="CD82">
        <v>0</v>
      </c>
      <c r="CE82">
        <v>3</v>
      </c>
      <c r="CF82">
        <v>0</v>
      </c>
      <c r="CG82">
        <v>1</v>
      </c>
      <c r="CH82">
        <v>2</v>
      </c>
      <c r="CI82">
        <v>0</v>
      </c>
      <c r="CJ82">
        <v>3</v>
      </c>
      <c r="CK82">
        <v>3</v>
      </c>
      <c r="CL82">
        <v>3</v>
      </c>
      <c r="CM82">
        <v>3</v>
      </c>
      <c r="CN82">
        <v>0</v>
      </c>
      <c r="CO82">
        <v>0</v>
      </c>
      <c r="CP82">
        <v>8</v>
      </c>
      <c r="CQ82">
        <v>3</v>
      </c>
      <c r="CR82">
        <v>0</v>
      </c>
      <c r="CS82">
        <v>0</v>
      </c>
      <c r="CT82">
        <v>0</v>
      </c>
      <c r="CU82">
        <v>0</v>
      </c>
      <c r="CV82">
        <v>5</v>
      </c>
      <c r="CW82">
        <v>3</v>
      </c>
      <c r="CX82">
        <v>6</v>
      </c>
      <c r="CY82">
        <v>0</v>
      </c>
      <c r="CZ82">
        <v>0</v>
      </c>
      <c r="DA82">
        <v>3</v>
      </c>
      <c r="DB82">
        <v>0</v>
      </c>
      <c r="DC82">
        <v>3</v>
      </c>
      <c r="DD82">
        <v>0</v>
      </c>
      <c r="DE82">
        <v>8</v>
      </c>
      <c r="DF82">
        <v>3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3</v>
      </c>
      <c r="DN82">
        <v>3</v>
      </c>
      <c r="DO82">
        <v>7</v>
      </c>
      <c r="DP82">
        <v>2</v>
      </c>
      <c r="DQ82">
        <v>0</v>
      </c>
      <c r="DR82">
        <v>0</v>
      </c>
      <c r="DS82">
        <v>0</v>
      </c>
      <c r="DT82">
        <v>3</v>
      </c>
      <c r="DU82">
        <v>0</v>
      </c>
      <c r="DV82">
        <v>0</v>
      </c>
      <c r="DW82">
        <v>0</v>
      </c>
      <c r="DX82">
        <v>3</v>
      </c>
      <c r="DY82">
        <v>3</v>
      </c>
      <c r="DZ82">
        <v>3</v>
      </c>
      <c r="EA82">
        <v>3</v>
      </c>
      <c r="EB82">
        <v>0</v>
      </c>
      <c r="EC82">
        <v>3</v>
      </c>
      <c r="ED82">
        <v>5</v>
      </c>
      <c r="EE82">
        <v>0</v>
      </c>
      <c r="EF82">
        <v>0</v>
      </c>
      <c r="EG82">
        <v>0</v>
      </c>
      <c r="EH82">
        <v>0</v>
      </c>
      <c r="EI82">
        <v>3</v>
      </c>
      <c r="EJ82">
        <v>3</v>
      </c>
      <c r="EK82">
        <v>0</v>
      </c>
      <c r="EL82">
        <v>0</v>
      </c>
      <c r="EM82">
        <v>0</v>
      </c>
      <c r="EN82">
        <v>3</v>
      </c>
      <c r="EO82">
        <v>0</v>
      </c>
      <c r="EP82">
        <v>2</v>
      </c>
      <c r="EQ82">
        <v>3</v>
      </c>
      <c r="ER82">
        <v>3</v>
      </c>
      <c r="ES82">
        <v>0</v>
      </c>
      <c r="ET82">
        <v>3</v>
      </c>
      <c r="EU82">
        <v>3</v>
      </c>
      <c r="EV82">
        <v>7</v>
      </c>
      <c r="EW82">
        <v>3</v>
      </c>
      <c r="EX82">
        <v>3</v>
      </c>
      <c r="EY82">
        <v>0</v>
      </c>
      <c r="EZ82">
        <v>0</v>
      </c>
      <c r="FA82">
        <v>0</v>
      </c>
      <c r="FB82">
        <v>3</v>
      </c>
      <c r="FC82">
        <v>1</v>
      </c>
      <c r="FD82">
        <v>0</v>
      </c>
      <c r="FE82">
        <v>0</v>
      </c>
      <c r="FF82">
        <v>0</v>
      </c>
      <c r="FG82">
        <v>3</v>
      </c>
      <c r="FH82">
        <v>3</v>
      </c>
      <c r="FI82">
        <v>3</v>
      </c>
      <c r="FJ82">
        <v>3</v>
      </c>
      <c r="FK82">
        <v>1</v>
      </c>
      <c r="FL82">
        <v>6</v>
      </c>
      <c r="FM82">
        <v>0</v>
      </c>
      <c r="FN82">
        <v>3</v>
      </c>
      <c r="FO82">
        <v>0</v>
      </c>
      <c r="FP82">
        <v>3</v>
      </c>
      <c r="FQ82">
        <v>0</v>
      </c>
      <c r="FR82">
        <v>0</v>
      </c>
      <c r="FS82">
        <v>0</v>
      </c>
      <c r="FT82">
        <v>0</v>
      </c>
      <c r="FU82">
        <v>3</v>
      </c>
      <c r="FV82">
        <v>0</v>
      </c>
      <c r="FW82">
        <v>2</v>
      </c>
      <c r="FX82">
        <v>5</v>
      </c>
      <c r="FY82">
        <v>0</v>
      </c>
      <c r="FZ82">
        <v>0</v>
      </c>
      <c r="GA82">
        <v>3</v>
      </c>
      <c r="GB82">
        <v>1</v>
      </c>
      <c r="GC82">
        <v>0</v>
      </c>
      <c r="GD82">
        <v>0</v>
      </c>
      <c r="GE82">
        <v>0</v>
      </c>
      <c r="GF82">
        <v>2</v>
      </c>
      <c r="GG82">
        <v>7</v>
      </c>
      <c r="GH82">
        <v>6</v>
      </c>
      <c r="GI82">
        <v>3</v>
      </c>
      <c r="GJ82">
        <v>0</v>
      </c>
      <c r="GK82">
        <v>6</v>
      </c>
      <c r="GL82">
        <v>2</v>
      </c>
      <c r="GM82">
        <v>3</v>
      </c>
      <c r="GN82">
        <v>0</v>
      </c>
      <c r="GO82">
        <v>3</v>
      </c>
      <c r="GP82">
        <v>0</v>
      </c>
      <c r="GQ82">
        <v>2</v>
      </c>
      <c r="GR82">
        <v>0</v>
      </c>
      <c r="GS82">
        <v>0</v>
      </c>
      <c r="GT82">
        <v>9</v>
      </c>
      <c r="GU82">
        <v>3</v>
      </c>
      <c r="GV82">
        <v>0</v>
      </c>
      <c r="GW82">
        <v>0</v>
      </c>
      <c r="GX82">
        <v>0</v>
      </c>
      <c r="GY82">
        <v>0</v>
      </c>
      <c r="GZ82">
        <v>1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3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3</v>
      </c>
      <c r="HN82">
        <v>0</v>
      </c>
      <c r="HO82">
        <v>0</v>
      </c>
      <c r="HP82">
        <v>2</v>
      </c>
      <c r="HQ82">
        <v>0</v>
      </c>
      <c r="HR82">
        <v>0</v>
      </c>
      <c r="HS82">
        <v>3</v>
      </c>
      <c r="HT82">
        <v>0</v>
      </c>
      <c r="HU82">
        <v>2</v>
      </c>
      <c r="HV82">
        <v>1</v>
      </c>
      <c r="HW82">
        <v>3</v>
      </c>
      <c r="HX82">
        <v>0</v>
      </c>
      <c r="HY82">
        <v>0</v>
      </c>
      <c r="HZ82">
        <v>3</v>
      </c>
      <c r="IA82">
        <v>0</v>
      </c>
      <c r="IB82">
        <v>0</v>
      </c>
      <c r="IC82">
        <v>3</v>
      </c>
      <c r="ID82">
        <v>1</v>
      </c>
      <c r="IE82">
        <v>0</v>
      </c>
      <c r="IF82">
        <v>0</v>
      </c>
      <c r="IG82">
        <v>1</v>
      </c>
      <c r="IH82">
        <v>3</v>
      </c>
      <c r="II82">
        <v>0</v>
      </c>
      <c r="IJ82">
        <v>0</v>
      </c>
      <c r="IK82">
        <v>3</v>
      </c>
      <c r="IL82">
        <v>0</v>
      </c>
      <c r="IM82">
        <v>3</v>
      </c>
      <c r="IN82">
        <v>0</v>
      </c>
      <c r="IO82">
        <v>0</v>
      </c>
      <c r="IP82">
        <v>0</v>
      </c>
      <c r="IQ82">
        <v>3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3</v>
      </c>
      <c r="JA82">
        <v>7</v>
      </c>
      <c r="JB82">
        <v>0</v>
      </c>
      <c r="JC82">
        <v>3</v>
      </c>
      <c r="JD82">
        <v>0</v>
      </c>
      <c r="JE82">
        <v>3</v>
      </c>
      <c r="JF82">
        <v>1</v>
      </c>
      <c r="JG82">
        <v>0</v>
      </c>
      <c r="JH82">
        <v>4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3</v>
      </c>
      <c r="JP82">
        <v>0</v>
      </c>
      <c r="JQ82">
        <v>0</v>
      </c>
      <c r="JR82">
        <v>0</v>
      </c>
      <c r="JS82">
        <v>3</v>
      </c>
      <c r="JT82">
        <v>2</v>
      </c>
      <c r="JU82">
        <v>0</v>
      </c>
      <c r="JV82">
        <v>4</v>
      </c>
      <c r="JW82">
        <v>0</v>
      </c>
      <c r="JX82">
        <v>3</v>
      </c>
      <c r="JY82">
        <v>0</v>
      </c>
      <c r="JZ82">
        <v>0</v>
      </c>
      <c r="KA82">
        <v>0</v>
      </c>
      <c r="KB82">
        <v>0</v>
      </c>
      <c r="KC82">
        <v>3</v>
      </c>
      <c r="KD82">
        <v>0</v>
      </c>
      <c r="KE82">
        <v>3</v>
      </c>
      <c r="KF82">
        <v>3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1</v>
      </c>
      <c r="KU82">
        <v>3</v>
      </c>
      <c r="KV82">
        <v>0</v>
      </c>
      <c r="KW82">
        <v>3</v>
      </c>
      <c r="KX82">
        <v>0</v>
      </c>
      <c r="KY82">
        <v>3</v>
      </c>
      <c r="KZ82">
        <v>8</v>
      </c>
      <c r="LA82">
        <v>0</v>
      </c>
      <c r="LB82">
        <v>3</v>
      </c>
      <c r="LC82">
        <v>0</v>
      </c>
      <c r="LD82">
        <v>0</v>
      </c>
      <c r="LE82">
        <v>0</v>
      </c>
      <c r="LF82">
        <v>3</v>
      </c>
      <c r="LG82">
        <v>5</v>
      </c>
      <c r="LH82">
        <v>0</v>
      </c>
      <c r="LI82">
        <v>0</v>
      </c>
      <c r="LJ82">
        <v>1</v>
      </c>
      <c r="LK82">
        <v>0</v>
      </c>
      <c r="LL82">
        <v>4</v>
      </c>
      <c r="LM82">
        <v>0</v>
      </c>
      <c r="LN82">
        <v>3</v>
      </c>
      <c r="LO82">
        <v>0</v>
      </c>
      <c r="LP82">
        <v>6</v>
      </c>
      <c r="LQ82">
        <v>0</v>
      </c>
      <c r="LR82">
        <v>3</v>
      </c>
      <c r="LS82">
        <v>3</v>
      </c>
      <c r="LT82">
        <v>3</v>
      </c>
      <c r="LU82">
        <v>3</v>
      </c>
      <c r="LV82">
        <v>0</v>
      </c>
      <c r="LW82">
        <v>3</v>
      </c>
      <c r="LX82">
        <v>3</v>
      </c>
      <c r="LY82">
        <v>2</v>
      </c>
      <c r="LZ82">
        <v>3</v>
      </c>
      <c r="MA82">
        <v>3</v>
      </c>
      <c r="MB82">
        <v>1</v>
      </c>
      <c r="MC82">
        <v>3</v>
      </c>
      <c r="MD82">
        <v>3</v>
      </c>
      <c r="ME82">
        <v>0</v>
      </c>
      <c r="MF82">
        <v>0</v>
      </c>
      <c r="MG82">
        <v>3</v>
      </c>
      <c r="MH82">
        <v>0</v>
      </c>
      <c r="MI82">
        <v>3</v>
      </c>
      <c r="MJ82">
        <v>5</v>
      </c>
      <c r="MK82">
        <v>0</v>
      </c>
      <c r="ML82">
        <v>2</v>
      </c>
      <c r="MM82">
        <v>3</v>
      </c>
      <c r="MN82">
        <v>0</v>
      </c>
      <c r="MO82">
        <v>3</v>
      </c>
      <c r="MP82">
        <v>3</v>
      </c>
      <c r="MQ82">
        <v>0</v>
      </c>
      <c r="MR82">
        <v>3</v>
      </c>
      <c r="MS82">
        <v>1</v>
      </c>
      <c r="MT82">
        <v>0</v>
      </c>
      <c r="MU82">
        <v>3</v>
      </c>
      <c r="MV82">
        <v>0</v>
      </c>
      <c r="MW82">
        <v>0</v>
      </c>
      <c r="MX82">
        <v>3</v>
      </c>
      <c r="MY82">
        <v>0</v>
      </c>
      <c r="MZ82">
        <v>0</v>
      </c>
      <c r="NA82">
        <v>6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3</v>
      </c>
      <c r="NJ82">
        <v>0</v>
      </c>
      <c r="NK82">
        <v>1</v>
      </c>
      <c r="NL82">
        <v>0</v>
      </c>
      <c r="NM82">
        <v>0</v>
      </c>
      <c r="NN82">
        <v>0</v>
      </c>
      <c r="NO82">
        <v>3</v>
      </c>
      <c r="NP82">
        <v>0</v>
      </c>
      <c r="NQ82">
        <v>0</v>
      </c>
      <c r="NR82">
        <v>0</v>
      </c>
      <c r="NS82">
        <v>0</v>
      </c>
      <c r="NT82">
        <v>1</v>
      </c>
      <c r="NU82">
        <v>7</v>
      </c>
      <c r="NV82">
        <v>3</v>
      </c>
      <c r="NW82">
        <v>0</v>
      </c>
      <c r="NX82">
        <v>0</v>
      </c>
      <c r="NY82">
        <v>0</v>
      </c>
      <c r="NZ82">
        <v>3</v>
      </c>
      <c r="OA82">
        <v>0</v>
      </c>
      <c r="OB82">
        <v>3</v>
      </c>
      <c r="OC82">
        <v>2</v>
      </c>
      <c r="OD82">
        <v>3</v>
      </c>
      <c r="OE82">
        <v>0</v>
      </c>
      <c r="OF82">
        <v>0</v>
      </c>
      <c r="OG82">
        <v>0</v>
      </c>
      <c r="OH82">
        <v>0</v>
      </c>
      <c r="OI82">
        <v>3</v>
      </c>
      <c r="OJ82">
        <v>0</v>
      </c>
      <c r="OK82">
        <v>2</v>
      </c>
      <c r="OL82">
        <v>0</v>
      </c>
      <c r="OM82">
        <v>0</v>
      </c>
      <c r="ON82">
        <v>0</v>
      </c>
      <c r="OO82">
        <v>3</v>
      </c>
      <c r="OP82">
        <v>3</v>
      </c>
      <c r="OQ82">
        <v>6</v>
      </c>
      <c r="OR82">
        <v>3</v>
      </c>
      <c r="OS82">
        <v>3</v>
      </c>
      <c r="OT82">
        <v>0</v>
      </c>
      <c r="OU82">
        <v>3</v>
      </c>
      <c r="OV82">
        <v>6</v>
      </c>
      <c r="OW82">
        <v>0</v>
      </c>
      <c r="OX82">
        <v>3</v>
      </c>
      <c r="OY82">
        <v>0</v>
      </c>
      <c r="OZ82">
        <v>0</v>
      </c>
      <c r="PA82">
        <v>0</v>
      </c>
      <c r="PB82">
        <v>1</v>
      </c>
      <c r="PC82">
        <v>3</v>
      </c>
      <c r="PD82">
        <v>3</v>
      </c>
      <c r="PE82">
        <v>0</v>
      </c>
      <c r="PF82">
        <v>3</v>
      </c>
      <c r="PG82">
        <v>3</v>
      </c>
      <c r="PH82">
        <v>0</v>
      </c>
      <c r="PI82">
        <v>3</v>
      </c>
      <c r="PJ82">
        <v>0</v>
      </c>
      <c r="PK82">
        <v>1</v>
      </c>
      <c r="PL82">
        <v>0</v>
      </c>
      <c r="PM82">
        <v>0</v>
      </c>
      <c r="PN82">
        <v>0</v>
      </c>
      <c r="PO82">
        <v>0</v>
      </c>
      <c r="PP82">
        <v>5</v>
      </c>
      <c r="PQ82">
        <v>0</v>
      </c>
      <c r="PR82">
        <v>0</v>
      </c>
      <c r="PS82">
        <v>0</v>
      </c>
      <c r="PT82">
        <v>3</v>
      </c>
      <c r="PU82">
        <v>3</v>
      </c>
      <c r="PV82">
        <v>3</v>
      </c>
      <c r="PW82">
        <v>3</v>
      </c>
      <c r="PX82">
        <v>0</v>
      </c>
      <c r="PY82">
        <v>0</v>
      </c>
      <c r="PZ82">
        <v>0</v>
      </c>
      <c r="QA82">
        <v>0</v>
      </c>
      <c r="QB82">
        <v>3</v>
      </c>
      <c r="QC82">
        <v>0</v>
      </c>
      <c r="QD82">
        <v>0</v>
      </c>
      <c r="QE82">
        <v>3</v>
      </c>
      <c r="QF82">
        <v>0</v>
      </c>
      <c r="QG82">
        <v>3</v>
      </c>
      <c r="QH82">
        <v>3</v>
      </c>
      <c r="QI82">
        <v>0</v>
      </c>
      <c r="QJ82">
        <v>0</v>
      </c>
      <c r="QK82">
        <v>0</v>
      </c>
      <c r="QL82">
        <v>4</v>
      </c>
      <c r="QM82">
        <v>0</v>
      </c>
      <c r="QN82">
        <v>3</v>
      </c>
      <c r="QO82">
        <v>0</v>
      </c>
      <c r="QP82">
        <v>0</v>
      </c>
      <c r="QQ82">
        <v>3</v>
      </c>
      <c r="QR82">
        <v>0</v>
      </c>
      <c r="QS82">
        <v>0</v>
      </c>
      <c r="QT82">
        <v>0</v>
      </c>
      <c r="QU82">
        <v>0</v>
      </c>
      <c r="QV82">
        <v>3</v>
      </c>
      <c r="QW82">
        <v>0</v>
      </c>
      <c r="QX82">
        <v>0</v>
      </c>
      <c r="QY82">
        <v>0</v>
      </c>
      <c r="QZ82">
        <v>3</v>
      </c>
      <c r="RA82">
        <v>1</v>
      </c>
      <c r="RB82">
        <v>3</v>
      </c>
      <c r="RC82">
        <v>0</v>
      </c>
      <c r="RD82">
        <v>0</v>
      </c>
      <c r="RE82">
        <v>0</v>
      </c>
      <c r="RF82">
        <v>0</v>
      </c>
      <c r="RG82">
        <v>3</v>
      </c>
      <c r="RH82">
        <v>0</v>
      </c>
      <c r="RI82">
        <v>3</v>
      </c>
      <c r="RJ82">
        <v>0</v>
      </c>
      <c r="RK82">
        <v>10</v>
      </c>
      <c r="RL82">
        <v>0</v>
      </c>
      <c r="RM82">
        <v>0</v>
      </c>
      <c r="RN82">
        <v>3</v>
      </c>
      <c r="RO82">
        <v>3</v>
      </c>
      <c r="RP82">
        <v>0</v>
      </c>
      <c r="RQ82">
        <v>3</v>
      </c>
      <c r="RR82">
        <v>2</v>
      </c>
      <c r="RS82">
        <v>0</v>
      </c>
      <c r="RT82">
        <v>3</v>
      </c>
      <c r="RU82">
        <v>0</v>
      </c>
      <c r="RV82">
        <v>0</v>
      </c>
      <c r="RW82">
        <v>1</v>
      </c>
      <c r="RX82">
        <v>2</v>
      </c>
      <c r="RY82">
        <v>4</v>
      </c>
      <c r="RZ82">
        <v>0</v>
      </c>
      <c r="SA82">
        <v>3</v>
      </c>
      <c r="SB82">
        <v>3</v>
      </c>
      <c r="SC82">
        <v>1</v>
      </c>
      <c r="SD82">
        <v>0</v>
      </c>
      <c r="SE82">
        <v>2</v>
      </c>
      <c r="SF82">
        <v>2</v>
      </c>
      <c r="SG82">
        <v>0</v>
      </c>
      <c r="SH82">
        <v>0</v>
      </c>
      <c r="SI82">
        <v>0</v>
      </c>
      <c r="SJ82">
        <v>0</v>
      </c>
      <c r="SK82">
        <v>0</v>
      </c>
      <c r="SL82">
        <v>3</v>
      </c>
      <c r="SM82">
        <v>0</v>
      </c>
      <c r="SN82">
        <v>0</v>
      </c>
      <c r="SO82">
        <v>0</v>
      </c>
      <c r="SP82">
        <v>0</v>
      </c>
      <c r="SQ82">
        <v>1</v>
      </c>
      <c r="SR82">
        <v>0</v>
      </c>
      <c r="SS82">
        <v>0</v>
      </c>
      <c r="ST82">
        <v>5</v>
      </c>
      <c r="SU82">
        <v>4</v>
      </c>
      <c r="SV82">
        <v>2</v>
      </c>
      <c r="SW82">
        <v>0</v>
      </c>
      <c r="SX82">
        <v>0</v>
      </c>
      <c r="SY82">
        <v>0</v>
      </c>
      <c r="SZ82">
        <v>0</v>
      </c>
      <c r="TA82">
        <v>6</v>
      </c>
      <c r="TB82">
        <v>0</v>
      </c>
      <c r="TC82">
        <v>3</v>
      </c>
      <c r="TD82">
        <v>0</v>
      </c>
      <c r="TE82">
        <v>2</v>
      </c>
      <c r="TF82">
        <v>1</v>
      </c>
      <c r="TG82">
        <v>2</v>
      </c>
      <c r="TH82">
        <v>0</v>
      </c>
      <c r="TI82">
        <v>0</v>
      </c>
      <c r="TJ82">
        <v>3</v>
      </c>
      <c r="TK82">
        <v>3</v>
      </c>
      <c r="TL82">
        <v>0</v>
      </c>
      <c r="TM82">
        <v>0</v>
      </c>
      <c r="TN82">
        <v>0</v>
      </c>
      <c r="TO82">
        <v>0</v>
      </c>
      <c r="TP82">
        <v>0</v>
      </c>
      <c r="TQ82">
        <v>3</v>
      </c>
      <c r="TR82">
        <v>0</v>
      </c>
      <c r="TS82">
        <v>0</v>
      </c>
      <c r="TT82">
        <v>3</v>
      </c>
      <c r="TU82">
        <v>3</v>
      </c>
      <c r="TV82">
        <v>1</v>
      </c>
      <c r="TW82">
        <v>1</v>
      </c>
      <c r="TX82">
        <v>0</v>
      </c>
      <c r="TY82">
        <v>3</v>
      </c>
      <c r="TZ82">
        <v>0</v>
      </c>
      <c r="UA82">
        <v>0</v>
      </c>
      <c r="UB82">
        <v>0</v>
      </c>
      <c r="UC82">
        <v>8</v>
      </c>
      <c r="UD82">
        <v>0</v>
      </c>
      <c r="UE82">
        <v>3</v>
      </c>
      <c r="UF82">
        <v>3</v>
      </c>
      <c r="UG82">
        <v>0</v>
      </c>
      <c r="UH82">
        <v>3</v>
      </c>
      <c r="UI82">
        <v>0</v>
      </c>
      <c r="UJ82">
        <v>3</v>
      </c>
      <c r="UK82">
        <v>2</v>
      </c>
      <c r="UL82">
        <v>0</v>
      </c>
      <c r="UM82">
        <v>3</v>
      </c>
      <c r="UN82">
        <v>0</v>
      </c>
      <c r="UO82">
        <v>3</v>
      </c>
      <c r="UP82">
        <v>3</v>
      </c>
      <c r="UQ82">
        <v>0</v>
      </c>
      <c r="UR82">
        <v>0</v>
      </c>
      <c r="US82">
        <v>0</v>
      </c>
      <c r="UT82">
        <v>6</v>
      </c>
      <c r="UU82">
        <v>0</v>
      </c>
      <c r="UV82">
        <v>0</v>
      </c>
      <c r="UW82">
        <v>3</v>
      </c>
      <c r="UX82">
        <v>0</v>
      </c>
      <c r="UY82">
        <v>0</v>
      </c>
      <c r="UZ82">
        <v>3</v>
      </c>
      <c r="VA82">
        <v>0</v>
      </c>
      <c r="VB82">
        <v>0</v>
      </c>
      <c r="VC82">
        <v>0</v>
      </c>
      <c r="VD82">
        <v>0</v>
      </c>
      <c r="VE82">
        <v>3</v>
      </c>
      <c r="VF82">
        <v>1</v>
      </c>
      <c r="VG82">
        <v>0</v>
      </c>
      <c r="VH82">
        <v>0</v>
      </c>
      <c r="VI82">
        <v>2</v>
      </c>
      <c r="VJ82">
        <v>0</v>
      </c>
      <c r="VK82">
        <v>0</v>
      </c>
      <c r="VL82">
        <v>0</v>
      </c>
      <c r="VM82">
        <v>0</v>
      </c>
      <c r="VN82">
        <v>0</v>
      </c>
      <c r="VO82">
        <v>0</v>
      </c>
      <c r="VP82">
        <v>0</v>
      </c>
      <c r="VQ82">
        <v>0</v>
      </c>
      <c r="VR82">
        <v>2</v>
      </c>
      <c r="VS82">
        <v>0</v>
      </c>
      <c r="VT82">
        <v>0</v>
      </c>
      <c r="VU82">
        <v>0</v>
      </c>
      <c r="VV82">
        <v>0</v>
      </c>
      <c r="VW82">
        <v>0</v>
      </c>
      <c r="VX82">
        <v>3</v>
      </c>
      <c r="VY82">
        <v>0</v>
      </c>
      <c r="VZ82">
        <v>0</v>
      </c>
      <c r="WA82">
        <v>0</v>
      </c>
      <c r="WB82">
        <v>0</v>
      </c>
      <c r="WC82">
        <v>1</v>
      </c>
      <c r="WD82">
        <v>4</v>
      </c>
      <c r="WE82">
        <v>0</v>
      </c>
      <c r="WF82">
        <v>3</v>
      </c>
      <c r="WG82">
        <v>5</v>
      </c>
      <c r="WH82">
        <v>3</v>
      </c>
      <c r="WI82">
        <v>3</v>
      </c>
      <c r="WJ82">
        <v>7</v>
      </c>
      <c r="WK82">
        <v>0</v>
      </c>
      <c r="WL82">
        <v>7</v>
      </c>
      <c r="WM82">
        <v>3</v>
      </c>
      <c r="WN82">
        <v>0</v>
      </c>
      <c r="WO82">
        <v>0</v>
      </c>
      <c r="WP82">
        <v>3</v>
      </c>
      <c r="WQ82">
        <v>3</v>
      </c>
      <c r="WR82">
        <v>0</v>
      </c>
      <c r="WS82">
        <v>0</v>
      </c>
      <c r="WT82">
        <v>0</v>
      </c>
      <c r="WU82">
        <v>0</v>
      </c>
      <c r="WV82">
        <v>3</v>
      </c>
      <c r="WW82">
        <v>0</v>
      </c>
      <c r="WX82">
        <v>0</v>
      </c>
      <c r="WY82">
        <v>3</v>
      </c>
      <c r="WZ82">
        <v>6</v>
      </c>
      <c r="XA82">
        <v>0</v>
      </c>
      <c r="XB82">
        <v>4</v>
      </c>
      <c r="XC82">
        <v>3</v>
      </c>
      <c r="XD82">
        <v>3</v>
      </c>
      <c r="XE82">
        <v>0</v>
      </c>
      <c r="XF82">
        <v>0</v>
      </c>
      <c r="XG82">
        <v>3</v>
      </c>
      <c r="XH82">
        <v>1</v>
      </c>
      <c r="XI82">
        <v>0</v>
      </c>
      <c r="XJ82">
        <v>0</v>
      </c>
      <c r="XK82">
        <v>1</v>
      </c>
      <c r="XL82">
        <v>0</v>
      </c>
      <c r="XM82">
        <v>0</v>
      </c>
      <c r="XN82">
        <v>4</v>
      </c>
      <c r="XO82">
        <v>3</v>
      </c>
      <c r="XP82">
        <v>3</v>
      </c>
      <c r="XQ82">
        <v>2</v>
      </c>
      <c r="XR82">
        <v>0</v>
      </c>
      <c r="XS82">
        <v>3</v>
      </c>
      <c r="XT82">
        <v>2</v>
      </c>
      <c r="XU82">
        <v>0</v>
      </c>
      <c r="XV82">
        <v>0</v>
      </c>
      <c r="XW82">
        <v>5</v>
      </c>
      <c r="XX82">
        <v>0</v>
      </c>
      <c r="XY82">
        <v>0</v>
      </c>
      <c r="XZ82">
        <v>3</v>
      </c>
      <c r="YA82">
        <v>3</v>
      </c>
      <c r="YB82">
        <v>0</v>
      </c>
      <c r="YC82">
        <v>3</v>
      </c>
      <c r="YD82">
        <v>0</v>
      </c>
      <c r="YE82">
        <v>0</v>
      </c>
      <c r="YF82">
        <v>7</v>
      </c>
      <c r="YG82">
        <v>0</v>
      </c>
      <c r="YH82">
        <v>3</v>
      </c>
      <c r="YI82">
        <v>6</v>
      </c>
      <c r="YJ82">
        <v>0</v>
      </c>
      <c r="YK82">
        <v>3</v>
      </c>
      <c r="YL82">
        <v>0</v>
      </c>
      <c r="YM82">
        <v>0</v>
      </c>
      <c r="YN82">
        <v>0</v>
      </c>
      <c r="YO82">
        <v>3</v>
      </c>
      <c r="YP82">
        <v>0</v>
      </c>
      <c r="YQ82">
        <v>0</v>
      </c>
      <c r="YR82">
        <v>0</v>
      </c>
      <c r="YS82">
        <v>0</v>
      </c>
      <c r="YT82">
        <v>3</v>
      </c>
      <c r="YU82">
        <v>0</v>
      </c>
      <c r="YV82">
        <v>2</v>
      </c>
      <c r="YW82">
        <v>2</v>
      </c>
      <c r="YX82">
        <v>2</v>
      </c>
      <c r="YY82">
        <v>0</v>
      </c>
      <c r="YZ82">
        <v>3</v>
      </c>
      <c r="ZA82">
        <v>3</v>
      </c>
      <c r="ZB82">
        <v>0</v>
      </c>
      <c r="ZC82">
        <v>0</v>
      </c>
      <c r="ZD82">
        <v>3</v>
      </c>
      <c r="ZE82">
        <v>3</v>
      </c>
      <c r="ZF82">
        <v>0</v>
      </c>
      <c r="ZG82">
        <v>0</v>
      </c>
      <c r="ZH82">
        <v>0</v>
      </c>
      <c r="ZI82">
        <v>4</v>
      </c>
      <c r="ZJ82">
        <v>2</v>
      </c>
      <c r="ZK82">
        <v>3</v>
      </c>
      <c r="ZL82">
        <v>3</v>
      </c>
      <c r="ZM82">
        <v>0</v>
      </c>
      <c r="ZN82">
        <v>3</v>
      </c>
      <c r="ZO82">
        <v>3</v>
      </c>
      <c r="ZP82">
        <v>0</v>
      </c>
      <c r="ZQ82">
        <v>0</v>
      </c>
      <c r="ZR82">
        <v>0</v>
      </c>
      <c r="ZS82">
        <v>0</v>
      </c>
      <c r="ZT82">
        <v>0</v>
      </c>
      <c r="ZU82">
        <v>5</v>
      </c>
      <c r="ZV82">
        <v>0</v>
      </c>
      <c r="ZW82">
        <v>3</v>
      </c>
      <c r="ZX82">
        <v>3</v>
      </c>
      <c r="ZY82">
        <v>0</v>
      </c>
      <c r="ZZ82">
        <v>0</v>
      </c>
      <c r="AAA82">
        <v>0</v>
      </c>
      <c r="AAB82">
        <v>3</v>
      </c>
      <c r="AAC82">
        <v>3</v>
      </c>
      <c r="AAD82">
        <v>3</v>
      </c>
      <c r="AAE82">
        <v>3</v>
      </c>
      <c r="AAF82">
        <v>1</v>
      </c>
      <c r="AAG82">
        <v>0</v>
      </c>
      <c r="AAH82">
        <v>0</v>
      </c>
      <c r="AAI82">
        <v>3</v>
      </c>
      <c r="AAJ82">
        <v>0</v>
      </c>
      <c r="AAK82">
        <v>3</v>
      </c>
      <c r="AAL82">
        <v>0</v>
      </c>
      <c r="AAM82">
        <v>0</v>
      </c>
      <c r="AAN82">
        <v>0</v>
      </c>
      <c r="AAO82">
        <v>2</v>
      </c>
      <c r="AAP82">
        <v>9</v>
      </c>
      <c r="AAQ82">
        <v>0</v>
      </c>
      <c r="AAR82">
        <v>3</v>
      </c>
      <c r="AAS82">
        <v>0</v>
      </c>
      <c r="AAT82">
        <v>5</v>
      </c>
      <c r="AAU82">
        <v>1</v>
      </c>
      <c r="AAV82">
        <v>3</v>
      </c>
    </row>
    <row r="83" spans="1:726">
      <c r="A83">
        <v>724</v>
      </c>
      <c r="B83" t="s">
        <v>127</v>
      </c>
      <c r="C83">
        <v>1</v>
      </c>
      <c r="D83">
        <v>1</v>
      </c>
      <c r="E83">
        <v>0</v>
      </c>
      <c r="F83">
        <v>1</v>
      </c>
      <c r="G83">
        <v>1</v>
      </c>
      <c r="H83">
        <v>3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6</v>
      </c>
      <c r="P83">
        <v>4</v>
      </c>
      <c r="Q83">
        <v>1</v>
      </c>
      <c r="R83">
        <v>4</v>
      </c>
      <c r="S83">
        <v>0</v>
      </c>
      <c r="T83">
        <v>6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4</v>
      </c>
      <c r="AD83">
        <v>4</v>
      </c>
      <c r="AE83">
        <v>1</v>
      </c>
      <c r="AF83">
        <v>1</v>
      </c>
      <c r="AG83">
        <v>1</v>
      </c>
      <c r="AH83">
        <v>4</v>
      </c>
      <c r="AI83">
        <v>4</v>
      </c>
      <c r="AJ83">
        <v>4</v>
      </c>
      <c r="AK83">
        <v>2</v>
      </c>
      <c r="AL83">
        <v>1</v>
      </c>
      <c r="AM83">
        <v>1</v>
      </c>
      <c r="AN83">
        <v>0</v>
      </c>
      <c r="AO83">
        <v>4</v>
      </c>
      <c r="AP83">
        <v>1</v>
      </c>
      <c r="AQ83">
        <v>1</v>
      </c>
      <c r="AR83">
        <v>1</v>
      </c>
      <c r="AS83">
        <v>4</v>
      </c>
      <c r="AT83">
        <v>4</v>
      </c>
      <c r="AU83">
        <v>8</v>
      </c>
      <c r="AV83">
        <v>1</v>
      </c>
      <c r="AW83">
        <v>1</v>
      </c>
      <c r="AX83">
        <v>4</v>
      </c>
      <c r="AY83">
        <v>1</v>
      </c>
      <c r="AZ83">
        <v>4</v>
      </c>
      <c r="BA83">
        <v>2</v>
      </c>
      <c r="BB83">
        <v>1</v>
      </c>
      <c r="BC83">
        <v>1</v>
      </c>
      <c r="BD83">
        <v>4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2</v>
      </c>
      <c r="BO83">
        <v>4</v>
      </c>
      <c r="BP83">
        <v>4</v>
      </c>
      <c r="BQ83">
        <v>5</v>
      </c>
      <c r="BR83">
        <v>1</v>
      </c>
      <c r="BS83">
        <v>1</v>
      </c>
      <c r="BT83">
        <v>4</v>
      </c>
      <c r="BU83">
        <v>4</v>
      </c>
      <c r="BV83">
        <v>4</v>
      </c>
      <c r="BW83">
        <v>1</v>
      </c>
      <c r="BX83">
        <v>1</v>
      </c>
      <c r="BY83">
        <v>1</v>
      </c>
      <c r="BZ83">
        <v>1</v>
      </c>
      <c r="CA83">
        <v>1</v>
      </c>
      <c r="CB83">
        <v>1</v>
      </c>
      <c r="CC83">
        <v>1</v>
      </c>
      <c r="CD83">
        <v>4</v>
      </c>
      <c r="CE83">
        <v>1</v>
      </c>
      <c r="CF83">
        <v>1</v>
      </c>
      <c r="CG83">
        <v>1</v>
      </c>
      <c r="CH83">
        <v>1</v>
      </c>
      <c r="CI83">
        <v>4</v>
      </c>
      <c r="CJ83">
        <v>2</v>
      </c>
      <c r="CK83">
        <v>4</v>
      </c>
      <c r="CL83">
        <v>1</v>
      </c>
      <c r="CM83">
        <v>4</v>
      </c>
      <c r="CN83">
        <v>2</v>
      </c>
      <c r="CO83">
        <v>1</v>
      </c>
      <c r="CP83">
        <v>0</v>
      </c>
      <c r="CQ83">
        <v>1</v>
      </c>
      <c r="CR83">
        <v>4</v>
      </c>
      <c r="CS83">
        <v>1</v>
      </c>
      <c r="CT83">
        <v>4</v>
      </c>
      <c r="CU83">
        <v>1</v>
      </c>
      <c r="CV83">
        <v>1</v>
      </c>
      <c r="CW83">
        <v>4</v>
      </c>
      <c r="CX83">
        <v>4</v>
      </c>
      <c r="CY83">
        <v>1</v>
      </c>
      <c r="CZ83">
        <v>1</v>
      </c>
      <c r="DA83">
        <v>5</v>
      </c>
      <c r="DB83">
        <v>1</v>
      </c>
      <c r="DC83">
        <v>4</v>
      </c>
      <c r="DD83">
        <v>3</v>
      </c>
      <c r="DE83">
        <v>4</v>
      </c>
      <c r="DF83">
        <v>1</v>
      </c>
      <c r="DG83">
        <v>1</v>
      </c>
      <c r="DH83">
        <v>5</v>
      </c>
      <c r="DI83">
        <v>1</v>
      </c>
      <c r="DJ83">
        <v>0</v>
      </c>
      <c r="DK83">
        <v>1</v>
      </c>
      <c r="DL83">
        <v>4</v>
      </c>
      <c r="DM83">
        <v>4</v>
      </c>
      <c r="DN83">
        <v>4</v>
      </c>
      <c r="DO83">
        <v>1</v>
      </c>
      <c r="DP83">
        <v>6</v>
      </c>
      <c r="DQ83">
        <v>4</v>
      </c>
      <c r="DR83">
        <v>1</v>
      </c>
      <c r="DS83">
        <v>1</v>
      </c>
      <c r="DT83">
        <v>1</v>
      </c>
      <c r="DU83">
        <v>1</v>
      </c>
      <c r="DV83">
        <v>4</v>
      </c>
      <c r="DW83">
        <v>1</v>
      </c>
      <c r="DX83">
        <v>1</v>
      </c>
      <c r="DY83">
        <v>1</v>
      </c>
      <c r="DZ83">
        <v>1</v>
      </c>
      <c r="EA83">
        <v>4</v>
      </c>
      <c r="EB83">
        <v>4</v>
      </c>
      <c r="EC83">
        <v>4</v>
      </c>
      <c r="ED83">
        <v>1</v>
      </c>
      <c r="EE83">
        <v>1</v>
      </c>
      <c r="EF83">
        <v>4</v>
      </c>
      <c r="EG83">
        <v>5</v>
      </c>
      <c r="EH83">
        <v>0</v>
      </c>
      <c r="EI83">
        <v>4</v>
      </c>
      <c r="EJ83">
        <v>1</v>
      </c>
      <c r="EK83">
        <v>4</v>
      </c>
      <c r="EL83">
        <v>1</v>
      </c>
      <c r="EM83">
        <v>4</v>
      </c>
      <c r="EN83">
        <v>6</v>
      </c>
      <c r="EO83">
        <v>1</v>
      </c>
      <c r="EP83">
        <v>1</v>
      </c>
      <c r="EQ83">
        <v>3</v>
      </c>
      <c r="ER83">
        <v>4</v>
      </c>
      <c r="ES83">
        <v>1</v>
      </c>
      <c r="ET83">
        <v>1</v>
      </c>
      <c r="EU83">
        <v>4</v>
      </c>
      <c r="EV83">
        <v>4</v>
      </c>
      <c r="EW83">
        <v>4</v>
      </c>
      <c r="EX83">
        <v>6</v>
      </c>
      <c r="EY83">
        <v>1</v>
      </c>
      <c r="EZ83">
        <v>1</v>
      </c>
      <c r="FA83">
        <v>3</v>
      </c>
      <c r="FB83">
        <v>2</v>
      </c>
      <c r="FC83">
        <v>1</v>
      </c>
      <c r="FD83">
        <v>2</v>
      </c>
      <c r="FE83">
        <v>1</v>
      </c>
      <c r="FF83">
        <v>4</v>
      </c>
      <c r="FG83">
        <v>1</v>
      </c>
      <c r="FH83">
        <v>1</v>
      </c>
      <c r="FI83">
        <v>4</v>
      </c>
      <c r="FJ83">
        <v>1</v>
      </c>
      <c r="FK83">
        <v>1</v>
      </c>
      <c r="FL83">
        <v>10</v>
      </c>
      <c r="FM83">
        <v>1</v>
      </c>
      <c r="FN83">
        <v>1</v>
      </c>
      <c r="FO83">
        <v>4</v>
      </c>
      <c r="FP83">
        <v>4</v>
      </c>
      <c r="FQ83">
        <v>1</v>
      </c>
      <c r="FR83">
        <v>1</v>
      </c>
      <c r="FS83">
        <v>0</v>
      </c>
      <c r="FT83">
        <v>4</v>
      </c>
      <c r="FU83">
        <v>4</v>
      </c>
      <c r="FV83">
        <v>4</v>
      </c>
      <c r="FW83">
        <v>1</v>
      </c>
      <c r="FX83">
        <v>1</v>
      </c>
      <c r="FY83">
        <v>5</v>
      </c>
      <c r="FZ83">
        <v>1</v>
      </c>
      <c r="GA83">
        <v>1</v>
      </c>
      <c r="GB83">
        <v>4</v>
      </c>
      <c r="GC83">
        <v>1</v>
      </c>
      <c r="GD83">
        <v>0</v>
      </c>
      <c r="GE83">
        <v>1</v>
      </c>
      <c r="GF83">
        <v>1</v>
      </c>
      <c r="GG83">
        <v>4</v>
      </c>
      <c r="GH83">
        <v>4</v>
      </c>
      <c r="GI83">
        <v>1</v>
      </c>
      <c r="GJ83">
        <v>1</v>
      </c>
      <c r="GK83">
        <v>1</v>
      </c>
      <c r="GL83">
        <v>1</v>
      </c>
      <c r="GM83">
        <v>2</v>
      </c>
      <c r="GN83">
        <v>1</v>
      </c>
      <c r="GO83">
        <v>1</v>
      </c>
      <c r="GP83">
        <v>4</v>
      </c>
      <c r="GQ83">
        <v>1</v>
      </c>
      <c r="GR83">
        <v>1</v>
      </c>
      <c r="GS83">
        <v>4</v>
      </c>
      <c r="GT83">
        <v>1</v>
      </c>
      <c r="GU83">
        <v>1</v>
      </c>
      <c r="GV83">
        <v>1</v>
      </c>
      <c r="GW83">
        <v>2</v>
      </c>
      <c r="GX83">
        <v>1</v>
      </c>
      <c r="GY83">
        <v>1</v>
      </c>
      <c r="GZ83">
        <v>0</v>
      </c>
      <c r="HA83">
        <v>1</v>
      </c>
      <c r="HB83">
        <v>4</v>
      </c>
      <c r="HC83">
        <v>1</v>
      </c>
      <c r="HD83">
        <v>1</v>
      </c>
      <c r="HE83">
        <v>1</v>
      </c>
      <c r="HF83">
        <v>1</v>
      </c>
      <c r="HG83">
        <v>4</v>
      </c>
      <c r="HH83">
        <v>4</v>
      </c>
      <c r="HI83">
        <v>1</v>
      </c>
      <c r="HJ83">
        <v>4</v>
      </c>
      <c r="HK83">
        <v>1</v>
      </c>
      <c r="HL83">
        <v>4</v>
      </c>
      <c r="HM83">
        <v>7</v>
      </c>
      <c r="HN83">
        <v>4</v>
      </c>
      <c r="HO83">
        <v>2</v>
      </c>
      <c r="HP83">
        <v>1</v>
      </c>
      <c r="HQ83">
        <v>1</v>
      </c>
      <c r="HR83">
        <v>0</v>
      </c>
      <c r="HS83">
        <v>0</v>
      </c>
      <c r="HT83">
        <v>4</v>
      </c>
      <c r="HU83">
        <v>4</v>
      </c>
      <c r="HV83">
        <v>1</v>
      </c>
      <c r="HW83">
        <v>4</v>
      </c>
      <c r="HX83">
        <v>1</v>
      </c>
      <c r="HY83">
        <v>4</v>
      </c>
      <c r="HZ83">
        <v>5</v>
      </c>
      <c r="IA83">
        <v>1</v>
      </c>
      <c r="IB83">
        <v>1</v>
      </c>
      <c r="IC83">
        <v>1</v>
      </c>
      <c r="ID83">
        <v>1</v>
      </c>
      <c r="IE83">
        <v>1</v>
      </c>
      <c r="IF83">
        <v>4</v>
      </c>
      <c r="IG83">
        <v>1</v>
      </c>
      <c r="IH83">
        <v>1</v>
      </c>
      <c r="II83">
        <v>2</v>
      </c>
      <c r="IJ83">
        <v>4</v>
      </c>
      <c r="IK83">
        <v>2</v>
      </c>
      <c r="IL83">
        <v>2</v>
      </c>
      <c r="IM83">
        <v>0</v>
      </c>
      <c r="IN83">
        <v>4</v>
      </c>
      <c r="IO83">
        <v>1</v>
      </c>
      <c r="IP83">
        <v>1</v>
      </c>
      <c r="IQ83">
        <v>1</v>
      </c>
      <c r="IR83">
        <v>4</v>
      </c>
      <c r="IS83">
        <v>1</v>
      </c>
      <c r="IT83">
        <v>1</v>
      </c>
      <c r="IU83">
        <v>1</v>
      </c>
      <c r="IV83">
        <v>4</v>
      </c>
      <c r="IW83">
        <v>1</v>
      </c>
      <c r="IX83">
        <v>4</v>
      </c>
      <c r="IY83">
        <v>4</v>
      </c>
      <c r="IZ83">
        <v>1</v>
      </c>
      <c r="JA83">
        <v>2</v>
      </c>
      <c r="JB83">
        <v>1</v>
      </c>
      <c r="JC83">
        <v>4</v>
      </c>
      <c r="JD83">
        <v>1</v>
      </c>
      <c r="JE83">
        <v>1</v>
      </c>
      <c r="JF83">
        <v>1</v>
      </c>
      <c r="JG83">
        <v>1</v>
      </c>
      <c r="JH83">
        <v>1</v>
      </c>
      <c r="JI83">
        <v>1</v>
      </c>
      <c r="JJ83">
        <v>1</v>
      </c>
      <c r="JK83">
        <v>1</v>
      </c>
      <c r="JL83">
        <v>0</v>
      </c>
      <c r="JM83">
        <v>0</v>
      </c>
      <c r="JN83">
        <v>1</v>
      </c>
      <c r="JO83">
        <v>1</v>
      </c>
      <c r="JP83">
        <v>4</v>
      </c>
      <c r="JQ83">
        <v>1</v>
      </c>
      <c r="JR83">
        <v>1</v>
      </c>
      <c r="JS83">
        <v>1</v>
      </c>
      <c r="JT83">
        <v>4</v>
      </c>
      <c r="JU83">
        <v>1</v>
      </c>
      <c r="JV83">
        <v>1</v>
      </c>
      <c r="JW83">
        <v>1</v>
      </c>
      <c r="JX83">
        <v>4</v>
      </c>
      <c r="JY83">
        <v>4</v>
      </c>
      <c r="JZ83">
        <v>1</v>
      </c>
      <c r="KA83">
        <v>3</v>
      </c>
      <c r="KB83">
        <v>1</v>
      </c>
      <c r="KC83">
        <v>1</v>
      </c>
      <c r="KD83">
        <v>1</v>
      </c>
      <c r="KE83">
        <v>1</v>
      </c>
      <c r="KF83">
        <v>1</v>
      </c>
      <c r="KG83">
        <v>3</v>
      </c>
      <c r="KH83">
        <v>1</v>
      </c>
      <c r="KI83">
        <v>1</v>
      </c>
      <c r="KJ83">
        <v>1</v>
      </c>
      <c r="KK83">
        <v>1</v>
      </c>
      <c r="KL83">
        <v>4</v>
      </c>
      <c r="KM83">
        <v>4</v>
      </c>
      <c r="KN83">
        <v>6</v>
      </c>
      <c r="KO83">
        <v>1</v>
      </c>
      <c r="KP83">
        <v>4</v>
      </c>
      <c r="KQ83">
        <v>4</v>
      </c>
      <c r="KR83">
        <v>1</v>
      </c>
      <c r="KS83">
        <v>1</v>
      </c>
      <c r="KT83">
        <v>1</v>
      </c>
      <c r="KU83">
        <v>3</v>
      </c>
      <c r="KV83">
        <v>4</v>
      </c>
      <c r="KW83">
        <v>4</v>
      </c>
      <c r="KX83">
        <v>1</v>
      </c>
      <c r="KY83">
        <v>7</v>
      </c>
      <c r="KZ83">
        <v>4</v>
      </c>
      <c r="LA83">
        <v>4</v>
      </c>
      <c r="LB83">
        <v>2</v>
      </c>
      <c r="LC83">
        <v>1</v>
      </c>
      <c r="LD83">
        <v>1</v>
      </c>
      <c r="LE83">
        <v>0</v>
      </c>
      <c r="LF83">
        <v>4</v>
      </c>
      <c r="LG83">
        <v>4</v>
      </c>
      <c r="LH83">
        <v>1</v>
      </c>
      <c r="LI83">
        <v>1</v>
      </c>
      <c r="LJ83">
        <v>4</v>
      </c>
      <c r="LK83">
        <v>4</v>
      </c>
      <c r="LL83">
        <v>4</v>
      </c>
      <c r="LM83">
        <v>0</v>
      </c>
      <c r="LN83">
        <v>4</v>
      </c>
      <c r="LO83">
        <v>4</v>
      </c>
      <c r="LP83">
        <v>6</v>
      </c>
      <c r="LQ83">
        <v>0</v>
      </c>
      <c r="LR83">
        <v>1</v>
      </c>
      <c r="LS83">
        <v>2</v>
      </c>
      <c r="LT83">
        <v>4</v>
      </c>
      <c r="LU83">
        <v>1</v>
      </c>
      <c r="LV83">
        <v>1</v>
      </c>
      <c r="LW83">
        <v>4</v>
      </c>
      <c r="LX83">
        <v>4</v>
      </c>
      <c r="LY83">
        <v>1</v>
      </c>
      <c r="LZ83">
        <v>1</v>
      </c>
      <c r="MA83">
        <v>1</v>
      </c>
      <c r="MB83">
        <v>0</v>
      </c>
      <c r="MC83">
        <v>1</v>
      </c>
      <c r="MD83">
        <v>4</v>
      </c>
      <c r="ME83">
        <v>1</v>
      </c>
      <c r="MF83">
        <v>1</v>
      </c>
      <c r="MG83">
        <v>0</v>
      </c>
      <c r="MH83">
        <v>4</v>
      </c>
      <c r="MI83">
        <v>1</v>
      </c>
      <c r="MJ83">
        <v>1</v>
      </c>
      <c r="MK83">
        <v>1</v>
      </c>
      <c r="ML83">
        <v>7</v>
      </c>
      <c r="MM83">
        <v>4</v>
      </c>
      <c r="MN83">
        <v>4</v>
      </c>
      <c r="MO83">
        <v>4</v>
      </c>
      <c r="MP83">
        <v>4</v>
      </c>
      <c r="MQ83">
        <v>6</v>
      </c>
      <c r="MR83">
        <v>1</v>
      </c>
      <c r="MS83">
        <v>1</v>
      </c>
      <c r="MT83">
        <v>1</v>
      </c>
      <c r="MU83">
        <v>1</v>
      </c>
      <c r="MV83">
        <v>1</v>
      </c>
      <c r="MW83">
        <v>4</v>
      </c>
      <c r="MX83">
        <v>3</v>
      </c>
      <c r="MY83">
        <v>1</v>
      </c>
      <c r="MZ83">
        <v>4</v>
      </c>
      <c r="NA83">
        <v>5</v>
      </c>
      <c r="NB83">
        <v>4</v>
      </c>
      <c r="NC83">
        <v>4</v>
      </c>
      <c r="ND83">
        <v>10</v>
      </c>
      <c r="NE83">
        <v>4</v>
      </c>
      <c r="NF83">
        <v>1</v>
      </c>
      <c r="NG83">
        <v>1</v>
      </c>
      <c r="NH83">
        <v>1</v>
      </c>
      <c r="NI83">
        <v>4</v>
      </c>
      <c r="NJ83">
        <v>1</v>
      </c>
      <c r="NK83">
        <v>1</v>
      </c>
      <c r="NL83">
        <v>1</v>
      </c>
      <c r="NM83">
        <v>1</v>
      </c>
      <c r="NN83">
        <v>1</v>
      </c>
      <c r="NO83">
        <v>4</v>
      </c>
      <c r="NP83">
        <v>0</v>
      </c>
      <c r="NQ83">
        <v>1</v>
      </c>
      <c r="NR83">
        <v>1</v>
      </c>
      <c r="NS83">
        <v>0</v>
      </c>
      <c r="NT83">
        <v>4</v>
      </c>
      <c r="NU83">
        <v>7</v>
      </c>
      <c r="NV83">
        <v>4</v>
      </c>
      <c r="NW83">
        <v>1</v>
      </c>
      <c r="NX83">
        <v>1</v>
      </c>
      <c r="NY83">
        <v>4</v>
      </c>
      <c r="NZ83">
        <v>1</v>
      </c>
      <c r="OA83">
        <v>1</v>
      </c>
      <c r="OB83">
        <v>1</v>
      </c>
      <c r="OC83">
        <v>4</v>
      </c>
      <c r="OD83">
        <v>1</v>
      </c>
      <c r="OE83">
        <v>7</v>
      </c>
      <c r="OF83">
        <v>1</v>
      </c>
      <c r="OG83">
        <v>3</v>
      </c>
      <c r="OH83">
        <v>1</v>
      </c>
      <c r="OI83">
        <v>1</v>
      </c>
      <c r="OJ83">
        <v>2</v>
      </c>
      <c r="OK83">
        <v>1</v>
      </c>
      <c r="OL83">
        <v>1</v>
      </c>
      <c r="OM83">
        <v>4</v>
      </c>
      <c r="ON83">
        <v>2</v>
      </c>
      <c r="OO83">
        <v>2</v>
      </c>
      <c r="OP83">
        <v>2</v>
      </c>
      <c r="OQ83">
        <v>4</v>
      </c>
      <c r="OR83">
        <v>4</v>
      </c>
      <c r="OS83">
        <v>3</v>
      </c>
      <c r="OT83">
        <v>1</v>
      </c>
      <c r="OU83">
        <v>2</v>
      </c>
      <c r="OV83">
        <v>1</v>
      </c>
      <c r="OW83">
        <v>1</v>
      </c>
      <c r="OX83">
        <v>4</v>
      </c>
      <c r="OY83">
        <v>1</v>
      </c>
      <c r="OZ83">
        <v>1</v>
      </c>
      <c r="PA83">
        <v>1</v>
      </c>
      <c r="PB83">
        <v>4</v>
      </c>
      <c r="PC83">
        <v>4</v>
      </c>
      <c r="PD83">
        <v>1</v>
      </c>
      <c r="PE83">
        <v>4</v>
      </c>
      <c r="PF83">
        <v>4</v>
      </c>
      <c r="PG83">
        <v>1</v>
      </c>
      <c r="PH83">
        <v>1</v>
      </c>
      <c r="PI83">
        <v>1</v>
      </c>
      <c r="PJ83">
        <v>5</v>
      </c>
      <c r="PK83">
        <v>7</v>
      </c>
      <c r="PL83">
        <v>1</v>
      </c>
      <c r="PM83">
        <v>1</v>
      </c>
      <c r="PN83">
        <v>1</v>
      </c>
      <c r="PO83">
        <v>1</v>
      </c>
      <c r="PP83">
        <v>1</v>
      </c>
      <c r="PQ83">
        <v>1</v>
      </c>
      <c r="PR83">
        <v>1</v>
      </c>
      <c r="PS83">
        <v>4</v>
      </c>
      <c r="PT83">
        <v>1</v>
      </c>
      <c r="PU83">
        <v>4</v>
      </c>
      <c r="PV83">
        <v>1</v>
      </c>
      <c r="PW83">
        <v>1</v>
      </c>
      <c r="PX83">
        <v>3</v>
      </c>
      <c r="PY83">
        <v>4</v>
      </c>
      <c r="PZ83">
        <v>4</v>
      </c>
      <c r="QA83">
        <v>1</v>
      </c>
      <c r="QB83">
        <v>4</v>
      </c>
      <c r="QC83">
        <v>5</v>
      </c>
      <c r="QD83">
        <v>0</v>
      </c>
      <c r="QE83">
        <v>1</v>
      </c>
      <c r="QF83">
        <v>4</v>
      </c>
      <c r="QG83">
        <v>1</v>
      </c>
      <c r="QH83">
        <v>1</v>
      </c>
      <c r="QI83">
        <v>4</v>
      </c>
      <c r="QJ83">
        <v>4</v>
      </c>
      <c r="QK83">
        <v>9</v>
      </c>
      <c r="QL83">
        <v>1</v>
      </c>
      <c r="QM83">
        <v>1</v>
      </c>
      <c r="QN83">
        <v>1</v>
      </c>
      <c r="QO83">
        <v>1</v>
      </c>
      <c r="QP83">
        <v>1</v>
      </c>
      <c r="QQ83">
        <v>1</v>
      </c>
      <c r="QR83">
        <v>1</v>
      </c>
      <c r="QS83">
        <v>1</v>
      </c>
      <c r="QT83">
        <v>4</v>
      </c>
      <c r="QU83">
        <v>1</v>
      </c>
      <c r="QV83">
        <v>1</v>
      </c>
      <c r="QW83">
        <v>0</v>
      </c>
      <c r="QX83">
        <v>4</v>
      </c>
      <c r="QY83">
        <v>1</v>
      </c>
      <c r="QZ83">
        <v>1</v>
      </c>
      <c r="RA83">
        <v>1</v>
      </c>
      <c r="RB83">
        <v>1</v>
      </c>
      <c r="RC83">
        <v>4</v>
      </c>
      <c r="RD83">
        <v>5</v>
      </c>
      <c r="RE83">
        <v>1</v>
      </c>
      <c r="RF83">
        <v>1</v>
      </c>
      <c r="RG83">
        <v>1</v>
      </c>
      <c r="RH83">
        <v>1</v>
      </c>
      <c r="RI83">
        <v>1</v>
      </c>
      <c r="RJ83">
        <v>4</v>
      </c>
      <c r="RK83">
        <v>4</v>
      </c>
      <c r="RL83">
        <v>1</v>
      </c>
      <c r="RM83">
        <v>5</v>
      </c>
      <c r="RN83">
        <v>0</v>
      </c>
      <c r="RO83">
        <v>4</v>
      </c>
      <c r="RP83">
        <v>1</v>
      </c>
      <c r="RQ83">
        <v>4</v>
      </c>
      <c r="RR83">
        <v>4</v>
      </c>
      <c r="RS83">
        <v>1</v>
      </c>
      <c r="RT83">
        <v>1</v>
      </c>
      <c r="RU83">
        <v>4</v>
      </c>
      <c r="RV83">
        <v>1</v>
      </c>
      <c r="RW83">
        <v>4</v>
      </c>
      <c r="RX83">
        <v>1</v>
      </c>
      <c r="RY83">
        <v>4</v>
      </c>
      <c r="RZ83">
        <v>1</v>
      </c>
      <c r="SA83">
        <v>4</v>
      </c>
      <c r="SB83">
        <v>1</v>
      </c>
      <c r="SC83">
        <v>4</v>
      </c>
      <c r="SD83">
        <v>1</v>
      </c>
      <c r="SE83">
        <v>1</v>
      </c>
      <c r="SF83">
        <v>1</v>
      </c>
      <c r="SG83">
        <v>1</v>
      </c>
      <c r="SH83">
        <v>4</v>
      </c>
      <c r="SI83">
        <v>1</v>
      </c>
      <c r="SJ83">
        <v>4</v>
      </c>
      <c r="SK83">
        <v>1</v>
      </c>
      <c r="SL83">
        <v>1</v>
      </c>
      <c r="SM83">
        <v>7</v>
      </c>
      <c r="SN83">
        <v>0</v>
      </c>
      <c r="SO83">
        <v>4</v>
      </c>
      <c r="SP83">
        <v>0</v>
      </c>
      <c r="SQ83">
        <v>1</v>
      </c>
      <c r="SR83">
        <v>1</v>
      </c>
      <c r="SS83">
        <v>4</v>
      </c>
      <c r="ST83">
        <v>4</v>
      </c>
      <c r="SU83">
        <v>1</v>
      </c>
      <c r="SV83">
        <v>1</v>
      </c>
      <c r="SW83">
        <v>1</v>
      </c>
      <c r="SX83">
        <v>1</v>
      </c>
      <c r="SY83">
        <v>4</v>
      </c>
      <c r="SZ83">
        <v>1</v>
      </c>
      <c r="TA83">
        <v>4</v>
      </c>
      <c r="TB83">
        <v>1</v>
      </c>
      <c r="TC83">
        <v>1</v>
      </c>
      <c r="TD83">
        <v>1</v>
      </c>
      <c r="TE83">
        <v>1</v>
      </c>
      <c r="TF83">
        <v>1</v>
      </c>
      <c r="TG83">
        <v>1</v>
      </c>
      <c r="TH83">
        <v>1</v>
      </c>
      <c r="TI83">
        <v>10</v>
      </c>
      <c r="TJ83">
        <v>4</v>
      </c>
      <c r="TK83">
        <v>1</v>
      </c>
      <c r="TL83">
        <v>1</v>
      </c>
      <c r="TM83">
        <v>1</v>
      </c>
      <c r="TN83">
        <v>1</v>
      </c>
      <c r="TO83">
        <v>0</v>
      </c>
      <c r="TP83">
        <v>4</v>
      </c>
      <c r="TQ83">
        <v>1</v>
      </c>
      <c r="TR83">
        <v>1</v>
      </c>
      <c r="TS83">
        <v>1</v>
      </c>
      <c r="TT83">
        <v>1</v>
      </c>
      <c r="TU83">
        <v>1</v>
      </c>
      <c r="TV83">
        <v>1</v>
      </c>
      <c r="TW83">
        <v>1</v>
      </c>
      <c r="TX83">
        <v>0</v>
      </c>
      <c r="TY83">
        <v>1</v>
      </c>
      <c r="TZ83">
        <v>1</v>
      </c>
      <c r="UA83">
        <v>1</v>
      </c>
      <c r="UB83">
        <v>1</v>
      </c>
      <c r="UC83">
        <v>4</v>
      </c>
      <c r="UD83">
        <v>1</v>
      </c>
      <c r="UE83">
        <v>2</v>
      </c>
      <c r="UF83">
        <v>1</v>
      </c>
      <c r="UG83">
        <v>2</v>
      </c>
      <c r="UH83">
        <v>0</v>
      </c>
      <c r="UI83">
        <v>4</v>
      </c>
      <c r="UJ83">
        <v>1</v>
      </c>
      <c r="UK83">
        <v>1</v>
      </c>
      <c r="UL83">
        <v>1</v>
      </c>
      <c r="UM83">
        <v>4</v>
      </c>
      <c r="UN83">
        <v>9</v>
      </c>
      <c r="UO83">
        <v>4</v>
      </c>
      <c r="UP83">
        <v>2</v>
      </c>
      <c r="UQ83">
        <v>2</v>
      </c>
      <c r="UR83">
        <v>0</v>
      </c>
      <c r="US83">
        <v>1</v>
      </c>
      <c r="UT83">
        <v>1</v>
      </c>
      <c r="UU83">
        <v>1</v>
      </c>
      <c r="UV83">
        <v>1</v>
      </c>
      <c r="UW83">
        <v>1</v>
      </c>
      <c r="UX83">
        <v>4</v>
      </c>
      <c r="UY83">
        <v>7</v>
      </c>
      <c r="UZ83">
        <v>1</v>
      </c>
      <c r="VA83">
        <v>1</v>
      </c>
      <c r="VB83">
        <v>4</v>
      </c>
      <c r="VC83">
        <v>4</v>
      </c>
      <c r="VD83">
        <v>1</v>
      </c>
      <c r="VE83">
        <v>1</v>
      </c>
      <c r="VF83">
        <v>1</v>
      </c>
      <c r="VG83">
        <v>1</v>
      </c>
      <c r="VH83">
        <v>1</v>
      </c>
      <c r="VI83">
        <v>1</v>
      </c>
      <c r="VJ83">
        <v>1</v>
      </c>
      <c r="VK83">
        <v>7</v>
      </c>
      <c r="VL83">
        <v>4</v>
      </c>
      <c r="VM83">
        <v>1</v>
      </c>
      <c r="VN83">
        <v>1</v>
      </c>
      <c r="VO83">
        <v>1</v>
      </c>
      <c r="VP83">
        <v>4</v>
      </c>
      <c r="VQ83">
        <v>1</v>
      </c>
      <c r="VR83">
        <v>1</v>
      </c>
      <c r="VS83">
        <v>1</v>
      </c>
      <c r="VT83">
        <v>1</v>
      </c>
      <c r="VU83">
        <v>0</v>
      </c>
      <c r="VV83">
        <v>2</v>
      </c>
      <c r="VW83">
        <v>4</v>
      </c>
      <c r="VX83">
        <v>4</v>
      </c>
      <c r="VY83">
        <v>1</v>
      </c>
      <c r="VZ83">
        <v>1</v>
      </c>
      <c r="WA83">
        <v>1</v>
      </c>
      <c r="WB83">
        <v>4</v>
      </c>
      <c r="WC83">
        <v>1</v>
      </c>
      <c r="WD83">
        <v>4</v>
      </c>
      <c r="WE83">
        <v>1</v>
      </c>
      <c r="WF83">
        <v>4</v>
      </c>
      <c r="WG83">
        <v>4</v>
      </c>
      <c r="WH83">
        <v>1</v>
      </c>
      <c r="WI83">
        <v>1</v>
      </c>
      <c r="WJ83">
        <v>1</v>
      </c>
      <c r="WK83">
        <v>4</v>
      </c>
      <c r="WL83">
        <v>4</v>
      </c>
      <c r="WM83">
        <v>1</v>
      </c>
      <c r="WN83">
        <v>0</v>
      </c>
      <c r="WO83">
        <v>1</v>
      </c>
      <c r="WP83">
        <v>1</v>
      </c>
      <c r="WQ83">
        <v>2</v>
      </c>
      <c r="WR83">
        <v>4</v>
      </c>
      <c r="WS83">
        <v>1</v>
      </c>
      <c r="WT83">
        <v>6</v>
      </c>
      <c r="WU83">
        <v>8</v>
      </c>
      <c r="WV83">
        <v>1</v>
      </c>
      <c r="WW83">
        <v>1</v>
      </c>
      <c r="WX83">
        <v>1</v>
      </c>
      <c r="WY83">
        <v>0</v>
      </c>
      <c r="WZ83">
        <v>1</v>
      </c>
      <c r="XA83">
        <v>1</v>
      </c>
      <c r="XB83">
        <v>8</v>
      </c>
      <c r="XC83">
        <v>4</v>
      </c>
      <c r="XD83">
        <v>1</v>
      </c>
      <c r="XE83">
        <v>1</v>
      </c>
      <c r="XF83">
        <v>1</v>
      </c>
      <c r="XG83">
        <v>1</v>
      </c>
      <c r="XH83">
        <v>1</v>
      </c>
      <c r="XI83">
        <v>1</v>
      </c>
      <c r="XJ83">
        <v>1</v>
      </c>
      <c r="XK83">
        <v>1</v>
      </c>
      <c r="XL83">
        <v>4</v>
      </c>
      <c r="XM83">
        <v>4</v>
      </c>
      <c r="XN83">
        <v>1</v>
      </c>
      <c r="XO83">
        <v>1</v>
      </c>
      <c r="XP83">
        <v>1</v>
      </c>
      <c r="XQ83">
        <v>1</v>
      </c>
      <c r="XR83">
        <v>1</v>
      </c>
      <c r="XS83">
        <v>4</v>
      </c>
      <c r="XT83">
        <v>1</v>
      </c>
      <c r="XU83">
        <v>4</v>
      </c>
      <c r="XV83">
        <v>1</v>
      </c>
      <c r="XW83">
        <v>1</v>
      </c>
      <c r="XX83">
        <v>4</v>
      </c>
      <c r="XY83">
        <v>4</v>
      </c>
      <c r="XZ83">
        <v>1</v>
      </c>
      <c r="YA83">
        <v>6</v>
      </c>
      <c r="YB83">
        <v>5</v>
      </c>
      <c r="YC83">
        <v>1</v>
      </c>
      <c r="YD83">
        <v>1</v>
      </c>
      <c r="YE83">
        <v>4</v>
      </c>
      <c r="YF83">
        <v>8</v>
      </c>
      <c r="YG83">
        <v>4</v>
      </c>
      <c r="YH83">
        <v>1</v>
      </c>
      <c r="YI83">
        <v>4</v>
      </c>
      <c r="YJ83">
        <v>2</v>
      </c>
      <c r="YK83">
        <v>1</v>
      </c>
      <c r="YL83">
        <v>1</v>
      </c>
      <c r="YM83">
        <v>4</v>
      </c>
      <c r="YN83">
        <v>4</v>
      </c>
      <c r="YO83">
        <v>4</v>
      </c>
      <c r="YP83">
        <v>1</v>
      </c>
      <c r="YQ83">
        <v>2</v>
      </c>
      <c r="YR83">
        <v>4</v>
      </c>
      <c r="YS83">
        <v>4</v>
      </c>
      <c r="YT83">
        <v>4</v>
      </c>
      <c r="YU83">
        <v>1</v>
      </c>
      <c r="YV83">
        <v>2</v>
      </c>
      <c r="YW83">
        <v>0</v>
      </c>
      <c r="YX83">
        <v>1</v>
      </c>
      <c r="YY83">
        <v>1</v>
      </c>
      <c r="YZ83">
        <v>1</v>
      </c>
      <c r="ZA83">
        <v>1</v>
      </c>
      <c r="ZB83">
        <v>1</v>
      </c>
      <c r="ZC83">
        <v>1</v>
      </c>
      <c r="ZD83">
        <v>1</v>
      </c>
      <c r="ZE83">
        <v>1</v>
      </c>
      <c r="ZF83">
        <v>1</v>
      </c>
      <c r="ZG83">
        <v>4</v>
      </c>
      <c r="ZH83">
        <v>4</v>
      </c>
      <c r="ZI83">
        <v>1</v>
      </c>
      <c r="ZJ83">
        <v>1</v>
      </c>
      <c r="ZK83">
        <v>4</v>
      </c>
      <c r="ZL83">
        <v>4</v>
      </c>
      <c r="ZM83">
        <v>1</v>
      </c>
      <c r="ZN83">
        <v>1</v>
      </c>
      <c r="ZO83">
        <v>1</v>
      </c>
      <c r="ZP83">
        <v>2</v>
      </c>
      <c r="ZQ83">
        <v>4</v>
      </c>
      <c r="ZR83">
        <v>3</v>
      </c>
      <c r="ZS83">
        <v>4</v>
      </c>
      <c r="ZT83">
        <v>4</v>
      </c>
      <c r="ZU83">
        <v>1</v>
      </c>
      <c r="ZV83">
        <v>1</v>
      </c>
      <c r="ZW83">
        <v>4</v>
      </c>
      <c r="ZX83">
        <v>1</v>
      </c>
      <c r="ZY83">
        <v>1</v>
      </c>
      <c r="ZZ83">
        <v>1</v>
      </c>
      <c r="AAA83">
        <v>4</v>
      </c>
      <c r="AAB83">
        <v>6</v>
      </c>
      <c r="AAC83">
        <v>4</v>
      </c>
      <c r="AAD83">
        <v>1</v>
      </c>
      <c r="AAE83">
        <v>4</v>
      </c>
      <c r="AAF83">
        <v>1</v>
      </c>
      <c r="AAG83">
        <v>2</v>
      </c>
      <c r="AAH83">
        <v>7</v>
      </c>
      <c r="AAI83">
        <v>1</v>
      </c>
      <c r="AAJ83">
        <v>4</v>
      </c>
      <c r="AAK83">
        <v>2</v>
      </c>
      <c r="AAL83">
        <v>1</v>
      </c>
      <c r="AAM83">
        <v>1</v>
      </c>
      <c r="AAN83">
        <v>1</v>
      </c>
      <c r="AAO83">
        <v>4</v>
      </c>
      <c r="AAP83">
        <v>4</v>
      </c>
      <c r="AAQ83">
        <v>4</v>
      </c>
      <c r="AAR83">
        <v>6</v>
      </c>
      <c r="AAS83">
        <v>1</v>
      </c>
      <c r="AAT83">
        <v>8</v>
      </c>
      <c r="AAU83">
        <v>1</v>
      </c>
      <c r="AAV83">
        <v>1</v>
      </c>
      <c r="AAW83">
        <v>2</v>
      </c>
      <c r="AAX83">
        <v>1</v>
      </c>
    </row>
    <row r="84" spans="1:726">
      <c r="A84">
        <v>722</v>
      </c>
      <c r="B84" t="s">
        <v>127</v>
      </c>
      <c r="C84">
        <v>1</v>
      </c>
      <c r="D84">
        <v>2</v>
      </c>
      <c r="E84">
        <v>5</v>
      </c>
      <c r="F84">
        <v>2</v>
      </c>
      <c r="G84">
        <v>2</v>
      </c>
      <c r="H84">
        <v>5</v>
      </c>
      <c r="I84">
        <v>5</v>
      </c>
      <c r="J84">
        <v>2</v>
      </c>
      <c r="K84">
        <v>0</v>
      </c>
      <c r="L84">
        <v>2</v>
      </c>
      <c r="M84">
        <v>2</v>
      </c>
      <c r="N84">
        <v>2</v>
      </c>
      <c r="O84">
        <v>5</v>
      </c>
      <c r="P84">
        <v>5</v>
      </c>
      <c r="Q84">
        <v>5</v>
      </c>
      <c r="R84">
        <v>2</v>
      </c>
      <c r="S84">
        <v>5</v>
      </c>
      <c r="T84">
        <v>2</v>
      </c>
      <c r="U84">
        <v>2</v>
      </c>
      <c r="V84">
        <v>5</v>
      </c>
      <c r="W84">
        <v>2</v>
      </c>
      <c r="X84">
        <v>5</v>
      </c>
      <c r="Y84">
        <v>2</v>
      </c>
      <c r="Z84">
        <v>2</v>
      </c>
      <c r="AA84">
        <v>5</v>
      </c>
      <c r="AB84">
        <v>2</v>
      </c>
      <c r="AC84">
        <v>2</v>
      </c>
      <c r="AD84">
        <v>5</v>
      </c>
      <c r="AE84">
        <v>2</v>
      </c>
      <c r="AF84">
        <v>2</v>
      </c>
      <c r="AG84">
        <v>5</v>
      </c>
      <c r="AH84">
        <v>1</v>
      </c>
      <c r="AI84">
        <v>2</v>
      </c>
      <c r="AJ84">
        <v>2</v>
      </c>
      <c r="AK84">
        <v>2</v>
      </c>
      <c r="AL84">
        <v>2</v>
      </c>
      <c r="AM84">
        <v>2</v>
      </c>
      <c r="AN84">
        <v>2</v>
      </c>
      <c r="AO84">
        <v>4</v>
      </c>
      <c r="AP84">
        <v>5</v>
      </c>
      <c r="AQ84">
        <v>5</v>
      </c>
      <c r="AR84">
        <v>5</v>
      </c>
      <c r="AS84">
        <v>2</v>
      </c>
      <c r="AT84">
        <v>2</v>
      </c>
      <c r="AU84">
        <v>2</v>
      </c>
      <c r="AV84">
        <v>2</v>
      </c>
      <c r="AW84">
        <v>8</v>
      </c>
      <c r="AX84">
        <v>5</v>
      </c>
      <c r="AY84">
        <v>2</v>
      </c>
      <c r="AZ84">
        <v>2</v>
      </c>
      <c r="BA84">
        <v>2</v>
      </c>
      <c r="BB84">
        <v>2</v>
      </c>
      <c r="BC84">
        <v>2</v>
      </c>
      <c r="BD84">
        <v>5</v>
      </c>
      <c r="BE84">
        <v>2</v>
      </c>
      <c r="BF84">
        <v>5</v>
      </c>
      <c r="BG84">
        <v>5</v>
      </c>
      <c r="BH84">
        <v>1</v>
      </c>
      <c r="BI84">
        <v>2</v>
      </c>
      <c r="BJ84">
        <v>2</v>
      </c>
      <c r="BK84">
        <v>0</v>
      </c>
      <c r="BL84">
        <v>2</v>
      </c>
      <c r="BM84">
        <v>5</v>
      </c>
      <c r="BN84">
        <v>2</v>
      </c>
      <c r="BO84">
        <v>2</v>
      </c>
      <c r="BP84">
        <v>2</v>
      </c>
      <c r="BQ84">
        <v>2</v>
      </c>
      <c r="BR84">
        <v>2</v>
      </c>
      <c r="BS84">
        <v>2</v>
      </c>
      <c r="BT84">
        <v>4</v>
      </c>
      <c r="BU84">
        <v>2</v>
      </c>
      <c r="BV84">
        <v>4</v>
      </c>
      <c r="BW84">
        <v>2</v>
      </c>
      <c r="BX84">
        <v>2</v>
      </c>
      <c r="BY84">
        <v>5</v>
      </c>
      <c r="BZ84">
        <v>5</v>
      </c>
      <c r="CA84">
        <v>2</v>
      </c>
      <c r="CB84">
        <v>1</v>
      </c>
      <c r="CC84">
        <v>1</v>
      </c>
      <c r="CD84">
        <v>2</v>
      </c>
      <c r="CE84">
        <v>5</v>
      </c>
      <c r="CF84">
        <v>5</v>
      </c>
      <c r="CG84">
        <v>5</v>
      </c>
      <c r="CH84">
        <v>5</v>
      </c>
      <c r="CI84">
        <v>5</v>
      </c>
      <c r="CJ84">
        <v>10</v>
      </c>
      <c r="CK84">
        <v>2</v>
      </c>
      <c r="CL84">
        <v>0</v>
      </c>
      <c r="CM84">
        <v>5</v>
      </c>
      <c r="CN84">
        <v>2</v>
      </c>
      <c r="CO84">
        <v>5</v>
      </c>
      <c r="CP84">
        <v>2</v>
      </c>
      <c r="CQ84">
        <v>5</v>
      </c>
      <c r="CR84">
        <v>5</v>
      </c>
      <c r="CS84">
        <v>5</v>
      </c>
      <c r="CT84">
        <v>5</v>
      </c>
      <c r="CU84">
        <v>6</v>
      </c>
      <c r="CV84">
        <v>5</v>
      </c>
      <c r="CW84">
        <v>2</v>
      </c>
      <c r="CX84">
        <v>5</v>
      </c>
      <c r="CY84">
        <v>2</v>
      </c>
      <c r="CZ84">
        <v>5</v>
      </c>
      <c r="DA84">
        <v>2</v>
      </c>
      <c r="DB84">
        <v>2</v>
      </c>
      <c r="DC84">
        <v>2</v>
      </c>
      <c r="DD84">
        <v>5</v>
      </c>
      <c r="DE84">
        <v>2</v>
      </c>
      <c r="DF84">
        <v>2</v>
      </c>
      <c r="DG84">
        <v>2</v>
      </c>
      <c r="DH84">
        <v>5</v>
      </c>
      <c r="DI84">
        <v>2</v>
      </c>
      <c r="DJ84">
        <v>5</v>
      </c>
      <c r="DK84">
        <v>2</v>
      </c>
      <c r="DL84">
        <v>2</v>
      </c>
      <c r="DM84">
        <v>5</v>
      </c>
      <c r="DN84">
        <v>5</v>
      </c>
      <c r="DO84">
        <v>2</v>
      </c>
      <c r="DP84">
        <v>2</v>
      </c>
      <c r="DQ84">
        <v>5</v>
      </c>
      <c r="DR84">
        <v>2</v>
      </c>
      <c r="DS84">
        <v>5</v>
      </c>
      <c r="DT84">
        <v>5</v>
      </c>
      <c r="DU84">
        <v>1</v>
      </c>
      <c r="DV84">
        <v>2</v>
      </c>
      <c r="DW84">
        <v>9</v>
      </c>
      <c r="DX84">
        <v>5</v>
      </c>
      <c r="DY84">
        <v>2</v>
      </c>
      <c r="DZ84">
        <v>2</v>
      </c>
      <c r="EA84">
        <v>5</v>
      </c>
      <c r="EB84">
        <v>2</v>
      </c>
      <c r="EC84">
        <v>2</v>
      </c>
      <c r="ED84">
        <v>2</v>
      </c>
      <c r="EE84">
        <v>1</v>
      </c>
      <c r="EF84">
        <v>2</v>
      </c>
      <c r="EG84">
        <v>2</v>
      </c>
      <c r="EH84">
        <v>5</v>
      </c>
      <c r="EI84">
        <v>2</v>
      </c>
      <c r="EJ84">
        <v>7</v>
      </c>
      <c r="EK84">
        <v>0</v>
      </c>
      <c r="EL84">
        <v>5</v>
      </c>
      <c r="EM84">
        <v>0</v>
      </c>
      <c r="EN84">
        <v>5</v>
      </c>
      <c r="EO84">
        <v>2</v>
      </c>
      <c r="EP84">
        <v>5</v>
      </c>
      <c r="EQ84">
        <v>5</v>
      </c>
      <c r="ER84">
        <v>5</v>
      </c>
      <c r="ES84">
        <v>2</v>
      </c>
      <c r="ET84">
        <v>2</v>
      </c>
      <c r="EU84">
        <v>2</v>
      </c>
      <c r="EV84">
        <v>7</v>
      </c>
      <c r="EW84">
        <v>2</v>
      </c>
      <c r="EX84">
        <v>2</v>
      </c>
      <c r="EY84">
        <v>5</v>
      </c>
      <c r="EZ84">
        <v>5</v>
      </c>
      <c r="FA84">
        <v>5</v>
      </c>
      <c r="FB84">
        <v>2</v>
      </c>
      <c r="FC84">
        <v>5</v>
      </c>
      <c r="FD84">
        <v>1</v>
      </c>
      <c r="FE84">
        <v>2</v>
      </c>
      <c r="FF84">
        <v>2</v>
      </c>
      <c r="FG84">
        <v>5</v>
      </c>
      <c r="FH84">
        <v>2</v>
      </c>
      <c r="FI84">
        <v>5</v>
      </c>
      <c r="FJ84">
        <v>2</v>
      </c>
      <c r="FK84">
        <v>2</v>
      </c>
      <c r="FL84">
        <v>2</v>
      </c>
      <c r="FM84">
        <v>5</v>
      </c>
      <c r="FN84">
        <v>2</v>
      </c>
      <c r="FO84">
        <v>2</v>
      </c>
      <c r="FP84">
        <v>2</v>
      </c>
      <c r="FQ84">
        <v>1</v>
      </c>
      <c r="FR84">
        <v>2</v>
      </c>
      <c r="FS84">
        <v>8</v>
      </c>
      <c r="FT84">
        <v>5</v>
      </c>
      <c r="FU84">
        <v>2</v>
      </c>
      <c r="FV84">
        <v>2</v>
      </c>
      <c r="FW84">
        <v>1</v>
      </c>
      <c r="FX84">
        <v>2</v>
      </c>
      <c r="FY84">
        <v>2</v>
      </c>
      <c r="FZ84">
        <v>2</v>
      </c>
      <c r="GA84">
        <v>2</v>
      </c>
      <c r="GB84">
        <v>1</v>
      </c>
      <c r="GC84">
        <v>5</v>
      </c>
      <c r="GD84">
        <v>5</v>
      </c>
      <c r="GE84">
        <v>2</v>
      </c>
      <c r="GF84">
        <v>2</v>
      </c>
      <c r="GG84">
        <v>2</v>
      </c>
      <c r="GH84">
        <v>5</v>
      </c>
      <c r="GI84">
        <v>2</v>
      </c>
      <c r="GJ84">
        <v>5</v>
      </c>
      <c r="GK84">
        <v>2</v>
      </c>
      <c r="GL84">
        <v>5</v>
      </c>
      <c r="GM84">
        <v>2</v>
      </c>
      <c r="GN84">
        <v>5</v>
      </c>
      <c r="GO84">
        <v>2</v>
      </c>
      <c r="GP84">
        <v>2</v>
      </c>
      <c r="GQ84">
        <v>7</v>
      </c>
      <c r="GR84">
        <v>1</v>
      </c>
      <c r="GS84">
        <v>2</v>
      </c>
      <c r="GT84">
        <v>2</v>
      </c>
      <c r="GU84">
        <v>5</v>
      </c>
      <c r="GV84">
        <v>2</v>
      </c>
      <c r="GW84">
        <v>2</v>
      </c>
      <c r="GX84">
        <v>1</v>
      </c>
      <c r="GY84">
        <v>1</v>
      </c>
      <c r="GZ84">
        <v>10</v>
      </c>
      <c r="HA84">
        <v>2</v>
      </c>
      <c r="HB84">
        <v>5</v>
      </c>
      <c r="HC84">
        <v>5</v>
      </c>
      <c r="HD84">
        <v>2</v>
      </c>
      <c r="HE84">
        <v>0</v>
      </c>
      <c r="HF84">
        <v>2</v>
      </c>
      <c r="HG84">
        <v>2</v>
      </c>
      <c r="HH84">
        <v>5</v>
      </c>
      <c r="HI84">
        <v>2</v>
      </c>
      <c r="HJ84">
        <v>2</v>
      </c>
      <c r="HK84">
        <v>2</v>
      </c>
      <c r="HL84">
        <v>0</v>
      </c>
      <c r="HM84">
        <v>2</v>
      </c>
      <c r="HN84">
        <v>2</v>
      </c>
      <c r="HO84">
        <v>2</v>
      </c>
      <c r="HP84">
        <v>2</v>
      </c>
      <c r="HQ84">
        <v>2</v>
      </c>
      <c r="HR84">
        <v>5</v>
      </c>
      <c r="HS84">
        <v>2</v>
      </c>
      <c r="HT84">
        <v>2</v>
      </c>
      <c r="HU84">
        <v>2</v>
      </c>
      <c r="HV84">
        <v>2</v>
      </c>
      <c r="HW84">
        <v>3</v>
      </c>
      <c r="HX84">
        <v>2</v>
      </c>
      <c r="HY84">
        <v>5</v>
      </c>
      <c r="HZ84">
        <v>2</v>
      </c>
      <c r="IA84">
        <v>2</v>
      </c>
      <c r="IB84">
        <v>2</v>
      </c>
      <c r="IC84">
        <v>2</v>
      </c>
      <c r="ID84">
        <v>2</v>
      </c>
      <c r="IE84">
        <v>2</v>
      </c>
      <c r="IF84">
        <v>5</v>
      </c>
      <c r="IG84">
        <v>2</v>
      </c>
      <c r="IH84">
        <v>2</v>
      </c>
      <c r="II84">
        <v>2</v>
      </c>
      <c r="IJ84">
        <v>5</v>
      </c>
      <c r="IK84">
        <v>5</v>
      </c>
      <c r="IL84">
        <v>2</v>
      </c>
      <c r="IM84">
        <v>2</v>
      </c>
      <c r="IN84">
        <v>5</v>
      </c>
      <c r="IO84">
        <v>2</v>
      </c>
      <c r="IP84">
        <v>2</v>
      </c>
      <c r="IQ84">
        <v>5</v>
      </c>
      <c r="IR84">
        <v>2</v>
      </c>
      <c r="IS84">
        <v>2</v>
      </c>
      <c r="IT84">
        <v>2</v>
      </c>
      <c r="IU84">
        <v>5</v>
      </c>
      <c r="IV84">
        <v>2</v>
      </c>
      <c r="IW84">
        <v>0</v>
      </c>
      <c r="IX84">
        <v>2</v>
      </c>
      <c r="IY84">
        <v>2</v>
      </c>
      <c r="IZ84">
        <v>2</v>
      </c>
      <c r="JA84">
        <v>2</v>
      </c>
      <c r="JB84">
        <v>2</v>
      </c>
      <c r="JC84">
        <v>2</v>
      </c>
      <c r="JD84">
        <v>5</v>
      </c>
      <c r="JE84">
        <v>1</v>
      </c>
      <c r="JF84">
        <v>5</v>
      </c>
      <c r="JG84">
        <v>6</v>
      </c>
      <c r="JH84">
        <v>5</v>
      </c>
      <c r="JI84">
        <v>3</v>
      </c>
      <c r="JJ84">
        <v>5</v>
      </c>
      <c r="JK84">
        <v>6</v>
      </c>
      <c r="JL84">
        <v>2</v>
      </c>
      <c r="JM84">
        <v>0</v>
      </c>
      <c r="JN84">
        <v>2</v>
      </c>
      <c r="JO84">
        <v>2</v>
      </c>
      <c r="JP84">
        <v>5</v>
      </c>
      <c r="JQ84">
        <v>2</v>
      </c>
      <c r="JR84">
        <v>2</v>
      </c>
      <c r="JS84">
        <v>2</v>
      </c>
      <c r="JT84">
        <v>2</v>
      </c>
      <c r="JU84">
        <v>5</v>
      </c>
      <c r="JV84">
        <v>2</v>
      </c>
      <c r="JW84">
        <v>2</v>
      </c>
      <c r="JX84">
        <v>2</v>
      </c>
      <c r="JY84">
        <v>2</v>
      </c>
      <c r="JZ84">
        <v>0</v>
      </c>
      <c r="KA84">
        <v>5</v>
      </c>
      <c r="KB84">
        <v>1</v>
      </c>
      <c r="KC84">
        <v>5</v>
      </c>
      <c r="KD84">
        <v>2</v>
      </c>
      <c r="KE84">
        <v>2</v>
      </c>
      <c r="KF84">
        <v>1</v>
      </c>
      <c r="KG84">
        <v>5</v>
      </c>
      <c r="KH84">
        <v>2</v>
      </c>
      <c r="KI84">
        <v>3</v>
      </c>
      <c r="KJ84">
        <v>2</v>
      </c>
      <c r="KK84">
        <v>2</v>
      </c>
      <c r="KL84">
        <v>6</v>
      </c>
      <c r="KM84">
        <v>2</v>
      </c>
      <c r="KN84">
        <v>5</v>
      </c>
      <c r="KO84">
        <v>2</v>
      </c>
      <c r="KP84">
        <v>4</v>
      </c>
      <c r="KQ84">
        <v>2</v>
      </c>
      <c r="KR84">
        <v>0</v>
      </c>
      <c r="KS84">
        <v>2</v>
      </c>
      <c r="KT84">
        <v>2</v>
      </c>
      <c r="KU84">
        <v>1</v>
      </c>
      <c r="KV84">
        <v>2</v>
      </c>
      <c r="KW84">
        <v>2</v>
      </c>
      <c r="KX84">
        <v>0</v>
      </c>
      <c r="KY84">
        <v>6</v>
      </c>
      <c r="KZ84">
        <v>2</v>
      </c>
      <c r="LA84">
        <v>2</v>
      </c>
      <c r="LB84">
        <v>5</v>
      </c>
      <c r="LC84">
        <v>2</v>
      </c>
      <c r="LD84">
        <v>5</v>
      </c>
      <c r="LE84">
        <v>5</v>
      </c>
      <c r="LF84">
        <v>2</v>
      </c>
      <c r="LG84">
        <v>0</v>
      </c>
      <c r="LH84">
        <v>2</v>
      </c>
      <c r="LI84">
        <v>2</v>
      </c>
      <c r="LJ84">
        <v>2</v>
      </c>
      <c r="LK84">
        <v>3</v>
      </c>
      <c r="LL84">
        <v>2</v>
      </c>
      <c r="LM84">
        <v>2</v>
      </c>
      <c r="LN84">
        <v>2</v>
      </c>
      <c r="LO84">
        <v>0</v>
      </c>
      <c r="LP84">
        <v>2</v>
      </c>
      <c r="LQ84">
        <v>2</v>
      </c>
      <c r="LR84">
        <v>2</v>
      </c>
      <c r="LS84">
        <v>5</v>
      </c>
      <c r="LT84">
        <v>2</v>
      </c>
      <c r="LU84">
        <v>5</v>
      </c>
      <c r="LV84">
        <v>5</v>
      </c>
      <c r="LW84">
        <v>2</v>
      </c>
      <c r="LX84">
        <v>2</v>
      </c>
      <c r="LY84">
        <v>2</v>
      </c>
      <c r="LZ84">
        <v>2</v>
      </c>
      <c r="MA84">
        <v>1</v>
      </c>
      <c r="MB84">
        <v>2</v>
      </c>
      <c r="MC84">
        <v>5</v>
      </c>
      <c r="MD84">
        <v>2</v>
      </c>
      <c r="ME84">
        <v>8</v>
      </c>
      <c r="MF84">
        <v>2</v>
      </c>
      <c r="MG84">
        <v>2</v>
      </c>
      <c r="MH84">
        <v>5</v>
      </c>
      <c r="MI84">
        <v>2</v>
      </c>
      <c r="MJ84">
        <v>2</v>
      </c>
      <c r="MK84">
        <v>7</v>
      </c>
      <c r="ML84">
        <v>2</v>
      </c>
      <c r="MM84">
        <v>2</v>
      </c>
      <c r="MN84">
        <v>5</v>
      </c>
      <c r="MO84">
        <v>5</v>
      </c>
      <c r="MP84">
        <v>0</v>
      </c>
      <c r="MQ84">
        <v>2</v>
      </c>
      <c r="MR84">
        <v>2</v>
      </c>
      <c r="MS84">
        <v>0</v>
      </c>
      <c r="MT84">
        <v>2</v>
      </c>
      <c r="MU84">
        <v>5</v>
      </c>
      <c r="MV84">
        <v>4</v>
      </c>
      <c r="MW84">
        <v>2</v>
      </c>
      <c r="MX84">
        <v>2</v>
      </c>
      <c r="MY84">
        <v>2</v>
      </c>
      <c r="MZ84">
        <v>2</v>
      </c>
      <c r="NA84">
        <v>5</v>
      </c>
      <c r="NB84">
        <v>2</v>
      </c>
      <c r="NC84">
        <v>2</v>
      </c>
      <c r="ND84">
        <v>0</v>
      </c>
      <c r="NE84">
        <v>2</v>
      </c>
      <c r="NF84">
        <v>2</v>
      </c>
      <c r="NG84">
        <v>2</v>
      </c>
      <c r="NH84">
        <v>5</v>
      </c>
      <c r="NI84">
        <v>0</v>
      </c>
      <c r="NJ84">
        <v>3</v>
      </c>
      <c r="NK84">
        <v>2</v>
      </c>
      <c r="NL84">
        <v>2</v>
      </c>
      <c r="NM84">
        <v>2</v>
      </c>
      <c r="NN84">
        <v>2</v>
      </c>
      <c r="NO84">
        <v>2</v>
      </c>
      <c r="NP84">
        <v>1</v>
      </c>
      <c r="NQ84">
        <v>5</v>
      </c>
      <c r="NR84">
        <v>2</v>
      </c>
      <c r="NS84">
        <v>2</v>
      </c>
      <c r="NT84">
        <v>2</v>
      </c>
      <c r="NU84">
        <v>5</v>
      </c>
      <c r="NV84">
        <v>2</v>
      </c>
      <c r="NW84">
        <v>2</v>
      </c>
      <c r="NX84">
        <v>2</v>
      </c>
      <c r="NY84">
        <v>2</v>
      </c>
      <c r="NZ84">
        <v>2</v>
      </c>
      <c r="OA84">
        <v>5</v>
      </c>
      <c r="OB84">
        <v>0</v>
      </c>
      <c r="OC84">
        <v>2</v>
      </c>
      <c r="OD84">
        <v>2</v>
      </c>
      <c r="OE84">
        <v>2</v>
      </c>
      <c r="OF84">
        <v>2</v>
      </c>
      <c r="OG84">
        <v>5</v>
      </c>
      <c r="OH84">
        <v>2</v>
      </c>
      <c r="OI84">
        <v>2</v>
      </c>
      <c r="OJ84">
        <v>5</v>
      </c>
      <c r="OK84">
        <v>1</v>
      </c>
      <c r="OL84">
        <v>2</v>
      </c>
      <c r="OM84">
        <v>6</v>
      </c>
      <c r="ON84">
        <v>2</v>
      </c>
      <c r="OO84">
        <v>2</v>
      </c>
      <c r="OP84">
        <v>1</v>
      </c>
      <c r="OQ84">
        <v>2</v>
      </c>
      <c r="OR84">
        <v>2</v>
      </c>
      <c r="OS84">
        <v>5</v>
      </c>
      <c r="OT84">
        <v>2</v>
      </c>
      <c r="OU84">
        <v>2</v>
      </c>
      <c r="OV84">
        <v>5</v>
      </c>
      <c r="OW84">
        <v>5</v>
      </c>
      <c r="OX84">
        <v>5</v>
      </c>
      <c r="OY84">
        <v>5</v>
      </c>
      <c r="OZ84">
        <v>2</v>
      </c>
      <c r="PA84">
        <v>6</v>
      </c>
      <c r="PB84">
        <v>5</v>
      </c>
      <c r="PC84">
        <v>2</v>
      </c>
      <c r="PD84">
        <v>5</v>
      </c>
      <c r="PE84">
        <v>3</v>
      </c>
      <c r="PF84">
        <v>2</v>
      </c>
      <c r="PG84">
        <v>2</v>
      </c>
      <c r="PH84">
        <v>2</v>
      </c>
      <c r="PI84">
        <v>1</v>
      </c>
      <c r="PJ84">
        <v>2</v>
      </c>
      <c r="PK84">
        <v>1</v>
      </c>
      <c r="PL84">
        <v>5</v>
      </c>
      <c r="PM84">
        <v>2</v>
      </c>
      <c r="PN84">
        <v>6</v>
      </c>
      <c r="PO84">
        <v>2</v>
      </c>
      <c r="PP84">
        <v>5</v>
      </c>
      <c r="PQ84">
        <v>2</v>
      </c>
      <c r="PR84">
        <v>5</v>
      </c>
      <c r="PS84">
        <v>2</v>
      </c>
      <c r="PT84">
        <v>1</v>
      </c>
      <c r="PU84">
        <v>4</v>
      </c>
      <c r="PV84">
        <v>2</v>
      </c>
      <c r="PW84">
        <v>0</v>
      </c>
      <c r="PX84">
        <v>5</v>
      </c>
      <c r="PY84">
        <v>4</v>
      </c>
      <c r="PZ84">
        <v>3</v>
      </c>
      <c r="QA84">
        <v>2</v>
      </c>
      <c r="QB84">
        <v>2</v>
      </c>
      <c r="QC84">
        <v>2</v>
      </c>
      <c r="QD84">
        <v>5</v>
      </c>
      <c r="QE84">
        <v>2</v>
      </c>
      <c r="QF84">
        <v>2</v>
      </c>
      <c r="QG84">
        <v>2</v>
      </c>
      <c r="QH84">
        <v>2</v>
      </c>
      <c r="QI84">
        <v>4</v>
      </c>
      <c r="QJ84">
        <v>2</v>
      </c>
      <c r="QK84">
        <v>3</v>
      </c>
      <c r="QL84">
        <v>2</v>
      </c>
      <c r="QM84">
        <v>2</v>
      </c>
      <c r="QN84">
        <v>2</v>
      </c>
      <c r="QO84">
        <v>2</v>
      </c>
      <c r="QP84">
        <v>2</v>
      </c>
      <c r="QQ84">
        <v>2</v>
      </c>
      <c r="QR84">
        <v>2</v>
      </c>
      <c r="QS84">
        <v>2</v>
      </c>
      <c r="QT84">
        <v>0</v>
      </c>
      <c r="QU84">
        <v>5</v>
      </c>
      <c r="QV84">
        <v>5</v>
      </c>
      <c r="QW84">
        <v>2</v>
      </c>
      <c r="QX84">
        <v>1</v>
      </c>
      <c r="QY84">
        <v>5</v>
      </c>
      <c r="QZ84">
        <v>2</v>
      </c>
      <c r="RA84">
        <v>2</v>
      </c>
      <c r="RB84">
        <v>5</v>
      </c>
      <c r="RC84">
        <v>2</v>
      </c>
      <c r="RD84">
        <v>5</v>
      </c>
      <c r="RE84">
        <v>2</v>
      </c>
      <c r="RF84">
        <v>2</v>
      </c>
      <c r="RG84">
        <v>2</v>
      </c>
      <c r="RH84">
        <v>2</v>
      </c>
      <c r="RI84">
        <v>3</v>
      </c>
      <c r="RJ84">
        <v>5</v>
      </c>
      <c r="RK84">
        <v>5</v>
      </c>
      <c r="RL84">
        <v>5</v>
      </c>
      <c r="RM84">
        <v>7</v>
      </c>
      <c r="RN84">
        <v>0</v>
      </c>
      <c r="RO84">
        <v>2</v>
      </c>
      <c r="RP84">
        <v>5</v>
      </c>
      <c r="RQ84">
        <v>5</v>
      </c>
      <c r="RR84">
        <v>0</v>
      </c>
      <c r="RS84">
        <v>2</v>
      </c>
      <c r="RT84">
        <v>5</v>
      </c>
      <c r="RU84">
        <v>5</v>
      </c>
      <c r="RV84">
        <v>2</v>
      </c>
      <c r="RW84">
        <v>5</v>
      </c>
      <c r="RX84">
        <v>5</v>
      </c>
      <c r="RY84">
        <v>0</v>
      </c>
      <c r="RZ84">
        <v>7</v>
      </c>
      <c r="SA84">
        <v>2</v>
      </c>
      <c r="SB84">
        <v>5</v>
      </c>
      <c r="SC84">
        <v>2</v>
      </c>
      <c r="SD84">
        <v>2</v>
      </c>
      <c r="SE84">
        <v>2</v>
      </c>
      <c r="SF84">
        <v>5</v>
      </c>
      <c r="SG84">
        <v>5</v>
      </c>
      <c r="SH84">
        <v>5</v>
      </c>
      <c r="SI84">
        <v>4</v>
      </c>
      <c r="SJ84">
        <v>2</v>
      </c>
      <c r="SK84">
        <v>0</v>
      </c>
      <c r="SL84">
        <v>2</v>
      </c>
      <c r="SM84">
        <v>2</v>
      </c>
      <c r="SN84">
        <v>2</v>
      </c>
      <c r="SO84">
        <v>5</v>
      </c>
      <c r="SP84">
        <v>2</v>
      </c>
      <c r="SQ84">
        <v>5</v>
      </c>
      <c r="SR84">
        <v>2</v>
      </c>
      <c r="SS84">
        <v>2</v>
      </c>
      <c r="ST84">
        <v>5</v>
      </c>
      <c r="SU84">
        <v>2</v>
      </c>
      <c r="SV84">
        <v>2</v>
      </c>
      <c r="SW84">
        <v>2</v>
      </c>
      <c r="SX84">
        <v>2</v>
      </c>
      <c r="SY84">
        <v>2</v>
      </c>
      <c r="SZ84">
        <v>2</v>
      </c>
      <c r="TA84">
        <v>2</v>
      </c>
      <c r="TB84">
        <v>2</v>
      </c>
      <c r="TC84">
        <v>2</v>
      </c>
      <c r="TD84">
        <v>2</v>
      </c>
      <c r="TE84">
        <v>5</v>
      </c>
      <c r="TF84">
        <v>2</v>
      </c>
      <c r="TG84">
        <v>2</v>
      </c>
      <c r="TH84">
        <v>2</v>
      </c>
      <c r="TI84">
        <v>2</v>
      </c>
      <c r="TJ84">
        <v>5</v>
      </c>
      <c r="TK84">
        <v>2</v>
      </c>
      <c r="TL84">
        <v>2</v>
      </c>
      <c r="TM84">
        <v>2</v>
      </c>
      <c r="TN84">
        <v>2</v>
      </c>
      <c r="TO84">
        <v>5</v>
      </c>
      <c r="TP84">
        <v>5</v>
      </c>
      <c r="TQ84">
        <v>5</v>
      </c>
      <c r="TR84">
        <v>2</v>
      </c>
      <c r="TS84">
        <v>5</v>
      </c>
      <c r="TT84">
        <v>5</v>
      </c>
      <c r="TU84">
        <v>2</v>
      </c>
      <c r="TV84">
        <v>5</v>
      </c>
      <c r="TW84">
        <v>2</v>
      </c>
      <c r="TX84">
        <v>2</v>
      </c>
      <c r="TY84">
        <v>4</v>
      </c>
      <c r="TZ84">
        <v>2</v>
      </c>
      <c r="UA84">
        <v>2</v>
      </c>
      <c r="UB84">
        <v>6</v>
      </c>
      <c r="UC84">
        <v>2</v>
      </c>
      <c r="UD84">
        <v>2</v>
      </c>
      <c r="UE84">
        <v>2</v>
      </c>
      <c r="UF84">
        <v>5</v>
      </c>
      <c r="UG84">
        <v>2</v>
      </c>
      <c r="UH84">
        <v>5</v>
      </c>
      <c r="UI84">
        <v>3</v>
      </c>
      <c r="UJ84">
        <v>5</v>
      </c>
      <c r="UK84">
        <v>2</v>
      </c>
      <c r="UL84">
        <v>2</v>
      </c>
      <c r="UM84">
        <v>2</v>
      </c>
      <c r="UN84">
        <v>2</v>
      </c>
      <c r="UO84">
        <v>2</v>
      </c>
      <c r="UP84">
        <v>2</v>
      </c>
      <c r="UQ84">
        <v>2</v>
      </c>
      <c r="UR84">
        <v>2</v>
      </c>
      <c r="US84">
        <v>2</v>
      </c>
      <c r="UT84">
        <v>2</v>
      </c>
      <c r="UU84">
        <v>5</v>
      </c>
      <c r="UV84">
        <v>5</v>
      </c>
      <c r="UW84">
        <v>2</v>
      </c>
      <c r="UX84">
        <v>2</v>
      </c>
      <c r="UY84">
        <v>2</v>
      </c>
      <c r="UZ84">
        <v>2</v>
      </c>
      <c r="VA84">
        <v>2</v>
      </c>
      <c r="VB84">
        <v>2</v>
      </c>
      <c r="VC84">
        <v>2</v>
      </c>
      <c r="VD84">
        <v>2</v>
      </c>
      <c r="VE84">
        <v>2</v>
      </c>
      <c r="VF84">
        <v>5</v>
      </c>
      <c r="VG84">
        <v>1</v>
      </c>
      <c r="VH84">
        <v>2</v>
      </c>
      <c r="VI84">
        <v>9</v>
      </c>
      <c r="VJ84">
        <v>5</v>
      </c>
      <c r="VK84">
        <v>5</v>
      </c>
      <c r="VL84">
        <v>2</v>
      </c>
      <c r="VM84">
        <v>2</v>
      </c>
      <c r="VN84">
        <v>2</v>
      </c>
      <c r="VO84">
        <v>5</v>
      </c>
      <c r="VP84">
        <v>2</v>
      </c>
      <c r="VQ84">
        <v>10</v>
      </c>
      <c r="VR84">
        <v>5</v>
      </c>
      <c r="VS84">
        <v>6</v>
      </c>
      <c r="VT84">
        <v>5</v>
      </c>
      <c r="VU84">
        <v>5</v>
      </c>
      <c r="VV84">
        <v>3</v>
      </c>
      <c r="VW84">
        <v>2</v>
      </c>
      <c r="VX84">
        <v>2</v>
      </c>
      <c r="VY84">
        <v>2</v>
      </c>
      <c r="VZ84">
        <v>7</v>
      </c>
      <c r="WA84">
        <v>5</v>
      </c>
      <c r="WB84">
        <v>5</v>
      </c>
      <c r="WC84">
        <v>2</v>
      </c>
      <c r="WD84">
        <v>2</v>
      </c>
      <c r="WE84">
        <v>5</v>
      </c>
      <c r="WF84">
        <v>5</v>
      </c>
      <c r="WG84">
        <v>2</v>
      </c>
      <c r="WH84">
        <v>2</v>
      </c>
      <c r="WI84">
        <v>7</v>
      </c>
      <c r="WJ84">
        <v>5</v>
      </c>
      <c r="WK84">
        <v>2</v>
      </c>
      <c r="WL84">
        <v>2</v>
      </c>
      <c r="WM84">
        <v>5</v>
      </c>
      <c r="WN84">
        <v>2</v>
      </c>
      <c r="WO84">
        <v>2</v>
      </c>
      <c r="WP84">
        <v>2</v>
      </c>
      <c r="WQ84">
        <v>5</v>
      </c>
      <c r="WR84">
        <v>2</v>
      </c>
      <c r="WS84">
        <v>2</v>
      </c>
      <c r="WT84">
        <v>5</v>
      </c>
      <c r="WU84">
        <v>5</v>
      </c>
      <c r="WV84">
        <v>2</v>
      </c>
      <c r="WW84">
        <v>5</v>
      </c>
      <c r="WX84">
        <v>2</v>
      </c>
      <c r="WY84">
        <v>5</v>
      </c>
      <c r="WZ84">
        <v>0</v>
      </c>
      <c r="XA84">
        <v>5</v>
      </c>
      <c r="XB84">
        <v>4</v>
      </c>
      <c r="XC84">
        <v>2</v>
      </c>
      <c r="XD84">
        <v>2</v>
      </c>
      <c r="XE84">
        <v>5</v>
      </c>
      <c r="XF84">
        <v>2</v>
      </c>
      <c r="XG84">
        <v>2</v>
      </c>
      <c r="XH84">
        <v>2</v>
      </c>
      <c r="XI84">
        <v>2</v>
      </c>
      <c r="XJ84">
        <v>2</v>
      </c>
      <c r="XK84">
        <v>5</v>
      </c>
      <c r="XL84">
        <v>0</v>
      </c>
      <c r="XM84">
        <v>2</v>
      </c>
      <c r="XN84">
        <v>5</v>
      </c>
      <c r="XO84">
        <v>2</v>
      </c>
      <c r="XP84">
        <v>5</v>
      </c>
      <c r="XQ84">
        <v>2</v>
      </c>
      <c r="XR84">
        <v>1</v>
      </c>
      <c r="XS84">
        <v>5</v>
      </c>
      <c r="XT84">
        <v>2</v>
      </c>
      <c r="XU84">
        <v>3</v>
      </c>
      <c r="XV84">
        <v>5</v>
      </c>
      <c r="XW84">
        <v>5</v>
      </c>
      <c r="XX84">
        <v>5</v>
      </c>
      <c r="XY84">
        <v>2</v>
      </c>
      <c r="XZ84">
        <v>5</v>
      </c>
      <c r="YA84">
        <v>0</v>
      </c>
      <c r="YB84">
        <v>2</v>
      </c>
      <c r="YC84">
        <v>2</v>
      </c>
      <c r="YD84">
        <v>2</v>
      </c>
      <c r="YE84">
        <v>0</v>
      </c>
      <c r="YF84">
        <v>2</v>
      </c>
      <c r="YG84">
        <v>5</v>
      </c>
      <c r="YH84">
        <v>0</v>
      </c>
      <c r="YI84">
        <v>5</v>
      </c>
      <c r="YJ84">
        <v>1</v>
      </c>
      <c r="YK84">
        <v>2</v>
      </c>
      <c r="YL84">
        <v>5</v>
      </c>
      <c r="YM84">
        <v>0</v>
      </c>
      <c r="YN84">
        <v>2</v>
      </c>
      <c r="YO84">
        <v>2</v>
      </c>
      <c r="YP84">
        <v>0</v>
      </c>
      <c r="YQ84">
        <v>7</v>
      </c>
      <c r="YR84">
        <v>6</v>
      </c>
      <c r="YS84">
        <v>2</v>
      </c>
      <c r="YT84">
        <v>5</v>
      </c>
      <c r="YU84">
        <v>2</v>
      </c>
      <c r="YV84">
        <v>1</v>
      </c>
      <c r="YW84">
        <v>2</v>
      </c>
      <c r="YX84">
        <v>2</v>
      </c>
      <c r="YY84">
        <v>5</v>
      </c>
      <c r="YZ84">
        <v>2</v>
      </c>
      <c r="ZA84">
        <v>2</v>
      </c>
      <c r="ZB84">
        <v>1</v>
      </c>
      <c r="ZC84">
        <v>5</v>
      </c>
      <c r="ZD84">
        <v>2</v>
      </c>
      <c r="ZE84">
        <v>5</v>
      </c>
      <c r="ZF84">
        <v>5</v>
      </c>
      <c r="ZG84">
        <v>5</v>
      </c>
      <c r="ZH84">
        <v>7</v>
      </c>
      <c r="ZI84">
        <v>2</v>
      </c>
      <c r="ZJ84">
        <v>2</v>
      </c>
      <c r="ZK84">
        <v>5</v>
      </c>
      <c r="ZL84">
        <v>0</v>
      </c>
      <c r="ZM84">
        <v>5</v>
      </c>
      <c r="ZN84">
        <v>2</v>
      </c>
      <c r="ZO84">
        <v>5</v>
      </c>
      <c r="ZP84">
        <v>5</v>
      </c>
      <c r="ZQ84">
        <v>2</v>
      </c>
      <c r="ZR84">
        <v>2</v>
      </c>
      <c r="ZS84">
        <v>5</v>
      </c>
      <c r="ZT84">
        <v>5</v>
      </c>
      <c r="ZU84">
        <v>2</v>
      </c>
      <c r="ZV84">
        <v>2</v>
      </c>
      <c r="ZW84">
        <v>2</v>
      </c>
      <c r="ZX84">
        <v>5</v>
      </c>
      <c r="ZY84">
        <v>2</v>
      </c>
      <c r="ZZ84">
        <v>2</v>
      </c>
      <c r="AAA84">
        <v>2</v>
      </c>
      <c r="AAB84">
        <v>5</v>
      </c>
      <c r="AAC84">
        <v>5</v>
      </c>
      <c r="AAD84">
        <v>2</v>
      </c>
      <c r="AAE84">
        <v>2</v>
      </c>
      <c r="AAF84">
        <v>1</v>
      </c>
      <c r="AAG84">
        <v>2</v>
      </c>
      <c r="AAH84">
        <v>6</v>
      </c>
      <c r="AAI84">
        <v>4</v>
      </c>
      <c r="AAJ84">
        <v>2</v>
      </c>
      <c r="AAK84">
        <v>2</v>
      </c>
      <c r="AAL84">
        <v>1</v>
      </c>
      <c r="AAM84">
        <v>2</v>
      </c>
      <c r="AAN84">
        <v>5</v>
      </c>
      <c r="AAO84">
        <v>0</v>
      </c>
      <c r="AAP84">
        <v>2</v>
      </c>
      <c r="AAQ84">
        <v>1</v>
      </c>
      <c r="AAR84">
        <v>2</v>
      </c>
      <c r="AAS84">
        <v>2</v>
      </c>
      <c r="AAT84">
        <v>2</v>
      </c>
      <c r="AAU84">
        <v>5</v>
      </c>
      <c r="AAV84">
        <v>2</v>
      </c>
    </row>
    <row r="85" spans="1:726">
      <c r="A85">
        <v>256</v>
      </c>
      <c r="B85" t="s">
        <v>127</v>
      </c>
      <c r="C85">
        <v>1</v>
      </c>
      <c r="D85">
        <v>5</v>
      </c>
      <c r="E85">
        <v>1</v>
      </c>
      <c r="F85">
        <v>2</v>
      </c>
      <c r="G85">
        <v>3</v>
      </c>
      <c r="H85">
        <v>1</v>
      </c>
      <c r="I85">
        <v>0</v>
      </c>
      <c r="J85">
        <v>2</v>
      </c>
      <c r="K85">
        <v>1</v>
      </c>
      <c r="L85">
        <v>2</v>
      </c>
      <c r="M85">
        <v>0</v>
      </c>
      <c r="N85">
        <v>0</v>
      </c>
      <c r="O85">
        <v>2</v>
      </c>
      <c r="P85">
        <v>1</v>
      </c>
      <c r="Q85">
        <v>1</v>
      </c>
      <c r="R85">
        <v>1</v>
      </c>
      <c r="S85">
        <v>0</v>
      </c>
      <c r="T85">
        <v>2</v>
      </c>
      <c r="U85">
        <v>0</v>
      </c>
      <c r="V85">
        <v>4</v>
      </c>
      <c r="W85">
        <v>8</v>
      </c>
      <c r="X85">
        <v>2</v>
      </c>
      <c r="Y85">
        <v>4</v>
      </c>
      <c r="Z85">
        <v>2</v>
      </c>
      <c r="AA85">
        <v>2</v>
      </c>
      <c r="AB85">
        <v>3</v>
      </c>
      <c r="AC85">
        <v>4</v>
      </c>
      <c r="AD85">
        <v>2</v>
      </c>
      <c r="AE85">
        <v>0</v>
      </c>
      <c r="AF85">
        <v>3</v>
      </c>
      <c r="AG85">
        <v>4</v>
      </c>
      <c r="AH85">
        <v>1</v>
      </c>
      <c r="AI85">
        <v>5</v>
      </c>
      <c r="AJ85">
        <v>4</v>
      </c>
      <c r="AK85">
        <v>0</v>
      </c>
      <c r="AL85">
        <v>3</v>
      </c>
      <c r="AM85">
        <v>1</v>
      </c>
      <c r="AN85">
        <v>2</v>
      </c>
      <c r="AO85">
        <v>5</v>
      </c>
      <c r="AP85">
        <v>1</v>
      </c>
      <c r="AQ85">
        <v>0</v>
      </c>
      <c r="AR85">
        <v>2</v>
      </c>
      <c r="AS85">
        <v>8</v>
      </c>
      <c r="AT85">
        <v>3</v>
      </c>
      <c r="AU85">
        <v>0</v>
      </c>
      <c r="AV85">
        <v>7</v>
      </c>
      <c r="AW85">
        <v>2</v>
      </c>
      <c r="AX85">
        <v>1</v>
      </c>
      <c r="AY85">
        <v>3</v>
      </c>
      <c r="AZ85">
        <v>2</v>
      </c>
      <c r="BA85">
        <v>0</v>
      </c>
      <c r="BB85">
        <v>0</v>
      </c>
      <c r="BC85">
        <v>2</v>
      </c>
      <c r="BD85">
        <v>5</v>
      </c>
      <c r="BE85">
        <v>2</v>
      </c>
      <c r="BF85">
        <v>6</v>
      </c>
      <c r="BG85">
        <v>6</v>
      </c>
      <c r="BH85">
        <v>2</v>
      </c>
      <c r="BI85">
        <v>8</v>
      </c>
      <c r="BJ85">
        <v>1</v>
      </c>
      <c r="BK85">
        <v>2</v>
      </c>
      <c r="BL85">
        <v>2</v>
      </c>
      <c r="BM85">
        <v>6</v>
      </c>
      <c r="BN85">
        <v>4</v>
      </c>
      <c r="BO85">
        <v>3</v>
      </c>
      <c r="BP85">
        <v>1</v>
      </c>
      <c r="BQ85">
        <v>0</v>
      </c>
      <c r="BR85">
        <v>1</v>
      </c>
      <c r="BS85">
        <v>0</v>
      </c>
      <c r="BT85">
        <v>2</v>
      </c>
      <c r="BU85">
        <v>1</v>
      </c>
      <c r="BV85">
        <v>2</v>
      </c>
      <c r="BW85">
        <v>2</v>
      </c>
      <c r="BX85">
        <v>0</v>
      </c>
      <c r="BY85">
        <v>7</v>
      </c>
      <c r="BZ85">
        <v>5</v>
      </c>
      <c r="CA85">
        <v>4</v>
      </c>
      <c r="CB85">
        <v>0</v>
      </c>
      <c r="CC85">
        <v>2</v>
      </c>
      <c r="CD85">
        <v>4</v>
      </c>
      <c r="CE85">
        <v>3</v>
      </c>
      <c r="CF85">
        <v>3</v>
      </c>
      <c r="CG85">
        <v>5</v>
      </c>
      <c r="CH85">
        <v>0</v>
      </c>
      <c r="CI85">
        <v>4</v>
      </c>
      <c r="CJ85">
        <v>3</v>
      </c>
      <c r="CK85">
        <v>0</v>
      </c>
      <c r="CL85">
        <v>7</v>
      </c>
      <c r="CM85">
        <v>5</v>
      </c>
      <c r="CN85">
        <v>0</v>
      </c>
      <c r="CO85">
        <v>1</v>
      </c>
      <c r="CP85">
        <v>2</v>
      </c>
      <c r="CQ85">
        <v>0</v>
      </c>
      <c r="CR85">
        <v>2</v>
      </c>
      <c r="CS85">
        <v>0</v>
      </c>
      <c r="CT85">
        <v>2</v>
      </c>
      <c r="CU85">
        <v>4</v>
      </c>
      <c r="CV85">
        <v>2</v>
      </c>
      <c r="CW85">
        <v>2</v>
      </c>
      <c r="CX85">
        <v>3</v>
      </c>
      <c r="CY85">
        <v>2</v>
      </c>
      <c r="CZ85">
        <v>0</v>
      </c>
      <c r="DA85">
        <v>0</v>
      </c>
      <c r="DB85">
        <v>4</v>
      </c>
      <c r="DC85">
        <v>3</v>
      </c>
      <c r="DD85">
        <v>2</v>
      </c>
      <c r="DE85">
        <v>3</v>
      </c>
      <c r="DF85">
        <v>4</v>
      </c>
      <c r="DG85">
        <v>4</v>
      </c>
      <c r="DH85">
        <v>0</v>
      </c>
      <c r="DI85">
        <v>1</v>
      </c>
      <c r="DJ85">
        <v>0</v>
      </c>
      <c r="DK85">
        <v>2</v>
      </c>
      <c r="DL85">
        <v>1</v>
      </c>
      <c r="DM85">
        <v>0</v>
      </c>
      <c r="DN85">
        <v>2</v>
      </c>
      <c r="DO85">
        <v>3</v>
      </c>
      <c r="DP85">
        <v>1</v>
      </c>
      <c r="DQ85">
        <v>2</v>
      </c>
      <c r="DR85">
        <v>6</v>
      </c>
      <c r="DS85">
        <v>0</v>
      </c>
      <c r="DT85">
        <v>10</v>
      </c>
      <c r="DU85">
        <v>2</v>
      </c>
      <c r="DV85">
        <v>2</v>
      </c>
      <c r="DW85">
        <v>0</v>
      </c>
      <c r="DX85">
        <v>3</v>
      </c>
      <c r="DY85">
        <v>0</v>
      </c>
      <c r="DZ85">
        <v>0</v>
      </c>
      <c r="EA85">
        <v>5</v>
      </c>
      <c r="EB85">
        <v>3</v>
      </c>
      <c r="EC85">
        <v>3</v>
      </c>
      <c r="ED85">
        <v>2</v>
      </c>
      <c r="EE85">
        <v>1</v>
      </c>
      <c r="EF85">
        <v>3</v>
      </c>
      <c r="EG85">
        <v>2</v>
      </c>
      <c r="EH85">
        <v>3</v>
      </c>
      <c r="EI85">
        <v>1</v>
      </c>
      <c r="EJ85">
        <v>4</v>
      </c>
      <c r="EK85">
        <v>5</v>
      </c>
      <c r="EL85">
        <v>0</v>
      </c>
      <c r="EM85">
        <v>5</v>
      </c>
      <c r="EN85">
        <v>6</v>
      </c>
      <c r="EO85">
        <v>0</v>
      </c>
      <c r="EP85">
        <v>4</v>
      </c>
      <c r="EQ85">
        <v>4</v>
      </c>
      <c r="ER85">
        <v>5</v>
      </c>
      <c r="ES85">
        <v>5</v>
      </c>
      <c r="ET85">
        <v>1</v>
      </c>
      <c r="EU85">
        <v>0</v>
      </c>
      <c r="EV85">
        <v>2</v>
      </c>
      <c r="EW85">
        <v>0</v>
      </c>
      <c r="EX85">
        <v>7</v>
      </c>
      <c r="EY85">
        <v>0</v>
      </c>
      <c r="EZ85">
        <v>5</v>
      </c>
      <c r="FA85">
        <v>5</v>
      </c>
      <c r="FB85">
        <v>4</v>
      </c>
      <c r="FC85">
        <v>0</v>
      </c>
      <c r="FD85">
        <v>1</v>
      </c>
      <c r="FE85">
        <v>0</v>
      </c>
      <c r="FF85">
        <v>1</v>
      </c>
      <c r="FG85">
        <v>3</v>
      </c>
      <c r="FH85">
        <v>1</v>
      </c>
      <c r="FI85">
        <v>0</v>
      </c>
      <c r="FJ85">
        <v>0</v>
      </c>
      <c r="FK85">
        <v>3</v>
      </c>
      <c r="FL85">
        <v>2</v>
      </c>
      <c r="FM85">
        <v>9</v>
      </c>
      <c r="FN85">
        <v>5</v>
      </c>
      <c r="FO85">
        <v>0</v>
      </c>
      <c r="FP85">
        <v>2</v>
      </c>
      <c r="FQ85">
        <v>2</v>
      </c>
      <c r="FR85">
        <v>3</v>
      </c>
      <c r="FS85">
        <v>0</v>
      </c>
      <c r="FT85">
        <v>0</v>
      </c>
      <c r="FU85">
        <v>4</v>
      </c>
      <c r="FV85">
        <v>3</v>
      </c>
      <c r="FW85">
        <v>2</v>
      </c>
      <c r="FX85">
        <v>2</v>
      </c>
      <c r="FY85">
        <v>2</v>
      </c>
      <c r="FZ85">
        <v>0</v>
      </c>
      <c r="GA85">
        <v>1</v>
      </c>
      <c r="GB85">
        <v>1</v>
      </c>
      <c r="GC85">
        <v>7</v>
      </c>
      <c r="GD85">
        <v>5</v>
      </c>
      <c r="GE85">
        <v>1</v>
      </c>
      <c r="GF85">
        <v>2</v>
      </c>
      <c r="GG85">
        <v>3</v>
      </c>
      <c r="GH85">
        <v>5</v>
      </c>
      <c r="GI85">
        <v>2</v>
      </c>
      <c r="GJ85">
        <v>0</v>
      </c>
      <c r="GK85">
        <v>3</v>
      </c>
      <c r="GL85">
        <v>4</v>
      </c>
      <c r="GM85">
        <v>1</v>
      </c>
      <c r="GN85">
        <v>2</v>
      </c>
      <c r="GO85">
        <v>2</v>
      </c>
      <c r="GP85">
        <v>2</v>
      </c>
      <c r="GQ85">
        <v>0</v>
      </c>
      <c r="GR85">
        <v>3</v>
      </c>
      <c r="GS85">
        <v>1</v>
      </c>
      <c r="GT85">
        <v>5</v>
      </c>
      <c r="GU85">
        <v>0</v>
      </c>
      <c r="GV85">
        <v>1</v>
      </c>
      <c r="GW85">
        <v>2</v>
      </c>
      <c r="GX85">
        <v>3</v>
      </c>
      <c r="GY85">
        <v>4</v>
      </c>
      <c r="GZ85">
        <v>0</v>
      </c>
      <c r="HA85">
        <v>0</v>
      </c>
      <c r="HB85">
        <v>0</v>
      </c>
      <c r="HC85">
        <v>0</v>
      </c>
      <c r="HD85">
        <v>4</v>
      </c>
      <c r="HE85">
        <v>2</v>
      </c>
      <c r="HF85">
        <v>3</v>
      </c>
      <c r="HG85">
        <v>2</v>
      </c>
      <c r="HH85">
        <v>0</v>
      </c>
      <c r="HI85">
        <v>5</v>
      </c>
      <c r="HJ85">
        <v>2</v>
      </c>
      <c r="HK85">
        <v>2</v>
      </c>
      <c r="HL85">
        <v>2</v>
      </c>
      <c r="HM85">
        <v>5</v>
      </c>
      <c r="HN85">
        <v>8</v>
      </c>
      <c r="HO85">
        <v>1</v>
      </c>
      <c r="HP85">
        <v>4</v>
      </c>
      <c r="HQ85">
        <v>4</v>
      </c>
      <c r="HR85">
        <v>9</v>
      </c>
      <c r="HS85">
        <v>0</v>
      </c>
      <c r="HT85">
        <v>5</v>
      </c>
      <c r="HU85">
        <v>0</v>
      </c>
      <c r="HV85">
        <v>2</v>
      </c>
      <c r="HW85">
        <v>2</v>
      </c>
      <c r="HX85">
        <v>0</v>
      </c>
      <c r="HY85">
        <v>2</v>
      </c>
      <c r="HZ85">
        <v>8</v>
      </c>
      <c r="IA85">
        <v>1</v>
      </c>
      <c r="IB85">
        <v>0</v>
      </c>
      <c r="IC85">
        <v>1</v>
      </c>
      <c r="ID85">
        <v>0</v>
      </c>
      <c r="IE85">
        <v>1</v>
      </c>
      <c r="IF85">
        <v>0</v>
      </c>
      <c r="IG85">
        <v>1</v>
      </c>
      <c r="IH85">
        <v>3</v>
      </c>
      <c r="II85">
        <v>4</v>
      </c>
      <c r="IJ85">
        <v>0</v>
      </c>
      <c r="IK85">
        <v>2</v>
      </c>
      <c r="IL85">
        <v>0</v>
      </c>
      <c r="IM85">
        <v>1</v>
      </c>
      <c r="IN85">
        <v>1</v>
      </c>
      <c r="IO85">
        <v>10</v>
      </c>
      <c r="IP85">
        <v>2</v>
      </c>
      <c r="IQ85">
        <v>1</v>
      </c>
      <c r="IR85">
        <v>1</v>
      </c>
      <c r="IS85">
        <v>4</v>
      </c>
      <c r="IT85">
        <v>2</v>
      </c>
      <c r="IU85">
        <v>5</v>
      </c>
      <c r="IV85">
        <v>3</v>
      </c>
      <c r="IW85">
        <v>0</v>
      </c>
      <c r="IX85">
        <v>0</v>
      </c>
    </row>
    <row r="86" spans="1:726">
      <c r="A86">
        <v>236</v>
      </c>
      <c r="B86" t="s">
        <v>127</v>
      </c>
      <c r="C86">
        <v>0</v>
      </c>
      <c r="D86">
        <v>1</v>
      </c>
      <c r="E86">
        <v>3</v>
      </c>
      <c r="F86">
        <v>1</v>
      </c>
      <c r="G86">
        <v>2</v>
      </c>
      <c r="H86">
        <v>4</v>
      </c>
      <c r="I86">
        <v>1</v>
      </c>
      <c r="J86">
        <v>2</v>
      </c>
      <c r="K86">
        <v>0</v>
      </c>
      <c r="L86">
        <v>7</v>
      </c>
      <c r="M86">
        <v>4</v>
      </c>
      <c r="N86">
        <v>1</v>
      </c>
      <c r="O86">
        <v>2</v>
      </c>
      <c r="P86">
        <v>6</v>
      </c>
      <c r="Q86">
        <v>5</v>
      </c>
      <c r="R86">
        <v>3</v>
      </c>
      <c r="S86">
        <v>3</v>
      </c>
      <c r="T86">
        <v>4</v>
      </c>
      <c r="U86">
        <v>1</v>
      </c>
      <c r="V86">
        <v>0</v>
      </c>
      <c r="W86">
        <v>0</v>
      </c>
      <c r="X86">
        <v>8</v>
      </c>
      <c r="Y86">
        <v>4</v>
      </c>
      <c r="Z86">
        <v>2</v>
      </c>
      <c r="AA86">
        <v>1</v>
      </c>
      <c r="AB86">
        <v>1</v>
      </c>
      <c r="AC86">
        <v>4</v>
      </c>
      <c r="AD86">
        <v>1</v>
      </c>
      <c r="AE86">
        <v>4</v>
      </c>
      <c r="AF86">
        <v>4</v>
      </c>
      <c r="AG86">
        <v>3</v>
      </c>
      <c r="AH86">
        <v>3</v>
      </c>
      <c r="AI86">
        <v>3</v>
      </c>
      <c r="AJ86">
        <v>2</v>
      </c>
      <c r="AK86">
        <v>2</v>
      </c>
      <c r="AL86">
        <v>5</v>
      </c>
      <c r="AM86">
        <v>2</v>
      </c>
      <c r="AN86">
        <v>1</v>
      </c>
      <c r="AO86">
        <v>0</v>
      </c>
      <c r="AP86">
        <v>1</v>
      </c>
      <c r="AQ86">
        <v>5</v>
      </c>
      <c r="AR86">
        <v>1</v>
      </c>
      <c r="AS86">
        <v>6</v>
      </c>
      <c r="AT86">
        <v>2</v>
      </c>
      <c r="AU86">
        <v>4</v>
      </c>
      <c r="AV86">
        <v>1</v>
      </c>
      <c r="AW86">
        <v>5</v>
      </c>
      <c r="AX86">
        <v>0</v>
      </c>
      <c r="AY86">
        <v>2</v>
      </c>
      <c r="AZ86">
        <v>0</v>
      </c>
      <c r="BA86">
        <v>0</v>
      </c>
      <c r="BB86">
        <v>2</v>
      </c>
      <c r="BC86">
        <v>2</v>
      </c>
      <c r="BD86">
        <v>3</v>
      </c>
      <c r="BE86">
        <v>1</v>
      </c>
      <c r="BF86">
        <v>1</v>
      </c>
      <c r="BG86">
        <v>1</v>
      </c>
      <c r="BH86">
        <v>0</v>
      </c>
      <c r="BI86">
        <v>2</v>
      </c>
      <c r="BJ86">
        <v>0</v>
      </c>
      <c r="BK86">
        <v>3</v>
      </c>
      <c r="BL86">
        <v>3</v>
      </c>
      <c r="BM86">
        <v>0</v>
      </c>
      <c r="BN86">
        <v>4</v>
      </c>
      <c r="BO86">
        <v>1</v>
      </c>
      <c r="BP86">
        <v>2</v>
      </c>
      <c r="BQ86">
        <v>2</v>
      </c>
      <c r="BR86">
        <v>4</v>
      </c>
      <c r="BS86">
        <v>1</v>
      </c>
      <c r="BT86">
        <v>5</v>
      </c>
      <c r="BU86">
        <v>1</v>
      </c>
      <c r="BV86">
        <v>1</v>
      </c>
      <c r="BW86">
        <v>0</v>
      </c>
      <c r="BX86">
        <v>1</v>
      </c>
      <c r="BY86">
        <v>3</v>
      </c>
      <c r="BZ86">
        <v>0</v>
      </c>
      <c r="CA86">
        <v>0</v>
      </c>
      <c r="CB86">
        <v>0</v>
      </c>
      <c r="CC86">
        <v>3</v>
      </c>
      <c r="CD86">
        <v>0</v>
      </c>
      <c r="CE86">
        <v>1</v>
      </c>
      <c r="CF86">
        <v>8</v>
      </c>
      <c r="CG86">
        <v>4</v>
      </c>
      <c r="CH86">
        <v>0</v>
      </c>
      <c r="CI86">
        <v>4</v>
      </c>
      <c r="CJ86">
        <v>3</v>
      </c>
      <c r="CK86">
        <v>1</v>
      </c>
      <c r="CL86">
        <v>5</v>
      </c>
      <c r="CM86">
        <v>3</v>
      </c>
      <c r="CN86">
        <v>0</v>
      </c>
      <c r="CO86">
        <v>0</v>
      </c>
      <c r="CP86">
        <v>2</v>
      </c>
      <c r="CQ86">
        <v>7</v>
      </c>
      <c r="CR86">
        <v>0</v>
      </c>
      <c r="CS86">
        <v>3</v>
      </c>
      <c r="CT86">
        <v>2</v>
      </c>
      <c r="CU86">
        <v>2</v>
      </c>
      <c r="CV86">
        <v>4</v>
      </c>
      <c r="CW86">
        <v>1</v>
      </c>
      <c r="CX86">
        <v>3</v>
      </c>
      <c r="CY86">
        <v>4</v>
      </c>
      <c r="CZ86">
        <v>0</v>
      </c>
      <c r="DA86">
        <v>3</v>
      </c>
      <c r="DB86">
        <v>4</v>
      </c>
      <c r="DC86">
        <v>2</v>
      </c>
      <c r="DD86">
        <v>1</v>
      </c>
      <c r="DE86">
        <v>0</v>
      </c>
      <c r="DF86">
        <v>1</v>
      </c>
      <c r="DG86">
        <v>2</v>
      </c>
      <c r="DH86">
        <v>10</v>
      </c>
      <c r="DI86">
        <v>3</v>
      </c>
      <c r="DJ86">
        <v>9</v>
      </c>
      <c r="DK86">
        <v>1</v>
      </c>
      <c r="DL86">
        <v>1</v>
      </c>
      <c r="DM86">
        <v>2</v>
      </c>
      <c r="DN86">
        <v>5</v>
      </c>
      <c r="DO86">
        <v>2</v>
      </c>
      <c r="DP86">
        <v>4</v>
      </c>
      <c r="DQ86">
        <v>1</v>
      </c>
      <c r="DR86">
        <v>6</v>
      </c>
      <c r="DS86">
        <v>0</v>
      </c>
      <c r="DT86">
        <v>0</v>
      </c>
      <c r="DU86">
        <v>2</v>
      </c>
      <c r="DV86">
        <v>3</v>
      </c>
      <c r="DW86">
        <v>1</v>
      </c>
      <c r="DX86">
        <v>5</v>
      </c>
      <c r="DY86">
        <v>2</v>
      </c>
      <c r="DZ86">
        <v>2</v>
      </c>
      <c r="EA86">
        <v>1</v>
      </c>
      <c r="EB86">
        <v>5</v>
      </c>
      <c r="EC86">
        <v>3</v>
      </c>
      <c r="ED86">
        <v>1</v>
      </c>
      <c r="EE86">
        <v>0</v>
      </c>
      <c r="EF86">
        <v>2</v>
      </c>
      <c r="EG86">
        <v>0</v>
      </c>
      <c r="EH86">
        <v>1</v>
      </c>
      <c r="EI86">
        <v>0</v>
      </c>
      <c r="EJ86">
        <v>5</v>
      </c>
      <c r="EK86">
        <v>2</v>
      </c>
      <c r="EL86">
        <v>3</v>
      </c>
      <c r="EM86">
        <v>8</v>
      </c>
      <c r="EN86">
        <v>5</v>
      </c>
      <c r="EO86">
        <v>5</v>
      </c>
      <c r="EP86">
        <v>4</v>
      </c>
      <c r="EQ86">
        <v>9</v>
      </c>
      <c r="ER86">
        <v>4</v>
      </c>
      <c r="ES86">
        <v>5</v>
      </c>
      <c r="ET86">
        <v>1</v>
      </c>
      <c r="EU86">
        <v>1</v>
      </c>
      <c r="EV86">
        <v>2</v>
      </c>
      <c r="EW86">
        <v>0</v>
      </c>
      <c r="EX86">
        <v>1</v>
      </c>
      <c r="EY86">
        <v>0</v>
      </c>
      <c r="EZ86">
        <v>1</v>
      </c>
      <c r="FA86">
        <v>1</v>
      </c>
      <c r="FB86">
        <v>1</v>
      </c>
      <c r="FC86">
        <v>3</v>
      </c>
      <c r="FD86">
        <v>2</v>
      </c>
      <c r="FE86">
        <v>1</v>
      </c>
      <c r="FF86">
        <v>1</v>
      </c>
      <c r="FG86">
        <v>0</v>
      </c>
      <c r="FH86">
        <v>1</v>
      </c>
      <c r="FI86">
        <v>5</v>
      </c>
      <c r="FJ86">
        <v>1</v>
      </c>
      <c r="FK86">
        <v>2</v>
      </c>
      <c r="FL86">
        <v>5</v>
      </c>
      <c r="FM86">
        <v>0</v>
      </c>
      <c r="FN86">
        <v>0</v>
      </c>
      <c r="FO86">
        <v>4</v>
      </c>
      <c r="FP86">
        <v>4</v>
      </c>
      <c r="FQ86">
        <v>2</v>
      </c>
      <c r="FR86">
        <v>1</v>
      </c>
      <c r="FS86">
        <v>0</v>
      </c>
      <c r="FT86">
        <v>0</v>
      </c>
      <c r="FU86">
        <v>3</v>
      </c>
      <c r="FV86">
        <v>4</v>
      </c>
      <c r="FW86">
        <v>6</v>
      </c>
      <c r="FX86">
        <v>4</v>
      </c>
      <c r="FY86">
        <v>2</v>
      </c>
      <c r="FZ86">
        <v>3</v>
      </c>
      <c r="GA86">
        <v>2</v>
      </c>
      <c r="GB86">
        <v>5</v>
      </c>
      <c r="GC86">
        <v>1</v>
      </c>
      <c r="GD86">
        <v>2</v>
      </c>
      <c r="GE86">
        <v>5</v>
      </c>
      <c r="GF86">
        <v>1</v>
      </c>
      <c r="GG86">
        <v>0</v>
      </c>
      <c r="GH86">
        <v>2</v>
      </c>
      <c r="GI86">
        <v>2</v>
      </c>
      <c r="GJ86">
        <v>1</v>
      </c>
      <c r="GK86">
        <v>6</v>
      </c>
      <c r="GL86">
        <v>1</v>
      </c>
      <c r="GM86">
        <v>3</v>
      </c>
      <c r="GN86">
        <v>7</v>
      </c>
      <c r="GO86">
        <v>3</v>
      </c>
      <c r="GP86">
        <v>5</v>
      </c>
      <c r="GQ86">
        <v>2</v>
      </c>
      <c r="GR86">
        <v>5</v>
      </c>
      <c r="GS86">
        <v>2</v>
      </c>
      <c r="GT86">
        <v>2</v>
      </c>
      <c r="GU86">
        <v>1</v>
      </c>
      <c r="GV86">
        <v>5</v>
      </c>
      <c r="GW86">
        <v>0</v>
      </c>
      <c r="GX86">
        <v>3</v>
      </c>
      <c r="GY86">
        <v>2</v>
      </c>
      <c r="GZ86">
        <v>3</v>
      </c>
      <c r="HA86">
        <v>1</v>
      </c>
      <c r="HB86">
        <v>8</v>
      </c>
      <c r="HC86">
        <v>0</v>
      </c>
      <c r="HD86">
        <v>1</v>
      </c>
      <c r="HE86">
        <v>2</v>
      </c>
      <c r="HF86">
        <v>3</v>
      </c>
      <c r="HG86">
        <v>4</v>
      </c>
      <c r="HH86">
        <v>7</v>
      </c>
      <c r="HI86">
        <v>1</v>
      </c>
      <c r="HJ86">
        <v>0</v>
      </c>
      <c r="HK86">
        <v>1</v>
      </c>
      <c r="HL86">
        <v>1</v>
      </c>
      <c r="HM86">
        <v>1</v>
      </c>
      <c r="HN86">
        <v>1</v>
      </c>
      <c r="HO86">
        <v>1</v>
      </c>
      <c r="HP86">
        <v>1</v>
      </c>
      <c r="HQ86">
        <v>0</v>
      </c>
      <c r="HR86">
        <v>5</v>
      </c>
      <c r="HS86">
        <v>1</v>
      </c>
      <c r="HT86">
        <v>4</v>
      </c>
      <c r="HU86">
        <v>5</v>
      </c>
      <c r="HV86">
        <v>3</v>
      </c>
      <c r="HW86">
        <v>4</v>
      </c>
      <c r="HX86">
        <v>1</v>
      </c>
      <c r="HY86">
        <v>1</v>
      </c>
      <c r="HZ86">
        <v>3</v>
      </c>
      <c r="IA86">
        <v>0</v>
      </c>
      <c r="IB86">
        <v>10</v>
      </c>
      <c r="IC86">
        <v>7</v>
      </c>
      <c r="ID86">
        <v>8</v>
      </c>
    </row>
    <row r="87" spans="1:726">
      <c r="A87" t="s">
        <v>90</v>
      </c>
    </row>
    <row r="89" spans="1:726">
      <c r="A89" t="s">
        <v>178</v>
      </c>
    </row>
    <row r="90" spans="1:726">
      <c r="A90">
        <v>323</v>
      </c>
      <c r="B90">
        <v>37</v>
      </c>
      <c r="C90">
        <v>39</v>
      </c>
      <c r="D90">
        <v>50</v>
      </c>
      <c r="E90">
        <v>40</v>
      </c>
      <c r="G90">
        <v>400</v>
      </c>
      <c r="H90">
        <v>40</v>
      </c>
      <c r="I90">
        <v>40</v>
      </c>
      <c r="J90">
        <v>60</v>
      </c>
      <c r="K90">
        <v>40</v>
      </c>
      <c r="M90">
        <v>320</v>
      </c>
      <c r="N90">
        <v>40</v>
      </c>
      <c r="O90">
        <v>40</v>
      </c>
      <c r="P90">
        <v>60</v>
      </c>
      <c r="Q90">
        <v>40</v>
      </c>
      <c r="S90">
        <v>400</v>
      </c>
      <c r="T90">
        <v>34</v>
      </c>
      <c r="U90">
        <v>34</v>
      </c>
      <c r="V90">
        <v>60</v>
      </c>
      <c r="W90">
        <v>40</v>
      </c>
    </row>
    <row r="91" spans="1:726">
      <c r="A91">
        <v>37</v>
      </c>
      <c r="B91">
        <v>323</v>
      </c>
      <c r="C91">
        <v>40</v>
      </c>
      <c r="D91">
        <v>40</v>
      </c>
      <c r="E91">
        <v>50</v>
      </c>
      <c r="G91">
        <v>40</v>
      </c>
      <c r="H91">
        <v>400</v>
      </c>
      <c r="I91">
        <v>40</v>
      </c>
      <c r="J91">
        <v>40</v>
      </c>
      <c r="K91">
        <v>60</v>
      </c>
      <c r="M91">
        <v>40</v>
      </c>
      <c r="N91">
        <v>310</v>
      </c>
      <c r="O91">
        <v>40</v>
      </c>
      <c r="P91">
        <v>40</v>
      </c>
      <c r="Q91">
        <v>60</v>
      </c>
      <c r="S91">
        <v>34</v>
      </c>
      <c r="T91">
        <v>400</v>
      </c>
      <c r="U91">
        <v>34</v>
      </c>
      <c r="V91">
        <v>40</v>
      </c>
      <c r="W91">
        <v>60</v>
      </c>
    </row>
    <row r="92" spans="1:726">
      <c r="A92">
        <v>36</v>
      </c>
      <c r="B92">
        <v>37</v>
      </c>
      <c r="C92">
        <v>323</v>
      </c>
      <c r="D92">
        <v>50</v>
      </c>
      <c r="E92">
        <v>40</v>
      </c>
      <c r="G92">
        <v>40</v>
      </c>
      <c r="H92">
        <v>40</v>
      </c>
      <c r="I92">
        <v>400</v>
      </c>
      <c r="J92">
        <v>60</v>
      </c>
      <c r="K92">
        <v>40</v>
      </c>
      <c r="M92">
        <v>40</v>
      </c>
      <c r="N92">
        <v>40</v>
      </c>
      <c r="O92">
        <v>320</v>
      </c>
      <c r="P92">
        <v>60</v>
      </c>
      <c r="Q92">
        <v>40</v>
      </c>
      <c r="S92">
        <v>34</v>
      </c>
      <c r="T92">
        <v>34</v>
      </c>
      <c r="U92">
        <v>400</v>
      </c>
      <c r="V92">
        <v>60</v>
      </c>
      <c r="W92">
        <v>40</v>
      </c>
    </row>
    <row r="93" spans="1:726">
      <c r="A93">
        <v>119</v>
      </c>
      <c r="B93">
        <v>12</v>
      </c>
      <c r="C93">
        <v>12</v>
      </c>
      <c r="D93">
        <v>30</v>
      </c>
      <c r="E93">
        <v>30</v>
      </c>
      <c r="G93">
        <v>150</v>
      </c>
      <c r="H93">
        <v>12</v>
      </c>
      <c r="I93">
        <v>12</v>
      </c>
      <c r="J93">
        <v>30</v>
      </c>
      <c r="K93">
        <v>30</v>
      </c>
      <c r="M93">
        <v>120</v>
      </c>
      <c r="N93">
        <v>12</v>
      </c>
      <c r="O93">
        <v>12</v>
      </c>
      <c r="P93">
        <v>30</v>
      </c>
      <c r="Q93">
        <v>30</v>
      </c>
      <c r="S93">
        <v>200</v>
      </c>
      <c r="T93">
        <v>12</v>
      </c>
      <c r="U93">
        <v>12</v>
      </c>
      <c r="V93">
        <v>30</v>
      </c>
      <c r="W93">
        <v>30</v>
      </c>
    </row>
    <row r="94" spans="1:726">
      <c r="A94">
        <v>12</v>
      </c>
      <c r="B94">
        <v>120</v>
      </c>
      <c r="C94">
        <v>12</v>
      </c>
      <c r="D94">
        <v>25</v>
      </c>
      <c r="E94">
        <v>25</v>
      </c>
      <c r="G94">
        <v>12</v>
      </c>
      <c r="H94">
        <v>150</v>
      </c>
      <c r="I94">
        <v>12</v>
      </c>
      <c r="J94">
        <v>25</v>
      </c>
      <c r="K94">
        <v>25</v>
      </c>
      <c r="M94">
        <v>12</v>
      </c>
      <c r="N94">
        <v>120</v>
      </c>
      <c r="O94">
        <v>12</v>
      </c>
      <c r="P94">
        <v>25</v>
      </c>
      <c r="Q94">
        <v>25</v>
      </c>
      <c r="S94">
        <v>12</v>
      </c>
      <c r="T94">
        <v>200</v>
      </c>
      <c r="U94">
        <v>12</v>
      </c>
      <c r="V94">
        <v>25</v>
      </c>
      <c r="W94">
        <v>25</v>
      </c>
    </row>
    <row r="95" spans="1:726">
      <c r="A95">
        <v>12</v>
      </c>
      <c r="B95">
        <v>12</v>
      </c>
      <c r="C95">
        <v>120</v>
      </c>
      <c r="D95">
        <v>22</v>
      </c>
      <c r="E95">
        <v>22</v>
      </c>
      <c r="G95">
        <v>12</v>
      </c>
      <c r="H95">
        <v>12</v>
      </c>
      <c r="I95">
        <v>520</v>
      </c>
      <c r="J95">
        <v>22</v>
      </c>
      <c r="K95">
        <v>22</v>
      </c>
      <c r="M95">
        <v>12</v>
      </c>
      <c r="N95">
        <v>12</v>
      </c>
      <c r="O95">
        <v>120</v>
      </c>
      <c r="P95">
        <v>22</v>
      </c>
      <c r="Q95">
        <v>22</v>
      </c>
      <c r="S95">
        <v>12</v>
      </c>
      <c r="T95">
        <v>12</v>
      </c>
      <c r="U95">
        <v>200</v>
      </c>
      <c r="V95">
        <v>22</v>
      </c>
      <c r="W95">
        <v>22</v>
      </c>
    </row>
    <row r="96" spans="1:726">
      <c r="A96">
        <v>12</v>
      </c>
      <c r="B96">
        <v>12</v>
      </c>
      <c r="C96">
        <v>12</v>
      </c>
      <c r="D96">
        <v>5</v>
      </c>
      <c r="E96">
        <v>5</v>
      </c>
      <c r="G96">
        <v>12</v>
      </c>
      <c r="H96">
        <v>12</v>
      </c>
      <c r="I96">
        <v>12</v>
      </c>
      <c r="J96">
        <v>5</v>
      </c>
      <c r="K96">
        <v>5</v>
      </c>
      <c r="M96">
        <v>12</v>
      </c>
      <c r="N96">
        <v>12</v>
      </c>
      <c r="O96">
        <v>12</v>
      </c>
      <c r="P96">
        <v>5</v>
      </c>
      <c r="Q96">
        <v>5</v>
      </c>
      <c r="S96">
        <v>12</v>
      </c>
      <c r="T96">
        <v>12</v>
      </c>
      <c r="U96">
        <v>12</v>
      </c>
      <c r="V96">
        <v>5</v>
      </c>
      <c r="W96">
        <v>5</v>
      </c>
    </row>
    <row r="97" spans="1:23">
      <c r="A97">
        <v>10</v>
      </c>
      <c r="B97">
        <v>10</v>
      </c>
      <c r="C97">
        <v>10</v>
      </c>
      <c r="D97">
        <v>5</v>
      </c>
      <c r="E97">
        <v>5</v>
      </c>
      <c r="G97">
        <v>10</v>
      </c>
      <c r="H97">
        <v>10</v>
      </c>
      <c r="I97">
        <v>10</v>
      </c>
      <c r="J97">
        <v>5</v>
      </c>
      <c r="K97">
        <v>5</v>
      </c>
      <c r="M97">
        <v>10</v>
      </c>
      <c r="N97">
        <v>10</v>
      </c>
      <c r="O97">
        <v>10</v>
      </c>
      <c r="P97">
        <v>5</v>
      </c>
      <c r="Q97">
        <v>5</v>
      </c>
      <c r="S97">
        <v>10</v>
      </c>
      <c r="T97">
        <v>10</v>
      </c>
      <c r="U97">
        <v>10</v>
      </c>
      <c r="V97">
        <v>5</v>
      </c>
      <c r="W97">
        <v>5</v>
      </c>
    </row>
    <row r="98" spans="1:23">
      <c r="A98">
        <v>5</v>
      </c>
      <c r="B98">
        <v>5</v>
      </c>
      <c r="C98">
        <v>3</v>
      </c>
      <c r="D98">
        <v>5</v>
      </c>
      <c r="E98">
        <v>5</v>
      </c>
      <c r="G98">
        <v>5</v>
      </c>
      <c r="H98">
        <v>5</v>
      </c>
      <c r="I98">
        <v>3</v>
      </c>
      <c r="J98">
        <v>5</v>
      </c>
      <c r="K98">
        <v>5</v>
      </c>
      <c r="M98">
        <v>5</v>
      </c>
      <c r="N98">
        <v>5</v>
      </c>
      <c r="O98">
        <v>3</v>
      </c>
      <c r="P98">
        <v>5</v>
      </c>
      <c r="Q98">
        <v>5</v>
      </c>
      <c r="S98">
        <v>5</v>
      </c>
      <c r="T98">
        <v>5</v>
      </c>
      <c r="U98">
        <v>3</v>
      </c>
      <c r="V98">
        <v>5</v>
      </c>
      <c r="W98">
        <v>5</v>
      </c>
    </row>
    <row r="99" spans="1:23">
      <c r="A99">
        <v>2</v>
      </c>
      <c r="B99">
        <v>2</v>
      </c>
      <c r="C99">
        <v>2</v>
      </c>
      <c r="D99">
        <v>2</v>
      </c>
      <c r="E99">
        <v>2</v>
      </c>
      <c r="G99">
        <v>2</v>
      </c>
      <c r="H99">
        <v>2</v>
      </c>
      <c r="I99">
        <v>2</v>
      </c>
      <c r="J99">
        <v>2</v>
      </c>
      <c r="K99">
        <v>2</v>
      </c>
      <c r="M99">
        <v>2</v>
      </c>
      <c r="N99">
        <v>2</v>
      </c>
      <c r="O99">
        <v>2</v>
      </c>
      <c r="P99">
        <v>2</v>
      </c>
      <c r="Q99">
        <v>2</v>
      </c>
      <c r="S99">
        <v>2</v>
      </c>
      <c r="T99">
        <v>2</v>
      </c>
      <c r="U99">
        <v>2</v>
      </c>
      <c r="V99">
        <v>2</v>
      </c>
      <c r="W99">
        <v>2</v>
      </c>
    </row>
    <row r="100" spans="1:23">
      <c r="A100">
        <v>3</v>
      </c>
      <c r="B100">
        <v>2</v>
      </c>
      <c r="C100">
        <v>2</v>
      </c>
      <c r="D100">
        <v>2</v>
      </c>
      <c r="E100">
        <v>2</v>
      </c>
      <c r="G100">
        <v>2</v>
      </c>
      <c r="H100">
        <v>3</v>
      </c>
      <c r="I100">
        <v>3</v>
      </c>
      <c r="J100">
        <v>3</v>
      </c>
      <c r="K100">
        <v>2</v>
      </c>
      <c r="M100">
        <v>7</v>
      </c>
      <c r="N100">
        <v>7</v>
      </c>
      <c r="O100">
        <v>7</v>
      </c>
      <c r="P100">
        <v>7</v>
      </c>
      <c r="Q100">
        <v>7</v>
      </c>
      <c r="S100">
        <v>1</v>
      </c>
      <c r="T100">
        <v>3</v>
      </c>
      <c r="U100">
        <v>3</v>
      </c>
      <c r="V100">
        <v>2</v>
      </c>
      <c r="W100">
        <v>2</v>
      </c>
    </row>
    <row r="101" spans="1:23">
      <c r="A101">
        <v>4</v>
      </c>
      <c r="B101">
        <v>4</v>
      </c>
      <c r="C101">
        <v>7</v>
      </c>
      <c r="D101">
        <v>13</v>
      </c>
      <c r="E101">
        <v>12</v>
      </c>
      <c r="G101">
        <v>0</v>
      </c>
      <c r="H101">
        <v>0</v>
      </c>
      <c r="I101">
        <v>0</v>
      </c>
      <c r="J101">
        <v>0</v>
      </c>
      <c r="K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0</v>
      </c>
      <c r="B102">
        <v>0</v>
      </c>
      <c r="C102">
        <v>0</v>
      </c>
      <c r="D102">
        <v>0</v>
      </c>
      <c r="E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4" spans="1:23">
      <c r="A104" t="s">
        <v>76</v>
      </c>
    </row>
    <row r="106" spans="1:23">
      <c r="A106" t="s">
        <v>40</v>
      </c>
    </row>
    <row r="107" spans="1:23">
      <c r="A107" t="s">
        <v>28</v>
      </c>
      <c r="B107" t="s">
        <v>41</v>
      </c>
      <c r="C107" t="s">
        <v>34</v>
      </c>
      <c r="D107" t="s">
        <v>63</v>
      </c>
      <c r="E107" t="s">
        <v>11</v>
      </c>
      <c r="F107" t="s">
        <v>29</v>
      </c>
    </row>
    <row r="108" spans="1:23">
      <c r="A108">
        <v>0</v>
      </c>
      <c r="B108">
        <v>3</v>
      </c>
      <c r="C108">
        <v>0</v>
      </c>
      <c r="D108">
        <v>1</v>
      </c>
      <c r="E108">
        <v>36835303</v>
      </c>
      <c r="F108">
        <v>73670606</v>
      </c>
    </row>
    <row r="109" spans="1:23">
      <c r="A109">
        <v>0</v>
      </c>
      <c r="B109">
        <v>4</v>
      </c>
      <c r="C109">
        <v>0</v>
      </c>
      <c r="D109">
        <v>0</v>
      </c>
      <c r="E109">
        <v>311876</v>
      </c>
      <c r="F109">
        <v>1247504</v>
      </c>
    </row>
    <row r="110" spans="1:23">
      <c r="A110">
        <v>0</v>
      </c>
      <c r="B110">
        <v>4</v>
      </c>
      <c r="C110">
        <v>0</v>
      </c>
      <c r="D110">
        <v>1</v>
      </c>
      <c r="E110">
        <v>36306747</v>
      </c>
      <c r="F110">
        <v>145475530</v>
      </c>
    </row>
    <row r="111" spans="1:23">
      <c r="A111">
        <v>0</v>
      </c>
      <c r="B111">
        <v>5</v>
      </c>
      <c r="C111">
        <v>0</v>
      </c>
      <c r="D111">
        <v>0</v>
      </c>
      <c r="E111">
        <v>593708</v>
      </c>
      <c r="F111">
        <v>4749664</v>
      </c>
    </row>
    <row r="112" spans="1:23">
      <c r="A112">
        <v>0</v>
      </c>
      <c r="B112">
        <v>5</v>
      </c>
      <c r="C112">
        <v>0</v>
      </c>
      <c r="D112">
        <v>1</v>
      </c>
      <c r="E112">
        <v>51299985</v>
      </c>
      <c r="F112">
        <v>564538631</v>
      </c>
    </row>
    <row r="113" spans="1:6">
      <c r="A113">
        <v>1</v>
      </c>
      <c r="B113">
        <v>0</v>
      </c>
      <c r="C113">
        <v>0</v>
      </c>
      <c r="D113">
        <v>0</v>
      </c>
      <c r="E113">
        <v>1050144</v>
      </c>
      <c r="F113">
        <v>23103168</v>
      </c>
    </row>
    <row r="114" spans="1:6">
      <c r="A114">
        <v>1</v>
      </c>
      <c r="B114">
        <v>0</v>
      </c>
      <c r="C114">
        <v>0</v>
      </c>
      <c r="D114">
        <v>1</v>
      </c>
      <c r="E114">
        <v>426392</v>
      </c>
      <c r="F114">
        <v>14070936</v>
      </c>
    </row>
    <row r="115" spans="1:6">
      <c r="A115">
        <v>1</v>
      </c>
      <c r="B115">
        <v>1</v>
      </c>
      <c r="C115">
        <v>0</v>
      </c>
      <c r="D115">
        <v>0</v>
      </c>
      <c r="E115">
        <v>16</v>
      </c>
      <c r="F115">
        <v>1760</v>
      </c>
    </row>
    <row r="116" spans="1:6">
      <c r="A116">
        <v>1</v>
      </c>
      <c r="B116">
        <v>3</v>
      </c>
      <c r="C116">
        <v>0</v>
      </c>
      <c r="D116">
        <v>1</v>
      </c>
      <c r="E116">
        <v>42985709</v>
      </c>
      <c r="F116">
        <v>128957127</v>
      </c>
    </row>
    <row r="117" spans="1:6">
      <c r="A117">
        <v>1</v>
      </c>
      <c r="B117">
        <v>4</v>
      </c>
      <c r="C117">
        <v>0</v>
      </c>
      <c r="D117">
        <v>0</v>
      </c>
      <c r="E117">
        <v>664727</v>
      </c>
      <c r="F117">
        <v>3988362</v>
      </c>
    </row>
    <row r="118" spans="1:6">
      <c r="A118">
        <v>1</v>
      </c>
      <c r="B118">
        <v>4</v>
      </c>
      <c r="C118">
        <v>0</v>
      </c>
      <c r="D118">
        <v>1</v>
      </c>
      <c r="E118">
        <v>24158698</v>
      </c>
      <c r="F118">
        <v>121849586</v>
      </c>
    </row>
    <row r="119" spans="1:6">
      <c r="A119">
        <v>1</v>
      </c>
      <c r="B119">
        <v>5</v>
      </c>
      <c r="C119">
        <v>0</v>
      </c>
      <c r="D119">
        <v>0</v>
      </c>
      <c r="E119">
        <v>287508</v>
      </c>
      <c r="F119">
        <v>2875080</v>
      </c>
    </row>
    <row r="120" spans="1:6">
      <c r="A120">
        <v>1</v>
      </c>
      <c r="B120">
        <v>5</v>
      </c>
      <c r="C120">
        <v>0</v>
      </c>
      <c r="D120">
        <v>1</v>
      </c>
      <c r="E120">
        <v>53578074</v>
      </c>
      <c r="F120">
        <v>643301016</v>
      </c>
    </row>
    <row r="121" spans="1:6">
      <c r="A121">
        <v>2</v>
      </c>
      <c r="B121">
        <v>0</v>
      </c>
      <c r="C121">
        <v>0</v>
      </c>
      <c r="D121">
        <v>0</v>
      </c>
      <c r="E121">
        <v>1183892</v>
      </c>
      <c r="F121">
        <v>28413408</v>
      </c>
    </row>
    <row r="122" spans="1:6">
      <c r="A122">
        <v>2</v>
      </c>
      <c r="B122">
        <v>0</v>
      </c>
      <c r="C122">
        <v>0</v>
      </c>
      <c r="D122">
        <v>1</v>
      </c>
      <c r="E122">
        <v>468852</v>
      </c>
      <c r="F122">
        <v>16878672</v>
      </c>
    </row>
    <row r="123" spans="1:6">
      <c r="A123">
        <v>2</v>
      </c>
      <c r="B123">
        <v>1</v>
      </c>
      <c r="C123">
        <v>0</v>
      </c>
      <c r="D123">
        <v>0</v>
      </c>
      <c r="E123">
        <v>144</v>
      </c>
      <c r="F123">
        <v>17280</v>
      </c>
    </row>
    <row r="124" spans="1:6">
      <c r="A124">
        <v>2</v>
      </c>
      <c r="B124">
        <v>1</v>
      </c>
      <c r="C124">
        <v>0</v>
      </c>
      <c r="D124">
        <v>1</v>
      </c>
      <c r="E124">
        <v>96</v>
      </c>
      <c r="F124">
        <v>12672</v>
      </c>
    </row>
    <row r="125" spans="1:6">
      <c r="A125">
        <v>2</v>
      </c>
      <c r="B125">
        <v>3</v>
      </c>
      <c r="C125">
        <v>0</v>
      </c>
      <c r="D125">
        <v>1</v>
      </c>
      <c r="E125">
        <v>31613569</v>
      </c>
      <c r="F125">
        <v>126454276</v>
      </c>
    </row>
    <row r="126" spans="1:6">
      <c r="A126">
        <v>2</v>
      </c>
      <c r="B126">
        <v>4</v>
      </c>
      <c r="C126">
        <v>0</v>
      </c>
      <c r="D126">
        <v>0</v>
      </c>
      <c r="E126">
        <v>458978</v>
      </c>
      <c r="F126">
        <v>3671824</v>
      </c>
    </row>
    <row r="127" spans="1:6">
      <c r="A127">
        <v>2</v>
      </c>
      <c r="B127">
        <v>4</v>
      </c>
      <c r="C127">
        <v>0</v>
      </c>
      <c r="D127">
        <v>1</v>
      </c>
      <c r="E127">
        <v>29875094</v>
      </c>
      <c r="F127">
        <v>210082898</v>
      </c>
    </row>
    <row r="128" spans="1:6">
      <c r="A128">
        <v>2</v>
      </c>
      <c r="B128">
        <v>5</v>
      </c>
      <c r="C128">
        <v>0</v>
      </c>
      <c r="D128">
        <v>0</v>
      </c>
      <c r="E128">
        <v>651484</v>
      </c>
      <c r="F128">
        <v>9120776</v>
      </c>
    </row>
    <row r="129" spans="1:6">
      <c r="A129">
        <v>2</v>
      </c>
      <c r="B129">
        <v>5</v>
      </c>
      <c r="C129">
        <v>0</v>
      </c>
      <c r="D129">
        <v>1</v>
      </c>
      <c r="E129">
        <v>48682786</v>
      </c>
      <c r="F129">
        <v>634989526</v>
      </c>
    </row>
    <row r="130" spans="1:6">
      <c r="A130">
        <v>3</v>
      </c>
      <c r="B130">
        <v>0</v>
      </c>
      <c r="C130">
        <v>0</v>
      </c>
      <c r="D130">
        <v>0</v>
      </c>
      <c r="E130">
        <v>1236280</v>
      </c>
      <c r="F130">
        <v>32143280</v>
      </c>
    </row>
    <row r="131" spans="1:6">
      <c r="A131">
        <v>3</v>
      </c>
      <c r="B131">
        <v>0</v>
      </c>
      <c r="C131">
        <v>0</v>
      </c>
      <c r="D131">
        <v>1</v>
      </c>
      <c r="E131">
        <v>485684</v>
      </c>
      <c r="F131">
        <v>18941676</v>
      </c>
    </row>
    <row r="132" spans="1:6">
      <c r="A132">
        <v>3</v>
      </c>
      <c r="B132">
        <v>3</v>
      </c>
      <c r="C132">
        <v>0</v>
      </c>
      <c r="D132">
        <v>1</v>
      </c>
      <c r="E132">
        <v>2425782</v>
      </c>
      <c r="F132">
        <v>12128910</v>
      </c>
    </row>
    <row r="133" spans="1:6">
      <c r="A133">
        <v>3</v>
      </c>
      <c r="B133">
        <v>4</v>
      </c>
      <c r="C133">
        <v>0</v>
      </c>
      <c r="D133">
        <v>0</v>
      </c>
      <c r="E133">
        <v>114819</v>
      </c>
      <c r="F133">
        <v>1148190</v>
      </c>
    </row>
    <row r="134" spans="1:6">
      <c r="A134">
        <v>3</v>
      </c>
      <c r="B134">
        <v>4</v>
      </c>
      <c r="C134">
        <v>0</v>
      </c>
      <c r="D134">
        <v>1</v>
      </c>
      <c r="E134">
        <v>1219425</v>
      </c>
      <c r="F134">
        <v>13602919</v>
      </c>
    </row>
    <row r="135" spans="1:6">
      <c r="A135">
        <v>3</v>
      </c>
      <c r="B135">
        <v>5</v>
      </c>
      <c r="C135">
        <v>0</v>
      </c>
      <c r="D135">
        <v>0</v>
      </c>
      <c r="E135">
        <v>70196</v>
      </c>
      <c r="F135">
        <v>1544312</v>
      </c>
    </row>
    <row r="136" spans="1:6">
      <c r="A136">
        <v>3</v>
      </c>
      <c r="B136">
        <v>5</v>
      </c>
      <c r="C136">
        <v>0</v>
      </c>
      <c r="D136">
        <v>1</v>
      </c>
      <c r="E136">
        <v>1125625</v>
      </c>
      <c r="F136">
        <v>16294170</v>
      </c>
    </row>
    <row r="137" spans="1:6">
      <c r="A137">
        <v>4</v>
      </c>
      <c r="B137">
        <v>0</v>
      </c>
      <c r="C137">
        <v>0</v>
      </c>
      <c r="D137">
        <v>0</v>
      </c>
      <c r="E137">
        <v>74824</v>
      </c>
      <c r="F137">
        <v>2095072</v>
      </c>
    </row>
    <row r="138" spans="1:6">
      <c r="A138">
        <v>4</v>
      </c>
      <c r="B138">
        <v>0</v>
      </c>
      <c r="C138">
        <v>0</v>
      </c>
      <c r="D138">
        <v>1</v>
      </c>
      <c r="E138">
        <v>30592</v>
      </c>
      <c r="F138">
        <v>1284864</v>
      </c>
    </row>
    <row r="139" spans="1:6">
      <c r="A139">
        <v>4</v>
      </c>
      <c r="B139">
        <v>3</v>
      </c>
      <c r="C139">
        <v>0</v>
      </c>
      <c r="D139">
        <v>1</v>
      </c>
      <c r="E139">
        <v>2610397</v>
      </c>
      <c r="F139">
        <v>18272779</v>
      </c>
    </row>
    <row r="140" spans="1:6">
      <c r="A140">
        <v>4</v>
      </c>
      <c r="B140">
        <v>4</v>
      </c>
      <c r="C140">
        <v>0</v>
      </c>
      <c r="D140">
        <v>0</v>
      </c>
      <c r="E140">
        <v>157057</v>
      </c>
      <c r="F140">
        <v>2198798</v>
      </c>
    </row>
    <row r="141" spans="1:6">
      <c r="A141">
        <v>4</v>
      </c>
      <c r="B141">
        <v>4</v>
      </c>
      <c r="C141">
        <v>0</v>
      </c>
      <c r="D141">
        <v>1</v>
      </c>
      <c r="E141">
        <v>1120990</v>
      </c>
      <c r="F141">
        <v>14011590</v>
      </c>
    </row>
    <row r="142" spans="1:6">
      <c r="A142">
        <v>4</v>
      </c>
      <c r="B142">
        <v>5</v>
      </c>
      <c r="C142">
        <v>0</v>
      </c>
      <c r="D142">
        <v>0</v>
      </c>
      <c r="E142">
        <v>73548</v>
      </c>
      <c r="F142">
        <v>1765152</v>
      </c>
    </row>
    <row r="143" spans="1:6">
      <c r="A143">
        <v>4</v>
      </c>
      <c r="B143">
        <v>5</v>
      </c>
      <c r="C143">
        <v>0</v>
      </c>
      <c r="D143">
        <v>1</v>
      </c>
      <c r="E143">
        <v>866023</v>
      </c>
      <c r="F143">
        <v>13600017</v>
      </c>
    </row>
    <row r="144" spans="1:6">
      <c r="A144">
        <v>5</v>
      </c>
      <c r="B144">
        <v>0</v>
      </c>
      <c r="C144">
        <v>0</v>
      </c>
      <c r="D144">
        <v>0</v>
      </c>
      <c r="E144">
        <v>57120</v>
      </c>
      <c r="F144">
        <v>1715040</v>
      </c>
    </row>
    <row r="145" spans="1:6">
      <c r="A145">
        <v>5</v>
      </c>
      <c r="B145">
        <v>0</v>
      </c>
      <c r="C145">
        <v>0</v>
      </c>
      <c r="D145">
        <v>1</v>
      </c>
      <c r="E145">
        <v>22700</v>
      </c>
      <c r="F145">
        <v>1021500</v>
      </c>
    </row>
    <row r="146" spans="1:6">
      <c r="A146">
        <v>5</v>
      </c>
      <c r="B146">
        <v>3</v>
      </c>
      <c r="C146">
        <v>0</v>
      </c>
      <c r="D146">
        <v>1</v>
      </c>
      <c r="E146">
        <v>2887710</v>
      </c>
      <c r="F146">
        <v>34652520</v>
      </c>
    </row>
    <row r="147" spans="1:6">
      <c r="A147">
        <v>5</v>
      </c>
      <c r="B147">
        <v>4</v>
      </c>
      <c r="C147">
        <v>0</v>
      </c>
      <c r="D147">
        <v>0</v>
      </c>
      <c r="E147">
        <v>173964</v>
      </c>
      <c r="F147">
        <v>4175136</v>
      </c>
    </row>
    <row r="148" spans="1:6">
      <c r="A148">
        <v>5</v>
      </c>
      <c r="B148">
        <v>4</v>
      </c>
      <c r="C148">
        <v>0</v>
      </c>
      <c r="D148">
        <v>1</v>
      </c>
      <c r="E148">
        <v>1124470</v>
      </c>
      <c r="F148">
        <v>18387387</v>
      </c>
    </row>
    <row r="149" spans="1:6">
      <c r="A149">
        <v>5</v>
      </c>
      <c r="B149">
        <v>5</v>
      </c>
      <c r="C149">
        <v>0</v>
      </c>
      <c r="D149">
        <v>0</v>
      </c>
      <c r="E149">
        <v>70884</v>
      </c>
      <c r="F149">
        <v>2126520</v>
      </c>
    </row>
    <row r="150" spans="1:6">
      <c r="A150">
        <v>5</v>
      </c>
      <c r="B150">
        <v>5</v>
      </c>
      <c r="C150">
        <v>0</v>
      </c>
      <c r="D150">
        <v>1</v>
      </c>
      <c r="E150">
        <v>693491</v>
      </c>
      <c r="F150">
        <v>14566020</v>
      </c>
    </row>
    <row r="151" spans="1:6">
      <c r="A151">
        <v>6</v>
      </c>
      <c r="B151">
        <v>0</v>
      </c>
      <c r="C151">
        <v>0</v>
      </c>
      <c r="D151">
        <v>0</v>
      </c>
      <c r="E151">
        <v>53636</v>
      </c>
      <c r="F151">
        <v>2145440</v>
      </c>
    </row>
    <row r="152" spans="1:6">
      <c r="A152">
        <v>6</v>
      </c>
      <c r="B152">
        <v>0</v>
      </c>
      <c r="C152">
        <v>0</v>
      </c>
      <c r="D152">
        <v>1</v>
      </c>
      <c r="E152">
        <v>21356</v>
      </c>
      <c r="F152">
        <v>1281360</v>
      </c>
    </row>
    <row r="153" spans="1:6">
      <c r="A153">
        <v>6</v>
      </c>
      <c r="B153">
        <v>3</v>
      </c>
      <c r="C153">
        <v>0</v>
      </c>
      <c r="D153">
        <v>1</v>
      </c>
      <c r="E153">
        <v>430518</v>
      </c>
      <c r="F153">
        <v>6457770</v>
      </c>
    </row>
    <row r="154" spans="1:6">
      <c r="A154">
        <v>6</v>
      </c>
      <c r="B154">
        <v>4</v>
      </c>
      <c r="C154">
        <v>0</v>
      </c>
      <c r="D154">
        <v>0</v>
      </c>
      <c r="E154">
        <v>22243</v>
      </c>
      <c r="F154">
        <v>667290</v>
      </c>
    </row>
    <row r="155" spans="1:6">
      <c r="A155">
        <v>6</v>
      </c>
      <c r="B155">
        <v>4</v>
      </c>
      <c r="C155">
        <v>0</v>
      </c>
      <c r="D155">
        <v>1</v>
      </c>
      <c r="E155">
        <v>58207</v>
      </c>
      <c r="F155">
        <v>1401440</v>
      </c>
    </row>
    <row r="156" spans="1:6">
      <c r="A156">
        <v>6</v>
      </c>
      <c r="B156">
        <v>5</v>
      </c>
      <c r="C156">
        <v>0</v>
      </c>
      <c r="D156">
        <v>0</v>
      </c>
      <c r="E156">
        <v>3360</v>
      </c>
      <c r="F156">
        <v>134400</v>
      </c>
    </row>
    <row r="157" spans="1:6">
      <c r="A157">
        <v>6</v>
      </c>
      <c r="B157">
        <v>5</v>
      </c>
      <c r="C157">
        <v>0</v>
      </c>
      <c r="D157">
        <v>1</v>
      </c>
      <c r="E157">
        <v>7765</v>
      </c>
      <c r="F157">
        <v>244665</v>
      </c>
    </row>
    <row r="158" spans="1:6">
      <c r="A158">
        <v>7</v>
      </c>
      <c r="B158">
        <v>0</v>
      </c>
      <c r="C158">
        <v>0</v>
      </c>
      <c r="D158">
        <v>0</v>
      </c>
      <c r="E158">
        <v>508</v>
      </c>
      <c r="F158">
        <v>25400</v>
      </c>
    </row>
    <row r="159" spans="1:6">
      <c r="A159">
        <v>7</v>
      </c>
      <c r="B159">
        <v>0</v>
      </c>
      <c r="C159">
        <v>0</v>
      </c>
      <c r="D159">
        <v>1</v>
      </c>
      <c r="E159">
        <v>232</v>
      </c>
      <c r="F159">
        <v>17400</v>
      </c>
    </row>
    <row r="160" spans="1:6">
      <c r="A160">
        <v>7</v>
      </c>
      <c r="B160">
        <v>3</v>
      </c>
      <c r="C160">
        <v>0</v>
      </c>
      <c r="D160">
        <v>1</v>
      </c>
      <c r="E160">
        <v>274567</v>
      </c>
      <c r="F160">
        <v>5491340</v>
      </c>
    </row>
    <row r="161" spans="1:6">
      <c r="A161">
        <v>7</v>
      </c>
      <c r="B161">
        <v>4</v>
      </c>
      <c r="C161">
        <v>0</v>
      </c>
      <c r="D161">
        <v>0</v>
      </c>
      <c r="E161">
        <v>15788</v>
      </c>
      <c r="F161">
        <v>631520</v>
      </c>
    </row>
    <row r="162" spans="1:6">
      <c r="A162">
        <v>7</v>
      </c>
      <c r="B162">
        <v>4</v>
      </c>
      <c r="C162">
        <v>0</v>
      </c>
      <c r="D162">
        <v>1</v>
      </c>
      <c r="E162">
        <v>36787</v>
      </c>
      <c r="F162">
        <v>1290990</v>
      </c>
    </row>
    <row r="163" spans="1:6">
      <c r="A163">
        <v>7</v>
      </c>
      <c r="B163">
        <v>5</v>
      </c>
      <c r="C163">
        <v>0</v>
      </c>
      <c r="D163">
        <v>0</v>
      </c>
      <c r="E163">
        <v>2344</v>
      </c>
      <c r="F163">
        <v>140640</v>
      </c>
    </row>
    <row r="164" spans="1:6">
      <c r="A164">
        <v>7</v>
      </c>
      <c r="B164">
        <v>5</v>
      </c>
      <c r="C164">
        <v>0</v>
      </c>
      <c r="D164">
        <v>1</v>
      </c>
      <c r="E164">
        <v>5092</v>
      </c>
      <c r="F164">
        <v>290760</v>
      </c>
    </row>
    <row r="165" spans="1:6">
      <c r="A165">
        <v>8</v>
      </c>
      <c r="B165">
        <v>0</v>
      </c>
      <c r="C165">
        <v>0</v>
      </c>
      <c r="D165">
        <v>0</v>
      </c>
      <c r="E165">
        <v>328</v>
      </c>
      <c r="F165">
        <v>32800</v>
      </c>
    </row>
    <row r="166" spans="1:6">
      <c r="A166">
        <v>8</v>
      </c>
      <c r="B166">
        <v>0</v>
      </c>
      <c r="C166">
        <v>0</v>
      </c>
      <c r="D166">
        <v>1</v>
      </c>
      <c r="E166">
        <v>184</v>
      </c>
      <c r="F166">
        <v>27600</v>
      </c>
    </row>
    <row r="167" spans="1:6">
      <c r="A167">
        <v>8</v>
      </c>
      <c r="B167">
        <v>3</v>
      </c>
      <c r="C167">
        <v>0</v>
      </c>
      <c r="D167">
        <v>1</v>
      </c>
      <c r="E167">
        <v>40146</v>
      </c>
      <c r="F167">
        <v>1003650</v>
      </c>
    </row>
    <row r="168" spans="1:6">
      <c r="A168">
        <v>8</v>
      </c>
      <c r="B168">
        <v>4</v>
      </c>
      <c r="C168">
        <v>0</v>
      </c>
      <c r="D168">
        <v>0</v>
      </c>
      <c r="E168">
        <v>4102</v>
      </c>
      <c r="F168">
        <v>205100</v>
      </c>
    </row>
    <row r="169" spans="1:6">
      <c r="A169">
        <v>8</v>
      </c>
      <c r="B169">
        <v>4</v>
      </c>
      <c r="C169">
        <v>0</v>
      </c>
      <c r="D169">
        <v>1</v>
      </c>
      <c r="E169">
        <v>6341</v>
      </c>
      <c r="F169">
        <v>358950</v>
      </c>
    </row>
    <row r="170" spans="1:6">
      <c r="A170">
        <v>8</v>
      </c>
      <c r="B170">
        <v>5</v>
      </c>
      <c r="C170">
        <v>0</v>
      </c>
      <c r="D170">
        <v>0</v>
      </c>
      <c r="E170">
        <v>652</v>
      </c>
      <c r="F170">
        <v>65200</v>
      </c>
    </row>
    <row r="171" spans="1:6">
      <c r="A171">
        <v>8</v>
      </c>
      <c r="B171">
        <v>5</v>
      </c>
      <c r="C171">
        <v>0</v>
      </c>
      <c r="D171">
        <v>1</v>
      </c>
      <c r="E171">
        <v>726</v>
      </c>
      <c r="F171">
        <v>79600</v>
      </c>
    </row>
    <row r="172" spans="1:6">
      <c r="A172">
        <v>9</v>
      </c>
      <c r="B172">
        <v>0</v>
      </c>
      <c r="C172">
        <v>0</v>
      </c>
      <c r="D172">
        <v>0</v>
      </c>
      <c r="E172">
        <v>108</v>
      </c>
      <c r="F172">
        <v>21600</v>
      </c>
    </row>
    <row r="173" spans="1:6">
      <c r="A173">
        <v>9</v>
      </c>
      <c r="B173">
        <v>0</v>
      </c>
      <c r="C173">
        <v>0</v>
      </c>
      <c r="D173">
        <v>1</v>
      </c>
      <c r="E173">
        <v>80</v>
      </c>
      <c r="F173">
        <v>24000</v>
      </c>
    </row>
    <row r="174" spans="1:6">
      <c r="A174">
        <v>9</v>
      </c>
      <c r="B174">
        <v>3</v>
      </c>
      <c r="C174">
        <v>0</v>
      </c>
      <c r="D174">
        <v>1</v>
      </c>
      <c r="E174">
        <v>10476</v>
      </c>
      <c r="F174">
        <v>314280</v>
      </c>
    </row>
    <row r="175" spans="1:6">
      <c r="A175">
        <v>9</v>
      </c>
      <c r="B175">
        <v>4</v>
      </c>
      <c r="C175">
        <v>0</v>
      </c>
      <c r="D175">
        <v>0</v>
      </c>
      <c r="E175">
        <v>1634</v>
      </c>
      <c r="F175">
        <v>98040</v>
      </c>
    </row>
    <row r="176" spans="1:6">
      <c r="A176">
        <v>9</v>
      </c>
      <c r="B176">
        <v>4</v>
      </c>
      <c r="C176">
        <v>0</v>
      </c>
      <c r="D176">
        <v>1</v>
      </c>
      <c r="E176">
        <v>1392</v>
      </c>
      <c r="F176">
        <v>114540</v>
      </c>
    </row>
    <row r="177" spans="1:6">
      <c r="A177">
        <v>9</v>
      </c>
      <c r="B177">
        <v>5</v>
      </c>
      <c r="C177">
        <v>0</v>
      </c>
      <c r="D177">
        <v>0</v>
      </c>
      <c r="E177">
        <v>124</v>
      </c>
      <c r="F177">
        <v>18600</v>
      </c>
    </row>
    <row r="178" spans="1:6">
      <c r="A178">
        <v>9</v>
      </c>
      <c r="B178">
        <v>5</v>
      </c>
      <c r="C178">
        <v>0</v>
      </c>
      <c r="D178">
        <v>1</v>
      </c>
      <c r="E178">
        <v>119</v>
      </c>
      <c r="F178">
        <v>22050</v>
      </c>
    </row>
    <row r="179" spans="1:6">
      <c r="A179">
        <v>10</v>
      </c>
      <c r="B179">
        <v>0</v>
      </c>
      <c r="C179">
        <v>0</v>
      </c>
      <c r="D179">
        <v>1</v>
      </c>
      <c r="E179">
        <v>16</v>
      </c>
      <c r="F179">
        <v>7200</v>
      </c>
    </row>
    <row r="180" spans="1:6">
      <c r="A180">
        <v>10</v>
      </c>
      <c r="B180">
        <v>5</v>
      </c>
      <c r="C180">
        <v>0</v>
      </c>
      <c r="D180">
        <v>1</v>
      </c>
      <c r="E180">
        <v>3</v>
      </c>
      <c r="F180">
        <v>600</v>
      </c>
    </row>
    <row r="181" spans="1:6">
      <c r="A181">
        <v>0</v>
      </c>
      <c r="B181">
        <v>3</v>
      </c>
      <c r="C181">
        <v>1</v>
      </c>
      <c r="D181">
        <v>1</v>
      </c>
      <c r="E181">
        <v>4086783</v>
      </c>
      <c r="F181">
        <v>8173566</v>
      </c>
    </row>
    <row r="182" spans="1:6">
      <c r="A182">
        <v>0</v>
      </c>
      <c r="B182">
        <v>4</v>
      </c>
      <c r="C182">
        <v>1</v>
      </c>
      <c r="D182">
        <v>0</v>
      </c>
      <c r="E182">
        <v>101280</v>
      </c>
      <c r="F182">
        <v>810240</v>
      </c>
    </row>
    <row r="183" spans="1:6">
      <c r="A183">
        <v>0</v>
      </c>
      <c r="B183">
        <v>4</v>
      </c>
      <c r="C183">
        <v>1</v>
      </c>
      <c r="D183">
        <v>1</v>
      </c>
      <c r="E183">
        <v>6222717</v>
      </c>
      <c r="F183">
        <v>25192698</v>
      </c>
    </row>
    <row r="184" spans="1:6">
      <c r="A184">
        <v>0</v>
      </c>
      <c r="B184">
        <v>5</v>
      </c>
      <c r="C184">
        <v>1</v>
      </c>
      <c r="D184">
        <v>0</v>
      </c>
      <c r="E184">
        <v>187524</v>
      </c>
      <c r="F184">
        <v>3000384</v>
      </c>
    </row>
    <row r="185" spans="1:6">
      <c r="A185">
        <v>0</v>
      </c>
      <c r="B185">
        <v>5</v>
      </c>
      <c r="C185">
        <v>1</v>
      </c>
      <c r="D185">
        <v>1</v>
      </c>
      <c r="E185">
        <v>14506994</v>
      </c>
      <c r="F185">
        <v>160448530</v>
      </c>
    </row>
    <row r="186" spans="1:6">
      <c r="A186">
        <v>1</v>
      </c>
      <c r="B186">
        <v>0</v>
      </c>
      <c r="C186">
        <v>1</v>
      </c>
      <c r="D186">
        <v>0</v>
      </c>
      <c r="E186">
        <v>329236</v>
      </c>
      <c r="F186">
        <v>14486384</v>
      </c>
    </row>
    <row r="187" spans="1:6">
      <c r="A187">
        <v>1</v>
      </c>
      <c r="B187">
        <v>0</v>
      </c>
      <c r="C187">
        <v>1</v>
      </c>
      <c r="D187">
        <v>1</v>
      </c>
      <c r="E187">
        <v>165852</v>
      </c>
      <c r="F187">
        <v>9121860</v>
      </c>
    </row>
    <row r="188" spans="1:6">
      <c r="A188">
        <v>1</v>
      </c>
      <c r="B188">
        <v>3</v>
      </c>
      <c r="C188">
        <v>1</v>
      </c>
      <c r="D188">
        <v>1</v>
      </c>
      <c r="E188">
        <v>6638889</v>
      </c>
      <c r="F188">
        <v>19916667</v>
      </c>
    </row>
    <row r="189" spans="1:6">
      <c r="A189">
        <v>1</v>
      </c>
      <c r="B189">
        <v>4</v>
      </c>
      <c r="C189">
        <v>1</v>
      </c>
      <c r="D189">
        <v>0</v>
      </c>
      <c r="E189">
        <v>209107</v>
      </c>
      <c r="F189">
        <v>2509284</v>
      </c>
    </row>
    <row r="190" spans="1:6">
      <c r="A190">
        <v>1</v>
      </c>
      <c r="B190">
        <v>4</v>
      </c>
      <c r="C190">
        <v>1</v>
      </c>
      <c r="D190">
        <v>1</v>
      </c>
      <c r="E190">
        <v>3795843</v>
      </c>
      <c r="F190">
        <v>20047165</v>
      </c>
    </row>
    <row r="191" spans="1:6">
      <c r="A191">
        <v>1</v>
      </c>
      <c r="B191">
        <v>5</v>
      </c>
      <c r="C191">
        <v>1</v>
      </c>
      <c r="D191">
        <v>0</v>
      </c>
      <c r="E191">
        <v>95664</v>
      </c>
      <c r="F191">
        <v>1913280</v>
      </c>
    </row>
    <row r="192" spans="1:6">
      <c r="A192">
        <v>1</v>
      </c>
      <c r="B192">
        <v>5</v>
      </c>
      <c r="C192">
        <v>1</v>
      </c>
      <c r="D192">
        <v>1</v>
      </c>
      <c r="E192">
        <v>15804791</v>
      </c>
      <c r="F192">
        <v>190285080</v>
      </c>
    </row>
    <row r="193" spans="1:6">
      <c r="A193">
        <v>2</v>
      </c>
      <c r="B193">
        <v>0</v>
      </c>
      <c r="C193">
        <v>1</v>
      </c>
      <c r="D193">
        <v>0</v>
      </c>
      <c r="E193">
        <v>381324</v>
      </c>
      <c r="F193">
        <v>18303552</v>
      </c>
    </row>
    <row r="194" spans="1:6">
      <c r="A194">
        <v>2</v>
      </c>
      <c r="B194">
        <v>0</v>
      </c>
      <c r="C194">
        <v>1</v>
      </c>
      <c r="D194">
        <v>1</v>
      </c>
      <c r="E194">
        <v>191884</v>
      </c>
      <c r="F194">
        <v>11513040</v>
      </c>
    </row>
    <row r="195" spans="1:6">
      <c r="A195">
        <v>2</v>
      </c>
      <c r="B195">
        <v>1</v>
      </c>
      <c r="C195">
        <v>1</v>
      </c>
      <c r="D195">
        <v>1</v>
      </c>
      <c r="E195">
        <v>32</v>
      </c>
      <c r="F195">
        <v>4992</v>
      </c>
    </row>
    <row r="196" spans="1:6">
      <c r="A196">
        <v>2</v>
      </c>
      <c r="B196">
        <v>3</v>
      </c>
      <c r="C196">
        <v>1</v>
      </c>
      <c r="D196">
        <v>1</v>
      </c>
      <c r="E196">
        <v>3625603</v>
      </c>
      <c r="F196">
        <v>14502412</v>
      </c>
    </row>
    <row r="197" spans="1:6">
      <c r="A197">
        <v>2</v>
      </c>
      <c r="B197">
        <v>4</v>
      </c>
      <c r="C197">
        <v>1</v>
      </c>
      <c r="D197">
        <v>0</v>
      </c>
      <c r="E197">
        <v>146720</v>
      </c>
      <c r="F197">
        <v>2347520</v>
      </c>
    </row>
    <row r="198" spans="1:6">
      <c r="A198">
        <v>2</v>
      </c>
      <c r="B198">
        <v>4</v>
      </c>
      <c r="C198">
        <v>1</v>
      </c>
      <c r="D198">
        <v>1</v>
      </c>
      <c r="E198">
        <v>6798095</v>
      </c>
      <c r="F198">
        <v>48541385</v>
      </c>
    </row>
    <row r="199" spans="1:6">
      <c r="A199">
        <v>2</v>
      </c>
      <c r="B199">
        <v>5</v>
      </c>
      <c r="C199">
        <v>1</v>
      </c>
      <c r="D199">
        <v>0</v>
      </c>
      <c r="E199">
        <v>212508</v>
      </c>
      <c r="F199">
        <v>5950224</v>
      </c>
    </row>
    <row r="200" spans="1:6">
      <c r="A200">
        <v>2</v>
      </c>
      <c r="B200">
        <v>5</v>
      </c>
      <c r="C200">
        <v>1</v>
      </c>
      <c r="D200">
        <v>1</v>
      </c>
      <c r="E200">
        <v>14021048</v>
      </c>
      <c r="F200">
        <v>184497384</v>
      </c>
    </row>
    <row r="201" spans="1:6">
      <c r="A201">
        <v>3</v>
      </c>
      <c r="B201">
        <v>0</v>
      </c>
      <c r="C201">
        <v>1</v>
      </c>
      <c r="D201">
        <v>0</v>
      </c>
      <c r="E201">
        <v>391344</v>
      </c>
      <c r="F201">
        <v>20349888</v>
      </c>
    </row>
    <row r="202" spans="1:6">
      <c r="A202">
        <v>3</v>
      </c>
      <c r="B202">
        <v>0</v>
      </c>
      <c r="C202">
        <v>1</v>
      </c>
      <c r="D202">
        <v>1</v>
      </c>
      <c r="E202">
        <v>202112</v>
      </c>
      <c r="F202">
        <v>13137280</v>
      </c>
    </row>
    <row r="203" spans="1:6">
      <c r="A203">
        <v>3</v>
      </c>
      <c r="B203">
        <v>1</v>
      </c>
      <c r="C203">
        <v>1</v>
      </c>
      <c r="D203">
        <v>1</v>
      </c>
      <c r="E203">
        <v>48</v>
      </c>
      <c r="F203">
        <v>8112</v>
      </c>
    </row>
    <row r="204" spans="1:6">
      <c r="A204">
        <v>3</v>
      </c>
      <c r="B204">
        <v>3</v>
      </c>
      <c r="C204">
        <v>1</v>
      </c>
      <c r="D204">
        <v>1</v>
      </c>
      <c r="E204">
        <v>1040181</v>
      </c>
      <c r="F204">
        <v>5200905</v>
      </c>
    </row>
    <row r="205" spans="1:6">
      <c r="A205">
        <v>3</v>
      </c>
      <c r="B205">
        <v>4</v>
      </c>
      <c r="C205">
        <v>1</v>
      </c>
      <c r="D205">
        <v>0</v>
      </c>
      <c r="E205">
        <v>37508</v>
      </c>
      <c r="F205">
        <v>750160</v>
      </c>
    </row>
    <row r="206" spans="1:6">
      <c r="A206">
        <v>3</v>
      </c>
      <c r="B206">
        <v>4</v>
      </c>
      <c r="C206">
        <v>1</v>
      </c>
      <c r="D206">
        <v>1</v>
      </c>
      <c r="E206">
        <v>740853</v>
      </c>
      <c r="F206">
        <v>8418995</v>
      </c>
    </row>
    <row r="207" spans="1:6">
      <c r="A207">
        <v>3</v>
      </c>
      <c r="B207">
        <v>5</v>
      </c>
      <c r="C207">
        <v>1</v>
      </c>
      <c r="D207">
        <v>0</v>
      </c>
      <c r="E207">
        <v>22380</v>
      </c>
      <c r="F207">
        <v>984720</v>
      </c>
    </row>
    <row r="208" spans="1:6">
      <c r="A208">
        <v>3</v>
      </c>
      <c r="B208">
        <v>5</v>
      </c>
      <c r="C208">
        <v>1</v>
      </c>
      <c r="D208">
        <v>1</v>
      </c>
      <c r="E208">
        <v>936023</v>
      </c>
      <c r="F208">
        <v>13574018</v>
      </c>
    </row>
    <row r="209" spans="1:6">
      <c r="A209">
        <v>4</v>
      </c>
      <c r="B209">
        <v>0</v>
      </c>
      <c r="C209">
        <v>1</v>
      </c>
      <c r="D209">
        <v>0</v>
      </c>
      <c r="E209">
        <v>24216</v>
      </c>
      <c r="F209">
        <v>1356096</v>
      </c>
    </row>
    <row r="210" spans="1:6">
      <c r="A210">
        <v>4</v>
      </c>
      <c r="B210">
        <v>0</v>
      </c>
      <c r="C210">
        <v>1</v>
      </c>
      <c r="D210">
        <v>1</v>
      </c>
      <c r="E210">
        <v>12044</v>
      </c>
      <c r="F210">
        <v>843080</v>
      </c>
    </row>
    <row r="211" spans="1:6">
      <c r="A211">
        <v>4</v>
      </c>
      <c r="B211">
        <v>3</v>
      </c>
      <c r="C211">
        <v>1</v>
      </c>
      <c r="D211">
        <v>1</v>
      </c>
      <c r="E211">
        <v>1240421</v>
      </c>
      <c r="F211">
        <v>8682947</v>
      </c>
    </row>
    <row r="212" spans="1:6">
      <c r="A212">
        <v>4</v>
      </c>
      <c r="B212">
        <v>4</v>
      </c>
      <c r="C212">
        <v>1</v>
      </c>
      <c r="D212">
        <v>0</v>
      </c>
      <c r="E212">
        <v>50667</v>
      </c>
      <c r="F212">
        <v>1418676</v>
      </c>
    </row>
    <row r="213" spans="1:6">
      <c r="A213">
        <v>4</v>
      </c>
      <c r="B213">
        <v>4</v>
      </c>
      <c r="C213">
        <v>1</v>
      </c>
      <c r="D213">
        <v>1</v>
      </c>
      <c r="E213">
        <v>725548</v>
      </c>
      <c r="F213">
        <v>9255908</v>
      </c>
    </row>
    <row r="214" spans="1:6">
      <c r="A214">
        <v>4</v>
      </c>
      <c r="B214">
        <v>5</v>
      </c>
      <c r="C214">
        <v>1</v>
      </c>
      <c r="D214">
        <v>0</v>
      </c>
      <c r="E214">
        <v>23396</v>
      </c>
      <c r="F214">
        <v>1123008</v>
      </c>
    </row>
    <row r="215" spans="1:6">
      <c r="A215">
        <v>4</v>
      </c>
      <c r="B215">
        <v>5</v>
      </c>
      <c r="C215">
        <v>1</v>
      </c>
      <c r="D215">
        <v>1</v>
      </c>
      <c r="E215">
        <v>781725</v>
      </c>
      <c r="F215">
        <v>12319695</v>
      </c>
    </row>
    <row r="216" spans="1:6">
      <c r="A216">
        <v>5</v>
      </c>
      <c r="B216">
        <v>0</v>
      </c>
      <c r="C216">
        <v>1</v>
      </c>
      <c r="D216">
        <v>0</v>
      </c>
      <c r="E216">
        <v>19340</v>
      </c>
      <c r="F216">
        <v>1160400</v>
      </c>
    </row>
    <row r="217" spans="1:6">
      <c r="A217">
        <v>5</v>
      </c>
      <c r="B217">
        <v>0</v>
      </c>
      <c r="C217">
        <v>1</v>
      </c>
      <c r="D217">
        <v>1</v>
      </c>
      <c r="E217">
        <v>9520</v>
      </c>
      <c r="F217">
        <v>714000</v>
      </c>
    </row>
    <row r="218" spans="1:6">
      <c r="A218">
        <v>5</v>
      </c>
      <c r="B218">
        <v>3</v>
      </c>
      <c r="C218">
        <v>1</v>
      </c>
      <c r="D218">
        <v>1</v>
      </c>
      <c r="E218">
        <v>3769053</v>
      </c>
      <c r="F218">
        <v>45228636</v>
      </c>
    </row>
    <row r="219" spans="1:6">
      <c r="A219">
        <v>5</v>
      </c>
      <c r="B219">
        <v>4</v>
      </c>
      <c r="C219">
        <v>1</v>
      </c>
      <c r="D219">
        <v>0</v>
      </c>
      <c r="E219">
        <v>55100</v>
      </c>
      <c r="F219">
        <v>2644800</v>
      </c>
    </row>
    <row r="220" spans="1:6">
      <c r="A220">
        <v>5</v>
      </c>
      <c r="B220">
        <v>4</v>
      </c>
      <c r="C220">
        <v>1</v>
      </c>
      <c r="D220">
        <v>1</v>
      </c>
      <c r="E220">
        <v>2023465</v>
      </c>
      <c r="F220">
        <v>31636275</v>
      </c>
    </row>
    <row r="221" spans="1:6">
      <c r="A221">
        <v>5</v>
      </c>
      <c r="B221">
        <v>5</v>
      </c>
      <c r="C221">
        <v>1</v>
      </c>
      <c r="D221">
        <v>0</v>
      </c>
      <c r="E221">
        <v>22528</v>
      </c>
      <c r="F221">
        <v>1351680</v>
      </c>
    </row>
    <row r="222" spans="1:6">
      <c r="A222">
        <v>5</v>
      </c>
      <c r="B222">
        <v>5</v>
      </c>
      <c r="C222">
        <v>1</v>
      </c>
      <c r="D222">
        <v>1</v>
      </c>
      <c r="E222">
        <v>1855822</v>
      </c>
      <c r="F222">
        <v>37741460</v>
      </c>
    </row>
    <row r="223" spans="1:6">
      <c r="A223">
        <v>6</v>
      </c>
      <c r="B223">
        <v>0</v>
      </c>
      <c r="C223">
        <v>1</v>
      </c>
      <c r="D223">
        <v>0</v>
      </c>
      <c r="E223">
        <v>16420</v>
      </c>
      <c r="F223">
        <v>1313600</v>
      </c>
    </row>
    <row r="224" spans="1:6">
      <c r="A224">
        <v>6</v>
      </c>
      <c r="B224">
        <v>0</v>
      </c>
      <c r="C224">
        <v>1</v>
      </c>
      <c r="D224">
        <v>1</v>
      </c>
      <c r="E224">
        <v>8272</v>
      </c>
      <c r="F224">
        <v>827200</v>
      </c>
    </row>
    <row r="225" spans="1:6">
      <c r="A225">
        <v>6</v>
      </c>
      <c r="B225">
        <v>3</v>
      </c>
      <c r="C225">
        <v>1</v>
      </c>
      <c r="D225">
        <v>1</v>
      </c>
      <c r="E225">
        <v>242714</v>
      </c>
      <c r="F225">
        <v>3640710</v>
      </c>
    </row>
    <row r="226" spans="1:6">
      <c r="A226">
        <v>6</v>
      </c>
      <c r="B226">
        <v>4</v>
      </c>
      <c r="C226">
        <v>1</v>
      </c>
      <c r="D226">
        <v>0</v>
      </c>
      <c r="E226">
        <v>6968</v>
      </c>
      <c r="F226">
        <v>418080</v>
      </c>
    </row>
    <row r="227" spans="1:6">
      <c r="A227">
        <v>6</v>
      </c>
      <c r="B227">
        <v>4</v>
      </c>
      <c r="C227">
        <v>1</v>
      </c>
      <c r="D227">
        <v>1</v>
      </c>
      <c r="E227">
        <v>74843</v>
      </c>
      <c r="F227">
        <v>1687545</v>
      </c>
    </row>
    <row r="228" spans="1:6">
      <c r="A228">
        <v>6</v>
      </c>
      <c r="B228">
        <v>5</v>
      </c>
      <c r="C228">
        <v>1</v>
      </c>
      <c r="D228">
        <v>0</v>
      </c>
      <c r="E228">
        <v>1076</v>
      </c>
      <c r="F228">
        <v>86080</v>
      </c>
    </row>
    <row r="229" spans="1:6">
      <c r="A229">
        <v>6</v>
      </c>
      <c r="B229">
        <v>5</v>
      </c>
      <c r="C229">
        <v>1</v>
      </c>
      <c r="D229">
        <v>1</v>
      </c>
      <c r="E229">
        <v>27809</v>
      </c>
      <c r="F229">
        <v>735205</v>
      </c>
    </row>
    <row r="230" spans="1:6">
      <c r="A230">
        <v>7</v>
      </c>
      <c r="B230">
        <v>0</v>
      </c>
      <c r="C230">
        <v>1</v>
      </c>
      <c r="D230">
        <v>0</v>
      </c>
      <c r="E230">
        <v>212</v>
      </c>
      <c r="F230">
        <v>21200</v>
      </c>
    </row>
    <row r="231" spans="1:6">
      <c r="A231">
        <v>7</v>
      </c>
      <c r="B231">
        <v>0</v>
      </c>
      <c r="C231">
        <v>1</v>
      </c>
      <c r="D231">
        <v>1</v>
      </c>
      <c r="E231">
        <v>40</v>
      </c>
      <c r="F231">
        <v>5000</v>
      </c>
    </row>
    <row r="232" spans="1:6">
      <c r="A232">
        <v>7</v>
      </c>
      <c r="B232">
        <v>3</v>
      </c>
      <c r="C232">
        <v>1</v>
      </c>
      <c r="D232">
        <v>1</v>
      </c>
      <c r="E232">
        <v>187199</v>
      </c>
      <c r="F232">
        <v>3743980</v>
      </c>
    </row>
    <row r="233" spans="1:6">
      <c r="A233">
        <v>7</v>
      </c>
      <c r="B233">
        <v>4</v>
      </c>
      <c r="C233">
        <v>1</v>
      </c>
      <c r="D233">
        <v>0</v>
      </c>
      <c r="E233">
        <v>5015</v>
      </c>
      <c r="F233">
        <v>401200</v>
      </c>
    </row>
    <row r="234" spans="1:6">
      <c r="A234">
        <v>7</v>
      </c>
      <c r="B234">
        <v>4</v>
      </c>
      <c r="C234">
        <v>1</v>
      </c>
      <c r="D234">
        <v>1</v>
      </c>
      <c r="E234">
        <v>61354</v>
      </c>
      <c r="F234">
        <v>2013310</v>
      </c>
    </row>
    <row r="235" spans="1:6">
      <c r="A235">
        <v>7</v>
      </c>
      <c r="B235">
        <v>5</v>
      </c>
      <c r="C235">
        <v>1</v>
      </c>
      <c r="D235">
        <v>0</v>
      </c>
      <c r="E235">
        <v>752</v>
      </c>
      <c r="F235">
        <v>90240</v>
      </c>
    </row>
    <row r="236" spans="1:6">
      <c r="A236">
        <v>7</v>
      </c>
      <c r="B236">
        <v>5</v>
      </c>
      <c r="C236">
        <v>1</v>
      </c>
      <c r="D236">
        <v>1</v>
      </c>
      <c r="E236">
        <v>21756</v>
      </c>
      <c r="F236">
        <v>1135000</v>
      </c>
    </row>
    <row r="237" spans="1:6">
      <c r="A237">
        <v>8</v>
      </c>
      <c r="B237">
        <v>0</v>
      </c>
      <c r="C237">
        <v>1</v>
      </c>
      <c r="D237">
        <v>0</v>
      </c>
      <c r="E237">
        <v>184</v>
      </c>
      <c r="F237">
        <v>36800</v>
      </c>
    </row>
    <row r="238" spans="1:6">
      <c r="A238">
        <v>8</v>
      </c>
      <c r="B238">
        <v>0</v>
      </c>
      <c r="C238">
        <v>1</v>
      </c>
      <c r="D238">
        <v>1</v>
      </c>
      <c r="E238">
        <v>96</v>
      </c>
      <c r="F238">
        <v>24000</v>
      </c>
    </row>
    <row r="239" spans="1:6">
      <c r="A239">
        <v>8</v>
      </c>
      <c r="B239">
        <v>3</v>
      </c>
      <c r="C239">
        <v>1</v>
      </c>
      <c r="D239">
        <v>1</v>
      </c>
      <c r="E239">
        <v>62580</v>
      </c>
      <c r="F239">
        <v>1564500</v>
      </c>
    </row>
    <row r="240" spans="1:6">
      <c r="A240">
        <v>8</v>
      </c>
      <c r="B240">
        <v>4</v>
      </c>
      <c r="C240">
        <v>1</v>
      </c>
      <c r="D240">
        <v>0</v>
      </c>
      <c r="E240">
        <v>1109</v>
      </c>
      <c r="F240">
        <v>110900</v>
      </c>
    </row>
    <row r="241" spans="1:6">
      <c r="A241">
        <v>8</v>
      </c>
      <c r="B241">
        <v>4</v>
      </c>
      <c r="C241">
        <v>1</v>
      </c>
      <c r="D241">
        <v>1</v>
      </c>
      <c r="E241">
        <v>21427</v>
      </c>
      <c r="F241">
        <v>1134575</v>
      </c>
    </row>
    <row r="242" spans="1:6">
      <c r="A242">
        <v>8</v>
      </c>
      <c r="B242">
        <v>5</v>
      </c>
      <c r="C242">
        <v>1</v>
      </c>
      <c r="D242">
        <v>0</v>
      </c>
      <c r="E242">
        <v>148</v>
      </c>
      <c r="F242">
        <v>29600</v>
      </c>
    </row>
    <row r="243" spans="1:6">
      <c r="A243">
        <v>8</v>
      </c>
      <c r="B243">
        <v>5</v>
      </c>
      <c r="C243">
        <v>1</v>
      </c>
      <c r="D243">
        <v>1</v>
      </c>
      <c r="E243">
        <v>9752</v>
      </c>
      <c r="F243">
        <v>995000</v>
      </c>
    </row>
    <row r="244" spans="1:6">
      <c r="A244">
        <v>9</v>
      </c>
      <c r="B244">
        <v>0</v>
      </c>
      <c r="C244">
        <v>1</v>
      </c>
      <c r="D244">
        <v>0</v>
      </c>
      <c r="E244">
        <v>32</v>
      </c>
      <c r="F244">
        <v>12800</v>
      </c>
    </row>
    <row r="245" spans="1:6">
      <c r="A245">
        <v>9</v>
      </c>
      <c r="B245">
        <v>0</v>
      </c>
      <c r="C245">
        <v>1</v>
      </c>
      <c r="D245">
        <v>1</v>
      </c>
      <c r="E245">
        <v>16</v>
      </c>
      <c r="F245">
        <v>8000</v>
      </c>
    </row>
    <row r="246" spans="1:6">
      <c r="A246">
        <v>9</v>
      </c>
      <c r="B246">
        <v>3</v>
      </c>
      <c r="C246">
        <v>1</v>
      </c>
      <c r="D246">
        <v>1</v>
      </c>
      <c r="E246">
        <v>26367</v>
      </c>
      <c r="F246">
        <v>791010</v>
      </c>
    </row>
    <row r="247" spans="1:6">
      <c r="A247">
        <v>9</v>
      </c>
      <c r="B247">
        <v>4</v>
      </c>
      <c r="C247">
        <v>1</v>
      </c>
      <c r="D247">
        <v>0</v>
      </c>
      <c r="E247">
        <v>576</v>
      </c>
      <c r="F247">
        <v>69120</v>
      </c>
    </row>
    <row r="248" spans="1:6">
      <c r="A248">
        <v>9</v>
      </c>
      <c r="B248">
        <v>4</v>
      </c>
      <c r="C248">
        <v>1</v>
      </c>
      <c r="D248">
        <v>1</v>
      </c>
      <c r="E248">
        <v>9108</v>
      </c>
      <c r="F248">
        <v>696600</v>
      </c>
    </row>
    <row r="249" spans="1:6">
      <c r="A249">
        <v>9</v>
      </c>
      <c r="B249">
        <v>5</v>
      </c>
      <c r="C249">
        <v>1</v>
      </c>
      <c r="D249">
        <v>0</v>
      </c>
      <c r="E249">
        <v>84</v>
      </c>
      <c r="F249">
        <v>25200</v>
      </c>
    </row>
    <row r="250" spans="1:6">
      <c r="A250">
        <v>9</v>
      </c>
      <c r="B250">
        <v>5</v>
      </c>
      <c r="C250">
        <v>1</v>
      </c>
      <c r="D250">
        <v>1</v>
      </c>
      <c r="E250">
        <v>1761</v>
      </c>
      <c r="F250">
        <v>265950</v>
      </c>
    </row>
    <row r="251" spans="1:6">
      <c r="A251">
        <v>10</v>
      </c>
      <c r="B251">
        <v>0</v>
      </c>
      <c r="C251">
        <v>1</v>
      </c>
      <c r="D251">
        <v>0</v>
      </c>
      <c r="E251">
        <v>4</v>
      </c>
      <c r="F251">
        <v>2400</v>
      </c>
    </row>
    <row r="252" spans="1:6">
      <c r="A252">
        <v>10</v>
      </c>
      <c r="B252">
        <v>5</v>
      </c>
      <c r="C252">
        <v>1</v>
      </c>
      <c r="D252">
        <v>1</v>
      </c>
      <c r="E252">
        <v>1508</v>
      </c>
      <c r="F252">
        <v>301600</v>
      </c>
    </row>
    <row r="253" spans="1:6">
      <c r="A253">
        <v>0</v>
      </c>
      <c r="B253">
        <v>3</v>
      </c>
      <c r="C253">
        <v>2</v>
      </c>
      <c r="D253">
        <v>1</v>
      </c>
      <c r="E253">
        <v>2881399</v>
      </c>
      <c r="F253">
        <v>5762798</v>
      </c>
    </row>
    <row r="254" spans="1:6">
      <c r="A254">
        <v>0</v>
      </c>
      <c r="B254">
        <v>4</v>
      </c>
      <c r="C254">
        <v>2</v>
      </c>
      <c r="D254">
        <v>0</v>
      </c>
      <c r="E254">
        <v>24552</v>
      </c>
      <c r="F254">
        <v>294624</v>
      </c>
    </row>
    <row r="255" spans="1:6">
      <c r="A255">
        <v>0</v>
      </c>
      <c r="B255">
        <v>4</v>
      </c>
      <c r="C255">
        <v>2</v>
      </c>
      <c r="D255">
        <v>1</v>
      </c>
      <c r="E255">
        <v>3697474</v>
      </c>
      <c r="F255">
        <v>14916446</v>
      </c>
    </row>
    <row r="256" spans="1:6">
      <c r="A256">
        <v>0</v>
      </c>
      <c r="B256">
        <v>5</v>
      </c>
      <c r="C256">
        <v>2</v>
      </c>
      <c r="D256">
        <v>0</v>
      </c>
      <c r="E256">
        <v>48252</v>
      </c>
      <c r="F256">
        <v>1158048</v>
      </c>
    </row>
    <row r="257" spans="1:6">
      <c r="A257">
        <v>0</v>
      </c>
      <c r="B257">
        <v>5</v>
      </c>
      <c r="C257">
        <v>2</v>
      </c>
      <c r="D257">
        <v>1</v>
      </c>
      <c r="E257">
        <v>7517504</v>
      </c>
      <c r="F257">
        <v>83103332</v>
      </c>
    </row>
    <row r="258" spans="1:6">
      <c r="A258">
        <v>1</v>
      </c>
      <c r="B258">
        <v>0</v>
      </c>
      <c r="C258">
        <v>2</v>
      </c>
      <c r="D258">
        <v>0</v>
      </c>
      <c r="E258">
        <v>80972</v>
      </c>
      <c r="F258">
        <v>5344152</v>
      </c>
    </row>
    <row r="259" spans="1:6">
      <c r="A259">
        <v>1</v>
      </c>
      <c r="B259">
        <v>0</v>
      </c>
      <c r="C259">
        <v>2</v>
      </c>
      <c r="D259">
        <v>1</v>
      </c>
      <c r="E259">
        <v>39008</v>
      </c>
      <c r="F259">
        <v>3003616</v>
      </c>
    </row>
    <row r="260" spans="1:6">
      <c r="A260">
        <v>1</v>
      </c>
      <c r="B260">
        <v>3</v>
      </c>
      <c r="C260">
        <v>2</v>
      </c>
      <c r="D260">
        <v>1</v>
      </c>
      <c r="E260">
        <v>4107221</v>
      </c>
      <c r="F260">
        <v>12321663</v>
      </c>
    </row>
    <row r="261" spans="1:6">
      <c r="A261">
        <v>1</v>
      </c>
      <c r="B261">
        <v>4</v>
      </c>
      <c r="C261">
        <v>2</v>
      </c>
      <c r="D261">
        <v>0</v>
      </c>
      <c r="E261">
        <v>53569</v>
      </c>
      <c r="F261">
        <v>964242</v>
      </c>
    </row>
    <row r="262" spans="1:6">
      <c r="A262">
        <v>1</v>
      </c>
      <c r="B262">
        <v>4</v>
      </c>
      <c r="C262">
        <v>2</v>
      </c>
      <c r="D262">
        <v>1</v>
      </c>
      <c r="E262">
        <v>1695401</v>
      </c>
      <c r="F262">
        <v>8902221</v>
      </c>
    </row>
    <row r="263" spans="1:6">
      <c r="A263">
        <v>1</v>
      </c>
      <c r="B263">
        <v>5</v>
      </c>
      <c r="C263">
        <v>2</v>
      </c>
      <c r="D263">
        <v>0</v>
      </c>
      <c r="E263">
        <v>23036</v>
      </c>
      <c r="F263">
        <v>691080</v>
      </c>
    </row>
    <row r="264" spans="1:6">
      <c r="A264">
        <v>1</v>
      </c>
      <c r="B264">
        <v>5</v>
      </c>
      <c r="C264">
        <v>2</v>
      </c>
      <c r="D264">
        <v>1</v>
      </c>
      <c r="E264">
        <v>7554789</v>
      </c>
      <c r="F264">
        <v>90921508</v>
      </c>
    </row>
    <row r="265" spans="1:6">
      <c r="A265">
        <v>2</v>
      </c>
      <c r="B265">
        <v>0</v>
      </c>
      <c r="C265">
        <v>2</v>
      </c>
      <c r="D265">
        <v>0</v>
      </c>
      <c r="E265">
        <v>95952</v>
      </c>
      <c r="F265">
        <v>6908544</v>
      </c>
    </row>
    <row r="266" spans="1:6">
      <c r="A266">
        <v>2</v>
      </c>
      <c r="B266">
        <v>0</v>
      </c>
      <c r="C266">
        <v>2</v>
      </c>
      <c r="D266">
        <v>1</v>
      </c>
      <c r="E266">
        <v>47740</v>
      </c>
      <c r="F266">
        <v>4010160</v>
      </c>
    </row>
    <row r="267" spans="1:6">
      <c r="A267">
        <v>2</v>
      </c>
      <c r="B267">
        <v>3</v>
      </c>
      <c r="C267">
        <v>2</v>
      </c>
      <c r="D267">
        <v>1</v>
      </c>
      <c r="E267">
        <v>3015436</v>
      </c>
      <c r="F267">
        <v>12061744</v>
      </c>
    </row>
    <row r="268" spans="1:6">
      <c r="A268">
        <v>2</v>
      </c>
      <c r="B268">
        <v>4</v>
      </c>
      <c r="C268">
        <v>2</v>
      </c>
      <c r="D268">
        <v>0</v>
      </c>
      <c r="E268">
        <v>37561</v>
      </c>
      <c r="F268">
        <v>901464</v>
      </c>
    </row>
    <row r="269" spans="1:6">
      <c r="A269">
        <v>2</v>
      </c>
      <c r="B269">
        <v>4</v>
      </c>
      <c r="C269">
        <v>2</v>
      </c>
      <c r="D269">
        <v>1</v>
      </c>
      <c r="E269">
        <v>3770606</v>
      </c>
      <c r="F269">
        <v>26800550</v>
      </c>
    </row>
    <row r="270" spans="1:6">
      <c r="A270">
        <v>2</v>
      </c>
      <c r="B270">
        <v>5</v>
      </c>
      <c r="C270">
        <v>2</v>
      </c>
      <c r="D270">
        <v>0</v>
      </c>
      <c r="E270">
        <v>51392</v>
      </c>
      <c r="F270">
        <v>2158464</v>
      </c>
    </row>
    <row r="271" spans="1:6">
      <c r="A271">
        <v>2</v>
      </c>
      <c r="B271">
        <v>5</v>
      </c>
      <c r="C271">
        <v>2</v>
      </c>
      <c r="D271">
        <v>1</v>
      </c>
      <c r="E271">
        <v>7812859</v>
      </c>
      <c r="F271">
        <v>102453199</v>
      </c>
    </row>
    <row r="272" spans="1:6">
      <c r="A272">
        <v>3</v>
      </c>
      <c r="B272">
        <v>0</v>
      </c>
      <c r="C272">
        <v>2</v>
      </c>
      <c r="D272">
        <v>0</v>
      </c>
      <c r="E272">
        <v>100968</v>
      </c>
      <c r="F272">
        <v>7875504</v>
      </c>
    </row>
    <row r="273" spans="1:6">
      <c r="A273">
        <v>3</v>
      </c>
      <c r="B273">
        <v>0</v>
      </c>
      <c r="C273">
        <v>2</v>
      </c>
      <c r="D273">
        <v>1</v>
      </c>
      <c r="E273">
        <v>48848</v>
      </c>
      <c r="F273">
        <v>4445168</v>
      </c>
    </row>
    <row r="274" spans="1:6">
      <c r="A274">
        <v>3</v>
      </c>
      <c r="B274">
        <v>3</v>
      </c>
      <c r="C274">
        <v>2</v>
      </c>
      <c r="D274">
        <v>1</v>
      </c>
      <c r="E274">
        <v>366966</v>
      </c>
      <c r="F274">
        <v>1834830</v>
      </c>
    </row>
    <row r="275" spans="1:6">
      <c r="A275">
        <v>3</v>
      </c>
      <c r="B275">
        <v>4</v>
      </c>
      <c r="C275">
        <v>2</v>
      </c>
      <c r="D275">
        <v>0</v>
      </c>
      <c r="E275">
        <v>9731</v>
      </c>
      <c r="F275">
        <v>291930</v>
      </c>
    </row>
    <row r="276" spans="1:6">
      <c r="A276">
        <v>3</v>
      </c>
      <c r="B276">
        <v>4</v>
      </c>
      <c r="C276">
        <v>2</v>
      </c>
      <c r="D276">
        <v>1</v>
      </c>
      <c r="E276">
        <v>203934</v>
      </c>
      <c r="F276">
        <v>2353554</v>
      </c>
    </row>
    <row r="277" spans="1:6">
      <c r="A277">
        <v>3</v>
      </c>
      <c r="B277">
        <v>5</v>
      </c>
      <c r="C277">
        <v>2</v>
      </c>
      <c r="D277">
        <v>0</v>
      </c>
      <c r="E277">
        <v>5864</v>
      </c>
      <c r="F277">
        <v>387024</v>
      </c>
    </row>
    <row r="278" spans="1:6">
      <c r="A278">
        <v>3</v>
      </c>
      <c r="B278">
        <v>5</v>
      </c>
      <c r="C278">
        <v>2</v>
      </c>
      <c r="D278">
        <v>1</v>
      </c>
      <c r="E278">
        <v>243426</v>
      </c>
      <c r="F278">
        <v>3566976</v>
      </c>
    </row>
    <row r="279" spans="1:6">
      <c r="A279">
        <v>4</v>
      </c>
      <c r="B279">
        <v>0</v>
      </c>
      <c r="C279">
        <v>2</v>
      </c>
      <c r="D279">
        <v>0</v>
      </c>
      <c r="E279">
        <v>6300</v>
      </c>
      <c r="F279">
        <v>529200</v>
      </c>
    </row>
    <row r="280" spans="1:6">
      <c r="A280">
        <v>4</v>
      </c>
      <c r="B280">
        <v>0</v>
      </c>
      <c r="C280">
        <v>2</v>
      </c>
      <c r="D280">
        <v>1</v>
      </c>
      <c r="E280">
        <v>2328</v>
      </c>
      <c r="F280">
        <v>228144</v>
      </c>
    </row>
    <row r="281" spans="1:6">
      <c r="A281">
        <v>4</v>
      </c>
      <c r="B281">
        <v>3</v>
      </c>
      <c r="C281">
        <v>2</v>
      </c>
      <c r="D281">
        <v>1</v>
      </c>
      <c r="E281">
        <v>423245</v>
      </c>
      <c r="F281">
        <v>2962715</v>
      </c>
    </row>
    <row r="282" spans="1:6">
      <c r="A282">
        <v>4</v>
      </c>
      <c r="B282">
        <v>4</v>
      </c>
      <c r="C282">
        <v>2</v>
      </c>
      <c r="D282">
        <v>0</v>
      </c>
      <c r="E282">
        <v>12404</v>
      </c>
      <c r="F282">
        <v>520968</v>
      </c>
    </row>
    <row r="283" spans="1:6">
      <c r="A283">
        <v>4</v>
      </c>
      <c r="B283">
        <v>4</v>
      </c>
      <c r="C283">
        <v>2</v>
      </c>
      <c r="D283">
        <v>1</v>
      </c>
      <c r="E283">
        <v>205809</v>
      </c>
      <c r="F283">
        <v>2720901</v>
      </c>
    </row>
    <row r="284" spans="1:6">
      <c r="A284">
        <v>4</v>
      </c>
      <c r="B284">
        <v>5</v>
      </c>
      <c r="C284">
        <v>2</v>
      </c>
      <c r="D284">
        <v>0</v>
      </c>
      <c r="E284">
        <v>5576</v>
      </c>
      <c r="F284">
        <v>401472</v>
      </c>
    </row>
    <row r="285" spans="1:6">
      <c r="A285">
        <v>4</v>
      </c>
      <c r="B285">
        <v>5</v>
      </c>
      <c r="C285">
        <v>2</v>
      </c>
      <c r="D285">
        <v>1</v>
      </c>
      <c r="E285">
        <v>197677</v>
      </c>
      <c r="F285">
        <v>3168567</v>
      </c>
    </row>
    <row r="286" spans="1:6">
      <c r="A286">
        <v>5</v>
      </c>
      <c r="B286">
        <v>0</v>
      </c>
      <c r="C286">
        <v>2</v>
      </c>
      <c r="D286">
        <v>0</v>
      </c>
      <c r="E286">
        <v>3792</v>
      </c>
      <c r="F286">
        <v>341280</v>
      </c>
    </row>
    <row r="287" spans="1:6">
      <c r="A287">
        <v>5</v>
      </c>
      <c r="B287">
        <v>0</v>
      </c>
      <c r="C287">
        <v>2</v>
      </c>
      <c r="D287">
        <v>1</v>
      </c>
      <c r="E287">
        <v>2484</v>
      </c>
      <c r="F287">
        <v>260820</v>
      </c>
    </row>
    <row r="288" spans="1:6">
      <c r="A288">
        <v>5</v>
      </c>
      <c r="B288">
        <v>3</v>
      </c>
      <c r="C288">
        <v>2</v>
      </c>
      <c r="D288">
        <v>1</v>
      </c>
      <c r="E288">
        <v>447752</v>
      </c>
      <c r="F288">
        <v>5373024</v>
      </c>
    </row>
    <row r="289" spans="1:6">
      <c r="A289">
        <v>5</v>
      </c>
      <c r="B289">
        <v>4</v>
      </c>
      <c r="C289">
        <v>2</v>
      </c>
      <c r="D289">
        <v>0</v>
      </c>
      <c r="E289">
        <v>14475</v>
      </c>
      <c r="F289">
        <v>1042200</v>
      </c>
    </row>
    <row r="290" spans="1:6">
      <c r="A290">
        <v>5</v>
      </c>
      <c r="B290">
        <v>4</v>
      </c>
      <c r="C290">
        <v>2</v>
      </c>
      <c r="D290">
        <v>1</v>
      </c>
      <c r="E290">
        <v>208004</v>
      </c>
      <c r="F290">
        <v>3557106</v>
      </c>
    </row>
    <row r="291" spans="1:6">
      <c r="A291">
        <v>5</v>
      </c>
      <c r="B291">
        <v>5</v>
      </c>
      <c r="C291">
        <v>2</v>
      </c>
      <c r="D291">
        <v>0</v>
      </c>
      <c r="E291">
        <v>5804</v>
      </c>
      <c r="F291">
        <v>522360</v>
      </c>
    </row>
    <row r="292" spans="1:6">
      <c r="A292">
        <v>5</v>
      </c>
      <c r="B292">
        <v>5</v>
      </c>
      <c r="C292">
        <v>2</v>
      </c>
      <c r="D292">
        <v>1</v>
      </c>
      <c r="E292">
        <v>164202</v>
      </c>
      <c r="F292">
        <v>3541760</v>
      </c>
    </row>
    <row r="293" spans="1:6">
      <c r="A293">
        <v>6</v>
      </c>
      <c r="B293">
        <v>0</v>
      </c>
      <c r="C293">
        <v>2</v>
      </c>
      <c r="D293">
        <v>0</v>
      </c>
      <c r="E293">
        <v>3972</v>
      </c>
      <c r="F293">
        <v>476640</v>
      </c>
    </row>
    <row r="294" spans="1:6">
      <c r="A294">
        <v>6</v>
      </c>
      <c r="B294">
        <v>0</v>
      </c>
      <c r="C294">
        <v>2</v>
      </c>
      <c r="D294">
        <v>1</v>
      </c>
      <c r="E294">
        <v>2124</v>
      </c>
      <c r="F294">
        <v>297360</v>
      </c>
    </row>
    <row r="295" spans="1:6">
      <c r="A295">
        <v>6</v>
      </c>
      <c r="B295">
        <v>3</v>
      </c>
      <c r="C295">
        <v>2</v>
      </c>
      <c r="D295">
        <v>1</v>
      </c>
      <c r="E295">
        <v>87428</v>
      </c>
      <c r="F295">
        <v>1311420</v>
      </c>
    </row>
    <row r="296" spans="1:6">
      <c r="A296">
        <v>6</v>
      </c>
      <c r="B296">
        <v>4</v>
      </c>
      <c r="C296">
        <v>2</v>
      </c>
      <c r="D296">
        <v>0</v>
      </c>
      <c r="E296">
        <v>1583</v>
      </c>
      <c r="F296">
        <v>142470</v>
      </c>
    </row>
    <row r="297" spans="1:6">
      <c r="A297">
        <v>6</v>
      </c>
      <c r="B297">
        <v>4</v>
      </c>
      <c r="C297">
        <v>2</v>
      </c>
      <c r="D297">
        <v>1</v>
      </c>
      <c r="E297">
        <v>18223</v>
      </c>
      <c r="F297">
        <v>434840</v>
      </c>
    </row>
    <row r="298" spans="1:6">
      <c r="A298">
        <v>6</v>
      </c>
      <c r="B298">
        <v>5</v>
      </c>
      <c r="C298">
        <v>2</v>
      </c>
      <c r="D298">
        <v>0</v>
      </c>
      <c r="E298">
        <v>348</v>
      </c>
      <c r="F298">
        <v>41760</v>
      </c>
    </row>
    <row r="299" spans="1:6">
      <c r="A299">
        <v>6</v>
      </c>
      <c r="B299">
        <v>5</v>
      </c>
      <c r="C299">
        <v>2</v>
      </c>
      <c r="D299">
        <v>1</v>
      </c>
      <c r="E299">
        <v>4119</v>
      </c>
      <c r="F299">
        <v>119535</v>
      </c>
    </row>
    <row r="300" spans="1:6">
      <c r="A300">
        <v>7</v>
      </c>
      <c r="B300">
        <v>0</v>
      </c>
      <c r="C300">
        <v>2</v>
      </c>
      <c r="D300">
        <v>0</v>
      </c>
      <c r="E300">
        <v>120</v>
      </c>
      <c r="F300">
        <v>18000</v>
      </c>
    </row>
    <row r="301" spans="1:6">
      <c r="A301">
        <v>7</v>
      </c>
      <c r="B301">
        <v>0</v>
      </c>
      <c r="C301">
        <v>2</v>
      </c>
      <c r="D301">
        <v>1</v>
      </c>
      <c r="E301">
        <v>40</v>
      </c>
      <c r="F301">
        <v>7000</v>
      </c>
    </row>
    <row r="302" spans="1:6">
      <c r="A302">
        <v>7</v>
      </c>
      <c r="B302">
        <v>3</v>
      </c>
      <c r="C302">
        <v>2</v>
      </c>
      <c r="D302">
        <v>1</v>
      </c>
      <c r="E302">
        <v>64222</v>
      </c>
      <c r="F302">
        <v>1284440</v>
      </c>
    </row>
    <row r="303" spans="1:6">
      <c r="A303">
        <v>7</v>
      </c>
      <c r="B303">
        <v>4</v>
      </c>
      <c r="C303">
        <v>2</v>
      </c>
      <c r="D303">
        <v>0</v>
      </c>
      <c r="E303">
        <v>1206</v>
      </c>
      <c r="F303">
        <v>144720</v>
      </c>
    </row>
    <row r="304" spans="1:6">
      <c r="A304">
        <v>7</v>
      </c>
      <c r="B304">
        <v>4</v>
      </c>
      <c r="C304">
        <v>2</v>
      </c>
      <c r="D304">
        <v>1</v>
      </c>
      <c r="E304">
        <v>12591</v>
      </c>
      <c r="F304">
        <v>456820</v>
      </c>
    </row>
    <row r="305" spans="1:6">
      <c r="A305">
        <v>7</v>
      </c>
      <c r="B305">
        <v>5</v>
      </c>
      <c r="C305">
        <v>2</v>
      </c>
      <c r="D305">
        <v>0</v>
      </c>
      <c r="E305">
        <v>180</v>
      </c>
      <c r="F305">
        <v>32400</v>
      </c>
    </row>
    <row r="306" spans="1:6">
      <c r="A306">
        <v>7</v>
      </c>
      <c r="B306">
        <v>5</v>
      </c>
      <c r="C306">
        <v>2</v>
      </c>
      <c r="D306">
        <v>1</v>
      </c>
      <c r="E306">
        <v>2988</v>
      </c>
      <c r="F306">
        <v>160280</v>
      </c>
    </row>
    <row r="307" spans="1:6">
      <c r="A307">
        <v>8</v>
      </c>
      <c r="B307">
        <v>0</v>
      </c>
      <c r="C307">
        <v>2</v>
      </c>
      <c r="D307">
        <v>0</v>
      </c>
      <c r="E307">
        <v>56</v>
      </c>
      <c r="F307">
        <v>16800</v>
      </c>
    </row>
    <row r="308" spans="1:6">
      <c r="A308">
        <v>8</v>
      </c>
      <c r="B308">
        <v>3</v>
      </c>
      <c r="C308">
        <v>2</v>
      </c>
      <c r="D308">
        <v>1</v>
      </c>
      <c r="E308">
        <v>16692</v>
      </c>
      <c r="F308">
        <v>417300</v>
      </c>
    </row>
    <row r="309" spans="1:6">
      <c r="A309">
        <v>8</v>
      </c>
      <c r="B309">
        <v>4</v>
      </c>
      <c r="C309">
        <v>2</v>
      </c>
      <c r="D309">
        <v>0</v>
      </c>
      <c r="E309">
        <v>308</v>
      </c>
      <c r="F309">
        <v>46200</v>
      </c>
    </row>
    <row r="310" spans="1:6">
      <c r="A310">
        <v>8</v>
      </c>
      <c r="B310">
        <v>4</v>
      </c>
      <c r="C310">
        <v>2</v>
      </c>
      <c r="D310">
        <v>1</v>
      </c>
      <c r="E310">
        <v>3670</v>
      </c>
      <c r="F310">
        <v>206000</v>
      </c>
    </row>
    <row r="311" spans="1:6">
      <c r="A311">
        <v>8</v>
      </c>
      <c r="B311">
        <v>5</v>
      </c>
      <c r="C311">
        <v>2</v>
      </c>
      <c r="D311">
        <v>0</v>
      </c>
      <c r="E311">
        <v>60</v>
      </c>
      <c r="F311">
        <v>18000</v>
      </c>
    </row>
    <row r="312" spans="1:6">
      <c r="A312">
        <v>8</v>
      </c>
      <c r="B312">
        <v>5</v>
      </c>
      <c r="C312">
        <v>2</v>
      </c>
      <c r="D312">
        <v>1</v>
      </c>
      <c r="E312">
        <v>811</v>
      </c>
      <c r="F312">
        <v>87100</v>
      </c>
    </row>
    <row r="313" spans="1:6">
      <c r="A313">
        <v>9</v>
      </c>
      <c r="B313">
        <v>0</v>
      </c>
      <c r="C313">
        <v>2</v>
      </c>
      <c r="D313">
        <v>0</v>
      </c>
      <c r="E313">
        <v>16</v>
      </c>
      <c r="F313">
        <v>9600</v>
      </c>
    </row>
    <row r="314" spans="1:6">
      <c r="A314">
        <v>9</v>
      </c>
      <c r="B314">
        <v>0</v>
      </c>
      <c r="C314">
        <v>2</v>
      </c>
      <c r="D314">
        <v>1</v>
      </c>
      <c r="E314">
        <v>4</v>
      </c>
      <c r="F314">
        <v>2800</v>
      </c>
    </row>
    <row r="315" spans="1:6">
      <c r="A315">
        <v>9</v>
      </c>
      <c r="B315">
        <v>3</v>
      </c>
      <c r="C315">
        <v>2</v>
      </c>
      <c r="D315">
        <v>1</v>
      </c>
      <c r="E315">
        <v>6524</v>
      </c>
      <c r="F315">
        <v>195720</v>
      </c>
    </row>
    <row r="316" spans="1:6">
      <c r="A316">
        <v>9</v>
      </c>
      <c r="B316">
        <v>4</v>
      </c>
      <c r="C316">
        <v>2</v>
      </c>
      <c r="D316">
        <v>0</v>
      </c>
      <c r="E316">
        <v>116</v>
      </c>
      <c r="F316">
        <v>20880</v>
      </c>
    </row>
    <row r="317" spans="1:6">
      <c r="A317">
        <v>9</v>
      </c>
      <c r="B317">
        <v>4</v>
      </c>
      <c r="C317">
        <v>2</v>
      </c>
      <c r="D317">
        <v>1</v>
      </c>
      <c r="E317">
        <v>1195</v>
      </c>
      <c r="F317">
        <v>96645</v>
      </c>
    </row>
    <row r="318" spans="1:6">
      <c r="A318">
        <v>9</v>
      </c>
      <c r="B318">
        <v>5</v>
      </c>
      <c r="C318">
        <v>2</v>
      </c>
      <c r="D318">
        <v>0</v>
      </c>
      <c r="E318">
        <v>12</v>
      </c>
      <c r="F318">
        <v>5400</v>
      </c>
    </row>
    <row r="319" spans="1:6">
      <c r="A319">
        <v>9</v>
      </c>
      <c r="B319">
        <v>5</v>
      </c>
      <c r="C319">
        <v>2</v>
      </c>
      <c r="D319">
        <v>1</v>
      </c>
      <c r="E319">
        <v>256</v>
      </c>
      <c r="F319">
        <v>47400</v>
      </c>
    </row>
    <row r="320" spans="1:6">
      <c r="A320">
        <v>10</v>
      </c>
      <c r="B320">
        <v>0</v>
      </c>
      <c r="C320">
        <v>2</v>
      </c>
      <c r="D320">
        <v>0</v>
      </c>
      <c r="E320">
        <v>12</v>
      </c>
      <c r="F320">
        <v>10800</v>
      </c>
    </row>
    <row r="321" spans="1:6">
      <c r="A321">
        <v>10</v>
      </c>
      <c r="B321">
        <v>5</v>
      </c>
      <c r="C321">
        <v>2</v>
      </c>
      <c r="D321">
        <v>1</v>
      </c>
      <c r="E321">
        <v>59</v>
      </c>
      <c r="F321">
        <v>11800</v>
      </c>
    </row>
    <row r="322" spans="1:6">
      <c r="A322">
        <v>0</v>
      </c>
      <c r="B322">
        <v>3</v>
      </c>
      <c r="C322">
        <v>3</v>
      </c>
      <c r="D322">
        <v>1</v>
      </c>
      <c r="E322">
        <v>634690</v>
      </c>
      <c r="F322">
        <v>1269380</v>
      </c>
    </row>
    <row r="323" spans="1:6">
      <c r="A323">
        <v>0</v>
      </c>
      <c r="B323">
        <v>4</v>
      </c>
      <c r="C323">
        <v>3</v>
      </c>
      <c r="D323">
        <v>0</v>
      </c>
      <c r="E323">
        <v>12443</v>
      </c>
      <c r="F323">
        <v>199088</v>
      </c>
    </row>
    <row r="324" spans="1:6">
      <c r="A324">
        <v>0</v>
      </c>
      <c r="B324">
        <v>4</v>
      </c>
      <c r="C324">
        <v>3</v>
      </c>
      <c r="D324">
        <v>1</v>
      </c>
      <c r="E324">
        <v>1195988</v>
      </c>
      <c r="F324">
        <v>4783952</v>
      </c>
    </row>
    <row r="325" spans="1:6">
      <c r="A325">
        <v>0</v>
      </c>
      <c r="B325">
        <v>5</v>
      </c>
      <c r="C325">
        <v>3</v>
      </c>
      <c r="D325">
        <v>0</v>
      </c>
      <c r="E325">
        <v>24020</v>
      </c>
      <c r="F325">
        <v>768640</v>
      </c>
    </row>
    <row r="326" spans="1:6">
      <c r="A326">
        <v>0</v>
      </c>
      <c r="B326">
        <v>5</v>
      </c>
      <c r="C326">
        <v>3</v>
      </c>
      <c r="D326">
        <v>1</v>
      </c>
      <c r="E326">
        <v>2101340</v>
      </c>
      <c r="F326">
        <v>23114740</v>
      </c>
    </row>
    <row r="327" spans="1:6">
      <c r="A327">
        <v>1</v>
      </c>
      <c r="B327">
        <v>0</v>
      </c>
      <c r="C327">
        <v>3</v>
      </c>
      <c r="D327">
        <v>0</v>
      </c>
      <c r="E327">
        <v>38820</v>
      </c>
      <c r="F327">
        <v>3416160</v>
      </c>
    </row>
    <row r="328" spans="1:6">
      <c r="A328">
        <v>1</v>
      </c>
      <c r="B328">
        <v>3</v>
      </c>
      <c r="C328">
        <v>3</v>
      </c>
      <c r="D328">
        <v>1</v>
      </c>
      <c r="E328">
        <v>1308534</v>
      </c>
      <c r="F328">
        <v>3925602</v>
      </c>
    </row>
    <row r="329" spans="1:6">
      <c r="A329">
        <v>1</v>
      </c>
      <c r="B329">
        <v>4</v>
      </c>
      <c r="C329">
        <v>3</v>
      </c>
      <c r="D329">
        <v>0</v>
      </c>
      <c r="E329">
        <v>27471</v>
      </c>
      <c r="F329">
        <v>659304</v>
      </c>
    </row>
    <row r="330" spans="1:6">
      <c r="A330">
        <v>1</v>
      </c>
      <c r="B330">
        <v>4</v>
      </c>
      <c r="C330">
        <v>3</v>
      </c>
      <c r="D330">
        <v>1</v>
      </c>
      <c r="E330">
        <v>591616</v>
      </c>
      <c r="F330">
        <v>2958080</v>
      </c>
    </row>
    <row r="331" spans="1:6">
      <c r="A331">
        <v>1</v>
      </c>
      <c r="B331">
        <v>5</v>
      </c>
      <c r="C331">
        <v>3</v>
      </c>
      <c r="D331">
        <v>0</v>
      </c>
      <c r="E331">
        <v>12204</v>
      </c>
      <c r="F331">
        <v>488160</v>
      </c>
    </row>
    <row r="332" spans="1:6">
      <c r="A332">
        <v>1</v>
      </c>
      <c r="B332">
        <v>5</v>
      </c>
      <c r="C332">
        <v>3</v>
      </c>
      <c r="D332">
        <v>1</v>
      </c>
      <c r="E332">
        <v>2363176</v>
      </c>
      <c r="F332">
        <v>28361280</v>
      </c>
    </row>
    <row r="333" spans="1:6">
      <c r="A333">
        <v>2</v>
      </c>
      <c r="B333">
        <v>0</v>
      </c>
      <c r="C333">
        <v>3</v>
      </c>
      <c r="D333">
        <v>0</v>
      </c>
      <c r="E333">
        <v>47692</v>
      </c>
      <c r="F333">
        <v>4578432</v>
      </c>
    </row>
    <row r="334" spans="1:6">
      <c r="A334">
        <v>2</v>
      </c>
      <c r="B334">
        <v>0</v>
      </c>
      <c r="C334">
        <v>3</v>
      </c>
      <c r="D334">
        <v>1</v>
      </c>
      <c r="E334">
        <v>336</v>
      </c>
      <c r="F334">
        <v>36288</v>
      </c>
    </row>
    <row r="335" spans="1:6">
      <c r="A335">
        <v>2</v>
      </c>
      <c r="B335">
        <v>3</v>
      </c>
      <c r="C335">
        <v>3</v>
      </c>
      <c r="D335">
        <v>1</v>
      </c>
      <c r="E335">
        <v>911299</v>
      </c>
      <c r="F335">
        <v>3645196</v>
      </c>
    </row>
    <row r="336" spans="1:6">
      <c r="A336">
        <v>2</v>
      </c>
      <c r="B336">
        <v>4</v>
      </c>
      <c r="C336">
        <v>3</v>
      </c>
      <c r="D336">
        <v>0</v>
      </c>
      <c r="E336">
        <v>18789</v>
      </c>
      <c r="F336">
        <v>601248</v>
      </c>
    </row>
    <row r="337" spans="1:6">
      <c r="A337">
        <v>2</v>
      </c>
      <c r="B337">
        <v>4</v>
      </c>
      <c r="C337">
        <v>3</v>
      </c>
      <c r="D337">
        <v>1</v>
      </c>
      <c r="E337">
        <v>1311812</v>
      </c>
      <c r="F337">
        <v>9182684</v>
      </c>
    </row>
    <row r="338" spans="1:6">
      <c r="A338">
        <v>2</v>
      </c>
      <c r="B338">
        <v>5</v>
      </c>
      <c r="C338">
        <v>3</v>
      </c>
      <c r="D338">
        <v>0</v>
      </c>
      <c r="E338">
        <v>27508</v>
      </c>
      <c r="F338">
        <v>1540448</v>
      </c>
    </row>
    <row r="339" spans="1:6">
      <c r="A339">
        <v>2</v>
      </c>
      <c r="B339">
        <v>5</v>
      </c>
      <c r="C339">
        <v>3</v>
      </c>
      <c r="D339">
        <v>1</v>
      </c>
      <c r="E339">
        <v>2457500</v>
      </c>
      <c r="F339">
        <v>31947500</v>
      </c>
    </row>
    <row r="340" spans="1:6">
      <c r="A340">
        <v>3</v>
      </c>
      <c r="B340">
        <v>0</v>
      </c>
      <c r="C340">
        <v>3</v>
      </c>
      <c r="D340">
        <v>0</v>
      </c>
      <c r="E340">
        <v>47876</v>
      </c>
      <c r="F340">
        <v>4979104</v>
      </c>
    </row>
    <row r="341" spans="1:6">
      <c r="A341">
        <v>3</v>
      </c>
      <c r="B341">
        <v>0</v>
      </c>
      <c r="C341">
        <v>3</v>
      </c>
      <c r="D341">
        <v>1</v>
      </c>
      <c r="E341">
        <v>16</v>
      </c>
      <c r="F341">
        <v>1872</v>
      </c>
    </row>
    <row r="342" spans="1:6">
      <c r="A342">
        <v>3</v>
      </c>
      <c r="B342">
        <v>3</v>
      </c>
      <c r="C342">
        <v>3</v>
      </c>
      <c r="D342">
        <v>1</v>
      </c>
      <c r="E342">
        <v>236197</v>
      </c>
      <c r="F342">
        <v>1180985</v>
      </c>
    </row>
    <row r="343" spans="1:6">
      <c r="A343">
        <v>3</v>
      </c>
      <c r="B343">
        <v>4</v>
      </c>
      <c r="C343">
        <v>3</v>
      </c>
      <c r="D343">
        <v>0</v>
      </c>
      <c r="E343">
        <v>4406</v>
      </c>
      <c r="F343">
        <v>176240</v>
      </c>
    </row>
    <row r="344" spans="1:6">
      <c r="A344">
        <v>3</v>
      </c>
      <c r="B344">
        <v>4</v>
      </c>
      <c r="C344">
        <v>3</v>
      </c>
      <c r="D344">
        <v>1</v>
      </c>
      <c r="E344">
        <v>137428</v>
      </c>
      <c r="F344">
        <v>1512116</v>
      </c>
    </row>
    <row r="345" spans="1:6">
      <c r="A345">
        <v>3</v>
      </c>
      <c r="B345">
        <v>5</v>
      </c>
      <c r="C345">
        <v>3</v>
      </c>
      <c r="D345">
        <v>0</v>
      </c>
      <c r="E345">
        <v>2336</v>
      </c>
      <c r="F345">
        <v>205568</v>
      </c>
    </row>
    <row r="346" spans="1:6">
      <c r="A346">
        <v>3</v>
      </c>
      <c r="B346">
        <v>5</v>
      </c>
      <c r="C346">
        <v>3</v>
      </c>
      <c r="D346">
        <v>1</v>
      </c>
      <c r="E346">
        <v>149456</v>
      </c>
      <c r="F346">
        <v>2092384</v>
      </c>
    </row>
    <row r="347" spans="1:6">
      <c r="A347">
        <v>4</v>
      </c>
      <c r="B347">
        <v>0</v>
      </c>
      <c r="C347">
        <v>3</v>
      </c>
      <c r="D347">
        <v>0</v>
      </c>
      <c r="E347">
        <v>3228</v>
      </c>
      <c r="F347">
        <v>361536</v>
      </c>
    </row>
    <row r="348" spans="1:6">
      <c r="A348">
        <v>4</v>
      </c>
      <c r="B348">
        <v>0</v>
      </c>
      <c r="C348">
        <v>3</v>
      </c>
      <c r="D348">
        <v>1</v>
      </c>
      <c r="E348">
        <v>96</v>
      </c>
      <c r="F348">
        <v>12096</v>
      </c>
    </row>
    <row r="349" spans="1:6">
      <c r="A349">
        <v>4</v>
      </c>
      <c r="B349">
        <v>3</v>
      </c>
      <c r="C349">
        <v>3</v>
      </c>
      <c r="D349">
        <v>1</v>
      </c>
      <c r="E349">
        <v>316538</v>
      </c>
      <c r="F349">
        <v>2215766</v>
      </c>
    </row>
    <row r="350" spans="1:6">
      <c r="A350">
        <v>4</v>
      </c>
      <c r="B350">
        <v>4</v>
      </c>
      <c r="C350">
        <v>3</v>
      </c>
      <c r="D350">
        <v>0</v>
      </c>
      <c r="E350">
        <v>5936</v>
      </c>
      <c r="F350">
        <v>332416</v>
      </c>
    </row>
    <row r="351" spans="1:6">
      <c r="A351">
        <v>4</v>
      </c>
      <c r="B351">
        <v>4</v>
      </c>
      <c r="C351">
        <v>3</v>
      </c>
      <c r="D351">
        <v>1</v>
      </c>
      <c r="E351">
        <v>145496</v>
      </c>
      <c r="F351">
        <v>1746156</v>
      </c>
    </row>
    <row r="352" spans="1:6">
      <c r="A352">
        <v>4</v>
      </c>
      <c r="B352">
        <v>5</v>
      </c>
      <c r="C352">
        <v>3</v>
      </c>
      <c r="D352">
        <v>0</v>
      </c>
      <c r="E352">
        <v>3360</v>
      </c>
      <c r="F352">
        <v>322560</v>
      </c>
    </row>
    <row r="353" spans="1:6">
      <c r="A353">
        <v>4</v>
      </c>
      <c r="B353">
        <v>5</v>
      </c>
      <c r="C353">
        <v>3</v>
      </c>
      <c r="D353">
        <v>1</v>
      </c>
      <c r="E353">
        <v>119824</v>
      </c>
      <c r="F353">
        <v>1797360</v>
      </c>
    </row>
    <row r="354" spans="1:6">
      <c r="A354">
        <v>5</v>
      </c>
      <c r="B354">
        <v>0</v>
      </c>
      <c r="C354">
        <v>3</v>
      </c>
      <c r="D354">
        <v>0</v>
      </c>
      <c r="E354">
        <v>2720</v>
      </c>
      <c r="F354">
        <v>326400</v>
      </c>
    </row>
    <row r="355" spans="1:6">
      <c r="A355">
        <v>5</v>
      </c>
      <c r="B355">
        <v>3</v>
      </c>
      <c r="C355">
        <v>3</v>
      </c>
      <c r="D355">
        <v>1</v>
      </c>
      <c r="E355">
        <v>347750</v>
      </c>
      <c r="F355">
        <v>4173000</v>
      </c>
    </row>
    <row r="356" spans="1:6">
      <c r="A356">
        <v>5</v>
      </c>
      <c r="B356">
        <v>4</v>
      </c>
      <c r="C356">
        <v>3</v>
      </c>
      <c r="D356">
        <v>0</v>
      </c>
      <c r="E356">
        <v>7355</v>
      </c>
      <c r="F356">
        <v>706080</v>
      </c>
    </row>
    <row r="357" spans="1:6">
      <c r="A357">
        <v>5</v>
      </c>
      <c r="B357">
        <v>4</v>
      </c>
      <c r="C357">
        <v>3</v>
      </c>
      <c r="D357">
        <v>1</v>
      </c>
      <c r="E357">
        <v>141900</v>
      </c>
      <c r="F357">
        <v>2128500</v>
      </c>
    </row>
    <row r="358" spans="1:6">
      <c r="A358">
        <v>5</v>
      </c>
      <c r="B358">
        <v>5</v>
      </c>
      <c r="C358">
        <v>3</v>
      </c>
      <c r="D358">
        <v>0</v>
      </c>
      <c r="E358">
        <v>3316</v>
      </c>
      <c r="F358">
        <v>397920</v>
      </c>
    </row>
    <row r="359" spans="1:6">
      <c r="A359">
        <v>5</v>
      </c>
      <c r="B359">
        <v>5</v>
      </c>
      <c r="C359">
        <v>3</v>
      </c>
      <c r="D359">
        <v>1</v>
      </c>
      <c r="E359">
        <v>100344</v>
      </c>
      <c r="F359">
        <v>2006880</v>
      </c>
    </row>
    <row r="360" spans="1:6">
      <c r="A360">
        <v>6</v>
      </c>
      <c r="B360">
        <v>0</v>
      </c>
      <c r="C360">
        <v>3</v>
      </c>
      <c r="D360">
        <v>0</v>
      </c>
      <c r="E360">
        <v>2356</v>
      </c>
      <c r="F360">
        <v>376960</v>
      </c>
    </row>
    <row r="361" spans="1:6">
      <c r="A361">
        <v>6</v>
      </c>
      <c r="B361">
        <v>3</v>
      </c>
      <c r="C361">
        <v>3</v>
      </c>
      <c r="D361">
        <v>1</v>
      </c>
      <c r="E361">
        <v>44908</v>
      </c>
      <c r="F361">
        <v>673620</v>
      </c>
    </row>
    <row r="362" spans="1:6">
      <c r="A362">
        <v>6</v>
      </c>
      <c r="B362">
        <v>4</v>
      </c>
      <c r="C362">
        <v>3</v>
      </c>
      <c r="D362">
        <v>0</v>
      </c>
      <c r="E362">
        <v>839</v>
      </c>
      <c r="F362">
        <v>100680</v>
      </c>
    </row>
    <row r="363" spans="1:6">
      <c r="A363">
        <v>6</v>
      </c>
      <c r="B363">
        <v>4</v>
      </c>
      <c r="C363">
        <v>3</v>
      </c>
      <c r="D363">
        <v>1</v>
      </c>
      <c r="E363">
        <v>6764</v>
      </c>
      <c r="F363">
        <v>135280</v>
      </c>
    </row>
    <row r="364" spans="1:6">
      <c r="A364">
        <v>6</v>
      </c>
      <c r="B364">
        <v>5</v>
      </c>
      <c r="C364">
        <v>3</v>
      </c>
      <c r="D364">
        <v>0</v>
      </c>
      <c r="E364">
        <v>112</v>
      </c>
      <c r="F364">
        <v>17920</v>
      </c>
    </row>
    <row r="365" spans="1:6">
      <c r="A365">
        <v>6</v>
      </c>
      <c r="B365">
        <v>5</v>
      </c>
      <c r="C365">
        <v>3</v>
      </c>
      <c r="D365">
        <v>1</v>
      </c>
      <c r="E365">
        <v>1172</v>
      </c>
      <c r="F365">
        <v>29300</v>
      </c>
    </row>
    <row r="366" spans="1:6">
      <c r="A366">
        <v>7</v>
      </c>
      <c r="B366">
        <v>0</v>
      </c>
      <c r="C366">
        <v>3</v>
      </c>
      <c r="D366">
        <v>0</v>
      </c>
      <c r="E366">
        <v>48</v>
      </c>
      <c r="F366">
        <v>9600</v>
      </c>
    </row>
    <row r="367" spans="1:6">
      <c r="A367">
        <v>7</v>
      </c>
      <c r="B367">
        <v>3</v>
      </c>
      <c r="C367">
        <v>3</v>
      </c>
      <c r="D367">
        <v>1</v>
      </c>
      <c r="E367">
        <v>32696</v>
      </c>
      <c r="F367">
        <v>653920</v>
      </c>
    </row>
    <row r="368" spans="1:6">
      <c r="A368">
        <v>7</v>
      </c>
      <c r="B368">
        <v>4</v>
      </c>
      <c r="C368">
        <v>3</v>
      </c>
      <c r="D368">
        <v>0</v>
      </c>
      <c r="E368">
        <v>648</v>
      </c>
      <c r="F368">
        <v>103680</v>
      </c>
    </row>
    <row r="369" spans="1:6">
      <c r="A369">
        <v>7</v>
      </c>
      <c r="B369">
        <v>4</v>
      </c>
      <c r="C369">
        <v>3</v>
      </c>
      <c r="D369">
        <v>1</v>
      </c>
      <c r="E369">
        <v>4664</v>
      </c>
      <c r="F369">
        <v>139920</v>
      </c>
    </row>
    <row r="370" spans="1:6">
      <c r="A370">
        <v>7</v>
      </c>
      <c r="B370">
        <v>5</v>
      </c>
      <c r="C370">
        <v>3</v>
      </c>
      <c r="D370">
        <v>0</v>
      </c>
      <c r="E370">
        <v>92</v>
      </c>
      <c r="F370">
        <v>22080</v>
      </c>
    </row>
    <row r="371" spans="1:6">
      <c r="A371">
        <v>7</v>
      </c>
      <c r="B371">
        <v>5</v>
      </c>
      <c r="C371">
        <v>3</v>
      </c>
      <c r="D371">
        <v>1</v>
      </c>
      <c r="E371">
        <v>812</v>
      </c>
      <c r="F371">
        <v>40600</v>
      </c>
    </row>
    <row r="372" spans="1:6">
      <c r="A372">
        <v>8</v>
      </c>
      <c r="B372">
        <v>0</v>
      </c>
      <c r="C372">
        <v>3</v>
      </c>
      <c r="D372">
        <v>0</v>
      </c>
      <c r="E372">
        <v>4</v>
      </c>
      <c r="F372">
        <v>1600</v>
      </c>
    </row>
    <row r="373" spans="1:6">
      <c r="A373">
        <v>8</v>
      </c>
      <c r="B373">
        <v>3</v>
      </c>
      <c r="C373">
        <v>3</v>
      </c>
      <c r="D373">
        <v>1</v>
      </c>
      <c r="E373">
        <v>8598</v>
      </c>
      <c r="F373">
        <v>214950</v>
      </c>
    </row>
    <row r="374" spans="1:6">
      <c r="A374">
        <v>8</v>
      </c>
      <c r="B374">
        <v>4</v>
      </c>
      <c r="C374">
        <v>3</v>
      </c>
      <c r="D374">
        <v>0</v>
      </c>
      <c r="E374">
        <v>169</v>
      </c>
      <c r="F374">
        <v>33800</v>
      </c>
    </row>
    <row r="375" spans="1:6">
      <c r="A375">
        <v>8</v>
      </c>
      <c r="B375">
        <v>4</v>
      </c>
      <c r="C375">
        <v>3</v>
      </c>
      <c r="D375">
        <v>1</v>
      </c>
      <c r="E375">
        <v>1136</v>
      </c>
      <c r="F375">
        <v>56800</v>
      </c>
    </row>
    <row r="376" spans="1:6">
      <c r="A376">
        <v>8</v>
      </c>
      <c r="B376">
        <v>5</v>
      </c>
      <c r="C376">
        <v>3</v>
      </c>
      <c r="D376">
        <v>0</v>
      </c>
      <c r="E376">
        <v>20</v>
      </c>
      <c r="F376">
        <v>8000</v>
      </c>
    </row>
    <row r="377" spans="1:6">
      <c r="A377">
        <v>8</v>
      </c>
      <c r="B377">
        <v>5</v>
      </c>
      <c r="C377">
        <v>3</v>
      </c>
      <c r="D377">
        <v>1</v>
      </c>
      <c r="E377">
        <v>136</v>
      </c>
      <c r="F377">
        <v>13600</v>
      </c>
    </row>
    <row r="378" spans="1:6">
      <c r="A378">
        <v>9</v>
      </c>
      <c r="B378">
        <v>3</v>
      </c>
      <c r="C378">
        <v>3</v>
      </c>
      <c r="D378">
        <v>1</v>
      </c>
      <c r="E378">
        <v>3224</v>
      </c>
      <c r="F378">
        <v>96720</v>
      </c>
    </row>
    <row r="379" spans="1:6">
      <c r="A379">
        <v>9</v>
      </c>
      <c r="B379">
        <v>4</v>
      </c>
      <c r="C379">
        <v>3</v>
      </c>
      <c r="D379">
        <v>0</v>
      </c>
      <c r="E379">
        <v>100</v>
      </c>
      <c r="F379">
        <v>24000</v>
      </c>
    </row>
    <row r="380" spans="1:6">
      <c r="A380">
        <v>9</v>
      </c>
      <c r="B380">
        <v>4</v>
      </c>
      <c r="C380">
        <v>3</v>
      </c>
      <c r="D380">
        <v>1</v>
      </c>
      <c r="E380">
        <v>244</v>
      </c>
      <c r="F380">
        <v>18300</v>
      </c>
    </row>
    <row r="381" spans="1:6">
      <c r="A381">
        <v>9</v>
      </c>
      <c r="B381">
        <v>5</v>
      </c>
      <c r="C381">
        <v>3</v>
      </c>
      <c r="D381">
        <v>0</v>
      </c>
      <c r="E381">
        <v>12</v>
      </c>
      <c r="F381">
        <v>7200</v>
      </c>
    </row>
    <row r="382" spans="1:6">
      <c r="A382">
        <v>9</v>
      </c>
      <c r="B382">
        <v>5</v>
      </c>
      <c r="C382">
        <v>3</v>
      </c>
      <c r="D382">
        <v>1</v>
      </c>
      <c r="E382">
        <v>4</v>
      </c>
      <c r="F382">
        <v>600</v>
      </c>
    </row>
    <row r="384" spans="1:6">
      <c r="A384" t="s">
        <v>67</v>
      </c>
    </row>
    <row r="385" spans="1:4">
      <c r="A385" t="s">
        <v>41</v>
      </c>
      <c r="B385" t="s">
        <v>34</v>
      </c>
      <c r="C385" t="s">
        <v>11</v>
      </c>
      <c r="D385" t="s">
        <v>23</v>
      </c>
    </row>
    <row r="387" spans="1:4">
      <c r="A387" t="s">
        <v>42</v>
      </c>
    </row>
    <row r="388" spans="1:4">
      <c r="A388" t="s">
        <v>34</v>
      </c>
      <c r="B388" t="s">
        <v>30</v>
      </c>
      <c r="C388" t="s">
        <v>11</v>
      </c>
      <c r="D388" t="s">
        <v>23</v>
      </c>
    </row>
    <row r="389" spans="1:4">
      <c r="A389">
        <v>0</v>
      </c>
      <c r="B389">
        <v>0</v>
      </c>
      <c r="C389">
        <v>411427134</v>
      </c>
      <c r="D389">
        <v>0</v>
      </c>
    </row>
    <row r="390" spans="1:4">
      <c r="A390">
        <v>1</v>
      </c>
      <c r="B390">
        <v>0</v>
      </c>
      <c r="C390">
        <v>12209771</v>
      </c>
      <c r="D390">
        <v>0</v>
      </c>
    </row>
    <row r="391" spans="1:4">
      <c r="A391">
        <v>2</v>
      </c>
      <c r="B391">
        <v>0</v>
      </c>
      <c r="C391">
        <v>23917674</v>
      </c>
      <c r="D391">
        <v>0</v>
      </c>
    </row>
    <row r="392" spans="1:4">
      <c r="A392">
        <v>3</v>
      </c>
      <c r="B392">
        <v>0</v>
      </c>
      <c r="C392">
        <v>4682364</v>
      </c>
      <c r="D392">
        <v>0</v>
      </c>
    </row>
    <row r="393" spans="1:4">
      <c r="A393">
        <v>0</v>
      </c>
      <c r="B393">
        <v>2</v>
      </c>
      <c r="C393">
        <v>1219642</v>
      </c>
      <c r="D393">
        <v>2439284</v>
      </c>
    </row>
    <row r="394" spans="1:4">
      <c r="A394">
        <v>1</v>
      </c>
      <c r="B394">
        <v>2</v>
      </c>
      <c r="C394">
        <v>9215</v>
      </c>
      <c r="D394">
        <v>18430</v>
      </c>
    </row>
    <row r="395" spans="1:4">
      <c r="A395">
        <v>2</v>
      </c>
      <c r="B395">
        <v>2</v>
      </c>
      <c r="C395">
        <v>84668</v>
      </c>
      <c r="D395">
        <v>169336</v>
      </c>
    </row>
    <row r="396" spans="1:4">
      <c r="A396">
        <v>3</v>
      </c>
      <c r="B396">
        <v>2</v>
      </c>
      <c r="C396">
        <v>1519</v>
      </c>
      <c r="D396">
        <v>3038</v>
      </c>
    </row>
    <row r="397" spans="1:4">
      <c r="A397">
        <v>0</v>
      </c>
      <c r="B397">
        <v>3</v>
      </c>
      <c r="C397">
        <v>2000578</v>
      </c>
      <c r="D397">
        <v>6001734</v>
      </c>
    </row>
    <row r="398" spans="1:4">
      <c r="A398">
        <v>1</v>
      </c>
      <c r="B398">
        <v>3</v>
      </c>
      <c r="C398">
        <v>14583</v>
      </c>
      <c r="D398">
        <v>43749</v>
      </c>
    </row>
    <row r="399" spans="1:4">
      <c r="A399">
        <v>2</v>
      </c>
      <c r="B399">
        <v>3</v>
      </c>
      <c r="C399">
        <v>120419</v>
      </c>
      <c r="D399">
        <v>361257</v>
      </c>
    </row>
    <row r="400" spans="1:4">
      <c r="A400">
        <v>3</v>
      </c>
      <c r="B400">
        <v>3</v>
      </c>
      <c r="C400">
        <v>2330</v>
      </c>
      <c r="D400">
        <v>6990</v>
      </c>
    </row>
    <row r="401" spans="1:4">
      <c r="A401">
        <v>0</v>
      </c>
      <c r="B401">
        <v>4</v>
      </c>
      <c r="C401">
        <v>4963059</v>
      </c>
      <c r="D401">
        <v>19852236</v>
      </c>
    </row>
    <row r="402" spans="1:4">
      <c r="A402">
        <v>1</v>
      </c>
      <c r="B402">
        <v>4</v>
      </c>
      <c r="C402">
        <v>50688</v>
      </c>
      <c r="D402">
        <v>202752</v>
      </c>
    </row>
    <row r="403" spans="1:4">
      <c r="A403">
        <v>2</v>
      </c>
      <c r="B403">
        <v>4</v>
      </c>
      <c r="C403">
        <v>353901</v>
      </c>
      <c r="D403">
        <v>1415604</v>
      </c>
    </row>
    <row r="404" spans="1:4">
      <c r="A404">
        <v>3</v>
      </c>
      <c r="B404">
        <v>4</v>
      </c>
      <c r="C404">
        <v>5181</v>
      </c>
      <c r="D404">
        <v>20724</v>
      </c>
    </row>
    <row r="405" spans="1:4">
      <c r="A405">
        <v>0</v>
      </c>
      <c r="B405">
        <v>5</v>
      </c>
      <c r="C405">
        <v>1531903</v>
      </c>
      <c r="D405">
        <v>7659515</v>
      </c>
    </row>
    <row r="406" spans="1:4">
      <c r="A406">
        <v>1</v>
      </c>
      <c r="B406">
        <v>5</v>
      </c>
      <c r="C406">
        <v>5872</v>
      </c>
      <c r="D406">
        <v>29360</v>
      </c>
    </row>
    <row r="407" spans="1:4">
      <c r="A407">
        <v>2</v>
      </c>
      <c r="B407">
        <v>5</v>
      </c>
      <c r="C407">
        <v>65479</v>
      </c>
      <c r="D407">
        <v>327395</v>
      </c>
    </row>
    <row r="408" spans="1:4">
      <c r="A408">
        <v>3</v>
      </c>
      <c r="B408">
        <v>5</v>
      </c>
      <c r="C408">
        <v>1313</v>
      </c>
      <c r="D408">
        <v>6565</v>
      </c>
    </row>
    <row r="409" spans="1:4">
      <c r="A409">
        <v>0</v>
      </c>
      <c r="B409">
        <v>6</v>
      </c>
      <c r="C409">
        <v>5972535</v>
      </c>
      <c r="D409">
        <v>35835210</v>
      </c>
    </row>
    <row r="410" spans="1:4">
      <c r="A410">
        <v>1</v>
      </c>
      <c r="B410">
        <v>6</v>
      </c>
      <c r="C410">
        <v>52489</v>
      </c>
      <c r="D410">
        <v>314934</v>
      </c>
    </row>
    <row r="411" spans="1:4">
      <c r="A411">
        <v>2</v>
      </c>
      <c r="B411">
        <v>6</v>
      </c>
      <c r="C411">
        <v>453165</v>
      </c>
      <c r="D411">
        <v>2718990</v>
      </c>
    </row>
    <row r="412" spans="1:4">
      <c r="A412">
        <v>3</v>
      </c>
      <c r="B412">
        <v>6</v>
      </c>
      <c r="C412">
        <v>9351</v>
      </c>
      <c r="D412">
        <v>56106</v>
      </c>
    </row>
    <row r="413" spans="1:4">
      <c r="A413">
        <v>0</v>
      </c>
      <c r="B413">
        <v>7</v>
      </c>
      <c r="C413">
        <v>1664783</v>
      </c>
      <c r="D413">
        <v>11653481</v>
      </c>
    </row>
    <row r="414" spans="1:4">
      <c r="A414">
        <v>1</v>
      </c>
      <c r="B414">
        <v>7</v>
      </c>
      <c r="C414">
        <v>6072</v>
      </c>
      <c r="D414">
        <v>42504</v>
      </c>
    </row>
    <row r="415" spans="1:4">
      <c r="A415">
        <v>2</v>
      </c>
      <c r="B415">
        <v>7</v>
      </c>
      <c r="C415">
        <v>102744</v>
      </c>
      <c r="D415">
        <v>719208</v>
      </c>
    </row>
    <row r="416" spans="1:4">
      <c r="A416">
        <v>3</v>
      </c>
      <c r="B416">
        <v>7</v>
      </c>
      <c r="C416">
        <v>1012</v>
      </c>
      <c r="D416">
        <v>7084</v>
      </c>
    </row>
    <row r="417" spans="1:4">
      <c r="A417">
        <v>0</v>
      </c>
      <c r="B417">
        <v>8</v>
      </c>
      <c r="C417">
        <v>6436033</v>
      </c>
      <c r="D417">
        <v>51488264</v>
      </c>
    </row>
    <row r="418" spans="1:4">
      <c r="A418">
        <v>1</v>
      </c>
      <c r="B418">
        <v>8</v>
      </c>
      <c r="C418">
        <v>92506</v>
      </c>
      <c r="D418">
        <v>740048</v>
      </c>
    </row>
    <row r="419" spans="1:4">
      <c r="A419">
        <v>2</v>
      </c>
      <c r="B419">
        <v>8</v>
      </c>
      <c r="C419">
        <v>437496</v>
      </c>
      <c r="D419">
        <v>3499968</v>
      </c>
    </row>
    <row r="420" spans="1:4">
      <c r="A420">
        <v>3</v>
      </c>
      <c r="B420">
        <v>8</v>
      </c>
      <c r="C420">
        <v>17088</v>
      </c>
      <c r="D420">
        <v>136704</v>
      </c>
    </row>
    <row r="421" spans="1:4">
      <c r="A421">
        <v>0</v>
      </c>
      <c r="B421">
        <v>9</v>
      </c>
      <c r="C421">
        <v>3517478</v>
      </c>
      <c r="D421">
        <v>31657302</v>
      </c>
    </row>
    <row r="422" spans="1:4">
      <c r="A422">
        <v>1</v>
      </c>
      <c r="B422">
        <v>9</v>
      </c>
      <c r="C422">
        <v>30092</v>
      </c>
      <c r="D422">
        <v>270828</v>
      </c>
    </row>
    <row r="423" spans="1:4">
      <c r="A423">
        <v>2</v>
      </c>
      <c r="B423">
        <v>9</v>
      </c>
      <c r="C423">
        <v>226375</v>
      </c>
      <c r="D423">
        <v>2037375</v>
      </c>
    </row>
    <row r="424" spans="1:4">
      <c r="A424">
        <v>3</v>
      </c>
      <c r="B424">
        <v>9</v>
      </c>
      <c r="C424">
        <v>4481</v>
      </c>
      <c r="D424">
        <v>40329</v>
      </c>
    </row>
    <row r="425" spans="1:4">
      <c r="A425">
        <v>0</v>
      </c>
      <c r="B425">
        <v>10</v>
      </c>
      <c r="C425">
        <v>1878024</v>
      </c>
      <c r="D425">
        <v>18780240</v>
      </c>
    </row>
    <row r="426" spans="1:4">
      <c r="A426">
        <v>1</v>
      </c>
      <c r="B426">
        <v>10</v>
      </c>
      <c r="C426">
        <v>3564</v>
      </c>
      <c r="D426">
        <v>35640</v>
      </c>
    </row>
    <row r="427" spans="1:4">
      <c r="A427">
        <v>2</v>
      </c>
      <c r="B427">
        <v>10</v>
      </c>
      <c r="C427">
        <v>118751</v>
      </c>
      <c r="D427">
        <v>1187510</v>
      </c>
    </row>
    <row r="428" spans="1:4">
      <c r="A428">
        <v>3</v>
      </c>
      <c r="B428">
        <v>10</v>
      </c>
      <c r="C428">
        <v>1595</v>
      </c>
      <c r="D428">
        <v>15950</v>
      </c>
    </row>
    <row r="429" spans="1:4">
      <c r="A429">
        <v>0</v>
      </c>
      <c r="B429">
        <v>11</v>
      </c>
      <c r="C429">
        <v>677737</v>
      </c>
      <c r="D429">
        <v>7455107</v>
      </c>
    </row>
    <row r="430" spans="1:4">
      <c r="A430">
        <v>1</v>
      </c>
      <c r="B430">
        <v>11</v>
      </c>
      <c r="C430">
        <v>472</v>
      </c>
      <c r="D430">
        <v>5192</v>
      </c>
    </row>
    <row r="431" spans="1:4">
      <c r="A431">
        <v>2</v>
      </c>
      <c r="B431">
        <v>11</v>
      </c>
      <c r="C431">
        <v>67817</v>
      </c>
      <c r="D431">
        <v>745987</v>
      </c>
    </row>
    <row r="432" spans="1:4">
      <c r="A432">
        <v>3</v>
      </c>
      <c r="B432">
        <v>11</v>
      </c>
      <c r="C432">
        <v>62</v>
      </c>
      <c r="D432">
        <v>682</v>
      </c>
    </row>
    <row r="433" spans="1:4">
      <c r="A433">
        <v>0</v>
      </c>
      <c r="B433">
        <v>12</v>
      </c>
      <c r="C433">
        <v>8808956</v>
      </c>
      <c r="D433">
        <v>105707472</v>
      </c>
    </row>
    <row r="434" spans="1:4">
      <c r="A434">
        <v>1</v>
      </c>
      <c r="B434">
        <v>12</v>
      </c>
      <c r="C434">
        <v>106201</v>
      </c>
      <c r="D434">
        <v>1274412</v>
      </c>
    </row>
    <row r="435" spans="1:4">
      <c r="A435">
        <v>2</v>
      </c>
      <c r="B435">
        <v>12</v>
      </c>
      <c r="C435">
        <v>645004</v>
      </c>
      <c r="D435">
        <v>7740048</v>
      </c>
    </row>
    <row r="436" spans="1:4">
      <c r="A436">
        <v>3</v>
      </c>
      <c r="B436">
        <v>12</v>
      </c>
      <c r="C436">
        <v>30018</v>
      </c>
      <c r="D436">
        <v>360216</v>
      </c>
    </row>
    <row r="437" spans="1:4">
      <c r="A437">
        <v>0</v>
      </c>
      <c r="B437">
        <v>13</v>
      </c>
      <c r="C437">
        <v>811252</v>
      </c>
      <c r="D437">
        <v>10546276</v>
      </c>
    </row>
    <row r="438" spans="1:4">
      <c r="A438">
        <v>1</v>
      </c>
      <c r="B438">
        <v>13</v>
      </c>
      <c r="C438">
        <v>727</v>
      </c>
      <c r="D438">
        <v>9451</v>
      </c>
    </row>
    <row r="439" spans="1:4">
      <c r="A439">
        <v>2</v>
      </c>
      <c r="B439">
        <v>13</v>
      </c>
      <c r="C439">
        <v>69092</v>
      </c>
      <c r="D439">
        <v>898196</v>
      </c>
    </row>
    <row r="440" spans="1:4">
      <c r="A440">
        <v>3</v>
      </c>
      <c r="B440">
        <v>13</v>
      </c>
      <c r="C440">
        <v>35</v>
      </c>
      <c r="D440">
        <v>455</v>
      </c>
    </row>
    <row r="441" spans="1:4">
      <c r="A441">
        <v>0</v>
      </c>
      <c r="B441">
        <v>14</v>
      </c>
      <c r="C441">
        <v>2437380</v>
      </c>
      <c r="D441">
        <v>34123320</v>
      </c>
    </row>
    <row r="442" spans="1:4">
      <c r="A442">
        <v>1</v>
      </c>
      <c r="B442">
        <v>14</v>
      </c>
      <c r="C442">
        <v>3543</v>
      </c>
      <c r="D442">
        <v>49602</v>
      </c>
    </row>
    <row r="443" spans="1:4">
      <c r="A443">
        <v>2</v>
      </c>
      <c r="B443">
        <v>14</v>
      </c>
      <c r="C443">
        <v>165700</v>
      </c>
      <c r="D443">
        <v>2319800</v>
      </c>
    </row>
    <row r="444" spans="1:4">
      <c r="A444">
        <v>3</v>
      </c>
      <c r="B444">
        <v>14</v>
      </c>
      <c r="C444">
        <v>1450</v>
      </c>
      <c r="D444">
        <v>20300</v>
      </c>
    </row>
    <row r="445" spans="1:4">
      <c r="A445">
        <v>0</v>
      </c>
      <c r="B445">
        <v>15</v>
      </c>
      <c r="C445">
        <v>1979228</v>
      </c>
      <c r="D445">
        <v>29688420</v>
      </c>
    </row>
    <row r="446" spans="1:4">
      <c r="A446">
        <v>1</v>
      </c>
      <c r="B446">
        <v>15</v>
      </c>
      <c r="C446">
        <v>2347</v>
      </c>
      <c r="D446">
        <v>35205</v>
      </c>
    </row>
    <row r="447" spans="1:4">
      <c r="A447">
        <v>2</v>
      </c>
      <c r="B447">
        <v>15</v>
      </c>
      <c r="C447">
        <v>111584</v>
      </c>
      <c r="D447">
        <v>1673760</v>
      </c>
    </row>
    <row r="448" spans="1:4">
      <c r="A448">
        <v>3</v>
      </c>
      <c r="B448">
        <v>15</v>
      </c>
      <c r="C448">
        <v>976</v>
      </c>
      <c r="D448">
        <v>14640</v>
      </c>
    </row>
    <row r="449" spans="1:4">
      <c r="A449">
        <v>0</v>
      </c>
      <c r="B449">
        <v>16</v>
      </c>
      <c r="C449">
        <v>3366833</v>
      </c>
      <c r="D449">
        <v>53869328</v>
      </c>
    </row>
    <row r="450" spans="1:4">
      <c r="A450">
        <v>1</v>
      </c>
      <c r="B450">
        <v>16</v>
      </c>
      <c r="C450">
        <v>236831</v>
      </c>
      <c r="D450">
        <v>3789296</v>
      </c>
    </row>
    <row r="451" spans="1:4">
      <c r="A451">
        <v>2</v>
      </c>
      <c r="B451">
        <v>16</v>
      </c>
      <c r="C451">
        <v>269177</v>
      </c>
      <c r="D451">
        <v>4306832</v>
      </c>
    </row>
    <row r="452" spans="1:4">
      <c r="A452">
        <v>3</v>
      </c>
      <c r="B452">
        <v>16</v>
      </c>
      <c r="C452">
        <v>44845</v>
      </c>
      <c r="D452">
        <v>717520</v>
      </c>
    </row>
    <row r="453" spans="1:4">
      <c r="A453">
        <v>0</v>
      </c>
      <c r="B453">
        <v>17</v>
      </c>
      <c r="C453">
        <v>142755</v>
      </c>
      <c r="D453">
        <v>2426835</v>
      </c>
    </row>
    <row r="454" spans="1:4">
      <c r="A454">
        <v>1</v>
      </c>
      <c r="B454">
        <v>17</v>
      </c>
      <c r="C454">
        <v>202</v>
      </c>
      <c r="D454">
        <v>3434</v>
      </c>
    </row>
    <row r="455" spans="1:4">
      <c r="A455">
        <v>2</v>
      </c>
      <c r="B455">
        <v>17</v>
      </c>
      <c r="C455">
        <v>13297</v>
      </c>
      <c r="D455">
        <v>226049</v>
      </c>
    </row>
    <row r="456" spans="1:4">
      <c r="A456">
        <v>3</v>
      </c>
      <c r="B456">
        <v>17</v>
      </c>
      <c r="C456">
        <v>35</v>
      </c>
      <c r="D456">
        <v>595</v>
      </c>
    </row>
    <row r="457" spans="1:4">
      <c r="A457">
        <v>0</v>
      </c>
      <c r="B457">
        <v>18</v>
      </c>
      <c r="C457">
        <v>1069821</v>
      </c>
      <c r="D457">
        <v>19256778</v>
      </c>
    </row>
    <row r="458" spans="1:4">
      <c r="A458">
        <v>1</v>
      </c>
      <c r="B458">
        <v>18</v>
      </c>
      <c r="C458">
        <v>3403</v>
      </c>
      <c r="D458">
        <v>61254</v>
      </c>
    </row>
    <row r="459" spans="1:4">
      <c r="A459">
        <v>2</v>
      </c>
      <c r="B459">
        <v>18</v>
      </c>
      <c r="C459">
        <v>96776</v>
      </c>
      <c r="D459">
        <v>1741968</v>
      </c>
    </row>
    <row r="460" spans="1:4">
      <c r="A460">
        <v>3</v>
      </c>
      <c r="B460">
        <v>18</v>
      </c>
      <c r="C460">
        <v>4076</v>
      </c>
      <c r="D460">
        <v>73368</v>
      </c>
    </row>
    <row r="461" spans="1:4">
      <c r="A461">
        <v>0</v>
      </c>
      <c r="B461">
        <v>19</v>
      </c>
      <c r="C461">
        <v>109620</v>
      </c>
      <c r="D461">
        <v>2082780</v>
      </c>
    </row>
    <row r="462" spans="1:4">
      <c r="A462">
        <v>1</v>
      </c>
      <c r="B462">
        <v>19</v>
      </c>
      <c r="C462">
        <v>83</v>
      </c>
      <c r="D462">
        <v>1577</v>
      </c>
    </row>
    <row r="463" spans="1:4">
      <c r="A463">
        <v>2</v>
      </c>
      <c r="B463">
        <v>19</v>
      </c>
      <c r="C463">
        <v>12274</v>
      </c>
      <c r="D463">
        <v>233206</v>
      </c>
    </row>
    <row r="464" spans="1:4">
      <c r="A464">
        <v>3</v>
      </c>
      <c r="B464">
        <v>19</v>
      </c>
      <c r="C464">
        <v>27</v>
      </c>
      <c r="D464">
        <v>513</v>
      </c>
    </row>
    <row r="465" spans="1:4">
      <c r="A465">
        <v>0</v>
      </c>
      <c r="B465">
        <v>20</v>
      </c>
      <c r="C465">
        <v>1609530</v>
      </c>
      <c r="D465">
        <v>32190600</v>
      </c>
    </row>
    <row r="466" spans="1:4">
      <c r="A466">
        <v>1</v>
      </c>
      <c r="B466">
        <v>20</v>
      </c>
      <c r="C466">
        <v>76191</v>
      </c>
      <c r="D466">
        <v>1523820</v>
      </c>
    </row>
    <row r="467" spans="1:4">
      <c r="A467">
        <v>2</v>
      </c>
      <c r="B467">
        <v>20</v>
      </c>
      <c r="C467">
        <v>117838</v>
      </c>
      <c r="D467">
        <v>2356760</v>
      </c>
    </row>
    <row r="468" spans="1:4">
      <c r="A468">
        <v>3</v>
      </c>
      <c r="B468">
        <v>20</v>
      </c>
      <c r="C468">
        <v>21188</v>
      </c>
      <c r="D468">
        <v>423760</v>
      </c>
    </row>
    <row r="469" spans="1:4">
      <c r="A469">
        <v>0</v>
      </c>
      <c r="B469">
        <v>21</v>
      </c>
      <c r="C469">
        <v>1532607</v>
      </c>
      <c r="D469">
        <v>32184747</v>
      </c>
    </row>
    <row r="470" spans="1:4">
      <c r="A470">
        <v>1</v>
      </c>
      <c r="B470">
        <v>21</v>
      </c>
      <c r="C470">
        <v>896</v>
      </c>
      <c r="D470">
        <v>18816</v>
      </c>
    </row>
    <row r="471" spans="1:4">
      <c r="A471">
        <v>2</v>
      </c>
      <c r="B471">
        <v>21</v>
      </c>
      <c r="C471">
        <v>130185</v>
      </c>
      <c r="D471">
        <v>2733885</v>
      </c>
    </row>
    <row r="472" spans="1:4">
      <c r="A472">
        <v>3</v>
      </c>
      <c r="B472">
        <v>21</v>
      </c>
      <c r="C472">
        <v>394</v>
      </c>
      <c r="D472">
        <v>8274</v>
      </c>
    </row>
    <row r="473" spans="1:4">
      <c r="A473">
        <v>0</v>
      </c>
      <c r="B473">
        <v>22</v>
      </c>
      <c r="C473">
        <v>1457868</v>
      </c>
      <c r="D473">
        <v>32073096</v>
      </c>
    </row>
    <row r="474" spans="1:4">
      <c r="A474">
        <v>1</v>
      </c>
      <c r="B474">
        <v>22</v>
      </c>
      <c r="C474">
        <v>528</v>
      </c>
      <c r="D474">
        <v>11616</v>
      </c>
    </row>
    <row r="475" spans="1:4">
      <c r="A475">
        <v>2</v>
      </c>
      <c r="B475">
        <v>22</v>
      </c>
      <c r="C475">
        <v>181314</v>
      </c>
      <c r="D475">
        <v>3988908</v>
      </c>
    </row>
    <row r="476" spans="1:4">
      <c r="A476">
        <v>3</v>
      </c>
      <c r="B476">
        <v>22</v>
      </c>
      <c r="C476">
        <v>42</v>
      </c>
      <c r="D476">
        <v>924</v>
      </c>
    </row>
    <row r="477" spans="1:4">
      <c r="A477">
        <v>0</v>
      </c>
      <c r="B477">
        <v>23</v>
      </c>
      <c r="C477">
        <v>89000</v>
      </c>
      <c r="D477">
        <v>2047000</v>
      </c>
    </row>
    <row r="478" spans="1:4">
      <c r="A478">
        <v>1</v>
      </c>
      <c r="B478">
        <v>23</v>
      </c>
      <c r="C478">
        <v>47</v>
      </c>
      <c r="D478">
        <v>1081</v>
      </c>
    </row>
    <row r="479" spans="1:4">
      <c r="A479">
        <v>2</v>
      </c>
      <c r="B479">
        <v>23</v>
      </c>
      <c r="C479">
        <v>9522</v>
      </c>
      <c r="D479">
        <v>219006</v>
      </c>
    </row>
    <row r="480" spans="1:4">
      <c r="A480">
        <v>3</v>
      </c>
      <c r="B480">
        <v>23</v>
      </c>
      <c r="C480">
        <v>11</v>
      </c>
      <c r="D480">
        <v>253</v>
      </c>
    </row>
    <row r="481" spans="1:4">
      <c r="A481">
        <v>0</v>
      </c>
      <c r="B481">
        <v>24</v>
      </c>
      <c r="C481">
        <v>4456357</v>
      </c>
      <c r="D481">
        <v>106952568</v>
      </c>
    </row>
    <row r="482" spans="1:4">
      <c r="A482">
        <v>1</v>
      </c>
      <c r="B482">
        <v>24</v>
      </c>
      <c r="C482">
        <v>199582</v>
      </c>
      <c r="D482">
        <v>4789968</v>
      </c>
    </row>
    <row r="483" spans="1:4">
      <c r="A483">
        <v>2</v>
      </c>
      <c r="B483">
        <v>24</v>
      </c>
      <c r="C483">
        <v>398128</v>
      </c>
      <c r="D483">
        <v>9555072</v>
      </c>
    </row>
    <row r="484" spans="1:4">
      <c r="A484">
        <v>3</v>
      </c>
      <c r="B484">
        <v>24</v>
      </c>
      <c r="C484">
        <v>63072</v>
      </c>
      <c r="D484">
        <v>1513728</v>
      </c>
    </row>
    <row r="485" spans="1:4">
      <c r="A485">
        <v>0</v>
      </c>
      <c r="B485">
        <v>25</v>
      </c>
      <c r="C485">
        <v>106267</v>
      </c>
      <c r="D485">
        <v>2656675</v>
      </c>
    </row>
    <row r="486" spans="1:4">
      <c r="A486">
        <v>1</v>
      </c>
      <c r="B486">
        <v>25</v>
      </c>
      <c r="C486">
        <v>178</v>
      </c>
      <c r="D486">
        <v>4450</v>
      </c>
    </row>
    <row r="487" spans="1:4">
      <c r="A487">
        <v>2</v>
      </c>
      <c r="B487">
        <v>25</v>
      </c>
      <c r="C487">
        <v>12229</v>
      </c>
      <c r="D487">
        <v>305725</v>
      </c>
    </row>
    <row r="488" spans="1:4">
      <c r="A488">
        <v>3</v>
      </c>
      <c r="B488">
        <v>25</v>
      </c>
      <c r="C488">
        <v>158</v>
      </c>
      <c r="D488">
        <v>3950</v>
      </c>
    </row>
    <row r="489" spans="1:4">
      <c r="A489">
        <v>0</v>
      </c>
      <c r="B489">
        <v>26</v>
      </c>
      <c r="C489">
        <v>2004932</v>
      </c>
      <c r="D489">
        <v>52128232</v>
      </c>
    </row>
    <row r="490" spans="1:4">
      <c r="A490">
        <v>1</v>
      </c>
      <c r="B490">
        <v>26</v>
      </c>
      <c r="C490">
        <v>720</v>
      </c>
      <c r="D490">
        <v>18720</v>
      </c>
    </row>
    <row r="491" spans="1:4">
      <c r="A491">
        <v>2</v>
      </c>
      <c r="B491">
        <v>26</v>
      </c>
      <c r="C491">
        <v>165060</v>
      </c>
      <c r="D491">
        <v>4291560</v>
      </c>
    </row>
    <row r="492" spans="1:4">
      <c r="A492">
        <v>3</v>
      </c>
      <c r="B492">
        <v>26</v>
      </c>
      <c r="C492">
        <v>33</v>
      </c>
      <c r="D492">
        <v>858</v>
      </c>
    </row>
    <row r="493" spans="1:4">
      <c r="A493">
        <v>0</v>
      </c>
      <c r="B493">
        <v>27</v>
      </c>
      <c r="C493">
        <v>140914</v>
      </c>
      <c r="D493">
        <v>3804678</v>
      </c>
    </row>
    <row r="494" spans="1:4">
      <c r="A494">
        <v>1</v>
      </c>
      <c r="B494">
        <v>27</v>
      </c>
      <c r="C494">
        <v>79</v>
      </c>
      <c r="D494">
        <v>2133</v>
      </c>
    </row>
    <row r="495" spans="1:4">
      <c r="A495">
        <v>2</v>
      </c>
      <c r="B495">
        <v>27</v>
      </c>
      <c r="C495">
        <v>23450</v>
      </c>
      <c r="D495">
        <v>633150</v>
      </c>
    </row>
    <row r="496" spans="1:4">
      <c r="A496">
        <v>3</v>
      </c>
      <c r="B496">
        <v>27</v>
      </c>
      <c r="C496">
        <v>846</v>
      </c>
      <c r="D496">
        <v>22842</v>
      </c>
    </row>
    <row r="497" spans="1:4">
      <c r="A497">
        <v>0</v>
      </c>
      <c r="B497">
        <v>28</v>
      </c>
      <c r="C497">
        <v>1503978</v>
      </c>
      <c r="D497">
        <v>42111384</v>
      </c>
    </row>
    <row r="498" spans="1:4">
      <c r="A498">
        <v>1</v>
      </c>
      <c r="B498">
        <v>28</v>
      </c>
      <c r="C498">
        <v>175445</v>
      </c>
      <c r="D498">
        <v>4912460</v>
      </c>
    </row>
    <row r="499" spans="1:4">
      <c r="A499">
        <v>2</v>
      </c>
      <c r="B499">
        <v>28</v>
      </c>
      <c r="C499">
        <v>128048</v>
      </c>
      <c r="D499">
        <v>3585344</v>
      </c>
    </row>
    <row r="500" spans="1:4">
      <c r="A500">
        <v>3</v>
      </c>
      <c r="B500">
        <v>28</v>
      </c>
      <c r="C500">
        <v>23370</v>
      </c>
      <c r="D500">
        <v>654360</v>
      </c>
    </row>
    <row r="501" spans="1:4">
      <c r="A501">
        <v>0</v>
      </c>
      <c r="B501">
        <v>29</v>
      </c>
      <c r="C501">
        <v>85562</v>
      </c>
      <c r="D501">
        <v>2481298</v>
      </c>
    </row>
    <row r="502" spans="1:4">
      <c r="A502">
        <v>1</v>
      </c>
      <c r="B502">
        <v>29</v>
      </c>
      <c r="C502">
        <v>72</v>
      </c>
      <c r="D502">
        <v>2088</v>
      </c>
    </row>
    <row r="503" spans="1:4">
      <c r="A503">
        <v>2</v>
      </c>
      <c r="B503">
        <v>29</v>
      </c>
      <c r="C503">
        <v>11422</v>
      </c>
      <c r="D503">
        <v>331238</v>
      </c>
    </row>
    <row r="504" spans="1:4">
      <c r="A504">
        <v>3</v>
      </c>
      <c r="B504">
        <v>29</v>
      </c>
      <c r="C504">
        <v>6</v>
      </c>
      <c r="D504">
        <v>174</v>
      </c>
    </row>
    <row r="505" spans="1:4">
      <c r="A505">
        <v>0</v>
      </c>
      <c r="B505">
        <v>30</v>
      </c>
      <c r="C505">
        <v>1120097</v>
      </c>
      <c r="D505">
        <v>33602910</v>
      </c>
    </row>
    <row r="506" spans="1:4">
      <c r="A506">
        <v>1</v>
      </c>
      <c r="B506">
        <v>30</v>
      </c>
      <c r="C506">
        <v>3080440</v>
      </c>
      <c r="D506">
        <v>92413200</v>
      </c>
    </row>
    <row r="507" spans="1:4">
      <c r="A507">
        <v>2</v>
      </c>
      <c r="B507">
        <v>30</v>
      </c>
      <c r="C507">
        <v>92256</v>
      </c>
      <c r="D507">
        <v>2767680</v>
      </c>
    </row>
    <row r="508" spans="1:4">
      <c r="A508">
        <v>3</v>
      </c>
      <c r="B508">
        <v>30</v>
      </c>
      <c r="C508">
        <v>1208185</v>
      </c>
      <c r="D508">
        <v>36245550</v>
      </c>
    </row>
    <row r="509" spans="1:4">
      <c r="A509">
        <v>0</v>
      </c>
      <c r="B509">
        <v>31</v>
      </c>
      <c r="C509">
        <v>71625</v>
      </c>
      <c r="D509">
        <v>2220375</v>
      </c>
    </row>
    <row r="510" spans="1:4">
      <c r="A510">
        <v>1</v>
      </c>
      <c r="B510">
        <v>31</v>
      </c>
      <c r="C510">
        <v>45</v>
      </c>
      <c r="D510">
        <v>1395</v>
      </c>
    </row>
    <row r="511" spans="1:4">
      <c r="A511">
        <v>2</v>
      </c>
      <c r="B511">
        <v>31</v>
      </c>
      <c r="C511">
        <v>9084</v>
      </c>
      <c r="D511">
        <v>281604</v>
      </c>
    </row>
    <row r="512" spans="1:4">
      <c r="A512">
        <v>3</v>
      </c>
      <c r="B512">
        <v>31</v>
      </c>
      <c r="C512">
        <v>4</v>
      </c>
      <c r="D512">
        <v>124</v>
      </c>
    </row>
    <row r="513" spans="1:4">
      <c r="A513">
        <v>0</v>
      </c>
      <c r="B513">
        <v>32</v>
      </c>
      <c r="C513">
        <v>955572</v>
      </c>
      <c r="D513">
        <v>30578304</v>
      </c>
    </row>
    <row r="514" spans="1:4">
      <c r="A514">
        <v>1</v>
      </c>
      <c r="B514">
        <v>32</v>
      </c>
      <c r="C514">
        <v>232259</v>
      </c>
      <c r="D514">
        <v>7432288</v>
      </c>
    </row>
    <row r="515" spans="1:4">
      <c r="A515">
        <v>2</v>
      </c>
      <c r="B515">
        <v>32</v>
      </c>
      <c r="C515">
        <v>95790</v>
      </c>
      <c r="D515">
        <v>3065280</v>
      </c>
    </row>
    <row r="516" spans="1:4">
      <c r="A516">
        <v>3</v>
      </c>
      <c r="B516">
        <v>32</v>
      </c>
      <c r="C516">
        <v>68044</v>
      </c>
      <c r="D516">
        <v>2177408</v>
      </c>
    </row>
    <row r="517" spans="1:4">
      <c r="A517">
        <v>0</v>
      </c>
      <c r="B517">
        <v>33</v>
      </c>
      <c r="C517">
        <v>775758</v>
      </c>
      <c r="D517">
        <v>25600014</v>
      </c>
    </row>
    <row r="518" spans="1:4">
      <c r="A518">
        <v>1</v>
      </c>
      <c r="B518">
        <v>33</v>
      </c>
      <c r="C518">
        <v>321</v>
      </c>
      <c r="D518">
        <v>10593</v>
      </c>
    </row>
    <row r="519" spans="1:4">
      <c r="A519">
        <v>2</v>
      </c>
      <c r="B519">
        <v>33</v>
      </c>
      <c r="C519">
        <v>101351</v>
      </c>
      <c r="D519">
        <v>3344583</v>
      </c>
    </row>
    <row r="520" spans="1:4">
      <c r="A520">
        <v>3</v>
      </c>
      <c r="B520">
        <v>33</v>
      </c>
      <c r="C520">
        <v>20</v>
      </c>
      <c r="D520">
        <v>660</v>
      </c>
    </row>
    <row r="521" spans="1:4">
      <c r="A521">
        <v>0</v>
      </c>
      <c r="B521">
        <v>34</v>
      </c>
      <c r="C521">
        <v>125003</v>
      </c>
      <c r="D521">
        <v>4250102</v>
      </c>
    </row>
    <row r="522" spans="1:4">
      <c r="A522">
        <v>1</v>
      </c>
      <c r="B522">
        <v>34</v>
      </c>
      <c r="C522">
        <v>21</v>
      </c>
      <c r="D522">
        <v>714</v>
      </c>
    </row>
    <row r="523" spans="1:4">
      <c r="A523">
        <v>2</v>
      </c>
      <c r="B523">
        <v>34</v>
      </c>
      <c r="C523">
        <v>17326</v>
      </c>
      <c r="D523">
        <v>589084</v>
      </c>
    </row>
    <row r="524" spans="1:4">
      <c r="A524">
        <v>3</v>
      </c>
      <c r="B524">
        <v>34</v>
      </c>
      <c r="C524">
        <v>17</v>
      </c>
      <c r="D524">
        <v>578</v>
      </c>
    </row>
    <row r="525" spans="1:4">
      <c r="A525">
        <v>0</v>
      </c>
      <c r="B525">
        <v>35</v>
      </c>
      <c r="C525">
        <v>59117</v>
      </c>
      <c r="D525">
        <v>2069095</v>
      </c>
    </row>
    <row r="526" spans="1:4">
      <c r="A526">
        <v>1</v>
      </c>
      <c r="B526">
        <v>35</v>
      </c>
      <c r="C526">
        <v>29</v>
      </c>
      <c r="D526">
        <v>1015</v>
      </c>
    </row>
    <row r="527" spans="1:4">
      <c r="A527">
        <v>2</v>
      </c>
      <c r="B527">
        <v>35</v>
      </c>
      <c r="C527">
        <v>7275</v>
      </c>
      <c r="D527">
        <v>254625</v>
      </c>
    </row>
    <row r="528" spans="1:4">
      <c r="A528">
        <v>3</v>
      </c>
      <c r="B528">
        <v>35</v>
      </c>
      <c r="C528">
        <v>125</v>
      </c>
      <c r="D528">
        <v>4375</v>
      </c>
    </row>
    <row r="529" spans="1:4">
      <c r="A529">
        <v>0</v>
      </c>
      <c r="B529">
        <v>36</v>
      </c>
      <c r="C529">
        <v>1673755</v>
      </c>
      <c r="D529">
        <v>60255180</v>
      </c>
    </row>
    <row r="530" spans="1:4">
      <c r="A530">
        <v>1</v>
      </c>
      <c r="B530">
        <v>36</v>
      </c>
      <c r="C530">
        <v>138132</v>
      </c>
      <c r="D530">
        <v>4972752</v>
      </c>
    </row>
    <row r="531" spans="1:4">
      <c r="A531">
        <v>2</v>
      </c>
      <c r="B531">
        <v>36</v>
      </c>
      <c r="C531">
        <v>171845</v>
      </c>
      <c r="D531">
        <v>6186420</v>
      </c>
    </row>
    <row r="532" spans="1:4">
      <c r="A532">
        <v>3</v>
      </c>
      <c r="B532">
        <v>36</v>
      </c>
      <c r="C532">
        <v>32793</v>
      </c>
      <c r="D532">
        <v>1180548</v>
      </c>
    </row>
    <row r="533" spans="1:4">
      <c r="A533">
        <v>0</v>
      </c>
      <c r="B533">
        <v>37</v>
      </c>
      <c r="C533">
        <v>55059</v>
      </c>
      <c r="D533">
        <v>2037183</v>
      </c>
    </row>
    <row r="534" spans="1:4">
      <c r="A534">
        <v>1</v>
      </c>
      <c r="B534">
        <v>37</v>
      </c>
      <c r="C534">
        <v>14</v>
      </c>
      <c r="D534">
        <v>518</v>
      </c>
    </row>
    <row r="535" spans="1:4">
      <c r="A535">
        <v>2</v>
      </c>
      <c r="B535">
        <v>37</v>
      </c>
      <c r="C535">
        <v>7512</v>
      </c>
      <c r="D535">
        <v>277944</v>
      </c>
    </row>
    <row r="536" spans="1:4">
      <c r="A536">
        <v>3</v>
      </c>
      <c r="B536">
        <v>37</v>
      </c>
      <c r="C536">
        <v>1</v>
      </c>
      <c r="D536">
        <v>37</v>
      </c>
    </row>
    <row r="537" spans="1:4">
      <c r="A537">
        <v>0</v>
      </c>
      <c r="B537">
        <v>38</v>
      </c>
      <c r="C537">
        <v>116558</v>
      </c>
      <c r="D537">
        <v>4429204</v>
      </c>
    </row>
    <row r="538" spans="1:4">
      <c r="A538">
        <v>1</v>
      </c>
      <c r="B538">
        <v>38</v>
      </c>
      <c r="C538">
        <v>56</v>
      </c>
      <c r="D538">
        <v>2128</v>
      </c>
    </row>
    <row r="539" spans="1:4">
      <c r="A539">
        <v>2</v>
      </c>
      <c r="B539">
        <v>38</v>
      </c>
      <c r="C539">
        <v>15714</v>
      </c>
      <c r="D539">
        <v>597132</v>
      </c>
    </row>
    <row r="540" spans="1:4">
      <c r="A540">
        <v>3</v>
      </c>
      <c r="B540">
        <v>38</v>
      </c>
      <c r="C540">
        <v>10</v>
      </c>
      <c r="D540">
        <v>380</v>
      </c>
    </row>
    <row r="541" spans="1:4">
      <c r="A541">
        <v>0</v>
      </c>
      <c r="B541">
        <v>39</v>
      </c>
      <c r="C541">
        <v>1455486</v>
      </c>
      <c r="D541">
        <v>56763954</v>
      </c>
    </row>
    <row r="542" spans="1:4">
      <c r="A542">
        <v>1</v>
      </c>
      <c r="B542">
        <v>39</v>
      </c>
      <c r="C542">
        <v>252</v>
      </c>
      <c r="D542">
        <v>9828</v>
      </c>
    </row>
    <row r="543" spans="1:4">
      <c r="A543">
        <v>2</v>
      </c>
      <c r="B543">
        <v>39</v>
      </c>
      <c r="C543">
        <v>148458</v>
      </c>
      <c r="D543">
        <v>5789862</v>
      </c>
    </row>
    <row r="544" spans="1:4">
      <c r="A544">
        <v>3</v>
      </c>
      <c r="B544">
        <v>39</v>
      </c>
      <c r="C544">
        <v>6</v>
      </c>
      <c r="D544">
        <v>234</v>
      </c>
    </row>
    <row r="545" spans="1:4">
      <c r="A545">
        <v>0</v>
      </c>
      <c r="B545">
        <v>40</v>
      </c>
      <c r="C545">
        <v>550385</v>
      </c>
      <c r="D545">
        <v>22015400</v>
      </c>
    </row>
    <row r="546" spans="1:4">
      <c r="A546">
        <v>1</v>
      </c>
      <c r="B546">
        <v>40</v>
      </c>
      <c r="C546">
        <v>82967</v>
      </c>
      <c r="D546">
        <v>3318680</v>
      </c>
    </row>
    <row r="547" spans="1:4">
      <c r="A547">
        <v>2</v>
      </c>
      <c r="B547">
        <v>40</v>
      </c>
      <c r="C547">
        <v>50341</v>
      </c>
      <c r="D547">
        <v>2013640</v>
      </c>
    </row>
    <row r="548" spans="1:4">
      <c r="A548">
        <v>3</v>
      </c>
      <c r="B548">
        <v>40</v>
      </c>
      <c r="C548">
        <v>31694</v>
      </c>
      <c r="D548">
        <v>1267760</v>
      </c>
    </row>
    <row r="549" spans="1:4">
      <c r="A549">
        <v>0</v>
      </c>
      <c r="B549">
        <v>41</v>
      </c>
      <c r="C549">
        <v>40026</v>
      </c>
      <c r="D549">
        <v>1641066</v>
      </c>
    </row>
    <row r="550" spans="1:4">
      <c r="A550">
        <v>1</v>
      </c>
      <c r="B550">
        <v>41</v>
      </c>
      <c r="C550">
        <v>17</v>
      </c>
      <c r="D550">
        <v>697</v>
      </c>
    </row>
    <row r="551" spans="1:4">
      <c r="A551">
        <v>2</v>
      </c>
      <c r="B551">
        <v>41</v>
      </c>
      <c r="C551">
        <v>5794</v>
      </c>
      <c r="D551">
        <v>237554</v>
      </c>
    </row>
    <row r="552" spans="1:4">
      <c r="A552">
        <v>0</v>
      </c>
      <c r="B552">
        <v>42</v>
      </c>
      <c r="C552">
        <v>924817</v>
      </c>
      <c r="D552">
        <v>38842314</v>
      </c>
    </row>
    <row r="553" spans="1:4">
      <c r="A553">
        <v>1</v>
      </c>
      <c r="B553">
        <v>42</v>
      </c>
      <c r="C553">
        <v>301</v>
      </c>
      <c r="D553">
        <v>12642</v>
      </c>
    </row>
    <row r="554" spans="1:4">
      <c r="A554">
        <v>2</v>
      </c>
      <c r="B554">
        <v>42</v>
      </c>
      <c r="C554">
        <v>104615</v>
      </c>
      <c r="D554">
        <v>4393830</v>
      </c>
    </row>
    <row r="555" spans="1:4">
      <c r="A555">
        <v>3</v>
      </c>
      <c r="B555">
        <v>42</v>
      </c>
      <c r="C555">
        <v>455</v>
      </c>
      <c r="D555">
        <v>19110</v>
      </c>
    </row>
    <row r="556" spans="1:4">
      <c r="A556">
        <v>0</v>
      </c>
      <c r="B556">
        <v>43</v>
      </c>
      <c r="C556">
        <v>51260</v>
      </c>
      <c r="D556">
        <v>2204180</v>
      </c>
    </row>
    <row r="557" spans="1:4">
      <c r="A557">
        <v>1</v>
      </c>
      <c r="B557">
        <v>43</v>
      </c>
      <c r="C557">
        <v>15</v>
      </c>
      <c r="D557">
        <v>645</v>
      </c>
    </row>
    <row r="558" spans="1:4">
      <c r="A558">
        <v>2</v>
      </c>
      <c r="B558">
        <v>43</v>
      </c>
      <c r="C558">
        <v>8138</v>
      </c>
      <c r="D558">
        <v>349934</v>
      </c>
    </row>
    <row r="559" spans="1:4">
      <c r="A559">
        <v>0</v>
      </c>
      <c r="B559">
        <v>44</v>
      </c>
      <c r="C559">
        <v>1485353</v>
      </c>
      <c r="D559">
        <v>65355532</v>
      </c>
    </row>
    <row r="560" spans="1:4">
      <c r="A560">
        <v>1</v>
      </c>
      <c r="B560">
        <v>44</v>
      </c>
      <c r="C560">
        <v>78936</v>
      </c>
      <c r="D560">
        <v>3473184</v>
      </c>
    </row>
    <row r="561" spans="1:4">
      <c r="A561">
        <v>2</v>
      </c>
      <c r="B561">
        <v>44</v>
      </c>
      <c r="C561">
        <v>204947</v>
      </c>
      <c r="D561">
        <v>9017668</v>
      </c>
    </row>
    <row r="562" spans="1:4">
      <c r="A562">
        <v>3</v>
      </c>
      <c r="B562">
        <v>44</v>
      </c>
      <c r="C562">
        <v>21941</v>
      </c>
      <c r="D562">
        <v>965404</v>
      </c>
    </row>
    <row r="563" spans="1:4">
      <c r="A563">
        <v>0</v>
      </c>
      <c r="B563">
        <v>45</v>
      </c>
      <c r="C563">
        <v>159003</v>
      </c>
      <c r="D563">
        <v>7155135</v>
      </c>
    </row>
    <row r="564" spans="1:4">
      <c r="A564">
        <v>1</v>
      </c>
      <c r="B564">
        <v>45</v>
      </c>
      <c r="C564">
        <v>54</v>
      </c>
      <c r="D564">
        <v>2430</v>
      </c>
    </row>
    <row r="565" spans="1:4">
      <c r="A565">
        <v>2</v>
      </c>
      <c r="B565">
        <v>45</v>
      </c>
      <c r="C565">
        <v>25651</v>
      </c>
      <c r="D565">
        <v>1154295</v>
      </c>
    </row>
    <row r="566" spans="1:4">
      <c r="A566">
        <v>3</v>
      </c>
      <c r="B566">
        <v>45</v>
      </c>
      <c r="C566">
        <v>354</v>
      </c>
      <c r="D566">
        <v>15930</v>
      </c>
    </row>
    <row r="567" spans="1:4">
      <c r="A567">
        <v>0</v>
      </c>
      <c r="B567">
        <v>46</v>
      </c>
      <c r="C567">
        <v>65035</v>
      </c>
      <c r="D567">
        <v>2991610</v>
      </c>
    </row>
    <row r="568" spans="1:4">
      <c r="A568">
        <v>1</v>
      </c>
      <c r="B568">
        <v>46</v>
      </c>
      <c r="C568">
        <v>7</v>
      </c>
      <c r="D568">
        <v>322</v>
      </c>
    </row>
    <row r="569" spans="1:4">
      <c r="A569">
        <v>2</v>
      </c>
      <c r="B569">
        <v>46</v>
      </c>
      <c r="C569">
        <v>9581</v>
      </c>
      <c r="D569">
        <v>440726</v>
      </c>
    </row>
    <row r="570" spans="1:4">
      <c r="A570">
        <v>3</v>
      </c>
      <c r="B570">
        <v>46</v>
      </c>
      <c r="C570">
        <v>3</v>
      </c>
      <c r="D570">
        <v>138</v>
      </c>
    </row>
    <row r="571" spans="1:4">
      <c r="A571">
        <v>0</v>
      </c>
      <c r="B571">
        <v>47</v>
      </c>
      <c r="C571">
        <v>45393</v>
      </c>
      <c r="D571">
        <v>2133471</v>
      </c>
    </row>
    <row r="572" spans="1:4">
      <c r="A572">
        <v>1</v>
      </c>
      <c r="B572">
        <v>47</v>
      </c>
      <c r="C572">
        <v>72</v>
      </c>
      <c r="D572">
        <v>3384</v>
      </c>
    </row>
    <row r="573" spans="1:4">
      <c r="A573">
        <v>2</v>
      </c>
      <c r="B573">
        <v>47</v>
      </c>
      <c r="C573">
        <v>6713</v>
      </c>
      <c r="D573">
        <v>315511</v>
      </c>
    </row>
    <row r="574" spans="1:4">
      <c r="A574">
        <v>3</v>
      </c>
      <c r="B574">
        <v>47</v>
      </c>
      <c r="C574">
        <v>5</v>
      </c>
      <c r="D574">
        <v>235</v>
      </c>
    </row>
    <row r="575" spans="1:4">
      <c r="A575">
        <v>0</v>
      </c>
      <c r="B575">
        <v>48</v>
      </c>
      <c r="C575">
        <v>2340168</v>
      </c>
      <c r="D575">
        <v>112328064</v>
      </c>
    </row>
    <row r="576" spans="1:4">
      <c r="A576">
        <v>1</v>
      </c>
      <c r="B576">
        <v>48</v>
      </c>
      <c r="C576">
        <v>293953</v>
      </c>
      <c r="D576">
        <v>14109744</v>
      </c>
    </row>
    <row r="577" spans="1:4">
      <c r="A577">
        <v>2</v>
      </c>
      <c r="B577">
        <v>48</v>
      </c>
      <c r="C577">
        <v>264737</v>
      </c>
      <c r="D577">
        <v>12707376</v>
      </c>
    </row>
    <row r="578" spans="1:4">
      <c r="A578">
        <v>3</v>
      </c>
      <c r="B578">
        <v>48</v>
      </c>
      <c r="C578">
        <v>123514</v>
      </c>
      <c r="D578">
        <v>5928672</v>
      </c>
    </row>
    <row r="579" spans="1:4">
      <c r="A579">
        <v>0</v>
      </c>
      <c r="B579">
        <v>49</v>
      </c>
      <c r="C579">
        <v>30084</v>
      </c>
      <c r="D579">
        <v>1474116</v>
      </c>
    </row>
    <row r="580" spans="1:4">
      <c r="A580">
        <v>1</v>
      </c>
      <c r="B580">
        <v>49</v>
      </c>
      <c r="C580">
        <v>10</v>
      </c>
      <c r="D580">
        <v>490</v>
      </c>
    </row>
    <row r="581" spans="1:4">
      <c r="A581">
        <v>2</v>
      </c>
      <c r="B581">
        <v>49</v>
      </c>
      <c r="C581">
        <v>3755</v>
      </c>
      <c r="D581">
        <v>183995</v>
      </c>
    </row>
    <row r="582" spans="1:4">
      <c r="A582">
        <v>3</v>
      </c>
      <c r="B582">
        <v>49</v>
      </c>
      <c r="C582">
        <v>9</v>
      </c>
      <c r="D582">
        <v>441</v>
      </c>
    </row>
    <row r="583" spans="1:4">
      <c r="A583">
        <v>0</v>
      </c>
      <c r="B583">
        <v>50</v>
      </c>
      <c r="C583">
        <v>101292</v>
      </c>
      <c r="D583">
        <v>5064600</v>
      </c>
    </row>
    <row r="584" spans="1:4">
      <c r="A584">
        <v>1</v>
      </c>
      <c r="B584">
        <v>50</v>
      </c>
      <c r="C584">
        <v>209</v>
      </c>
      <c r="D584">
        <v>10450</v>
      </c>
    </row>
    <row r="585" spans="1:4">
      <c r="A585">
        <v>2</v>
      </c>
      <c r="B585">
        <v>50</v>
      </c>
      <c r="C585">
        <v>16519</v>
      </c>
      <c r="D585">
        <v>825950</v>
      </c>
    </row>
    <row r="586" spans="1:4">
      <c r="A586">
        <v>3</v>
      </c>
      <c r="B586">
        <v>50</v>
      </c>
      <c r="C586">
        <v>109</v>
      </c>
      <c r="D586">
        <v>5450</v>
      </c>
    </row>
    <row r="587" spans="1:4">
      <c r="A587">
        <v>0</v>
      </c>
      <c r="B587">
        <v>51</v>
      </c>
      <c r="C587">
        <v>46932</v>
      </c>
      <c r="D587">
        <v>2393532</v>
      </c>
    </row>
    <row r="588" spans="1:4">
      <c r="A588">
        <v>1</v>
      </c>
      <c r="B588">
        <v>51</v>
      </c>
      <c r="C588">
        <v>49</v>
      </c>
      <c r="D588">
        <v>2499</v>
      </c>
    </row>
    <row r="589" spans="1:4">
      <c r="A589">
        <v>2</v>
      </c>
      <c r="B589">
        <v>51</v>
      </c>
      <c r="C589">
        <v>10941</v>
      </c>
      <c r="D589">
        <v>557991</v>
      </c>
    </row>
    <row r="590" spans="1:4">
      <c r="A590">
        <v>3</v>
      </c>
      <c r="B590">
        <v>51</v>
      </c>
      <c r="C590">
        <v>24</v>
      </c>
      <c r="D590">
        <v>1224</v>
      </c>
    </row>
    <row r="591" spans="1:4">
      <c r="A591">
        <v>0</v>
      </c>
      <c r="B591">
        <v>52</v>
      </c>
      <c r="C591">
        <v>1694139</v>
      </c>
      <c r="D591">
        <v>88095228</v>
      </c>
    </row>
    <row r="592" spans="1:4">
      <c r="A592">
        <v>1</v>
      </c>
      <c r="B592">
        <v>52</v>
      </c>
      <c r="C592">
        <v>144974</v>
      </c>
      <c r="D592">
        <v>7538648</v>
      </c>
    </row>
    <row r="593" spans="1:4">
      <c r="A593">
        <v>2</v>
      </c>
      <c r="B593">
        <v>52</v>
      </c>
      <c r="C593">
        <v>161909</v>
      </c>
      <c r="D593">
        <v>8419268</v>
      </c>
    </row>
    <row r="594" spans="1:4">
      <c r="A594">
        <v>3</v>
      </c>
      <c r="B594">
        <v>52</v>
      </c>
      <c r="C594">
        <v>10700</v>
      </c>
      <c r="D594">
        <v>556400</v>
      </c>
    </row>
    <row r="595" spans="1:4">
      <c r="A595">
        <v>0</v>
      </c>
      <c r="B595">
        <v>53</v>
      </c>
      <c r="C595">
        <v>25846</v>
      </c>
      <c r="D595">
        <v>1369838</v>
      </c>
    </row>
    <row r="596" spans="1:4">
      <c r="A596">
        <v>1</v>
      </c>
      <c r="B596">
        <v>53</v>
      </c>
      <c r="C596">
        <v>98</v>
      </c>
      <c r="D596">
        <v>5194</v>
      </c>
    </row>
    <row r="597" spans="1:4">
      <c r="A597">
        <v>2</v>
      </c>
      <c r="B597">
        <v>53</v>
      </c>
      <c r="C597">
        <v>4538</v>
      </c>
      <c r="D597">
        <v>240514</v>
      </c>
    </row>
    <row r="598" spans="1:4">
      <c r="A598">
        <v>3</v>
      </c>
      <c r="B598">
        <v>53</v>
      </c>
      <c r="C598">
        <v>16</v>
      </c>
      <c r="D598">
        <v>848</v>
      </c>
    </row>
    <row r="599" spans="1:4">
      <c r="A599">
        <v>0</v>
      </c>
      <c r="B599">
        <v>54</v>
      </c>
      <c r="C599">
        <v>71582</v>
      </c>
      <c r="D599">
        <v>3865428</v>
      </c>
    </row>
    <row r="600" spans="1:4">
      <c r="A600">
        <v>1</v>
      </c>
      <c r="B600">
        <v>54</v>
      </c>
      <c r="C600">
        <v>174</v>
      </c>
      <c r="D600">
        <v>9396</v>
      </c>
    </row>
    <row r="601" spans="1:4">
      <c r="A601">
        <v>2</v>
      </c>
      <c r="B601">
        <v>54</v>
      </c>
      <c r="C601">
        <v>15881</v>
      </c>
      <c r="D601">
        <v>857574</v>
      </c>
    </row>
    <row r="602" spans="1:4">
      <c r="A602">
        <v>3</v>
      </c>
      <c r="B602">
        <v>54</v>
      </c>
      <c r="C602">
        <v>286</v>
      </c>
      <c r="D602">
        <v>15444</v>
      </c>
    </row>
    <row r="603" spans="1:4">
      <c r="A603">
        <v>0</v>
      </c>
      <c r="B603">
        <v>55</v>
      </c>
      <c r="C603">
        <v>35711</v>
      </c>
      <c r="D603">
        <v>1964105</v>
      </c>
    </row>
    <row r="604" spans="1:4">
      <c r="A604">
        <v>1</v>
      </c>
      <c r="B604">
        <v>55</v>
      </c>
      <c r="C604">
        <v>230</v>
      </c>
      <c r="D604">
        <v>12650</v>
      </c>
    </row>
    <row r="605" spans="1:4">
      <c r="A605">
        <v>2</v>
      </c>
      <c r="B605">
        <v>55</v>
      </c>
      <c r="C605">
        <v>6191</v>
      </c>
      <c r="D605">
        <v>340505</v>
      </c>
    </row>
    <row r="606" spans="1:4">
      <c r="A606">
        <v>3</v>
      </c>
      <c r="B606">
        <v>55</v>
      </c>
      <c r="C606">
        <v>26</v>
      </c>
      <c r="D606">
        <v>1430</v>
      </c>
    </row>
    <row r="607" spans="1:4">
      <c r="A607">
        <v>0</v>
      </c>
      <c r="B607">
        <v>56</v>
      </c>
      <c r="C607">
        <v>485289</v>
      </c>
      <c r="D607">
        <v>27176184</v>
      </c>
    </row>
    <row r="608" spans="1:4">
      <c r="A608">
        <v>1</v>
      </c>
      <c r="B608">
        <v>56</v>
      </c>
      <c r="C608">
        <v>203042</v>
      </c>
      <c r="D608">
        <v>11370352</v>
      </c>
    </row>
    <row r="609" spans="1:4">
      <c r="A609">
        <v>2</v>
      </c>
      <c r="B609">
        <v>56</v>
      </c>
      <c r="C609">
        <v>55172</v>
      </c>
      <c r="D609">
        <v>3089632</v>
      </c>
    </row>
    <row r="610" spans="1:4">
      <c r="A610">
        <v>3</v>
      </c>
      <c r="B610">
        <v>56</v>
      </c>
      <c r="C610">
        <v>49289</v>
      </c>
      <c r="D610">
        <v>2760184</v>
      </c>
    </row>
    <row r="611" spans="1:4">
      <c r="A611">
        <v>0</v>
      </c>
      <c r="B611">
        <v>57</v>
      </c>
      <c r="C611">
        <v>29286</v>
      </c>
      <c r="D611">
        <v>1669302</v>
      </c>
    </row>
    <row r="612" spans="1:4">
      <c r="A612">
        <v>1</v>
      </c>
      <c r="B612">
        <v>57</v>
      </c>
      <c r="C612">
        <v>25</v>
      </c>
      <c r="D612">
        <v>1425</v>
      </c>
    </row>
    <row r="613" spans="1:4">
      <c r="A613">
        <v>2</v>
      </c>
      <c r="B613">
        <v>57</v>
      </c>
      <c r="C613">
        <v>6780</v>
      </c>
      <c r="D613">
        <v>386460</v>
      </c>
    </row>
    <row r="614" spans="1:4">
      <c r="A614">
        <v>3</v>
      </c>
      <c r="B614">
        <v>57</v>
      </c>
      <c r="C614">
        <v>15</v>
      </c>
      <c r="D614">
        <v>855</v>
      </c>
    </row>
    <row r="615" spans="1:4">
      <c r="A615">
        <v>0</v>
      </c>
      <c r="B615">
        <v>58</v>
      </c>
      <c r="C615">
        <v>62850</v>
      </c>
      <c r="D615">
        <v>3645300</v>
      </c>
    </row>
    <row r="616" spans="1:4">
      <c r="A616">
        <v>1</v>
      </c>
      <c r="B616">
        <v>58</v>
      </c>
      <c r="C616">
        <v>399</v>
      </c>
      <c r="D616">
        <v>23142</v>
      </c>
    </row>
    <row r="617" spans="1:4">
      <c r="A617">
        <v>2</v>
      </c>
      <c r="B617">
        <v>58</v>
      </c>
      <c r="C617">
        <v>11440</v>
      </c>
      <c r="D617">
        <v>663520</v>
      </c>
    </row>
    <row r="618" spans="1:4">
      <c r="A618">
        <v>3</v>
      </c>
      <c r="B618">
        <v>58</v>
      </c>
      <c r="C618">
        <v>31</v>
      </c>
      <c r="D618">
        <v>1798</v>
      </c>
    </row>
    <row r="619" spans="1:4">
      <c r="A619">
        <v>0</v>
      </c>
      <c r="B619">
        <v>59</v>
      </c>
      <c r="C619">
        <v>29896</v>
      </c>
      <c r="D619">
        <v>1763864</v>
      </c>
    </row>
    <row r="620" spans="1:4">
      <c r="A620">
        <v>1</v>
      </c>
      <c r="B620">
        <v>59</v>
      </c>
      <c r="C620">
        <v>70</v>
      </c>
      <c r="D620">
        <v>4130</v>
      </c>
    </row>
    <row r="621" spans="1:4">
      <c r="A621">
        <v>2</v>
      </c>
      <c r="B621">
        <v>59</v>
      </c>
      <c r="C621">
        <v>4887</v>
      </c>
      <c r="D621">
        <v>288333</v>
      </c>
    </row>
    <row r="622" spans="1:4">
      <c r="A622">
        <v>3</v>
      </c>
      <c r="B622">
        <v>59</v>
      </c>
      <c r="C622">
        <v>7</v>
      </c>
      <c r="D622">
        <v>413</v>
      </c>
    </row>
    <row r="623" spans="1:4">
      <c r="A623">
        <v>0</v>
      </c>
      <c r="B623">
        <v>60</v>
      </c>
      <c r="C623">
        <v>266747</v>
      </c>
      <c r="D623">
        <v>16004820</v>
      </c>
    </row>
    <row r="624" spans="1:4">
      <c r="A624">
        <v>1</v>
      </c>
      <c r="B624">
        <v>60</v>
      </c>
      <c r="C624">
        <v>107623</v>
      </c>
      <c r="D624">
        <v>6457380</v>
      </c>
    </row>
    <row r="625" spans="1:4">
      <c r="A625">
        <v>2</v>
      </c>
      <c r="B625">
        <v>60</v>
      </c>
      <c r="C625">
        <v>41520</v>
      </c>
      <c r="D625">
        <v>2491200</v>
      </c>
    </row>
    <row r="626" spans="1:4">
      <c r="A626">
        <v>3</v>
      </c>
      <c r="B626">
        <v>60</v>
      </c>
      <c r="C626">
        <v>35204</v>
      </c>
      <c r="D626">
        <v>2112240</v>
      </c>
    </row>
    <row r="627" spans="1:4">
      <c r="A627">
        <v>0</v>
      </c>
      <c r="B627">
        <v>61</v>
      </c>
      <c r="C627">
        <v>33785</v>
      </c>
      <c r="D627">
        <v>2060885</v>
      </c>
    </row>
    <row r="628" spans="1:4">
      <c r="A628">
        <v>1</v>
      </c>
      <c r="B628">
        <v>61</v>
      </c>
      <c r="C628">
        <v>201</v>
      </c>
      <c r="D628">
        <v>12261</v>
      </c>
    </row>
    <row r="629" spans="1:4">
      <c r="A629">
        <v>2</v>
      </c>
      <c r="B629">
        <v>61</v>
      </c>
      <c r="C629">
        <v>5885</v>
      </c>
      <c r="D629">
        <v>358985</v>
      </c>
    </row>
    <row r="630" spans="1:4">
      <c r="A630">
        <v>3</v>
      </c>
      <c r="B630">
        <v>61</v>
      </c>
      <c r="C630">
        <v>9</v>
      </c>
      <c r="D630">
        <v>549</v>
      </c>
    </row>
    <row r="631" spans="1:4">
      <c r="A631">
        <v>0</v>
      </c>
      <c r="B631">
        <v>62</v>
      </c>
      <c r="C631">
        <v>54206</v>
      </c>
      <c r="D631">
        <v>3360772</v>
      </c>
    </row>
    <row r="632" spans="1:4">
      <c r="A632">
        <v>1</v>
      </c>
      <c r="B632">
        <v>62</v>
      </c>
      <c r="C632">
        <v>131</v>
      </c>
      <c r="D632">
        <v>8122</v>
      </c>
    </row>
    <row r="633" spans="1:4">
      <c r="A633">
        <v>2</v>
      </c>
      <c r="B633">
        <v>62</v>
      </c>
      <c r="C633">
        <v>9221</v>
      </c>
      <c r="D633">
        <v>571702</v>
      </c>
    </row>
    <row r="634" spans="1:4">
      <c r="A634">
        <v>3</v>
      </c>
      <c r="B634">
        <v>62</v>
      </c>
      <c r="C634">
        <v>35</v>
      </c>
      <c r="D634">
        <v>2170</v>
      </c>
    </row>
    <row r="635" spans="1:4">
      <c r="A635">
        <v>0</v>
      </c>
      <c r="B635">
        <v>63</v>
      </c>
      <c r="C635">
        <v>175664</v>
      </c>
      <c r="D635">
        <v>11066832</v>
      </c>
    </row>
    <row r="636" spans="1:4">
      <c r="A636">
        <v>1</v>
      </c>
      <c r="B636">
        <v>63</v>
      </c>
      <c r="C636">
        <v>57</v>
      </c>
      <c r="D636">
        <v>3591</v>
      </c>
    </row>
    <row r="637" spans="1:4">
      <c r="A637">
        <v>2</v>
      </c>
      <c r="B637">
        <v>63</v>
      </c>
      <c r="C637">
        <v>39899</v>
      </c>
      <c r="D637">
        <v>2513637</v>
      </c>
    </row>
    <row r="638" spans="1:4">
      <c r="A638">
        <v>3</v>
      </c>
      <c r="B638">
        <v>63</v>
      </c>
      <c r="C638">
        <v>149</v>
      </c>
      <c r="D638">
        <v>9387</v>
      </c>
    </row>
    <row r="639" spans="1:4">
      <c r="A639">
        <v>0</v>
      </c>
      <c r="B639">
        <v>64</v>
      </c>
      <c r="C639">
        <v>166693</v>
      </c>
      <c r="D639">
        <v>10668352</v>
      </c>
    </row>
    <row r="640" spans="1:4">
      <c r="A640">
        <v>1</v>
      </c>
      <c r="B640">
        <v>64</v>
      </c>
      <c r="C640">
        <v>93667</v>
      </c>
      <c r="D640">
        <v>5994688</v>
      </c>
    </row>
    <row r="641" spans="1:4">
      <c r="A641">
        <v>2</v>
      </c>
      <c r="B641">
        <v>64</v>
      </c>
      <c r="C641">
        <v>24238</v>
      </c>
      <c r="D641">
        <v>1551232</v>
      </c>
    </row>
    <row r="642" spans="1:4">
      <c r="A642">
        <v>3</v>
      </c>
      <c r="B642">
        <v>64</v>
      </c>
      <c r="C642">
        <v>56019</v>
      </c>
      <c r="D642">
        <v>3585216</v>
      </c>
    </row>
    <row r="643" spans="1:4">
      <c r="A643">
        <v>0</v>
      </c>
      <c r="B643">
        <v>65</v>
      </c>
      <c r="C643">
        <v>11547</v>
      </c>
      <c r="D643">
        <v>750555</v>
      </c>
    </row>
    <row r="644" spans="1:4">
      <c r="A644">
        <v>1</v>
      </c>
      <c r="B644">
        <v>65</v>
      </c>
      <c r="C644">
        <v>48</v>
      </c>
      <c r="D644">
        <v>3120</v>
      </c>
    </row>
    <row r="645" spans="1:4">
      <c r="A645">
        <v>2</v>
      </c>
      <c r="B645">
        <v>65</v>
      </c>
      <c r="C645">
        <v>2720</v>
      </c>
      <c r="D645">
        <v>176800</v>
      </c>
    </row>
    <row r="646" spans="1:4">
      <c r="A646">
        <v>3</v>
      </c>
      <c r="B646">
        <v>65</v>
      </c>
      <c r="C646">
        <v>9</v>
      </c>
      <c r="D646">
        <v>585</v>
      </c>
    </row>
    <row r="647" spans="1:4">
      <c r="A647">
        <v>0</v>
      </c>
      <c r="B647">
        <v>66</v>
      </c>
      <c r="C647">
        <v>1054048</v>
      </c>
      <c r="D647">
        <v>69567168</v>
      </c>
    </row>
    <row r="648" spans="1:4">
      <c r="A648">
        <v>1</v>
      </c>
      <c r="B648">
        <v>66</v>
      </c>
      <c r="C648">
        <v>326</v>
      </c>
      <c r="D648">
        <v>21516</v>
      </c>
    </row>
    <row r="649" spans="1:4">
      <c r="A649">
        <v>2</v>
      </c>
      <c r="B649">
        <v>66</v>
      </c>
      <c r="C649">
        <v>139696</v>
      </c>
      <c r="D649">
        <v>9219936</v>
      </c>
    </row>
    <row r="650" spans="1:4">
      <c r="A650">
        <v>3</v>
      </c>
      <c r="B650">
        <v>66</v>
      </c>
      <c r="C650">
        <v>36</v>
      </c>
      <c r="D650">
        <v>2376</v>
      </c>
    </row>
    <row r="651" spans="1:4">
      <c r="A651">
        <v>0</v>
      </c>
      <c r="B651">
        <v>67</v>
      </c>
      <c r="C651">
        <v>17002</v>
      </c>
      <c r="D651">
        <v>1139134</v>
      </c>
    </row>
    <row r="652" spans="1:4">
      <c r="A652">
        <v>1</v>
      </c>
      <c r="B652">
        <v>67</v>
      </c>
      <c r="C652">
        <v>18</v>
      </c>
      <c r="D652">
        <v>1206</v>
      </c>
    </row>
    <row r="653" spans="1:4">
      <c r="A653">
        <v>2</v>
      </c>
      <c r="B653">
        <v>67</v>
      </c>
      <c r="C653">
        <v>2641</v>
      </c>
      <c r="D653">
        <v>176947</v>
      </c>
    </row>
    <row r="654" spans="1:4">
      <c r="A654">
        <v>3</v>
      </c>
      <c r="B654">
        <v>67</v>
      </c>
      <c r="C654">
        <v>1</v>
      </c>
      <c r="D654">
        <v>67</v>
      </c>
    </row>
    <row r="655" spans="1:4">
      <c r="A655">
        <v>0</v>
      </c>
      <c r="B655">
        <v>68</v>
      </c>
      <c r="C655">
        <v>34962</v>
      </c>
      <c r="D655">
        <v>2377416</v>
      </c>
    </row>
    <row r="656" spans="1:4">
      <c r="A656">
        <v>1</v>
      </c>
      <c r="B656">
        <v>68</v>
      </c>
      <c r="C656">
        <v>16812</v>
      </c>
      <c r="D656">
        <v>1143216</v>
      </c>
    </row>
    <row r="657" spans="1:4">
      <c r="A657">
        <v>2</v>
      </c>
      <c r="B657">
        <v>68</v>
      </c>
      <c r="C657">
        <v>8024</v>
      </c>
      <c r="D657">
        <v>545632</v>
      </c>
    </row>
    <row r="658" spans="1:4">
      <c r="A658">
        <v>3</v>
      </c>
      <c r="B658">
        <v>68</v>
      </c>
      <c r="C658">
        <v>4423</v>
      </c>
      <c r="D658">
        <v>300764</v>
      </c>
    </row>
    <row r="659" spans="1:4">
      <c r="A659">
        <v>0</v>
      </c>
      <c r="B659">
        <v>69</v>
      </c>
      <c r="C659">
        <v>23326</v>
      </c>
      <c r="D659">
        <v>1609494</v>
      </c>
    </row>
    <row r="660" spans="1:4">
      <c r="A660">
        <v>1</v>
      </c>
      <c r="B660">
        <v>69</v>
      </c>
      <c r="C660">
        <v>113</v>
      </c>
      <c r="D660">
        <v>7797</v>
      </c>
    </row>
    <row r="661" spans="1:4">
      <c r="A661">
        <v>2</v>
      </c>
      <c r="B661">
        <v>69</v>
      </c>
      <c r="C661">
        <v>6023</v>
      </c>
      <c r="D661">
        <v>415587</v>
      </c>
    </row>
    <row r="662" spans="1:4">
      <c r="A662">
        <v>3</v>
      </c>
      <c r="B662">
        <v>69</v>
      </c>
      <c r="C662">
        <v>16</v>
      </c>
      <c r="D662">
        <v>1104</v>
      </c>
    </row>
    <row r="663" spans="1:4">
      <c r="A663">
        <v>0</v>
      </c>
      <c r="B663">
        <v>70</v>
      </c>
      <c r="C663">
        <v>37497</v>
      </c>
      <c r="D663">
        <v>2624790</v>
      </c>
    </row>
    <row r="664" spans="1:4">
      <c r="A664">
        <v>1</v>
      </c>
      <c r="B664">
        <v>70</v>
      </c>
      <c r="C664">
        <v>34</v>
      </c>
      <c r="D664">
        <v>2380</v>
      </c>
    </row>
    <row r="665" spans="1:4">
      <c r="A665">
        <v>2</v>
      </c>
      <c r="B665">
        <v>70</v>
      </c>
      <c r="C665">
        <v>7113</v>
      </c>
      <c r="D665">
        <v>497910</v>
      </c>
    </row>
    <row r="666" spans="1:4">
      <c r="A666">
        <v>3</v>
      </c>
      <c r="B666">
        <v>70</v>
      </c>
      <c r="C666">
        <v>69</v>
      </c>
      <c r="D666">
        <v>4830</v>
      </c>
    </row>
    <row r="667" spans="1:4">
      <c r="A667">
        <v>0</v>
      </c>
      <c r="B667">
        <v>71</v>
      </c>
      <c r="C667">
        <v>15129</v>
      </c>
      <c r="D667">
        <v>1074159</v>
      </c>
    </row>
    <row r="668" spans="1:4">
      <c r="A668">
        <v>1</v>
      </c>
      <c r="B668">
        <v>71</v>
      </c>
      <c r="C668">
        <v>13</v>
      </c>
      <c r="D668">
        <v>923</v>
      </c>
    </row>
    <row r="669" spans="1:4">
      <c r="A669">
        <v>2</v>
      </c>
      <c r="B669">
        <v>71</v>
      </c>
      <c r="C669">
        <v>2642</v>
      </c>
      <c r="D669">
        <v>187582</v>
      </c>
    </row>
    <row r="670" spans="1:4">
      <c r="A670">
        <v>3</v>
      </c>
      <c r="B670">
        <v>71</v>
      </c>
      <c r="C670">
        <v>3</v>
      </c>
      <c r="D670">
        <v>213</v>
      </c>
    </row>
    <row r="671" spans="1:4">
      <c r="A671">
        <v>0</v>
      </c>
      <c r="B671">
        <v>72</v>
      </c>
      <c r="C671">
        <v>1464262</v>
      </c>
      <c r="D671">
        <v>105426864</v>
      </c>
    </row>
    <row r="672" spans="1:4">
      <c r="A672">
        <v>1</v>
      </c>
      <c r="B672">
        <v>72</v>
      </c>
      <c r="C672">
        <v>21131</v>
      </c>
      <c r="D672">
        <v>1521432</v>
      </c>
    </row>
    <row r="673" spans="1:4">
      <c r="A673">
        <v>2</v>
      </c>
      <c r="B673">
        <v>72</v>
      </c>
      <c r="C673">
        <v>156369</v>
      </c>
      <c r="D673">
        <v>11258568</v>
      </c>
    </row>
    <row r="674" spans="1:4">
      <c r="A674">
        <v>3</v>
      </c>
      <c r="B674">
        <v>72</v>
      </c>
      <c r="C674">
        <v>29552</v>
      </c>
      <c r="D674">
        <v>2127744</v>
      </c>
    </row>
    <row r="675" spans="1:4">
      <c r="A675">
        <v>0</v>
      </c>
      <c r="B675">
        <v>73</v>
      </c>
      <c r="C675">
        <v>8953</v>
      </c>
      <c r="D675">
        <v>653569</v>
      </c>
    </row>
    <row r="676" spans="1:4">
      <c r="A676">
        <v>1</v>
      </c>
      <c r="B676">
        <v>73</v>
      </c>
      <c r="C676">
        <v>9</v>
      </c>
      <c r="D676">
        <v>657</v>
      </c>
    </row>
    <row r="677" spans="1:4">
      <c r="A677">
        <v>2</v>
      </c>
      <c r="B677">
        <v>73</v>
      </c>
      <c r="C677">
        <v>2546</v>
      </c>
      <c r="D677">
        <v>185858</v>
      </c>
    </row>
    <row r="678" spans="1:4">
      <c r="A678">
        <v>0</v>
      </c>
      <c r="B678">
        <v>74</v>
      </c>
      <c r="C678">
        <v>45359</v>
      </c>
      <c r="D678">
        <v>3356566</v>
      </c>
    </row>
    <row r="679" spans="1:4">
      <c r="A679">
        <v>1</v>
      </c>
      <c r="B679">
        <v>74</v>
      </c>
      <c r="C679">
        <v>13</v>
      </c>
      <c r="D679">
        <v>962</v>
      </c>
    </row>
    <row r="680" spans="1:4">
      <c r="A680">
        <v>2</v>
      </c>
      <c r="B680">
        <v>74</v>
      </c>
      <c r="C680">
        <v>9012</v>
      </c>
      <c r="D680">
        <v>666888</v>
      </c>
    </row>
    <row r="681" spans="1:4">
      <c r="A681">
        <v>3</v>
      </c>
      <c r="B681">
        <v>74</v>
      </c>
      <c r="C681">
        <v>11</v>
      </c>
      <c r="D681">
        <v>814</v>
      </c>
    </row>
    <row r="682" spans="1:4">
      <c r="A682">
        <v>0</v>
      </c>
      <c r="B682">
        <v>75</v>
      </c>
      <c r="C682">
        <v>14564</v>
      </c>
      <c r="D682">
        <v>1092300</v>
      </c>
    </row>
    <row r="683" spans="1:4">
      <c r="A683">
        <v>1</v>
      </c>
      <c r="B683">
        <v>75</v>
      </c>
      <c r="C683">
        <v>11</v>
      </c>
      <c r="D683">
        <v>825</v>
      </c>
    </row>
    <row r="684" spans="1:4">
      <c r="A684">
        <v>2</v>
      </c>
      <c r="B684">
        <v>75</v>
      </c>
      <c r="C684">
        <v>5404</v>
      </c>
      <c r="D684">
        <v>405300</v>
      </c>
    </row>
    <row r="685" spans="1:4">
      <c r="A685">
        <v>3</v>
      </c>
      <c r="B685">
        <v>75</v>
      </c>
      <c r="C685">
        <v>52</v>
      </c>
      <c r="D685">
        <v>3900</v>
      </c>
    </row>
    <row r="686" spans="1:4">
      <c r="A686">
        <v>0</v>
      </c>
      <c r="B686">
        <v>76</v>
      </c>
      <c r="C686">
        <v>55064</v>
      </c>
      <c r="D686">
        <v>4184864</v>
      </c>
    </row>
    <row r="687" spans="1:4">
      <c r="A687">
        <v>1</v>
      </c>
      <c r="B687">
        <v>76</v>
      </c>
      <c r="C687">
        <v>12747</v>
      </c>
      <c r="D687">
        <v>968772</v>
      </c>
    </row>
    <row r="688" spans="1:4">
      <c r="A688">
        <v>2</v>
      </c>
      <c r="B688">
        <v>76</v>
      </c>
      <c r="C688">
        <v>10777</v>
      </c>
      <c r="D688">
        <v>819052</v>
      </c>
    </row>
    <row r="689" spans="1:4">
      <c r="A689">
        <v>3</v>
      </c>
      <c r="B689">
        <v>76</v>
      </c>
      <c r="C689">
        <v>3059</v>
      </c>
      <c r="D689">
        <v>232484</v>
      </c>
    </row>
    <row r="690" spans="1:4">
      <c r="A690">
        <v>0</v>
      </c>
      <c r="B690">
        <v>77</v>
      </c>
      <c r="C690">
        <v>7104</v>
      </c>
      <c r="D690">
        <v>547008</v>
      </c>
    </row>
    <row r="691" spans="1:4">
      <c r="A691">
        <v>1</v>
      </c>
      <c r="B691">
        <v>77</v>
      </c>
      <c r="C691">
        <v>1</v>
      </c>
      <c r="D691">
        <v>77</v>
      </c>
    </row>
    <row r="692" spans="1:4">
      <c r="A692">
        <v>2</v>
      </c>
      <c r="B692">
        <v>77</v>
      </c>
      <c r="C692">
        <v>1653</v>
      </c>
      <c r="D692">
        <v>127281</v>
      </c>
    </row>
    <row r="693" spans="1:4">
      <c r="A693">
        <v>3</v>
      </c>
      <c r="B693">
        <v>77</v>
      </c>
      <c r="C693">
        <v>3</v>
      </c>
      <c r="D693">
        <v>231</v>
      </c>
    </row>
    <row r="694" spans="1:4">
      <c r="A694">
        <v>0</v>
      </c>
      <c r="B694">
        <v>78</v>
      </c>
      <c r="C694">
        <v>1299115</v>
      </c>
      <c r="D694">
        <v>101330970</v>
      </c>
    </row>
    <row r="695" spans="1:4">
      <c r="A695">
        <v>1</v>
      </c>
      <c r="B695">
        <v>78</v>
      </c>
      <c r="C695">
        <v>241</v>
      </c>
      <c r="D695">
        <v>18798</v>
      </c>
    </row>
    <row r="696" spans="1:4">
      <c r="A696">
        <v>2</v>
      </c>
      <c r="B696">
        <v>78</v>
      </c>
      <c r="C696">
        <v>163528</v>
      </c>
      <c r="D696">
        <v>12755184</v>
      </c>
    </row>
    <row r="697" spans="1:4">
      <c r="A697">
        <v>3</v>
      </c>
      <c r="B697">
        <v>78</v>
      </c>
      <c r="C697">
        <v>7</v>
      </c>
      <c r="D697">
        <v>546</v>
      </c>
    </row>
    <row r="698" spans="1:4">
      <c r="A698">
        <v>0</v>
      </c>
      <c r="B698">
        <v>79</v>
      </c>
      <c r="C698">
        <v>15522</v>
      </c>
      <c r="D698">
        <v>1226238</v>
      </c>
    </row>
    <row r="699" spans="1:4">
      <c r="A699">
        <v>1</v>
      </c>
      <c r="B699">
        <v>79</v>
      </c>
      <c r="C699">
        <v>10</v>
      </c>
      <c r="D699">
        <v>790</v>
      </c>
    </row>
    <row r="700" spans="1:4">
      <c r="A700">
        <v>2</v>
      </c>
      <c r="B700">
        <v>79</v>
      </c>
      <c r="C700">
        <v>3276</v>
      </c>
      <c r="D700">
        <v>258804</v>
      </c>
    </row>
    <row r="701" spans="1:4">
      <c r="A701">
        <v>0</v>
      </c>
      <c r="B701">
        <v>80</v>
      </c>
      <c r="C701">
        <v>117918</v>
      </c>
      <c r="D701">
        <v>9433440</v>
      </c>
    </row>
    <row r="702" spans="1:4">
      <c r="A702">
        <v>1</v>
      </c>
      <c r="B702">
        <v>80</v>
      </c>
      <c r="C702">
        <v>78485</v>
      </c>
      <c r="D702">
        <v>6278800</v>
      </c>
    </row>
    <row r="703" spans="1:4">
      <c r="A703">
        <v>2</v>
      </c>
      <c r="B703">
        <v>80</v>
      </c>
      <c r="C703">
        <v>17770</v>
      </c>
      <c r="D703">
        <v>1421600</v>
      </c>
    </row>
    <row r="704" spans="1:4">
      <c r="A704">
        <v>3</v>
      </c>
      <c r="B704">
        <v>80</v>
      </c>
      <c r="C704">
        <v>36719</v>
      </c>
      <c r="D704">
        <v>2937520</v>
      </c>
    </row>
    <row r="705" spans="1:4">
      <c r="A705">
        <v>0</v>
      </c>
      <c r="B705">
        <v>81</v>
      </c>
      <c r="C705">
        <v>16248</v>
      </c>
      <c r="D705">
        <v>1316088</v>
      </c>
    </row>
    <row r="706" spans="1:4">
      <c r="A706">
        <v>1</v>
      </c>
      <c r="B706">
        <v>81</v>
      </c>
      <c r="C706">
        <v>13</v>
      </c>
      <c r="D706">
        <v>1053</v>
      </c>
    </row>
    <row r="707" spans="1:4">
      <c r="A707">
        <v>2</v>
      </c>
      <c r="B707">
        <v>81</v>
      </c>
      <c r="C707">
        <v>5228</v>
      </c>
      <c r="D707">
        <v>423468</v>
      </c>
    </row>
    <row r="708" spans="1:4">
      <c r="A708">
        <v>3</v>
      </c>
      <c r="B708">
        <v>81</v>
      </c>
      <c r="C708">
        <v>4</v>
      </c>
      <c r="D708">
        <v>324</v>
      </c>
    </row>
    <row r="709" spans="1:4">
      <c r="A709">
        <v>0</v>
      </c>
      <c r="B709">
        <v>82</v>
      </c>
      <c r="C709">
        <v>31075</v>
      </c>
      <c r="D709">
        <v>2548150</v>
      </c>
    </row>
    <row r="710" spans="1:4">
      <c r="A710">
        <v>1</v>
      </c>
      <c r="B710">
        <v>82</v>
      </c>
      <c r="C710">
        <v>14</v>
      </c>
      <c r="D710">
        <v>1148</v>
      </c>
    </row>
    <row r="711" spans="1:4">
      <c r="A711">
        <v>2</v>
      </c>
      <c r="B711">
        <v>82</v>
      </c>
      <c r="C711">
        <v>6357</v>
      </c>
      <c r="D711">
        <v>521274</v>
      </c>
    </row>
    <row r="712" spans="1:4">
      <c r="A712">
        <v>3</v>
      </c>
      <c r="B712">
        <v>82</v>
      </c>
      <c r="C712">
        <v>6</v>
      </c>
      <c r="D712">
        <v>492</v>
      </c>
    </row>
    <row r="713" spans="1:4">
      <c r="A713">
        <v>0</v>
      </c>
      <c r="B713">
        <v>83</v>
      </c>
      <c r="C713">
        <v>13537</v>
      </c>
      <c r="D713">
        <v>1123571</v>
      </c>
    </row>
    <row r="714" spans="1:4">
      <c r="A714">
        <v>1</v>
      </c>
      <c r="B714">
        <v>83</v>
      </c>
      <c r="C714">
        <v>8</v>
      </c>
      <c r="D714">
        <v>664</v>
      </c>
    </row>
    <row r="715" spans="1:4">
      <c r="A715">
        <v>2</v>
      </c>
      <c r="B715">
        <v>83</v>
      </c>
      <c r="C715">
        <v>2906</v>
      </c>
      <c r="D715">
        <v>241198</v>
      </c>
    </row>
    <row r="716" spans="1:4">
      <c r="A716">
        <v>3</v>
      </c>
      <c r="B716">
        <v>83</v>
      </c>
      <c r="C716">
        <v>12</v>
      </c>
      <c r="D716">
        <v>996</v>
      </c>
    </row>
    <row r="717" spans="1:4">
      <c r="A717">
        <v>0</v>
      </c>
      <c r="B717">
        <v>84</v>
      </c>
      <c r="C717">
        <v>233708</v>
      </c>
      <c r="D717">
        <v>19631472</v>
      </c>
    </row>
    <row r="718" spans="1:4">
      <c r="A718">
        <v>1</v>
      </c>
      <c r="B718">
        <v>84</v>
      </c>
      <c r="C718">
        <v>67169</v>
      </c>
      <c r="D718">
        <v>5642196</v>
      </c>
    </row>
    <row r="719" spans="1:4">
      <c r="A719">
        <v>2</v>
      </c>
      <c r="B719">
        <v>84</v>
      </c>
      <c r="C719">
        <v>44131</v>
      </c>
      <c r="D719">
        <v>3707004</v>
      </c>
    </row>
    <row r="720" spans="1:4">
      <c r="A720">
        <v>3</v>
      </c>
      <c r="B720">
        <v>84</v>
      </c>
      <c r="C720">
        <v>25391</v>
      </c>
      <c r="D720">
        <v>2132844</v>
      </c>
    </row>
    <row r="721" spans="1:4">
      <c r="A721">
        <v>0</v>
      </c>
      <c r="B721">
        <v>85</v>
      </c>
      <c r="C721">
        <v>12364</v>
      </c>
      <c r="D721">
        <v>1050940</v>
      </c>
    </row>
    <row r="722" spans="1:4">
      <c r="A722">
        <v>1</v>
      </c>
      <c r="B722">
        <v>85</v>
      </c>
      <c r="C722">
        <v>25</v>
      </c>
      <c r="D722">
        <v>2125</v>
      </c>
    </row>
    <row r="723" spans="1:4">
      <c r="A723">
        <v>2</v>
      </c>
      <c r="B723">
        <v>85</v>
      </c>
      <c r="C723">
        <v>2454</v>
      </c>
      <c r="D723">
        <v>208590</v>
      </c>
    </row>
    <row r="724" spans="1:4">
      <c r="A724">
        <v>3</v>
      </c>
      <c r="B724">
        <v>85</v>
      </c>
      <c r="C724">
        <v>4</v>
      </c>
      <c r="D724">
        <v>340</v>
      </c>
    </row>
    <row r="725" spans="1:4">
      <c r="A725">
        <v>0</v>
      </c>
      <c r="B725">
        <v>86</v>
      </c>
      <c r="C725">
        <v>35497</v>
      </c>
      <c r="D725">
        <v>3052742</v>
      </c>
    </row>
    <row r="726" spans="1:4">
      <c r="A726">
        <v>1</v>
      </c>
      <c r="B726">
        <v>86</v>
      </c>
      <c r="C726">
        <v>34</v>
      </c>
      <c r="D726">
        <v>2924</v>
      </c>
    </row>
    <row r="727" spans="1:4">
      <c r="A727">
        <v>2</v>
      </c>
      <c r="B727">
        <v>86</v>
      </c>
      <c r="C727">
        <v>7095</v>
      </c>
      <c r="D727">
        <v>610170</v>
      </c>
    </row>
    <row r="728" spans="1:4">
      <c r="A728">
        <v>3</v>
      </c>
      <c r="B728">
        <v>86</v>
      </c>
      <c r="C728">
        <v>7</v>
      </c>
      <c r="D728">
        <v>602</v>
      </c>
    </row>
    <row r="729" spans="1:4">
      <c r="A729">
        <v>0</v>
      </c>
      <c r="B729">
        <v>87</v>
      </c>
      <c r="C729">
        <v>23238</v>
      </c>
      <c r="D729">
        <v>2021706</v>
      </c>
    </row>
    <row r="730" spans="1:4">
      <c r="A730">
        <v>1</v>
      </c>
      <c r="B730">
        <v>87</v>
      </c>
      <c r="C730">
        <v>11</v>
      </c>
      <c r="D730">
        <v>957</v>
      </c>
    </row>
    <row r="731" spans="1:4">
      <c r="A731">
        <v>2</v>
      </c>
      <c r="B731">
        <v>87</v>
      </c>
      <c r="C731">
        <v>6784</v>
      </c>
      <c r="D731">
        <v>590208</v>
      </c>
    </row>
    <row r="732" spans="1:4">
      <c r="A732">
        <v>3</v>
      </c>
      <c r="B732">
        <v>87</v>
      </c>
      <c r="C732">
        <v>7</v>
      </c>
      <c r="D732">
        <v>609</v>
      </c>
    </row>
    <row r="733" spans="1:4">
      <c r="A733">
        <v>0</v>
      </c>
      <c r="B733">
        <v>88</v>
      </c>
      <c r="C733">
        <v>807459</v>
      </c>
      <c r="D733">
        <v>71056392</v>
      </c>
    </row>
    <row r="734" spans="1:4">
      <c r="A734">
        <v>1</v>
      </c>
      <c r="B734">
        <v>88</v>
      </c>
      <c r="C734">
        <v>142645</v>
      </c>
      <c r="D734">
        <v>12552760</v>
      </c>
    </row>
    <row r="735" spans="1:4">
      <c r="A735">
        <v>2</v>
      </c>
      <c r="B735">
        <v>88</v>
      </c>
      <c r="C735">
        <v>114057</v>
      </c>
      <c r="D735">
        <v>10037016</v>
      </c>
    </row>
    <row r="736" spans="1:4">
      <c r="A736">
        <v>3</v>
      </c>
      <c r="B736">
        <v>88</v>
      </c>
      <c r="C736">
        <v>43189</v>
      </c>
      <c r="D736">
        <v>3800632</v>
      </c>
    </row>
    <row r="737" spans="1:4">
      <c r="A737">
        <v>0</v>
      </c>
      <c r="B737">
        <v>89</v>
      </c>
      <c r="C737">
        <v>5092</v>
      </c>
      <c r="D737">
        <v>453188</v>
      </c>
    </row>
    <row r="738" spans="1:4">
      <c r="A738">
        <v>1</v>
      </c>
      <c r="B738">
        <v>89</v>
      </c>
      <c r="C738">
        <v>15</v>
      </c>
      <c r="D738">
        <v>1335</v>
      </c>
    </row>
    <row r="739" spans="1:4">
      <c r="A739">
        <v>2</v>
      </c>
      <c r="B739">
        <v>89</v>
      </c>
      <c r="C739">
        <v>1576</v>
      </c>
      <c r="D739">
        <v>140264</v>
      </c>
    </row>
    <row r="740" spans="1:4">
      <c r="A740">
        <v>3</v>
      </c>
      <c r="B740">
        <v>89</v>
      </c>
      <c r="C740">
        <v>4</v>
      </c>
      <c r="D740">
        <v>356</v>
      </c>
    </row>
    <row r="741" spans="1:4">
      <c r="A741">
        <v>0</v>
      </c>
      <c r="B741">
        <v>90</v>
      </c>
      <c r="C741">
        <v>63332</v>
      </c>
      <c r="D741">
        <v>5699880</v>
      </c>
    </row>
    <row r="742" spans="1:4">
      <c r="A742">
        <v>1</v>
      </c>
      <c r="B742">
        <v>90</v>
      </c>
      <c r="C742">
        <v>18</v>
      </c>
      <c r="D742">
        <v>1620</v>
      </c>
    </row>
    <row r="743" spans="1:4">
      <c r="A743">
        <v>2</v>
      </c>
      <c r="B743">
        <v>90</v>
      </c>
      <c r="C743">
        <v>16173</v>
      </c>
      <c r="D743">
        <v>1455570</v>
      </c>
    </row>
    <row r="744" spans="1:4">
      <c r="A744">
        <v>3</v>
      </c>
      <c r="B744">
        <v>90</v>
      </c>
      <c r="C744">
        <v>73</v>
      </c>
      <c r="D744">
        <v>6570</v>
      </c>
    </row>
    <row r="745" spans="1:4">
      <c r="A745">
        <v>0</v>
      </c>
      <c r="B745">
        <v>91</v>
      </c>
      <c r="C745">
        <v>10778</v>
      </c>
      <c r="D745">
        <v>980798</v>
      </c>
    </row>
    <row r="746" spans="1:4">
      <c r="A746">
        <v>1</v>
      </c>
      <c r="B746">
        <v>91</v>
      </c>
      <c r="C746">
        <v>211</v>
      </c>
      <c r="D746">
        <v>19201</v>
      </c>
    </row>
    <row r="747" spans="1:4">
      <c r="A747">
        <v>2</v>
      </c>
      <c r="B747">
        <v>91</v>
      </c>
      <c r="C747">
        <v>1380</v>
      </c>
      <c r="D747">
        <v>125580</v>
      </c>
    </row>
    <row r="748" spans="1:4">
      <c r="A748">
        <v>3</v>
      </c>
      <c r="B748">
        <v>91</v>
      </c>
      <c r="C748">
        <v>23</v>
      </c>
      <c r="D748">
        <v>2093</v>
      </c>
    </row>
    <row r="749" spans="1:4">
      <c r="A749">
        <v>0</v>
      </c>
      <c r="B749">
        <v>92</v>
      </c>
      <c r="C749">
        <v>27508</v>
      </c>
      <c r="D749">
        <v>2530736</v>
      </c>
    </row>
    <row r="750" spans="1:4">
      <c r="A750">
        <v>1</v>
      </c>
      <c r="B750">
        <v>92</v>
      </c>
      <c r="C750">
        <v>10308</v>
      </c>
      <c r="D750">
        <v>948336</v>
      </c>
    </row>
    <row r="751" spans="1:4">
      <c r="A751">
        <v>2</v>
      </c>
      <c r="B751">
        <v>92</v>
      </c>
      <c r="C751">
        <v>6257</v>
      </c>
      <c r="D751">
        <v>575644</v>
      </c>
    </row>
    <row r="752" spans="1:4">
      <c r="A752">
        <v>3</v>
      </c>
      <c r="B752">
        <v>92</v>
      </c>
      <c r="C752">
        <v>2891</v>
      </c>
      <c r="D752">
        <v>265972</v>
      </c>
    </row>
    <row r="753" spans="1:4">
      <c r="A753">
        <v>0</v>
      </c>
      <c r="B753">
        <v>93</v>
      </c>
      <c r="C753">
        <v>16144</v>
      </c>
      <c r="D753">
        <v>1501392</v>
      </c>
    </row>
    <row r="754" spans="1:4">
      <c r="A754">
        <v>1</v>
      </c>
      <c r="B754">
        <v>93</v>
      </c>
      <c r="C754">
        <v>29</v>
      </c>
      <c r="D754">
        <v>2697</v>
      </c>
    </row>
    <row r="755" spans="1:4">
      <c r="A755">
        <v>2</v>
      </c>
      <c r="B755">
        <v>93</v>
      </c>
      <c r="C755">
        <v>4077</v>
      </c>
      <c r="D755">
        <v>379161</v>
      </c>
    </row>
    <row r="756" spans="1:4">
      <c r="A756">
        <v>3</v>
      </c>
      <c r="B756">
        <v>93</v>
      </c>
      <c r="C756">
        <v>8</v>
      </c>
      <c r="D756">
        <v>744</v>
      </c>
    </row>
    <row r="757" spans="1:4">
      <c r="A757">
        <v>0</v>
      </c>
      <c r="B757">
        <v>94</v>
      </c>
      <c r="C757">
        <v>23276</v>
      </c>
      <c r="D757">
        <v>2187944</v>
      </c>
    </row>
    <row r="758" spans="1:4">
      <c r="A758">
        <v>1</v>
      </c>
      <c r="B758">
        <v>94</v>
      </c>
      <c r="C758">
        <v>428</v>
      </c>
      <c r="D758">
        <v>40232</v>
      </c>
    </row>
    <row r="759" spans="1:4">
      <c r="A759">
        <v>2</v>
      </c>
      <c r="B759">
        <v>94</v>
      </c>
      <c r="C759">
        <v>5025</v>
      </c>
      <c r="D759">
        <v>472350</v>
      </c>
    </row>
    <row r="760" spans="1:4">
      <c r="A760">
        <v>3</v>
      </c>
      <c r="B760">
        <v>94</v>
      </c>
      <c r="C760">
        <v>60</v>
      </c>
      <c r="D760">
        <v>5640</v>
      </c>
    </row>
    <row r="761" spans="1:4">
      <c r="A761">
        <v>0</v>
      </c>
      <c r="B761">
        <v>95</v>
      </c>
      <c r="C761">
        <v>5037</v>
      </c>
      <c r="D761">
        <v>478515</v>
      </c>
    </row>
    <row r="762" spans="1:4">
      <c r="A762">
        <v>1</v>
      </c>
      <c r="B762">
        <v>95</v>
      </c>
      <c r="C762">
        <v>118</v>
      </c>
      <c r="D762">
        <v>11210</v>
      </c>
    </row>
    <row r="763" spans="1:4">
      <c r="A763">
        <v>2</v>
      </c>
      <c r="B763">
        <v>95</v>
      </c>
      <c r="C763">
        <v>1337</v>
      </c>
      <c r="D763">
        <v>127015</v>
      </c>
    </row>
    <row r="764" spans="1:4">
      <c r="A764">
        <v>3</v>
      </c>
      <c r="B764">
        <v>95</v>
      </c>
      <c r="C764">
        <v>44</v>
      </c>
      <c r="D764">
        <v>4180</v>
      </c>
    </row>
    <row r="765" spans="1:4">
      <c r="A765">
        <v>0</v>
      </c>
      <c r="B765">
        <v>96</v>
      </c>
      <c r="C765">
        <v>1008261</v>
      </c>
      <c r="D765">
        <v>96793056</v>
      </c>
    </row>
    <row r="766" spans="1:4">
      <c r="A766">
        <v>1</v>
      </c>
      <c r="B766">
        <v>96</v>
      </c>
      <c r="C766">
        <v>241600</v>
      </c>
      <c r="D766">
        <v>23193600</v>
      </c>
    </row>
    <row r="767" spans="1:4">
      <c r="A767">
        <v>2</v>
      </c>
      <c r="B767">
        <v>96</v>
      </c>
      <c r="C767">
        <v>127572</v>
      </c>
      <c r="D767">
        <v>12246912</v>
      </c>
    </row>
    <row r="768" spans="1:4">
      <c r="A768">
        <v>3</v>
      </c>
      <c r="B768">
        <v>96</v>
      </c>
      <c r="C768">
        <v>118960</v>
      </c>
      <c r="D768">
        <v>11420160</v>
      </c>
    </row>
    <row r="769" spans="1:4">
      <c r="A769">
        <v>0</v>
      </c>
      <c r="B769">
        <v>97</v>
      </c>
      <c r="C769">
        <v>4221</v>
      </c>
      <c r="D769">
        <v>409437</v>
      </c>
    </row>
    <row r="770" spans="1:4">
      <c r="A770">
        <v>1</v>
      </c>
      <c r="B770">
        <v>97</v>
      </c>
      <c r="C770">
        <v>262</v>
      </c>
      <c r="D770">
        <v>25414</v>
      </c>
    </row>
    <row r="771" spans="1:4">
      <c r="A771">
        <v>2</v>
      </c>
      <c r="B771">
        <v>97</v>
      </c>
      <c r="C771">
        <v>1121</v>
      </c>
      <c r="D771">
        <v>108737</v>
      </c>
    </row>
    <row r="772" spans="1:4">
      <c r="A772">
        <v>3</v>
      </c>
      <c r="B772">
        <v>97</v>
      </c>
      <c r="C772">
        <v>29</v>
      </c>
      <c r="D772">
        <v>2813</v>
      </c>
    </row>
    <row r="773" spans="1:4">
      <c r="A773">
        <v>0</v>
      </c>
      <c r="B773">
        <v>98</v>
      </c>
      <c r="C773">
        <v>23145</v>
      </c>
      <c r="D773">
        <v>2268210</v>
      </c>
    </row>
    <row r="774" spans="1:4">
      <c r="A774">
        <v>1</v>
      </c>
      <c r="B774">
        <v>98</v>
      </c>
      <c r="C774">
        <v>181</v>
      </c>
      <c r="D774">
        <v>17738</v>
      </c>
    </row>
    <row r="775" spans="1:4">
      <c r="A775">
        <v>2</v>
      </c>
      <c r="B775">
        <v>98</v>
      </c>
      <c r="C775">
        <v>4340</v>
      </c>
      <c r="D775">
        <v>425320</v>
      </c>
    </row>
    <row r="776" spans="1:4">
      <c r="A776">
        <v>3</v>
      </c>
      <c r="B776">
        <v>98</v>
      </c>
      <c r="C776">
        <v>41</v>
      </c>
      <c r="D776">
        <v>4018</v>
      </c>
    </row>
    <row r="777" spans="1:4">
      <c r="A777">
        <v>0</v>
      </c>
      <c r="B777">
        <v>99</v>
      </c>
      <c r="C777">
        <v>150455</v>
      </c>
      <c r="D777">
        <v>14895045</v>
      </c>
    </row>
    <row r="778" spans="1:4">
      <c r="A778">
        <v>1</v>
      </c>
      <c r="B778">
        <v>99</v>
      </c>
      <c r="C778">
        <v>32</v>
      </c>
      <c r="D778">
        <v>3168</v>
      </c>
    </row>
    <row r="779" spans="1:4">
      <c r="A779">
        <v>2</v>
      </c>
      <c r="B779">
        <v>99</v>
      </c>
      <c r="C779">
        <v>22242</v>
      </c>
      <c r="D779">
        <v>2201958</v>
      </c>
    </row>
    <row r="780" spans="1:4">
      <c r="A780">
        <v>3</v>
      </c>
      <c r="B780">
        <v>99</v>
      </c>
      <c r="C780">
        <v>3</v>
      </c>
      <c r="D780">
        <v>297</v>
      </c>
    </row>
    <row r="781" spans="1:4">
      <c r="A781">
        <v>0</v>
      </c>
      <c r="B781">
        <v>100</v>
      </c>
      <c r="C781">
        <v>41045</v>
      </c>
      <c r="D781">
        <v>4104500</v>
      </c>
    </row>
    <row r="782" spans="1:4">
      <c r="A782">
        <v>1</v>
      </c>
      <c r="B782">
        <v>100</v>
      </c>
      <c r="C782">
        <v>12595</v>
      </c>
      <c r="D782">
        <v>1259500</v>
      </c>
    </row>
    <row r="783" spans="1:4">
      <c r="A783">
        <v>2</v>
      </c>
      <c r="B783">
        <v>100</v>
      </c>
      <c r="C783">
        <v>9898</v>
      </c>
      <c r="D783">
        <v>989800</v>
      </c>
    </row>
    <row r="784" spans="1:4">
      <c r="A784">
        <v>3</v>
      </c>
      <c r="B784">
        <v>100</v>
      </c>
      <c r="C784">
        <v>4842</v>
      </c>
      <c r="D784">
        <v>484200</v>
      </c>
    </row>
    <row r="785" spans="1:4">
      <c r="A785">
        <v>0</v>
      </c>
      <c r="B785">
        <v>101</v>
      </c>
      <c r="C785">
        <v>4309</v>
      </c>
      <c r="D785">
        <v>435209</v>
      </c>
    </row>
    <row r="786" spans="1:4">
      <c r="A786">
        <v>1</v>
      </c>
      <c r="B786">
        <v>101</v>
      </c>
      <c r="C786">
        <v>46</v>
      </c>
      <c r="D786">
        <v>4646</v>
      </c>
    </row>
    <row r="787" spans="1:4">
      <c r="A787">
        <v>2</v>
      </c>
      <c r="B787">
        <v>101</v>
      </c>
      <c r="C787">
        <v>1035</v>
      </c>
      <c r="D787">
        <v>104535</v>
      </c>
    </row>
    <row r="788" spans="1:4">
      <c r="A788">
        <v>3</v>
      </c>
      <c r="B788">
        <v>101</v>
      </c>
      <c r="C788">
        <v>2</v>
      </c>
      <c r="D788">
        <v>202</v>
      </c>
    </row>
    <row r="789" spans="1:4">
      <c r="A789">
        <v>0</v>
      </c>
      <c r="B789">
        <v>102</v>
      </c>
      <c r="C789">
        <v>21943</v>
      </c>
      <c r="D789">
        <v>2238186</v>
      </c>
    </row>
    <row r="790" spans="1:4">
      <c r="A790">
        <v>1</v>
      </c>
      <c r="B790">
        <v>102</v>
      </c>
      <c r="C790">
        <v>184</v>
      </c>
      <c r="D790">
        <v>18768</v>
      </c>
    </row>
    <row r="791" spans="1:4">
      <c r="A791">
        <v>2</v>
      </c>
      <c r="B791">
        <v>102</v>
      </c>
      <c r="C791">
        <v>8051</v>
      </c>
      <c r="D791">
        <v>821202</v>
      </c>
    </row>
    <row r="792" spans="1:4">
      <c r="A792">
        <v>3</v>
      </c>
      <c r="B792">
        <v>102</v>
      </c>
      <c r="C792">
        <v>22</v>
      </c>
      <c r="D792">
        <v>2244</v>
      </c>
    </row>
    <row r="793" spans="1:4">
      <c r="A793">
        <v>0</v>
      </c>
      <c r="B793">
        <v>103</v>
      </c>
      <c r="C793">
        <v>6160</v>
      </c>
      <c r="D793">
        <v>634480</v>
      </c>
    </row>
    <row r="794" spans="1:4">
      <c r="A794">
        <v>1</v>
      </c>
      <c r="B794">
        <v>103</v>
      </c>
      <c r="C794">
        <v>100</v>
      </c>
      <c r="D794">
        <v>10300</v>
      </c>
    </row>
    <row r="795" spans="1:4">
      <c r="A795">
        <v>2</v>
      </c>
      <c r="B795">
        <v>103</v>
      </c>
      <c r="C795">
        <v>1697</v>
      </c>
      <c r="D795">
        <v>174791</v>
      </c>
    </row>
    <row r="796" spans="1:4">
      <c r="A796">
        <v>3</v>
      </c>
      <c r="B796">
        <v>103</v>
      </c>
      <c r="C796">
        <v>15</v>
      </c>
      <c r="D796">
        <v>1545</v>
      </c>
    </row>
    <row r="797" spans="1:4">
      <c r="A797">
        <v>0</v>
      </c>
      <c r="B797">
        <v>104</v>
      </c>
      <c r="C797">
        <v>639638</v>
      </c>
      <c r="D797">
        <v>66522352</v>
      </c>
    </row>
    <row r="798" spans="1:4">
      <c r="A798">
        <v>1</v>
      </c>
      <c r="B798">
        <v>104</v>
      </c>
      <c r="C798">
        <v>222970</v>
      </c>
      <c r="D798">
        <v>23188880</v>
      </c>
    </row>
    <row r="799" spans="1:4">
      <c r="A799">
        <v>2</v>
      </c>
      <c r="B799">
        <v>104</v>
      </c>
      <c r="C799">
        <v>74542</v>
      </c>
      <c r="D799">
        <v>7752368</v>
      </c>
    </row>
    <row r="800" spans="1:4">
      <c r="A800">
        <v>3</v>
      </c>
      <c r="B800">
        <v>104</v>
      </c>
      <c r="C800">
        <v>31653</v>
      </c>
      <c r="D800">
        <v>3291912</v>
      </c>
    </row>
    <row r="801" spans="1:4">
      <c r="A801">
        <v>0</v>
      </c>
      <c r="B801">
        <v>105</v>
      </c>
      <c r="C801">
        <v>6701</v>
      </c>
      <c r="D801">
        <v>703605</v>
      </c>
    </row>
    <row r="802" spans="1:4">
      <c r="A802">
        <v>1</v>
      </c>
      <c r="B802">
        <v>105</v>
      </c>
      <c r="C802">
        <v>17</v>
      </c>
      <c r="D802">
        <v>1785</v>
      </c>
    </row>
    <row r="803" spans="1:4">
      <c r="A803">
        <v>2</v>
      </c>
      <c r="B803">
        <v>105</v>
      </c>
      <c r="C803">
        <v>2672</v>
      </c>
      <c r="D803">
        <v>280560</v>
      </c>
    </row>
    <row r="804" spans="1:4">
      <c r="A804">
        <v>3</v>
      </c>
      <c r="B804">
        <v>105</v>
      </c>
      <c r="C804">
        <v>22</v>
      </c>
      <c r="D804">
        <v>2310</v>
      </c>
    </row>
    <row r="805" spans="1:4">
      <c r="A805">
        <v>0</v>
      </c>
      <c r="B805">
        <v>106</v>
      </c>
      <c r="C805">
        <v>8056</v>
      </c>
      <c r="D805">
        <v>853936</v>
      </c>
    </row>
    <row r="806" spans="1:4">
      <c r="A806">
        <v>1</v>
      </c>
      <c r="B806">
        <v>106</v>
      </c>
      <c r="C806">
        <v>203</v>
      </c>
      <c r="D806">
        <v>21518</v>
      </c>
    </row>
    <row r="807" spans="1:4">
      <c r="A807">
        <v>2</v>
      </c>
      <c r="B807">
        <v>106</v>
      </c>
      <c r="C807">
        <v>2780</v>
      </c>
      <c r="D807">
        <v>294680</v>
      </c>
    </row>
    <row r="808" spans="1:4">
      <c r="A808">
        <v>3</v>
      </c>
      <c r="B808">
        <v>106</v>
      </c>
      <c r="C808">
        <v>58</v>
      </c>
      <c r="D808">
        <v>6148</v>
      </c>
    </row>
    <row r="809" spans="1:4">
      <c r="A809">
        <v>0</v>
      </c>
      <c r="B809">
        <v>107</v>
      </c>
      <c r="C809">
        <v>9007</v>
      </c>
      <c r="D809">
        <v>963749</v>
      </c>
    </row>
    <row r="810" spans="1:4">
      <c r="A810">
        <v>1</v>
      </c>
      <c r="B810">
        <v>107</v>
      </c>
      <c r="C810">
        <v>253</v>
      </c>
      <c r="D810">
        <v>27071</v>
      </c>
    </row>
    <row r="811" spans="1:4">
      <c r="A811">
        <v>2</v>
      </c>
      <c r="B811">
        <v>107</v>
      </c>
      <c r="C811">
        <v>1884</v>
      </c>
      <c r="D811">
        <v>201588</v>
      </c>
    </row>
    <row r="812" spans="1:4">
      <c r="A812">
        <v>3</v>
      </c>
      <c r="B812">
        <v>107</v>
      </c>
      <c r="C812">
        <v>19</v>
      </c>
      <c r="D812">
        <v>2033</v>
      </c>
    </row>
    <row r="813" spans="1:4">
      <c r="A813">
        <v>0</v>
      </c>
      <c r="B813">
        <v>108</v>
      </c>
      <c r="C813">
        <v>173938</v>
      </c>
      <c r="D813">
        <v>18785304</v>
      </c>
    </row>
    <row r="814" spans="1:4">
      <c r="A814">
        <v>1</v>
      </c>
      <c r="B814">
        <v>108</v>
      </c>
      <c r="C814">
        <v>9275</v>
      </c>
      <c r="D814">
        <v>1001700</v>
      </c>
    </row>
    <row r="815" spans="1:4">
      <c r="A815">
        <v>2</v>
      </c>
      <c r="B815">
        <v>108</v>
      </c>
      <c r="C815">
        <v>27236</v>
      </c>
      <c r="D815">
        <v>2941488</v>
      </c>
    </row>
    <row r="816" spans="1:4">
      <c r="A816">
        <v>3</v>
      </c>
      <c r="B816">
        <v>108</v>
      </c>
      <c r="C816">
        <v>8185</v>
      </c>
      <c r="D816">
        <v>883980</v>
      </c>
    </row>
    <row r="817" spans="1:4">
      <c r="A817">
        <v>0</v>
      </c>
      <c r="B817">
        <v>109</v>
      </c>
      <c r="C817">
        <v>6884</v>
      </c>
      <c r="D817">
        <v>750356</v>
      </c>
    </row>
    <row r="818" spans="1:4">
      <c r="A818">
        <v>1</v>
      </c>
      <c r="B818">
        <v>109</v>
      </c>
      <c r="C818">
        <v>73</v>
      </c>
      <c r="D818">
        <v>7957</v>
      </c>
    </row>
    <row r="819" spans="1:4">
      <c r="A819">
        <v>2</v>
      </c>
      <c r="B819">
        <v>109</v>
      </c>
      <c r="C819">
        <v>1533</v>
      </c>
      <c r="D819">
        <v>167097</v>
      </c>
    </row>
    <row r="820" spans="1:4">
      <c r="A820">
        <v>3</v>
      </c>
      <c r="B820">
        <v>109</v>
      </c>
      <c r="C820">
        <v>3</v>
      </c>
      <c r="D820">
        <v>327</v>
      </c>
    </row>
    <row r="821" spans="1:4">
      <c r="A821">
        <v>0</v>
      </c>
      <c r="B821">
        <v>110</v>
      </c>
      <c r="C821">
        <v>16798</v>
      </c>
      <c r="D821">
        <v>1847780</v>
      </c>
    </row>
    <row r="822" spans="1:4">
      <c r="A822">
        <v>1</v>
      </c>
      <c r="B822">
        <v>110</v>
      </c>
      <c r="C822">
        <v>518</v>
      </c>
      <c r="D822">
        <v>56980</v>
      </c>
    </row>
    <row r="823" spans="1:4">
      <c r="A823">
        <v>2</v>
      </c>
      <c r="B823">
        <v>110</v>
      </c>
      <c r="C823">
        <v>3971</v>
      </c>
      <c r="D823">
        <v>436810</v>
      </c>
    </row>
    <row r="824" spans="1:4">
      <c r="A824">
        <v>3</v>
      </c>
      <c r="B824">
        <v>110</v>
      </c>
      <c r="C824">
        <v>98</v>
      </c>
      <c r="D824">
        <v>10780</v>
      </c>
    </row>
    <row r="825" spans="1:4">
      <c r="A825">
        <v>0</v>
      </c>
      <c r="B825">
        <v>111</v>
      </c>
      <c r="C825">
        <v>9877</v>
      </c>
      <c r="D825">
        <v>1096347</v>
      </c>
    </row>
    <row r="826" spans="1:4">
      <c r="A826">
        <v>1</v>
      </c>
      <c r="B826">
        <v>111</v>
      </c>
      <c r="C826">
        <v>74</v>
      </c>
      <c r="D826">
        <v>8214</v>
      </c>
    </row>
    <row r="827" spans="1:4">
      <c r="A827">
        <v>2</v>
      </c>
      <c r="B827">
        <v>111</v>
      </c>
      <c r="C827">
        <v>3880</v>
      </c>
      <c r="D827">
        <v>430680</v>
      </c>
    </row>
    <row r="828" spans="1:4">
      <c r="A828">
        <v>3</v>
      </c>
      <c r="B828">
        <v>111</v>
      </c>
      <c r="C828">
        <v>19</v>
      </c>
      <c r="D828">
        <v>2109</v>
      </c>
    </row>
    <row r="829" spans="1:4">
      <c r="A829">
        <v>0</v>
      </c>
      <c r="B829">
        <v>112</v>
      </c>
      <c r="C829">
        <v>62151</v>
      </c>
      <c r="D829">
        <v>6960912</v>
      </c>
    </row>
    <row r="830" spans="1:4">
      <c r="A830">
        <v>1</v>
      </c>
      <c r="B830">
        <v>112</v>
      </c>
      <c r="C830">
        <v>93263</v>
      </c>
      <c r="D830">
        <v>10445456</v>
      </c>
    </row>
    <row r="831" spans="1:4">
      <c r="A831">
        <v>2</v>
      </c>
      <c r="B831">
        <v>112</v>
      </c>
      <c r="C831">
        <v>11805</v>
      </c>
      <c r="D831">
        <v>1322160</v>
      </c>
    </row>
    <row r="832" spans="1:4">
      <c r="A832">
        <v>3</v>
      </c>
      <c r="B832">
        <v>112</v>
      </c>
      <c r="C832">
        <v>43166</v>
      </c>
      <c r="D832">
        <v>4834592</v>
      </c>
    </row>
    <row r="833" spans="1:4">
      <c r="A833">
        <v>0</v>
      </c>
      <c r="B833">
        <v>113</v>
      </c>
      <c r="C833">
        <v>5501</v>
      </c>
      <c r="D833">
        <v>621613</v>
      </c>
    </row>
    <row r="834" spans="1:4">
      <c r="A834">
        <v>1</v>
      </c>
      <c r="B834">
        <v>113</v>
      </c>
      <c r="C834">
        <v>179</v>
      </c>
      <c r="D834">
        <v>20227</v>
      </c>
    </row>
    <row r="835" spans="1:4">
      <c r="A835">
        <v>2</v>
      </c>
      <c r="B835">
        <v>113</v>
      </c>
      <c r="C835">
        <v>970</v>
      </c>
      <c r="D835">
        <v>109610</v>
      </c>
    </row>
    <row r="836" spans="1:4">
      <c r="A836">
        <v>3</v>
      </c>
      <c r="B836">
        <v>113</v>
      </c>
      <c r="C836">
        <v>20</v>
      </c>
      <c r="D836">
        <v>2260</v>
      </c>
    </row>
    <row r="837" spans="1:4">
      <c r="A837">
        <v>0</v>
      </c>
      <c r="B837">
        <v>114</v>
      </c>
      <c r="C837">
        <v>15919</v>
      </c>
      <c r="D837">
        <v>1814766</v>
      </c>
    </row>
    <row r="838" spans="1:4">
      <c r="A838">
        <v>1</v>
      </c>
      <c r="B838">
        <v>114</v>
      </c>
      <c r="C838">
        <v>41</v>
      </c>
      <c r="D838">
        <v>4674</v>
      </c>
    </row>
    <row r="839" spans="1:4">
      <c r="A839">
        <v>2</v>
      </c>
      <c r="B839">
        <v>114</v>
      </c>
      <c r="C839">
        <v>6098</v>
      </c>
      <c r="D839">
        <v>695172</v>
      </c>
    </row>
    <row r="840" spans="1:4">
      <c r="A840">
        <v>3</v>
      </c>
      <c r="B840">
        <v>114</v>
      </c>
      <c r="C840">
        <v>12</v>
      </c>
      <c r="D840">
        <v>1368</v>
      </c>
    </row>
    <row r="841" spans="1:4">
      <c r="A841">
        <v>0</v>
      </c>
      <c r="B841">
        <v>115</v>
      </c>
      <c r="C841">
        <v>3628</v>
      </c>
      <c r="D841">
        <v>417220</v>
      </c>
    </row>
    <row r="842" spans="1:4">
      <c r="A842">
        <v>1</v>
      </c>
      <c r="B842">
        <v>115</v>
      </c>
      <c r="C842">
        <v>18</v>
      </c>
      <c r="D842">
        <v>2070</v>
      </c>
    </row>
    <row r="843" spans="1:4">
      <c r="A843">
        <v>2</v>
      </c>
      <c r="B843">
        <v>115</v>
      </c>
      <c r="C843">
        <v>969</v>
      </c>
      <c r="D843">
        <v>111435</v>
      </c>
    </row>
    <row r="844" spans="1:4">
      <c r="A844">
        <v>3</v>
      </c>
      <c r="B844">
        <v>115</v>
      </c>
      <c r="C844">
        <v>5</v>
      </c>
      <c r="D844">
        <v>575</v>
      </c>
    </row>
    <row r="845" spans="1:4">
      <c r="A845">
        <v>0</v>
      </c>
      <c r="B845">
        <v>116</v>
      </c>
      <c r="C845">
        <v>15183</v>
      </c>
      <c r="D845">
        <v>1761228</v>
      </c>
    </row>
    <row r="846" spans="1:4">
      <c r="A846">
        <v>1</v>
      </c>
      <c r="B846">
        <v>116</v>
      </c>
      <c r="C846">
        <v>11498</v>
      </c>
      <c r="D846">
        <v>1333768</v>
      </c>
    </row>
    <row r="847" spans="1:4">
      <c r="A847">
        <v>2</v>
      </c>
      <c r="B847">
        <v>116</v>
      </c>
      <c r="C847">
        <v>4098</v>
      </c>
      <c r="D847">
        <v>475368</v>
      </c>
    </row>
    <row r="848" spans="1:4">
      <c r="A848">
        <v>3</v>
      </c>
      <c r="B848">
        <v>116</v>
      </c>
      <c r="C848">
        <v>2879</v>
      </c>
      <c r="D848">
        <v>333964</v>
      </c>
    </row>
    <row r="849" spans="1:4">
      <c r="A849">
        <v>0</v>
      </c>
      <c r="B849">
        <v>117</v>
      </c>
      <c r="C849">
        <v>196893</v>
      </c>
      <c r="D849">
        <v>23036481</v>
      </c>
    </row>
    <row r="850" spans="1:4">
      <c r="A850">
        <v>1</v>
      </c>
      <c r="B850">
        <v>117</v>
      </c>
      <c r="C850">
        <v>56</v>
      </c>
      <c r="D850">
        <v>6552</v>
      </c>
    </row>
    <row r="851" spans="1:4">
      <c r="A851">
        <v>2</v>
      </c>
      <c r="B851">
        <v>117</v>
      </c>
      <c r="C851">
        <v>47111</v>
      </c>
      <c r="D851">
        <v>5511987</v>
      </c>
    </row>
    <row r="852" spans="1:4">
      <c r="A852">
        <v>0</v>
      </c>
      <c r="B852">
        <v>118</v>
      </c>
      <c r="C852">
        <v>10138</v>
      </c>
      <c r="D852">
        <v>1196284</v>
      </c>
    </row>
    <row r="853" spans="1:4">
      <c r="A853">
        <v>1</v>
      </c>
      <c r="B853">
        <v>118</v>
      </c>
      <c r="C853">
        <v>46</v>
      </c>
      <c r="D853">
        <v>5428</v>
      </c>
    </row>
    <row r="854" spans="1:4">
      <c r="A854">
        <v>2</v>
      </c>
      <c r="B854">
        <v>118</v>
      </c>
      <c r="C854">
        <v>3039</v>
      </c>
      <c r="D854">
        <v>358602</v>
      </c>
    </row>
    <row r="855" spans="1:4">
      <c r="A855">
        <v>3</v>
      </c>
      <c r="B855">
        <v>118</v>
      </c>
      <c r="C855">
        <v>27</v>
      </c>
      <c r="D855">
        <v>3186</v>
      </c>
    </row>
    <row r="856" spans="1:4">
      <c r="A856">
        <v>0</v>
      </c>
      <c r="B856">
        <v>119</v>
      </c>
      <c r="C856">
        <v>5295</v>
      </c>
      <c r="D856">
        <v>630105</v>
      </c>
    </row>
    <row r="857" spans="1:4">
      <c r="A857">
        <v>1</v>
      </c>
      <c r="B857">
        <v>119</v>
      </c>
      <c r="C857">
        <v>33</v>
      </c>
      <c r="D857">
        <v>3927</v>
      </c>
    </row>
    <row r="858" spans="1:4">
      <c r="A858">
        <v>2</v>
      </c>
      <c r="B858">
        <v>119</v>
      </c>
      <c r="C858">
        <v>1141</v>
      </c>
      <c r="D858">
        <v>135779</v>
      </c>
    </row>
    <row r="859" spans="1:4">
      <c r="A859">
        <v>3</v>
      </c>
      <c r="B859">
        <v>119</v>
      </c>
      <c r="C859">
        <v>1</v>
      </c>
      <c r="D859">
        <v>119</v>
      </c>
    </row>
    <row r="860" spans="1:4">
      <c r="A860">
        <v>0</v>
      </c>
      <c r="B860">
        <v>120</v>
      </c>
      <c r="C860">
        <v>31088</v>
      </c>
      <c r="D860">
        <v>3730560</v>
      </c>
    </row>
    <row r="861" spans="1:4">
      <c r="A861">
        <v>1</v>
      </c>
      <c r="B861">
        <v>120</v>
      </c>
      <c r="C861">
        <v>68155</v>
      </c>
      <c r="D861">
        <v>8178600</v>
      </c>
    </row>
    <row r="862" spans="1:4">
      <c r="A862">
        <v>2</v>
      </c>
      <c r="B862">
        <v>120</v>
      </c>
      <c r="C862">
        <v>10646</v>
      </c>
      <c r="D862">
        <v>1277520</v>
      </c>
    </row>
    <row r="863" spans="1:4">
      <c r="A863">
        <v>3</v>
      </c>
      <c r="B863">
        <v>120</v>
      </c>
      <c r="C863">
        <v>37436</v>
      </c>
      <c r="D863">
        <v>4492320</v>
      </c>
    </row>
    <row r="864" spans="1:4">
      <c r="A864">
        <v>0</v>
      </c>
      <c r="B864">
        <v>121</v>
      </c>
      <c r="C864">
        <v>5003</v>
      </c>
      <c r="D864">
        <v>605363</v>
      </c>
    </row>
    <row r="865" spans="1:4">
      <c r="A865">
        <v>1</v>
      </c>
      <c r="B865">
        <v>121</v>
      </c>
      <c r="C865">
        <v>17</v>
      </c>
      <c r="D865">
        <v>2057</v>
      </c>
    </row>
    <row r="866" spans="1:4">
      <c r="A866">
        <v>2</v>
      </c>
      <c r="B866">
        <v>121</v>
      </c>
      <c r="C866">
        <v>1065</v>
      </c>
      <c r="D866">
        <v>128865</v>
      </c>
    </row>
    <row r="867" spans="1:4">
      <c r="A867">
        <v>3</v>
      </c>
      <c r="B867">
        <v>121</v>
      </c>
      <c r="C867">
        <v>3</v>
      </c>
      <c r="D867">
        <v>363</v>
      </c>
    </row>
    <row r="868" spans="1:4">
      <c r="A868">
        <v>0</v>
      </c>
      <c r="B868">
        <v>122</v>
      </c>
      <c r="C868">
        <v>11586</v>
      </c>
      <c r="D868">
        <v>1413492</v>
      </c>
    </row>
    <row r="869" spans="1:4">
      <c r="A869">
        <v>1</v>
      </c>
      <c r="B869">
        <v>122</v>
      </c>
      <c r="C869">
        <v>24</v>
      </c>
      <c r="D869">
        <v>2928</v>
      </c>
    </row>
    <row r="870" spans="1:4">
      <c r="A870">
        <v>2</v>
      </c>
      <c r="B870">
        <v>122</v>
      </c>
      <c r="C870">
        <v>3695</v>
      </c>
      <c r="D870">
        <v>450790</v>
      </c>
    </row>
    <row r="871" spans="1:4">
      <c r="A871">
        <v>3</v>
      </c>
      <c r="B871">
        <v>122</v>
      </c>
      <c r="C871">
        <v>8</v>
      </c>
      <c r="D871">
        <v>976</v>
      </c>
    </row>
    <row r="872" spans="1:4">
      <c r="A872">
        <v>0</v>
      </c>
      <c r="B872">
        <v>123</v>
      </c>
      <c r="C872">
        <v>4731</v>
      </c>
      <c r="D872">
        <v>581913</v>
      </c>
    </row>
    <row r="873" spans="1:4">
      <c r="A873">
        <v>1</v>
      </c>
      <c r="B873">
        <v>123</v>
      </c>
      <c r="C873">
        <v>24</v>
      </c>
      <c r="D873">
        <v>2952</v>
      </c>
    </row>
    <row r="874" spans="1:4">
      <c r="A874">
        <v>2</v>
      </c>
      <c r="B874">
        <v>123</v>
      </c>
      <c r="C874">
        <v>2296</v>
      </c>
      <c r="D874">
        <v>282408</v>
      </c>
    </row>
    <row r="875" spans="1:4">
      <c r="A875">
        <v>3</v>
      </c>
      <c r="B875">
        <v>123</v>
      </c>
      <c r="C875">
        <v>16</v>
      </c>
      <c r="D875">
        <v>1968</v>
      </c>
    </row>
    <row r="876" spans="1:4">
      <c r="A876">
        <v>0</v>
      </c>
      <c r="B876">
        <v>124</v>
      </c>
      <c r="C876">
        <v>12114</v>
      </c>
      <c r="D876">
        <v>1502136</v>
      </c>
    </row>
    <row r="877" spans="1:4">
      <c r="A877">
        <v>1</v>
      </c>
      <c r="B877">
        <v>124</v>
      </c>
      <c r="C877">
        <v>11512</v>
      </c>
      <c r="D877">
        <v>1427488</v>
      </c>
    </row>
    <row r="878" spans="1:4">
      <c r="A878">
        <v>2</v>
      </c>
      <c r="B878">
        <v>124</v>
      </c>
      <c r="C878">
        <v>3556</v>
      </c>
      <c r="D878">
        <v>440944</v>
      </c>
    </row>
    <row r="879" spans="1:4">
      <c r="A879">
        <v>3</v>
      </c>
      <c r="B879">
        <v>124</v>
      </c>
      <c r="C879">
        <v>2295</v>
      </c>
      <c r="D879">
        <v>284580</v>
      </c>
    </row>
    <row r="880" spans="1:4">
      <c r="A880">
        <v>0</v>
      </c>
      <c r="B880">
        <v>125</v>
      </c>
      <c r="C880">
        <v>3144</v>
      </c>
      <c r="D880">
        <v>393000</v>
      </c>
    </row>
    <row r="881" spans="1:4">
      <c r="A881">
        <v>1</v>
      </c>
      <c r="B881">
        <v>125</v>
      </c>
      <c r="C881">
        <v>21</v>
      </c>
      <c r="D881">
        <v>2625</v>
      </c>
    </row>
    <row r="882" spans="1:4">
      <c r="A882">
        <v>2</v>
      </c>
      <c r="B882">
        <v>125</v>
      </c>
      <c r="C882">
        <v>1071</v>
      </c>
      <c r="D882">
        <v>133875</v>
      </c>
    </row>
    <row r="883" spans="1:4">
      <c r="A883">
        <v>3</v>
      </c>
      <c r="B883">
        <v>125</v>
      </c>
      <c r="C883">
        <v>6</v>
      </c>
      <c r="D883">
        <v>750</v>
      </c>
    </row>
    <row r="884" spans="1:4">
      <c r="A884">
        <v>0</v>
      </c>
      <c r="B884">
        <v>126</v>
      </c>
      <c r="C884">
        <v>49183</v>
      </c>
      <c r="D884">
        <v>6197058</v>
      </c>
    </row>
    <row r="885" spans="1:4">
      <c r="A885">
        <v>1</v>
      </c>
      <c r="B885">
        <v>126</v>
      </c>
      <c r="C885">
        <v>75</v>
      </c>
      <c r="D885">
        <v>9450</v>
      </c>
    </row>
    <row r="886" spans="1:4">
      <c r="A886">
        <v>2</v>
      </c>
      <c r="B886">
        <v>126</v>
      </c>
      <c r="C886">
        <v>14517</v>
      </c>
      <c r="D886">
        <v>1829142</v>
      </c>
    </row>
    <row r="887" spans="1:4">
      <c r="A887">
        <v>3</v>
      </c>
      <c r="B887">
        <v>126</v>
      </c>
      <c r="C887">
        <v>29</v>
      </c>
      <c r="D887">
        <v>3654</v>
      </c>
    </row>
    <row r="888" spans="1:4">
      <c r="A888">
        <v>0</v>
      </c>
      <c r="B888">
        <v>127</v>
      </c>
      <c r="C888">
        <v>2809</v>
      </c>
      <c r="D888">
        <v>356743</v>
      </c>
    </row>
    <row r="889" spans="1:4">
      <c r="A889">
        <v>1</v>
      </c>
      <c r="B889">
        <v>127</v>
      </c>
      <c r="C889">
        <v>7</v>
      </c>
      <c r="D889">
        <v>889</v>
      </c>
    </row>
    <row r="890" spans="1:4">
      <c r="A890">
        <v>2</v>
      </c>
      <c r="B890">
        <v>127</v>
      </c>
      <c r="C890">
        <v>952</v>
      </c>
      <c r="D890">
        <v>120904</v>
      </c>
    </row>
    <row r="891" spans="1:4">
      <c r="A891">
        <v>3</v>
      </c>
      <c r="B891">
        <v>127</v>
      </c>
      <c r="C891">
        <v>1</v>
      </c>
      <c r="D891">
        <v>127</v>
      </c>
    </row>
    <row r="892" spans="1:4">
      <c r="A892">
        <v>0</v>
      </c>
      <c r="B892">
        <v>128</v>
      </c>
      <c r="C892">
        <v>16332</v>
      </c>
      <c r="D892">
        <v>2090496</v>
      </c>
    </row>
    <row r="893" spans="1:4">
      <c r="A893">
        <v>1</v>
      </c>
      <c r="B893">
        <v>128</v>
      </c>
      <c r="C893">
        <v>37180</v>
      </c>
      <c r="D893">
        <v>4759040</v>
      </c>
    </row>
    <row r="894" spans="1:4">
      <c r="A894">
        <v>2</v>
      </c>
      <c r="B894">
        <v>128</v>
      </c>
      <c r="C894">
        <v>4737</v>
      </c>
      <c r="D894">
        <v>606336</v>
      </c>
    </row>
    <row r="895" spans="1:4">
      <c r="A895">
        <v>3</v>
      </c>
      <c r="B895">
        <v>128</v>
      </c>
      <c r="C895">
        <v>29657</v>
      </c>
      <c r="D895">
        <v>3796096</v>
      </c>
    </row>
    <row r="896" spans="1:4">
      <c r="A896">
        <v>0</v>
      </c>
      <c r="B896">
        <v>129</v>
      </c>
      <c r="C896">
        <v>5460</v>
      </c>
      <c r="D896">
        <v>704340</v>
      </c>
    </row>
    <row r="897" spans="1:4">
      <c r="A897">
        <v>1</v>
      </c>
      <c r="B897">
        <v>129</v>
      </c>
      <c r="C897">
        <v>37</v>
      </c>
      <c r="D897">
        <v>4773</v>
      </c>
    </row>
    <row r="898" spans="1:4">
      <c r="A898">
        <v>2</v>
      </c>
      <c r="B898">
        <v>129</v>
      </c>
      <c r="C898">
        <v>3167</v>
      </c>
      <c r="D898">
        <v>408543</v>
      </c>
    </row>
    <row r="899" spans="1:4">
      <c r="A899">
        <v>3</v>
      </c>
      <c r="B899">
        <v>129</v>
      </c>
      <c r="C899">
        <v>4</v>
      </c>
      <c r="D899">
        <v>516</v>
      </c>
    </row>
    <row r="900" spans="1:4">
      <c r="A900">
        <v>0</v>
      </c>
      <c r="B900">
        <v>130</v>
      </c>
      <c r="C900">
        <v>2969</v>
      </c>
      <c r="D900">
        <v>385970</v>
      </c>
    </row>
    <row r="901" spans="1:4">
      <c r="A901">
        <v>1</v>
      </c>
      <c r="B901">
        <v>130</v>
      </c>
      <c r="C901">
        <v>10</v>
      </c>
      <c r="D901">
        <v>1300</v>
      </c>
    </row>
    <row r="902" spans="1:4">
      <c r="A902">
        <v>2</v>
      </c>
      <c r="B902">
        <v>130</v>
      </c>
      <c r="C902">
        <v>1375</v>
      </c>
      <c r="D902">
        <v>178750</v>
      </c>
    </row>
    <row r="903" spans="1:4">
      <c r="A903">
        <v>3</v>
      </c>
      <c r="B903">
        <v>130</v>
      </c>
      <c r="C903">
        <v>9</v>
      </c>
      <c r="D903">
        <v>1170</v>
      </c>
    </row>
    <row r="904" spans="1:4">
      <c r="A904">
        <v>0</v>
      </c>
      <c r="B904">
        <v>131</v>
      </c>
      <c r="C904">
        <v>1023</v>
      </c>
      <c r="D904">
        <v>134013</v>
      </c>
    </row>
    <row r="905" spans="1:4">
      <c r="A905">
        <v>1</v>
      </c>
      <c r="B905">
        <v>131</v>
      </c>
      <c r="C905">
        <v>18</v>
      </c>
      <c r="D905">
        <v>2358</v>
      </c>
    </row>
    <row r="906" spans="1:4">
      <c r="A906">
        <v>2</v>
      </c>
      <c r="B906">
        <v>131</v>
      </c>
      <c r="C906">
        <v>428</v>
      </c>
      <c r="D906">
        <v>56068</v>
      </c>
    </row>
    <row r="907" spans="1:4">
      <c r="A907">
        <v>0</v>
      </c>
      <c r="B907">
        <v>132</v>
      </c>
      <c r="C907">
        <v>574356</v>
      </c>
      <c r="D907">
        <v>75814992</v>
      </c>
    </row>
    <row r="908" spans="1:4">
      <c r="A908">
        <v>1</v>
      </c>
      <c r="B908">
        <v>132</v>
      </c>
      <c r="C908">
        <v>97996</v>
      </c>
      <c r="D908">
        <v>12935472</v>
      </c>
    </row>
    <row r="909" spans="1:4">
      <c r="A909">
        <v>2</v>
      </c>
      <c r="B909">
        <v>132</v>
      </c>
      <c r="C909">
        <v>77264</v>
      </c>
      <c r="D909">
        <v>10198848</v>
      </c>
    </row>
    <row r="910" spans="1:4">
      <c r="A910">
        <v>3</v>
      </c>
      <c r="B910">
        <v>132</v>
      </c>
      <c r="C910">
        <v>24755</v>
      </c>
      <c r="D910">
        <v>3267660</v>
      </c>
    </row>
    <row r="911" spans="1:4">
      <c r="A911">
        <v>0</v>
      </c>
      <c r="B911">
        <v>133</v>
      </c>
      <c r="C911">
        <v>1152</v>
      </c>
      <c r="D911">
        <v>153216</v>
      </c>
    </row>
    <row r="912" spans="1:4">
      <c r="A912">
        <v>1</v>
      </c>
      <c r="B912">
        <v>133</v>
      </c>
      <c r="C912">
        <v>1</v>
      </c>
      <c r="D912">
        <v>133</v>
      </c>
    </row>
    <row r="913" spans="1:4">
      <c r="A913">
        <v>2</v>
      </c>
      <c r="B913">
        <v>133</v>
      </c>
      <c r="C913">
        <v>577</v>
      </c>
      <c r="D913">
        <v>76741</v>
      </c>
    </row>
    <row r="914" spans="1:4">
      <c r="A914">
        <v>0</v>
      </c>
      <c r="B914">
        <v>134</v>
      </c>
      <c r="C914">
        <v>3487</v>
      </c>
      <c r="D914">
        <v>467258</v>
      </c>
    </row>
    <row r="915" spans="1:4">
      <c r="A915">
        <v>1</v>
      </c>
      <c r="B915">
        <v>134</v>
      </c>
      <c r="C915">
        <v>3</v>
      </c>
      <c r="D915">
        <v>402</v>
      </c>
    </row>
    <row r="916" spans="1:4">
      <c r="A916">
        <v>2</v>
      </c>
      <c r="B916">
        <v>134</v>
      </c>
      <c r="C916">
        <v>1251</v>
      </c>
      <c r="D916">
        <v>167634</v>
      </c>
    </row>
    <row r="917" spans="1:4">
      <c r="A917">
        <v>0</v>
      </c>
      <c r="B917">
        <v>135</v>
      </c>
      <c r="C917">
        <v>9064</v>
      </c>
      <c r="D917">
        <v>1223640</v>
      </c>
    </row>
    <row r="918" spans="1:4">
      <c r="A918">
        <v>1</v>
      </c>
      <c r="B918">
        <v>135</v>
      </c>
      <c r="C918">
        <v>101</v>
      </c>
      <c r="D918">
        <v>13635</v>
      </c>
    </row>
    <row r="919" spans="1:4">
      <c r="A919">
        <v>2</v>
      </c>
      <c r="B919">
        <v>135</v>
      </c>
      <c r="C919">
        <v>3047</v>
      </c>
      <c r="D919">
        <v>411345</v>
      </c>
    </row>
    <row r="920" spans="1:4">
      <c r="A920">
        <v>3</v>
      </c>
      <c r="B920">
        <v>135</v>
      </c>
      <c r="C920">
        <v>22</v>
      </c>
      <c r="D920">
        <v>2970</v>
      </c>
    </row>
    <row r="921" spans="1:4">
      <c r="A921">
        <v>0</v>
      </c>
      <c r="B921">
        <v>136</v>
      </c>
      <c r="C921">
        <v>9616</v>
      </c>
      <c r="D921">
        <v>1307776</v>
      </c>
    </row>
    <row r="922" spans="1:4">
      <c r="A922">
        <v>1</v>
      </c>
      <c r="B922">
        <v>136</v>
      </c>
      <c r="C922">
        <v>11091</v>
      </c>
      <c r="D922">
        <v>1508376</v>
      </c>
    </row>
    <row r="923" spans="1:4">
      <c r="A923">
        <v>2</v>
      </c>
      <c r="B923">
        <v>136</v>
      </c>
      <c r="C923">
        <v>2687</v>
      </c>
      <c r="D923">
        <v>365432</v>
      </c>
    </row>
    <row r="924" spans="1:4">
      <c r="A924">
        <v>3</v>
      </c>
      <c r="B924">
        <v>136</v>
      </c>
      <c r="C924">
        <v>5439</v>
      </c>
      <c r="D924">
        <v>739704</v>
      </c>
    </row>
    <row r="925" spans="1:4">
      <c r="A925">
        <v>0</v>
      </c>
      <c r="B925">
        <v>137</v>
      </c>
      <c r="C925">
        <v>5756</v>
      </c>
      <c r="D925">
        <v>788572</v>
      </c>
    </row>
    <row r="926" spans="1:4">
      <c r="A926">
        <v>1</v>
      </c>
      <c r="B926">
        <v>137</v>
      </c>
      <c r="C926">
        <v>59</v>
      </c>
      <c r="D926">
        <v>8083</v>
      </c>
    </row>
    <row r="927" spans="1:4">
      <c r="A927">
        <v>2</v>
      </c>
      <c r="B927">
        <v>137</v>
      </c>
      <c r="C927">
        <v>1206</v>
      </c>
      <c r="D927">
        <v>165222</v>
      </c>
    </row>
    <row r="928" spans="1:4">
      <c r="A928">
        <v>3</v>
      </c>
      <c r="B928">
        <v>137</v>
      </c>
      <c r="C928">
        <v>20</v>
      </c>
      <c r="D928">
        <v>2740</v>
      </c>
    </row>
    <row r="929" spans="1:4">
      <c r="A929">
        <v>0</v>
      </c>
      <c r="B929">
        <v>138</v>
      </c>
      <c r="C929">
        <v>10111</v>
      </c>
      <c r="D929">
        <v>1395318</v>
      </c>
    </row>
    <row r="930" spans="1:4">
      <c r="A930">
        <v>1</v>
      </c>
      <c r="B930">
        <v>138</v>
      </c>
      <c r="C930">
        <v>170</v>
      </c>
      <c r="D930">
        <v>23460</v>
      </c>
    </row>
    <row r="931" spans="1:4">
      <c r="A931">
        <v>2</v>
      </c>
      <c r="B931">
        <v>138</v>
      </c>
      <c r="C931">
        <v>3725</v>
      </c>
      <c r="D931">
        <v>514050</v>
      </c>
    </row>
    <row r="932" spans="1:4">
      <c r="A932">
        <v>3</v>
      </c>
      <c r="B932">
        <v>138</v>
      </c>
      <c r="C932">
        <v>38</v>
      </c>
      <c r="D932">
        <v>5244</v>
      </c>
    </row>
    <row r="933" spans="1:4">
      <c r="A933">
        <v>0</v>
      </c>
      <c r="B933">
        <v>139</v>
      </c>
      <c r="C933">
        <v>3422</v>
      </c>
      <c r="D933">
        <v>475658</v>
      </c>
    </row>
    <row r="934" spans="1:4">
      <c r="A934">
        <v>1</v>
      </c>
      <c r="B934">
        <v>139</v>
      </c>
      <c r="C934">
        <v>38</v>
      </c>
      <c r="D934">
        <v>5282</v>
      </c>
    </row>
    <row r="935" spans="1:4">
      <c r="A935">
        <v>2</v>
      </c>
      <c r="B935">
        <v>139</v>
      </c>
      <c r="C935">
        <v>1270</v>
      </c>
      <c r="D935">
        <v>176530</v>
      </c>
    </row>
    <row r="936" spans="1:4">
      <c r="A936">
        <v>3</v>
      </c>
      <c r="B936">
        <v>139</v>
      </c>
      <c r="C936">
        <v>10</v>
      </c>
      <c r="D936">
        <v>1390</v>
      </c>
    </row>
    <row r="937" spans="1:4">
      <c r="A937">
        <v>0</v>
      </c>
      <c r="B937">
        <v>140</v>
      </c>
      <c r="C937">
        <v>14352</v>
      </c>
      <c r="D937">
        <v>2009280</v>
      </c>
    </row>
    <row r="938" spans="1:4">
      <c r="A938">
        <v>1</v>
      </c>
      <c r="B938">
        <v>140</v>
      </c>
      <c r="C938">
        <v>9178</v>
      </c>
      <c r="D938">
        <v>1284920</v>
      </c>
    </row>
    <row r="939" spans="1:4">
      <c r="A939">
        <v>2</v>
      </c>
      <c r="B939">
        <v>140</v>
      </c>
      <c r="C939">
        <v>2978</v>
      </c>
      <c r="D939">
        <v>416920</v>
      </c>
    </row>
    <row r="940" spans="1:4">
      <c r="A940">
        <v>3</v>
      </c>
      <c r="B940">
        <v>140</v>
      </c>
      <c r="C940">
        <v>4318</v>
      </c>
      <c r="D940">
        <v>604520</v>
      </c>
    </row>
    <row r="941" spans="1:4">
      <c r="A941">
        <v>0</v>
      </c>
      <c r="B941">
        <v>141</v>
      </c>
      <c r="C941">
        <v>3208</v>
      </c>
      <c r="D941">
        <v>452328</v>
      </c>
    </row>
    <row r="942" spans="1:4">
      <c r="A942">
        <v>1</v>
      </c>
      <c r="B942">
        <v>141</v>
      </c>
      <c r="C942">
        <v>121</v>
      </c>
      <c r="D942">
        <v>17061</v>
      </c>
    </row>
    <row r="943" spans="1:4">
      <c r="A943">
        <v>2</v>
      </c>
      <c r="B943">
        <v>141</v>
      </c>
      <c r="C943">
        <v>2120</v>
      </c>
      <c r="D943">
        <v>298920</v>
      </c>
    </row>
    <row r="944" spans="1:4">
      <c r="A944">
        <v>3</v>
      </c>
      <c r="B944">
        <v>141</v>
      </c>
      <c r="C944">
        <v>26</v>
      </c>
      <c r="D944">
        <v>3666</v>
      </c>
    </row>
    <row r="945" spans="1:4">
      <c r="A945">
        <v>0</v>
      </c>
      <c r="B945">
        <v>142</v>
      </c>
      <c r="C945">
        <v>3139</v>
      </c>
      <c r="D945">
        <v>445738</v>
      </c>
    </row>
    <row r="946" spans="1:4">
      <c r="A946">
        <v>1</v>
      </c>
      <c r="B946">
        <v>142</v>
      </c>
      <c r="C946">
        <v>9</v>
      </c>
      <c r="D946">
        <v>1278</v>
      </c>
    </row>
    <row r="947" spans="1:4">
      <c r="A947">
        <v>2</v>
      </c>
      <c r="B947">
        <v>142</v>
      </c>
      <c r="C947">
        <v>1316</v>
      </c>
      <c r="D947">
        <v>186872</v>
      </c>
    </row>
    <row r="948" spans="1:4">
      <c r="A948">
        <v>0</v>
      </c>
      <c r="B948">
        <v>143</v>
      </c>
      <c r="C948">
        <v>1295</v>
      </c>
      <c r="D948">
        <v>185185</v>
      </c>
    </row>
    <row r="949" spans="1:4">
      <c r="A949">
        <v>1</v>
      </c>
      <c r="B949">
        <v>143</v>
      </c>
      <c r="C949">
        <v>4</v>
      </c>
      <c r="D949">
        <v>572</v>
      </c>
    </row>
    <row r="950" spans="1:4">
      <c r="A950">
        <v>2</v>
      </c>
      <c r="B950">
        <v>143</v>
      </c>
      <c r="C950">
        <v>379</v>
      </c>
      <c r="D950">
        <v>54197</v>
      </c>
    </row>
    <row r="951" spans="1:4">
      <c r="A951">
        <v>3</v>
      </c>
      <c r="B951">
        <v>143</v>
      </c>
      <c r="C951">
        <v>3</v>
      </c>
      <c r="D951">
        <v>429</v>
      </c>
    </row>
    <row r="952" spans="1:4">
      <c r="A952">
        <v>0</v>
      </c>
      <c r="B952">
        <v>144</v>
      </c>
      <c r="C952">
        <v>570063</v>
      </c>
      <c r="D952">
        <v>82089072</v>
      </c>
    </row>
    <row r="953" spans="1:4">
      <c r="A953">
        <v>1</v>
      </c>
      <c r="B953">
        <v>144</v>
      </c>
      <c r="C953">
        <v>166668</v>
      </c>
      <c r="D953">
        <v>24000192</v>
      </c>
    </row>
    <row r="954" spans="1:4">
      <c r="A954">
        <v>2</v>
      </c>
      <c r="B954">
        <v>144</v>
      </c>
      <c r="C954">
        <v>79510</v>
      </c>
      <c r="D954">
        <v>11449440</v>
      </c>
    </row>
    <row r="955" spans="1:4">
      <c r="A955">
        <v>3</v>
      </c>
      <c r="B955">
        <v>144</v>
      </c>
      <c r="C955">
        <v>51244</v>
      </c>
      <c r="D955">
        <v>7379136</v>
      </c>
    </row>
    <row r="956" spans="1:4">
      <c r="A956">
        <v>0</v>
      </c>
      <c r="B956">
        <v>145</v>
      </c>
      <c r="C956">
        <v>1936</v>
      </c>
      <c r="D956">
        <v>280720</v>
      </c>
    </row>
    <row r="957" spans="1:4">
      <c r="A957">
        <v>1</v>
      </c>
      <c r="B957">
        <v>145</v>
      </c>
      <c r="C957">
        <v>1</v>
      </c>
      <c r="D957">
        <v>145</v>
      </c>
    </row>
    <row r="958" spans="1:4">
      <c r="A958">
        <v>2</v>
      </c>
      <c r="B958">
        <v>145</v>
      </c>
      <c r="C958">
        <v>404</v>
      </c>
      <c r="D958">
        <v>58580</v>
      </c>
    </row>
    <row r="959" spans="1:4">
      <c r="A959">
        <v>3</v>
      </c>
      <c r="B959">
        <v>145</v>
      </c>
      <c r="C959">
        <v>2</v>
      </c>
      <c r="D959">
        <v>290</v>
      </c>
    </row>
    <row r="960" spans="1:4">
      <c r="A960">
        <v>0</v>
      </c>
      <c r="B960">
        <v>146</v>
      </c>
      <c r="C960">
        <v>5905</v>
      </c>
      <c r="D960">
        <v>862130</v>
      </c>
    </row>
    <row r="961" spans="1:4">
      <c r="A961">
        <v>1</v>
      </c>
      <c r="B961">
        <v>146</v>
      </c>
      <c r="C961">
        <v>112</v>
      </c>
      <c r="D961">
        <v>16352</v>
      </c>
    </row>
    <row r="962" spans="1:4">
      <c r="A962">
        <v>2</v>
      </c>
      <c r="B962">
        <v>146</v>
      </c>
      <c r="C962">
        <v>1699</v>
      </c>
      <c r="D962">
        <v>248054</v>
      </c>
    </row>
    <row r="963" spans="1:4">
      <c r="A963">
        <v>3</v>
      </c>
      <c r="B963">
        <v>146</v>
      </c>
      <c r="C963">
        <v>10</v>
      </c>
      <c r="D963">
        <v>1460</v>
      </c>
    </row>
    <row r="964" spans="1:4">
      <c r="A964">
        <v>0</v>
      </c>
      <c r="B964">
        <v>147</v>
      </c>
      <c r="C964">
        <v>1634</v>
      </c>
      <c r="D964">
        <v>240198</v>
      </c>
    </row>
    <row r="965" spans="1:4">
      <c r="A965">
        <v>1</v>
      </c>
      <c r="B965">
        <v>147</v>
      </c>
      <c r="C965">
        <v>5</v>
      </c>
      <c r="D965">
        <v>735</v>
      </c>
    </row>
    <row r="966" spans="1:4">
      <c r="A966">
        <v>2</v>
      </c>
      <c r="B966">
        <v>147</v>
      </c>
      <c r="C966">
        <v>1292</v>
      </c>
      <c r="D966">
        <v>189924</v>
      </c>
    </row>
    <row r="967" spans="1:4">
      <c r="A967">
        <v>3</v>
      </c>
      <c r="B967">
        <v>147</v>
      </c>
      <c r="C967">
        <v>3</v>
      </c>
      <c r="D967">
        <v>441</v>
      </c>
    </row>
    <row r="968" spans="1:4">
      <c r="A968">
        <v>0</v>
      </c>
      <c r="B968">
        <v>148</v>
      </c>
      <c r="C968">
        <v>12344</v>
      </c>
      <c r="D968">
        <v>1826912</v>
      </c>
    </row>
    <row r="969" spans="1:4">
      <c r="A969">
        <v>1</v>
      </c>
      <c r="B969">
        <v>148</v>
      </c>
      <c r="C969">
        <v>9102</v>
      </c>
      <c r="D969">
        <v>1347096</v>
      </c>
    </row>
    <row r="970" spans="1:4">
      <c r="A970">
        <v>2</v>
      </c>
      <c r="B970">
        <v>148</v>
      </c>
      <c r="C970">
        <v>3579</v>
      </c>
      <c r="D970">
        <v>529692</v>
      </c>
    </row>
    <row r="971" spans="1:4">
      <c r="A971">
        <v>3</v>
      </c>
      <c r="B971">
        <v>148</v>
      </c>
      <c r="C971">
        <v>2131</v>
      </c>
      <c r="D971">
        <v>315388</v>
      </c>
    </row>
    <row r="972" spans="1:4">
      <c r="A972">
        <v>0</v>
      </c>
      <c r="B972">
        <v>149</v>
      </c>
      <c r="C972">
        <v>1308</v>
      </c>
      <c r="D972">
        <v>194892</v>
      </c>
    </row>
    <row r="973" spans="1:4">
      <c r="A973">
        <v>1</v>
      </c>
      <c r="B973">
        <v>149</v>
      </c>
      <c r="C973">
        <v>33</v>
      </c>
      <c r="D973">
        <v>4917</v>
      </c>
    </row>
    <row r="974" spans="1:4">
      <c r="A974">
        <v>2</v>
      </c>
      <c r="B974">
        <v>149</v>
      </c>
      <c r="C974">
        <v>443</v>
      </c>
      <c r="D974">
        <v>66007</v>
      </c>
    </row>
    <row r="975" spans="1:4">
      <c r="A975">
        <v>0</v>
      </c>
      <c r="B975">
        <v>150</v>
      </c>
      <c r="C975">
        <v>4633</v>
      </c>
      <c r="D975">
        <v>694950</v>
      </c>
    </row>
    <row r="976" spans="1:4">
      <c r="A976">
        <v>1</v>
      </c>
      <c r="B976">
        <v>150</v>
      </c>
      <c r="C976">
        <v>86</v>
      </c>
      <c r="D976">
        <v>12900</v>
      </c>
    </row>
    <row r="977" spans="1:4">
      <c r="A977">
        <v>2</v>
      </c>
      <c r="B977">
        <v>150</v>
      </c>
      <c r="C977">
        <v>3730</v>
      </c>
      <c r="D977">
        <v>559500</v>
      </c>
    </row>
    <row r="978" spans="1:4">
      <c r="A978">
        <v>3</v>
      </c>
      <c r="B978">
        <v>150</v>
      </c>
      <c r="C978">
        <v>23</v>
      </c>
      <c r="D978">
        <v>3450</v>
      </c>
    </row>
    <row r="979" spans="1:4">
      <c r="A979">
        <v>0</v>
      </c>
      <c r="B979">
        <v>151</v>
      </c>
      <c r="C979">
        <v>4708</v>
      </c>
      <c r="D979">
        <v>710908</v>
      </c>
    </row>
    <row r="980" spans="1:4">
      <c r="A980">
        <v>1</v>
      </c>
      <c r="B980">
        <v>151</v>
      </c>
      <c r="C980">
        <v>112</v>
      </c>
      <c r="D980">
        <v>16912</v>
      </c>
    </row>
    <row r="981" spans="1:4">
      <c r="A981">
        <v>2</v>
      </c>
      <c r="B981">
        <v>151</v>
      </c>
      <c r="C981">
        <v>1107</v>
      </c>
      <c r="D981">
        <v>167157</v>
      </c>
    </row>
    <row r="982" spans="1:4">
      <c r="A982">
        <v>3</v>
      </c>
      <c r="B982">
        <v>151</v>
      </c>
      <c r="C982">
        <v>8</v>
      </c>
      <c r="D982">
        <v>1208</v>
      </c>
    </row>
    <row r="983" spans="1:4">
      <c r="A983">
        <v>0</v>
      </c>
      <c r="B983">
        <v>152</v>
      </c>
      <c r="C983">
        <v>12071</v>
      </c>
      <c r="D983">
        <v>1834792</v>
      </c>
    </row>
    <row r="984" spans="1:4">
      <c r="A984">
        <v>1</v>
      </c>
      <c r="B984">
        <v>152</v>
      </c>
      <c r="C984">
        <v>17197</v>
      </c>
      <c r="D984">
        <v>2613944</v>
      </c>
    </row>
    <row r="985" spans="1:4">
      <c r="A985">
        <v>2</v>
      </c>
      <c r="B985">
        <v>152</v>
      </c>
      <c r="C985">
        <v>3263</v>
      </c>
      <c r="D985">
        <v>495976</v>
      </c>
    </row>
    <row r="986" spans="1:4">
      <c r="A986">
        <v>3</v>
      </c>
      <c r="B986">
        <v>152</v>
      </c>
      <c r="C986">
        <v>5781</v>
      </c>
      <c r="D986">
        <v>878712</v>
      </c>
    </row>
    <row r="987" spans="1:4">
      <c r="A987">
        <v>0</v>
      </c>
      <c r="B987">
        <v>153</v>
      </c>
      <c r="C987">
        <v>2087</v>
      </c>
      <c r="D987">
        <v>319311</v>
      </c>
    </row>
    <row r="988" spans="1:4">
      <c r="A988">
        <v>1</v>
      </c>
      <c r="B988">
        <v>153</v>
      </c>
      <c r="C988">
        <v>12</v>
      </c>
      <c r="D988">
        <v>1836</v>
      </c>
    </row>
    <row r="989" spans="1:4">
      <c r="A989">
        <v>2</v>
      </c>
      <c r="B989">
        <v>153</v>
      </c>
      <c r="C989">
        <v>2019</v>
      </c>
      <c r="D989">
        <v>308907</v>
      </c>
    </row>
    <row r="990" spans="1:4">
      <c r="A990">
        <v>3</v>
      </c>
      <c r="B990">
        <v>153</v>
      </c>
      <c r="C990">
        <v>4</v>
      </c>
      <c r="D990">
        <v>612</v>
      </c>
    </row>
    <row r="991" spans="1:4">
      <c r="A991">
        <v>0</v>
      </c>
      <c r="B991">
        <v>154</v>
      </c>
      <c r="C991">
        <v>1216</v>
      </c>
      <c r="D991">
        <v>187264</v>
      </c>
    </row>
    <row r="992" spans="1:4">
      <c r="A992">
        <v>1</v>
      </c>
      <c r="B992">
        <v>154</v>
      </c>
      <c r="C992">
        <v>2</v>
      </c>
      <c r="D992">
        <v>308</v>
      </c>
    </row>
    <row r="993" spans="1:4">
      <c r="A993">
        <v>2</v>
      </c>
      <c r="B993">
        <v>154</v>
      </c>
      <c r="C993">
        <v>822</v>
      </c>
      <c r="D993">
        <v>126588</v>
      </c>
    </row>
    <row r="994" spans="1:4">
      <c r="A994">
        <v>3</v>
      </c>
      <c r="B994">
        <v>154</v>
      </c>
      <c r="C994">
        <v>6</v>
      </c>
      <c r="D994">
        <v>924</v>
      </c>
    </row>
    <row r="995" spans="1:4">
      <c r="A995">
        <v>0</v>
      </c>
      <c r="B995">
        <v>155</v>
      </c>
      <c r="C995">
        <v>1184</v>
      </c>
      <c r="D995">
        <v>183520</v>
      </c>
    </row>
    <row r="996" spans="1:4">
      <c r="A996">
        <v>1</v>
      </c>
      <c r="B996">
        <v>155</v>
      </c>
      <c r="C996">
        <v>13</v>
      </c>
      <c r="D996">
        <v>2015</v>
      </c>
    </row>
    <row r="997" spans="1:4">
      <c r="A997">
        <v>2</v>
      </c>
      <c r="B997">
        <v>155</v>
      </c>
      <c r="C997">
        <v>376</v>
      </c>
      <c r="D997">
        <v>58280</v>
      </c>
    </row>
    <row r="998" spans="1:4">
      <c r="A998">
        <v>0</v>
      </c>
      <c r="B998">
        <v>156</v>
      </c>
      <c r="C998">
        <v>450156</v>
      </c>
      <c r="D998">
        <v>70224336</v>
      </c>
    </row>
    <row r="999" spans="1:4">
      <c r="A999">
        <v>1</v>
      </c>
      <c r="B999">
        <v>156</v>
      </c>
      <c r="C999">
        <v>73990</v>
      </c>
      <c r="D999">
        <v>11542440</v>
      </c>
    </row>
    <row r="1000" spans="1:4">
      <c r="A1000">
        <v>2</v>
      </c>
      <c r="B1000">
        <v>156</v>
      </c>
      <c r="C1000">
        <v>76789</v>
      </c>
      <c r="D1000">
        <v>11979084</v>
      </c>
    </row>
    <row r="1001" spans="1:4">
      <c r="A1001">
        <v>3</v>
      </c>
      <c r="B1001">
        <v>156</v>
      </c>
      <c r="C1001">
        <v>22707</v>
      </c>
      <c r="D1001">
        <v>3542292</v>
      </c>
    </row>
    <row r="1002" spans="1:4">
      <c r="A1002">
        <v>0</v>
      </c>
      <c r="B1002">
        <v>157</v>
      </c>
      <c r="C1002">
        <v>2090</v>
      </c>
      <c r="D1002">
        <v>328130</v>
      </c>
    </row>
    <row r="1003" spans="1:4">
      <c r="A1003">
        <v>1</v>
      </c>
      <c r="B1003">
        <v>157</v>
      </c>
      <c r="C1003">
        <v>3</v>
      </c>
      <c r="D1003">
        <v>471</v>
      </c>
    </row>
    <row r="1004" spans="1:4">
      <c r="A1004">
        <v>2</v>
      </c>
      <c r="B1004">
        <v>157</v>
      </c>
      <c r="C1004">
        <v>498</v>
      </c>
      <c r="D1004">
        <v>78186</v>
      </c>
    </row>
    <row r="1005" spans="1:4">
      <c r="A1005">
        <v>0</v>
      </c>
      <c r="B1005">
        <v>158</v>
      </c>
      <c r="C1005">
        <v>11649</v>
      </c>
      <c r="D1005">
        <v>1840542</v>
      </c>
    </row>
    <row r="1006" spans="1:4">
      <c r="A1006">
        <v>1</v>
      </c>
      <c r="B1006">
        <v>158</v>
      </c>
      <c r="C1006">
        <v>42</v>
      </c>
      <c r="D1006">
        <v>6636</v>
      </c>
    </row>
    <row r="1007" spans="1:4">
      <c r="A1007">
        <v>2</v>
      </c>
      <c r="B1007">
        <v>158</v>
      </c>
      <c r="C1007">
        <v>2240</v>
      </c>
      <c r="D1007">
        <v>353920</v>
      </c>
    </row>
    <row r="1008" spans="1:4">
      <c r="A1008">
        <v>3</v>
      </c>
      <c r="B1008">
        <v>158</v>
      </c>
      <c r="C1008">
        <v>47</v>
      </c>
      <c r="D1008">
        <v>7426</v>
      </c>
    </row>
    <row r="1009" spans="1:4">
      <c r="A1009">
        <v>0</v>
      </c>
      <c r="B1009">
        <v>159</v>
      </c>
      <c r="C1009">
        <v>5013</v>
      </c>
      <c r="D1009">
        <v>797067</v>
      </c>
    </row>
    <row r="1010" spans="1:4">
      <c r="A1010">
        <v>1</v>
      </c>
      <c r="B1010">
        <v>159</v>
      </c>
      <c r="C1010">
        <v>72</v>
      </c>
      <c r="D1010">
        <v>11448</v>
      </c>
    </row>
    <row r="1011" spans="1:4">
      <c r="A1011">
        <v>2</v>
      </c>
      <c r="B1011">
        <v>159</v>
      </c>
      <c r="C1011">
        <v>1569</v>
      </c>
      <c r="D1011">
        <v>249471</v>
      </c>
    </row>
    <row r="1012" spans="1:4">
      <c r="A1012">
        <v>3</v>
      </c>
      <c r="B1012">
        <v>159</v>
      </c>
      <c r="C1012">
        <v>15</v>
      </c>
      <c r="D1012">
        <v>2385</v>
      </c>
    </row>
    <row r="1013" spans="1:4">
      <c r="A1013">
        <v>0</v>
      </c>
      <c r="B1013">
        <v>160</v>
      </c>
      <c r="C1013">
        <v>15594</v>
      </c>
      <c r="D1013">
        <v>2495040</v>
      </c>
    </row>
    <row r="1014" spans="1:4">
      <c r="A1014">
        <v>1</v>
      </c>
      <c r="B1014">
        <v>160</v>
      </c>
      <c r="C1014">
        <v>44146</v>
      </c>
      <c r="D1014">
        <v>7063360</v>
      </c>
    </row>
    <row r="1015" spans="1:4">
      <c r="A1015">
        <v>2</v>
      </c>
      <c r="B1015">
        <v>160</v>
      </c>
      <c r="C1015">
        <v>4145</v>
      </c>
      <c r="D1015">
        <v>663200</v>
      </c>
    </row>
    <row r="1016" spans="1:4">
      <c r="A1016">
        <v>3</v>
      </c>
      <c r="B1016">
        <v>160</v>
      </c>
      <c r="C1016">
        <v>24014</v>
      </c>
      <c r="D1016">
        <v>3842240</v>
      </c>
    </row>
    <row r="1017" spans="1:4">
      <c r="A1017">
        <v>0</v>
      </c>
      <c r="B1017">
        <v>161</v>
      </c>
      <c r="C1017">
        <v>2376</v>
      </c>
      <c r="D1017">
        <v>382536</v>
      </c>
    </row>
    <row r="1018" spans="1:4">
      <c r="A1018">
        <v>1</v>
      </c>
      <c r="B1018">
        <v>161</v>
      </c>
      <c r="C1018">
        <v>17</v>
      </c>
      <c r="D1018">
        <v>2737</v>
      </c>
    </row>
    <row r="1019" spans="1:4">
      <c r="A1019">
        <v>2</v>
      </c>
      <c r="B1019">
        <v>161</v>
      </c>
      <c r="C1019">
        <v>640</v>
      </c>
      <c r="D1019">
        <v>103040</v>
      </c>
    </row>
    <row r="1020" spans="1:4">
      <c r="A1020">
        <v>3</v>
      </c>
      <c r="B1020">
        <v>161</v>
      </c>
      <c r="C1020">
        <v>7</v>
      </c>
      <c r="D1020">
        <v>1127</v>
      </c>
    </row>
    <row r="1021" spans="1:4">
      <c r="A1021">
        <v>0</v>
      </c>
      <c r="B1021">
        <v>162</v>
      </c>
      <c r="C1021">
        <v>9017</v>
      </c>
      <c r="D1021">
        <v>1460754</v>
      </c>
    </row>
    <row r="1022" spans="1:4">
      <c r="A1022">
        <v>1</v>
      </c>
      <c r="B1022">
        <v>162</v>
      </c>
      <c r="C1022">
        <v>158</v>
      </c>
      <c r="D1022">
        <v>25596</v>
      </c>
    </row>
    <row r="1023" spans="1:4">
      <c r="A1023">
        <v>2</v>
      </c>
      <c r="B1023">
        <v>162</v>
      </c>
      <c r="C1023">
        <v>3851</v>
      </c>
      <c r="D1023">
        <v>623862</v>
      </c>
    </row>
    <row r="1024" spans="1:4">
      <c r="A1024">
        <v>3</v>
      </c>
      <c r="B1024">
        <v>162</v>
      </c>
      <c r="C1024">
        <v>34</v>
      </c>
      <c r="D1024">
        <v>5508</v>
      </c>
    </row>
    <row r="1025" spans="1:4">
      <c r="A1025">
        <v>0</v>
      </c>
      <c r="B1025">
        <v>163</v>
      </c>
      <c r="C1025">
        <v>1515</v>
      </c>
      <c r="D1025">
        <v>246945</v>
      </c>
    </row>
    <row r="1026" spans="1:4">
      <c r="A1026">
        <v>1</v>
      </c>
      <c r="B1026">
        <v>163</v>
      </c>
      <c r="C1026">
        <v>16</v>
      </c>
      <c r="D1026">
        <v>2608</v>
      </c>
    </row>
    <row r="1027" spans="1:4">
      <c r="A1027">
        <v>2</v>
      </c>
      <c r="B1027">
        <v>163</v>
      </c>
      <c r="C1027">
        <v>308</v>
      </c>
      <c r="D1027">
        <v>50204</v>
      </c>
    </row>
    <row r="1028" spans="1:4">
      <c r="A1028">
        <v>3</v>
      </c>
      <c r="B1028">
        <v>163</v>
      </c>
      <c r="C1028">
        <v>10</v>
      </c>
      <c r="D1028">
        <v>1630</v>
      </c>
    </row>
    <row r="1029" spans="1:4">
      <c r="A1029">
        <v>0</v>
      </c>
      <c r="B1029">
        <v>164</v>
      </c>
      <c r="C1029">
        <v>4883</v>
      </c>
      <c r="D1029">
        <v>800812</v>
      </c>
    </row>
    <row r="1030" spans="1:4">
      <c r="A1030">
        <v>1</v>
      </c>
      <c r="B1030">
        <v>164</v>
      </c>
      <c r="C1030">
        <v>6093</v>
      </c>
      <c r="D1030">
        <v>999252</v>
      </c>
    </row>
    <row r="1031" spans="1:4">
      <c r="A1031">
        <v>2</v>
      </c>
      <c r="B1031">
        <v>164</v>
      </c>
      <c r="C1031">
        <v>1827</v>
      </c>
      <c r="D1031">
        <v>299628</v>
      </c>
    </row>
    <row r="1032" spans="1:4">
      <c r="A1032">
        <v>3</v>
      </c>
      <c r="B1032">
        <v>164</v>
      </c>
      <c r="C1032">
        <v>1613</v>
      </c>
      <c r="D1032">
        <v>264532</v>
      </c>
    </row>
    <row r="1033" spans="1:4">
      <c r="A1033">
        <v>0</v>
      </c>
      <c r="B1033">
        <v>165</v>
      </c>
      <c r="C1033">
        <v>4566</v>
      </c>
      <c r="D1033">
        <v>753390</v>
      </c>
    </row>
    <row r="1034" spans="1:4">
      <c r="A1034">
        <v>1</v>
      </c>
      <c r="B1034">
        <v>165</v>
      </c>
      <c r="C1034">
        <v>101</v>
      </c>
      <c r="D1034">
        <v>16665</v>
      </c>
    </row>
    <row r="1035" spans="1:4">
      <c r="A1035">
        <v>2</v>
      </c>
      <c r="B1035">
        <v>165</v>
      </c>
      <c r="C1035">
        <v>1915</v>
      </c>
      <c r="D1035">
        <v>315975</v>
      </c>
    </row>
    <row r="1036" spans="1:4">
      <c r="A1036">
        <v>3</v>
      </c>
      <c r="B1036">
        <v>165</v>
      </c>
      <c r="C1036">
        <v>7</v>
      </c>
      <c r="D1036">
        <v>1155</v>
      </c>
    </row>
    <row r="1037" spans="1:4">
      <c r="A1037">
        <v>0</v>
      </c>
      <c r="B1037">
        <v>166</v>
      </c>
      <c r="C1037">
        <v>5859</v>
      </c>
      <c r="D1037">
        <v>972594</v>
      </c>
    </row>
    <row r="1038" spans="1:4">
      <c r="A1038">
        <v>1</v>
      </c>
      <c r="B1038">
        <v>166</v>
      </c>
      <c r="C1038">
        <v>37</v>
      </c>
      <c r="D1038">
        <v>6142</v>
      </c>
    </row>
    <row r="1039" spans="1:4">
      <c r="A1039">
        <v>2</v>
      </c>
      <c r="B1039">
        <v>166</v>
      </c>
      <c r="C1039">
        <v>1597</v>
      </c>
      <c r="D1039">
        <v>265102</v>
      </c>
    </row>
    <row r="1040" spans="1:4">
      <c r="A1040">
        <v>3</v>
      </c>
      <c r="B1040">
        <v>166</v>
      </c>
      <c r="C1040">
        <v>26</v>
      </c>
      <c r="D1040">
        <v>4316</v>
      </c>
    </row>
    <row r="1041" spans="1:4">
      <c r="A1041">
        <v>0</v>
      </c>
      <c r="B1041">
        <v>167</v>
      </c>
      <c r="C1041">
        <v>1217</v>
      </c>
      <c r="D1041">
        <v>203239</v>
      </c>
    </row>
    <row r="1042" spans="1:4">
      <c r="A1042">
        <v>1</v>
      </c>
      <c r="B1042">
        <v>167</v>
      </c>
      <c r="C1042">
        <v>9</v>
      </c>
      <c r="D1042">
        <v>1503</v>
      </c>
    </row>
    <row r="1043" spans="1:4">
      <c r="A1043">
        <v>2</v>
      </c>
      <c r="B1043">
        <v>167</v>
      </c>
      <c r="C1043">
        <v>525</v>
      </c>
      <c r="D1043">
        <v>87675</v>
      </c>
    </row>
    <row r="1044" spans="1:4">
      <c r="A1044">
        <v>0</v>
      </c>
      <c r="B1044">
        <v>168</v>
      </c>
      <c r="C1044">
        <v>29528</v>
      </c>
      <c r="D1044">
        <v>4960704</v>
      </c>
    </row>
    <row r="1045" spans="1:4">
      <c r="A1045">
        <v>1</v>
      </c>
      <c r="B1045">
        <v>168</v>
      </c>
      <c r="C1045">
        <v>36288</v>
      </c>
      <c r="D1045">
        <v>6096384</v>
      </c>
    </row>
    <row r="1046" spans="1:4">
      <c r="A1046">
        <v>2</v>
      </c>
      <c r="B1046">
        <v>168</v>
      </c>
      <c r="C1046">
        <v>9980</v>
      </c>
      <c r="D1046">
        <v>1676640</v>
      </c>
    </row>
    <row r="1047" spans="1:4">
      <c r="A1047">
        <v>3</v>
      </c>
      <c r="B1047">
        <v>168</v>
      </c>
      <c r="C1047">
        <v>31223</v>
      </c>
      <c r="D1047">
        <v>5245464</v>
      </c>
    </row>
    <row r="1048" spans="1:4">
      <c r="A1048">
        <v>0</v>
      </c>
      <c r="B1048">
        <v>169</v>
      </c>
      <c r="C1048">
        <v>383</v>
      </c>
      <c r="D1048">
        <v>64727</v>
      </c>
    </row>
    <row r="1049" spans="1:4">
      <c r="A1049">
        <v>1</v>
      </c>
      <c r="B1049">
        <v>169</v>
      </c>
      <c r="C1049">
        <v>35</v>
      </c>
      <c r="D1049">
        <v>5915</v>
      </c>
    </row>
    <row r="1050" spans="1:4">
      <c r="A1050">
        <v>2</v>
      </c>
      <c r="B1050">
        <v>169</v>
      </c>
      <c r="C1050">
        <v>233</v>
      </c>
      <c r="D1050">
        <v>39377</v>
      </c>
    </row>
    <row r="1051" spans="1:4">
      <c r="A1051">
        <v>3</v>
      </c>
      <c r="B1051">
        <v>169</v>
      </c>
      <c r="C1051">
        <v>3</v>
      </c>
      <c r="D1051">
        <v>507</v>
      </c>
    </row>
    <row r="1052" spans="1:4">
      <c r="A1052">
        <v>0</v>
      </c>
      <c r="B1052">
        <v>170</v>
      </c>
      <c r="C1052">
        <v>5271</v>
      </c>
      <c r="D1052">
        <v>896070</v>
      </c>
    </row>
    <row r="1053" spans="1:4">
      <c r="A1053">
        <v>1</v>
      </c>
      <c r="B1053">
        <v>170</v>
      </c>
      <c r="C1053">
        <v>16</v>
      </c>
      <c r="D1053">
        <v>2720</v>
      </c>
    </row>
    <row r="1054" spans="1:4">
      <c r="A1054">
        <v>2</v>
      </c>
      <c r="B1054">
        <v>170</v>
      </c>
      <c r="C1054">
        <v>1394</v>
      </c>
      <c r="D1054">
        <v>236980</v>
      </c>
    </row>
    <row r="1055" spans="1:4">
      <c r="A1055">
        <v>3</v>
      </c>
      <c r="B1055">
        <v>170</v>
      </c>
      <c r="C1055">
        <v>27</v>
      </c>
      <c r="D1055">
        <v>4590</v>
      </c>
    </row>
    <row r="1056" spans="1:4">
      <c r="A1056">
        <v>0</v>
      </c>
      <c r="B1056">
        <v>171</v>
      </c>
      <c r="C1056">
        <v>3232</v>
      </c>
      <c r="D1056">
        <v>552672</v>
      </c>
    </row>
    <row r="1057" spans="1:4">
      <c r="A1057">
        <v>1</v>
      </c>
      <c r="B1057">
        <v>171</v>
      </c>
      <c r="C1057">
        <v>14</v>
      </c>
      <c r="D1057">
        <v>2394</v>
      </c>
    </row>
    <row r="1058" spans="1:4">
      <c r="A1058">
        <v>2</v>
      </c>
      <c r="B1058">
        <v>171</v>
      </c>
      <c r="C1058">
        <v>1476</v>
      </c>
      <c r="D1058">
        <v>252396</v>
      </c>
    </row>
    <row r="1059" spans="1:4">
      <c r="A1059">
        <v>0</v>
      </c>
      <c r="B1059">
        <v>172</v>
      </c>
      <c r="C1059">
        <v>3816</v>
      </c>
      <c r="D1059">
        <v>656352</v>
      </c>
    </row>
    <row r="1060" spans="1:4">
      <c r="A1060">
        <v>1</v>
      </c>
      <c r="B1060">
        <v>172</v>
      </c>
      <c r="C1060">
        <v>11022</v>
      </c>
      <c r="D1060">
        <v>1895784</v>
      </c>
    </row>
    <row r="1061" spans="1:4">
      <c r="A1061">
        <v>2</v>
      </c>
      <c r="B1061">
        <v>172</v>
      </c>
      <c r="C1061">
        <v>1673</v>
      </c>
      <c r="D1061">
        <v>287756</v>
      </c>
    </row>
    <row r="1062" spans="1:4">
      <c r="A1062">
        <v>3</v>
      </c>
      <c r="B1062">
        <v>172</v>
      </c>
      <c r="C1062">
        <v>2201</v>
      </c>
      <c r="D1062">
        <v>378572</v>
      </c>
    </row>
    <row r="1063" spans="1:4">
      <c r="A1063">
        <v>0</v>
      </c>
      <c r="B1063">
        <v>173</v>
      </c>
      <c r="C1063">
        <v>292</v>
      </c>
      <c r="D1063">
        <v>50516</v>
      </c>
    </row>
    <row r="1064" spans="1:4">
      <c r="A1064">
        <v>1</v>
      </c>
      <c r="B1064">
        <v>173</v>
      </c>
      <c r="C1064">
        <v>10</v>
      </c>
      <c r="D1064">
        <v>1730</v>
      </c>
    </row>
    <row r="1065" spans="1:4">
      <c r="A1065">
        <v>2</v>
      </c>
      <c r="B1065">
        <v>173</v>
      </c>
      <c r="C1065">
        <v>198</v>
      </c>
      <c r="D1065">
        <v>34254</v>
      </c>
    </row>
    <row r="1066" spans="1:4">
      <c r="A1066">
        <v>3</v>
      </c>
      <c r="B1066">
        <v>173</v>
      </c>
      <c r="C1066">
        <v>3</v>
      </c>
      <c r="D1066">
        <v>519</v>
      </c>
    </row>
    <row r="1067" spans="1:4">
      <c r="A1067">
        <v>0</v>
      </c>
      <c r="B1067">
        <v>174</v>
      </c>
      <c r="C1067">
        <v>2651</v>
      </c>
      <c r="D1067">
        <v>461274</v>
      </c>
    </row>
    <row r="1068" spans="1:4">
      <c r="A1068">
        <v>1</v>
      </c>
      <c r="B1068">
        <v>174</v>
      </c>
      <c r="C1068">
        <v>15</v>
      </c>
      <c r="D1068">
        <v>2610</v>
      </c>
    </row>
    <row r="1069" spans="1:4">
      <c r="A1069">
        <v>2</v>
      </c>
      <c r="B1069">
        <v>174</v>
      </c>
      <c r="C1069">
        <v>2597</v>
      </c>
      <c r="D1069">
        <v>451878</v>
      </c>
    </row>
    <row r="1070" spans="1:4">
      <c r="A1070">
        <v>3</v>
      </c>
      <c r="B1070">
        <v>174</v>
      </c>
      <c r="C1070">
        <v>9</v>
      </c>
      <c r="D1070">
        <v>1566</v>
      </c>
    </row>
    <row r="1071" spans="1:4">
      <c r="A1071">
        <v>0</v>
      </c>
      <c r="B1071">
        <v>175</v>
      </c>
      <c r="C1071">
        <v>278</v>
      </c>
      <c r="D1071">
        <v>48650</v>
      </c>
    </row>
    <row r="1072" spans="1:4">
      <c r="A1072">
        <v>1</v>
      </c>
      <c r="B1072">
        <v>175</v>
      </c>
      <c r="C1072">
        <v>10</v>
      </c>
      <c r="D1072">
        <v>1750</v>
      </c>
    </row>
    <row r="1073" spans="1:4">
      <c r="A1073">
        <v>2</v>
      </c>
      <c r="B1073">
        <v>175</v>
      </c>
      <c r="C1073">
        <v>191</v>
      </c>
      <c r="D1073">
        <v>33425</v>
      </c>
    </row>
    <row r="1074" spans="1:4">
      <c r="A1074">
        <v>3</v>
      </c>
      <c r="B1074">
        <v>175</v>
      </c>
      <c r="C1074">
        <v>6</v>
      </c>
      <c r="D1074">
        <v>1050</v>
      </c>
    </row>
    <row r="1075" spans="1:4">
      <c r="A1075">
        <v>0</v>
      </c>
      <c r="B1075">
        <v>176</v>
      </c>
      <c r="C1075">
        <v>235536</v>
      </c>
      <c r="D1075">
        <v>41454336</v>
      </c>
    </row>
    <row r="1076" spans="1:4">
      <c r="A1076">
        <v>1</v>
      </c>
      <c r="B1076">
        <v>176</v>
      </c>
      <c r="C1076">
        <v>116715</v>
      </c>
      <c r="D1076">
        <v>20541840</v>
      </c>
    </row>
    <row r="1077" spans="1:4">
      <c r="A1077">
        <v>2</v>
      </c>
      <c r="B1077">
        <v>176</v>
      </c>
      <c r="C1077">
        <v>34424</v>
      </c>
      <c r="D1077">
        <v>6058624</v>
      </c>
    </row>
    <row r="1078" spans="1:4">
      <c r="A1078">
        <v>3</v>
      </c>
      <c r="B1078">
        <v>176</v>
      </c>
      <c r="C1078">
        <v>43103</v>
      </c>
      <c r="D1078">
        <v>7586128</v>
      </c>
    </row>
    <row r="1079" spans="1:4">
      <c r="A1079">
        <v>0</v>
      </c>
      <c r="B1079">
        <v>177</v>
      </c>
      <c r="C1079">
        <v>992</v>
      </c>
      <c r="D1079">
        <v>175584</v>
      </c>
    </row>
    <row r="1080" spans="1:4">
      <c r="A1080">
        <v>1</v>
      </c>
      <c r="B1080">
        <v>177</v>
      </c>
      <c r="C1080">
        <v>2</v>
      </c>
      <c r="D1080">
        <v>354</v>
      </c>
    </row>
    <row r="1081" spans="1:4">
      <c r="A1081">
        <v>2</v>
      </c>
      <c r="B1081">
        <v>177</v>
      </c>
      <c r="C1081">
        <v>1006</v>
      </c>
      <c r="D1081">
        <v>178062</v>
      </c>
    </row>
    <row r="1082" spans="1:4">
      <c r="A1082">
        <v>0</v>
      </c>
      <c r="B1082">
        <v>178</v>
      </c>
      <c r="C1082">
        <v>2000</v>
      </c>
      <c r="D1082">
        <v>356000</v>
      </c>
    </row>
    <row r="1083" spans="1:4">
      <c r="A1083">
        <v>1</v>
      </c>
      <c r="B1083">
        <v>178</v>
      </c>
      <c r="C1083">
        <v>1</v>
      </c>
      <c r="D1083">
        <v>178</v>
      </c>
    </row>
    <row r="1084" spans="1:4">
      <c r="A1084">
        <v>2</v>
      </c>
      <c r="B1084">
        <v>178</v>
      </c>
      <c r="C1084">
        <v>1084</v>
      </c>
      <c r="D1084">
        <v>192952</v>
      </c>
    </row>
    <row r="1085" spans="1:4">
      <c r="A1085">
        <v>3</v>
      </c>
      <c r="B1085">
        <v>178</v>
      </c>
      <c r="C1085">
        <v>2</v>
      </c>
      <c r="D1085">
        <v>356</v>
      </c>
    </row>
    <row r="1086" spans="1:4">
      <c r="A1086">
        <v>0</v>
      </c>
      <c r="B1086">
        <v>179</v>
      </c>
      <c r="C1086">
        <v>2315</v>
      </c>
      <c r="D1086">
        <v>414385</v>
      </c>
    </row>
    <row r="1087" spans="1:4">
      <c r="A1087">
        <v>1</v>
      </c>
      <c r="B1087">
        <v>179</v>
      </c>
      <c r="C1087">
        <v>92</v>
      </c>
      <c r="D1087">
        <v>16468</v>
      </c>
    </row>
    <row r="1088" spans="1:4">
      <c r="A1088">
        <v>2</v>
      </c>
      <c r="B1088">
        <v>179</v>
      </c>
      <c r="C1088">
        <v>290</v>
      </c>
      <c r="D1088">
        <v>51910</v>
      </c>
    </row>
    <row r="1089" spans="1:4">
      <c r="A1089">
        <v>3</v>
      </c>
      <c r="B1089">
        <v>179</v>
      </c>
      <c r="C1089">
        <v>6</v>
      </c>
      <c r="D1089">
        <v>1074</v>
      </c>
    </row>
    <row r="1090" spans="1:4">
      <c r="A1090">
        <v>0</v>
      </c>
      <c r="B1090">
        <v>180</v>
      </c>
      <c r="C1090">
        <v>8003</v>
      </c>
      <c r="D1090">
        <v>1440540</v>
      </c>
    </row>
    <row r="1091" spans="1:4">
      <c r="A1091">
        <v>1</v>
      </c>
      <c r="B1091">
        <v>180</v>
      </c>
      <c r="C1091">
        <v>29894</v>
      </c>
      <c r="D1091">
        <v>5380920</v>
      </c>
    </row>
    <row r="1092" spans="1:4">
      <c r="A1092">
        <v>2</v>
      </c>
      <c r="B1092">
        <v>180</v>
      </c>
      <c r="C1092">
        <v>4940</v>
      </c>
      <c r="D1092">
        <v>889200</v>
      </c>
    </row>
    <row r="1093" spans="1:4">
      <c r="A1093">
        <v>3</v>
      </c>
      <c r="B1093">
        <v>180</v>
      </c>
      <c r="C1093">
        <v>11783</v>
      </c>
      <c r="D1093">
        <v>2120940</v>
      </c>
    </row>
    <row r="1094" spans="1:4">
      <c r="A1094">
        <v>0</v>
      </c>
      <c r="B1094">
        <v>181</v>
      </c>
      <c r="C1094">
        <v>1004</v>
      </c>
      <c r="D1094">
        <v>181724</v>
      </c>
    </row>
    <row r="1095" spans="1:4">
      <c r="A1095">
        <v>1</v>
      </c>
      <c r="B1095">
        <v>181</v>
      </c>
      <c r="C1095">
        <v>16</v>
      </c>
      <c r="D1095">
        <v>2896</v>
      </c>
    </row>
    <row r="1096" spans="1:4">
      <c r="A1096">
        <v>2</v>
      </c>
      <c r="B1096">
        <v>181</v>
      </c>
      <c r="C1096">
        <v>246</v>
      </c>
      <c r="D1096">
        <v>44526</v>
      </c>
    </row>
    <row r="1097" spans="1:4">
      <c r="A1097">
        <v>0</v>
      </c>
      <c r="B1097">
        <v>182</v>
      </c>
      <c r="C1097">
        <v>2077</v>
      </c>
      <c r="D1097">
        <v>378014</v>
      </c>
    </row>
    <row r="1098" spans="1:4">
      <c r="A1098">
        <v>1</v>
      </c>
      <c r="B1098">
        <v>182</v>
      </c>
      <c r="C1098">
        <v>177</v>
      </c>
      <c r="D1098">
        <v>32214</v>
      </c>
    </row>
    <row r="1099" spans="1:4">
      <c r="A1099">
        <v>2</v>
      </c>
      <c r="B1099">
        <v>182</v>
      </c>
      <c r="C1099">
        <v>669</v>
      </c>
      <c r="D1099">
        <v>121758</v>
      </c>
    </row>
    <row r="1100" spans="1:4">
      <c r="A1100">
        <v>3</v>
      </c>
      <c r="B1100">
        <v>182</v>
      </c>
      <c r="C1100">
        <v>39</v>
      </c>
      <c r="D1100">
        <v>7098</v>
      </c>
    </row>
    <row r="1101" spans="1:4">
      <c r="A1101">
        <v>0</v>
      </c>
      <c r="B1101">
        <v>183</v>
      </c>
      <c r="C1101">
        <v>1791</v>
      </c>
      <c r="D1101">
        <v>327753</v>
      </c>
    </row>
    <row r="1102" spans="1:4">
      <c r="A1102">
        <v>1</v>
      </c>
      <c r="B1102">
        <v>183</v>
      </c>
      <c r="C1102">
        <v>59</v>
      </c>
      <c r="D1102">
        <v>10797</v>
      </c>
    </row>
    <row r="1103" spans="1:4">
      <c r="A1103">
        <v>2</v>
      </c>
      <c r="B1103">
        <v>183</v>
      </c>
      <c r="C1103">
        <v>1392</v>
      </c>
      <c r="D1103">
        <v>254736</v>
      </c>
    </row>
    <row r="1104" spans="1:4">
      <c r="A1104">
        <v>3</v>
      </c>
      <c r="B1104">
        <v>183</v>
      </c>
      <c r="C1104">
        <v>18</v>
      </c>
      <c r="D1104">
        <v>3294</v>
      </c>
    </row>
    <row r="1105" spans="1:4">
      <c r="A1105">
        <v>0</v>
      </c>
      <c r="B1105">
        <v>184</v>
      </c>
      <c r="C1105">
        <v>5158</v>
      </c>
      <c r="D1105">
        <v>949072</v>
      </c>
    </row>
    <row r="1106" spans="1:4">
      <c r="A1106">
        <v>1</v>
      </c>
      <c r="B1106">
        <v>184</v>
      </c>
      <c r="C1106">
        <v>8852</v>
      </c>
      <c r="D1106">
        <v>1628768</v>
      </c>
    </row>
    <row r="1107" spans="1:4">
      <c r="A1107">
        <v>2</v>
      </c>
      <c r="B1107">
        <v>184</v>
      </c>
      <c r="C1107">
        <v>1629</v>
      </c>
      <c r="D1107">
        <v>299736</v>
      </c>
    </row>
    <row r="1108" spans="1:4">
      <c r="A1108">
        <v>3</v>
      </c>
      <c r="B1108">
        <v>184</v>
      </c>
      <c r="C1108">
        <v>3318</v>
      </c>
      <c r="D1108">
        <v>610512</v>
      </c>
    </row>
    <row r="1109" spans="1:4">
      <c r="A1109">
        <v>0</v>
      </c>
      <c r="B1109">
        <v>185</v>
      </c>
      <c r="C1109">
        <v>326</v>
      </c>
      <c r="D1109">
        <v>60310</v>
      </c>
    </row>
    <row r="1110" spans="1:4">
      <c r="A1110">
        <v>1</v>
      </c>
      <c r="B1110">
        <v>185</v>
      </c>
      <c r="C1110">
        <v>154</v>
      </c>
      <c r="D1110">
        <v>28490</v>
      </c>
    </row>
    <row r="1111" spans="1:4">
      <c r="A1111">
        <v>2</v>
      </c>
      <c r="B1111">
        <v>185</v>
      </c>
      <c r="C1111">
        <v>228</v>
      </c>
      <c r="D1111">
        <v>42180</v>
      </c>
    </row>
    <row r="1112" spans="1:4">
      <c r="A1112">
        <v>3</v>
      </c>
      <c r="B1112">
        <v>185</v>
      </c>
      <c r="C1112">
        <v>10</v>
      </c>
      <c r="D1112">
        <v>1850</v>
      </c>
    </row>
    <row r="1113" spans="1:4">
      <c r="A1113">
        <v>0</v>
      </c>
      <c r="B1113">
        <v>186</v>
      </c>
      <c r="C1113">
        <v>2664</v>
      </c>
      <c r="D1113">
        <v>495504</v>
      </c>
    </row>
    <row r="1114" spans="1:4">
      <c r="A1114">
        <v>1</v>
      </c>
      <c r="B1114">
        <v>186</v>
      </c>
      <c r="C1114">
        <v>56</v>
      </c>
      <c r="D1114">
        <v>10416</v>
      </c>
    </row>
    <row r="1115" spans="1:4">
      <c r="A1115">
        <v>2</v>
      </c>
      <c r="B1115">
        <v>186</v>
      </c>
      <c r="C1115">
        <v>1870</v>
      </c>
      <c r="D1115">
        <v>347820</v>
      </c>
    </row>
    <row r="1116" spans="1:4">
      <c r="A1116">
        <v>3</v>
      </c>
      <c r="B1116">
        <v>186</v>
      </c>
      <c r="C1116">
        <v>23</v>
      </c>
      <c r="D1116">
        <v>4278</v>
      </c>
    </row>
    <row r="1117" spans="1:4">
      <c r="A1117">
        <v>0</v>
      </c>
      <c r="B1117">
        <v>187</v>
      </c>
      <c r="C1117">
        <v>357</v>
      </c>
      <c r="D1117">
        <v>66759</v>
      </c>
    </row>
    <row r="1118" spans="1:4">
      <c r="A1118">
        <v>1</v>
      </c>
      <c r="B1118">
        <v>187</v>
      </c>
      <c r="C1118">
        <v>3</v>
      </c>
      <c r="D1118">
        <v>561</v>
      </c>
    </row>
    <row r="1119" spans="1:4">
      <c r="A1119">
        <v>2</v>
      </c>
      <c r="B1119">
        <v>187</v>
      </c>
      <c r="C1119">
        <v>169</v>
      </c>
      <c r="D1119">
        <v>31603</v>
      </c>
    </row>
    <row r="1120" spans="1:4">
      <c r="A1120">
        <v>0</v>
      </c>
      <c r="B1120">
        <v>188</v>
      </c>
      <c r="C1120">
        <v>3920</v>
      </c>
      <c r="D1120">
        <v>736960</v>
      </c>
    </row>
    <row r="1121" spans="1:4">
      <c r="A1121">
        <v>1</v>
      </c>
      <c r="B1121">
        <v>188</v>
      </c>
      <c r="C1121">
        <v>6258</v>
      </c>
      <c r="D1121">
        <v>1176504</v>
      </c>
    </row>
    <row r="1122" spans="1:4">
      <c r="A1122">
        <v>2</v>
      </c>
      <c r="B1122">
        <v>188</v>
      </c>
      <c r="C1122">
        <v>1356</v>
      </c>
      <c r="D1122">
        <v>254928</v>
      </c>
    </row>
    <row r="1123" spans="1:4">
      <c r="A1123">
        <v>3</v>
      </c>
      <c r="B1123">
        <v>188</v>
      </c>
      <c r="C1123">
        <v>1592</v>
      </c>
      <c r="D1123">
        <v>299296</v>
      </c>
    </row>
    <row r="1124" spans="1:4">
      <c r="A1124">
        <v>0</v>
      </c>
      <c r="B1124">
        <v>189</v>
      </c>
      <c r="C1124">
        <v>4006</v>
      </c>
      <c r="D1124">
        <v>757134</v>
      </c>
    </row>
    <row r="1125" spans="1:4">
      <c r="A1125">
        <v>1</v>
      </c>
      <c r="B1125">
        <v>189</v>
      </c>
      <c r="C1125">
        <v>19</v>
      </c>
      <c r="D1125">
        <v>3591</v>
      </c>
    </row>
    <row r="1126" spans="1:4">
      <c r="A1126">
        <v>2</v>
      </c>
      <c r="B1126">
        <v>189</v>
      </c>
      <c r="C1126">
        <v>3089</v>
      </c>
      <c r="D1126">
        <v>583821</v>
      </c>
    </row>
    <row r="1127" spans="1:4">
      <c r="A1127">
        <v>3</v>
      </c>
      <c r="B1127">
        <v>189</v>
      </c>
      <c r="C1127">
        <v>4</v>
      </c>
      <c r="D1127">
        <v>756</v>
      </c>
    </row>
    <row r="1128" spans="1:4">
      <c r="A1128">
        <v>0</v>
      </c>
      <c r="B1128">
        <v>190</v>
      </c>
      <c r="C1128">
        <v>1357</v>
      </c>
      <c r="D1128">
        <v>257830</v>
      </c>
    </row>
    <row r="1129" spans="1:4">
      <c r="A1129">
        <v>1</v>
      </c>
      <c r="B1129">
        <v>190</v>
      </c>
      <c r="C1129">
        <v>28</v>
      </c>
      <c r="D1129">
        <v>5320</v>
      </c>
    </row>
    <row r="1130" spans="1:4">
      <c r="A1130">
        <v>2</v>
      </c>
      <c r="B1130">
        <v>190</v>
      </c>
      <c r="C1130">
        <v>425</v>
      </c>
      <c r="D1130">
        <v>80750</v>
      </c>
    </row>
    <row r="1131" spans="1:4">
      <c r="A1131">
        <v>3</v>
      </c>
      <c r="B1131">
        <v>190</v>
      </c>
      <c r="C1131">
        <v>7</v>
      </c>
      <c r="D1131">
        <v>1330</v>
      </c>
    </row>
    <row r="1132" spans="1:4">
      <c r="A1132">
        <v>0</v>
      </c>
      <c r="B1132">
        <v>191</v>
      </c>
      <c r="C1132">
        <v>486</v>
      </c>
      <c r="D1132">
        <v>92826</v>
      </c>
    </row>
    <row r="1133" spans="1:4">
      <c r="A1133">
        <v>1</v>
      </c>
      <c r="B1133">
        <v>191</v>
      </c>
      <c r="C1133">
        <v>13</v>
      </c>
      <c r="D1133">
        <v>2483</v>
      </c>
    </row>
    <row r="1134" spans="1:4">
      <c r="A1134">
        <v>2</v>
      </c>
      <c r="B1134">
        <v>191</v>
      </c>
      <c r="C1134">
        <v>172</v>
      </c>
      <c r="D1134">
        <v>32852</v>
      </c>
    </row>
    <row r="1135" spans="1:4">
      <c r="A1135">
        <v>0</v>
      </c>
      <c r="B1135">
        <v>192</v>
      </c>
      <c r="C1135">
        <v>230650</v>
      </c>
      <c r="D1135">
        <v>44284800</v>
      </c>
    </row>
    <row r="1136" spans="1:4">
      <c r="A1136">
        <v>1</v>
      </c>
      <c r="B1136">
        <v>192</v>
      </c>
      <c r="C1136">
        <v>151429</v>
      </c>
      <c r="D1136">
        <v>29074368</v>
      </c>
    </row>
    <row r="1137" spans="1:4">
      <c r="A1137">
        <v>2</v>
      </c>
      <c r="B1137">
        <v>192</v>
      </c>
      <c r="C1137">
        <v>37011</v>
      </c>
      <c r="D1137">
        <v>7106112</v>
      </c>
    </row>
    <row r="1138" spans="1:4">
      <c r="A1138">
        <v>3</v>
      </c>
      <c r="B1138">
        <v>192</v>
      </c>
      <c r="C1138">
        <v>75130</v>
      </c>
      <c r="D1138">
        <v>14424960</v>
      </c>
    </row>
    <row r="1139" spans="1:4">
      <c r="A1139">
        <v>0</v>
      </c>
      <c r="B1139">
        <v>193</v>
      </c>
      <c r="C1139">
        <v>365</v>
      </c>
      <c r="D1139">
        <v>70445</v>
      </c>
    </row>
    <row r="1140" spans="1:4">
      <c r="A1140">
        <v>1</v>
      </c>
      <c r="B1140">
        <v>193</v>
      </c>
      <c r="C1140">
        <v>4</v>
      </c>
      <c r="D1140">
        <v>772</v>
      </c>
    </row>
    <row r="1141" spans="1:4">
      <c r="A1141">
        <v>2</v>
      </c>
      <c r="B1141">
        <v>193</v>
      </c>
      <c r="C1141">
        <v>141</v>
      </c>
      <c r="D1141">
        <v>27213</v>
      </c>
    </row>
    <row r="1142" spans="1:4">
      <c r="A1142">
        <v>0</v>
      </c>
      <c r="B1142">
        <v>194</v>
      </c>
      <c r="C1142">
        <v>740</v>
      </c>
      <c r="D1142">
        <v>143560</v>
      </c>
    </row>
    <row r="1143" spans="1:4">
      <c r="A1143">
        <v>1</v>
      </c>
      <c r="B1143">
        <v>194</v>
      </c>
      <c r="C1143">
        <v>58</v>
      </c>
      <c r="D1143">
        <v>11252</v>
      </c>
    </row>
    <row r="1144" spans="1:4">
      <c r="A1144">
        <v>2</v>
      </c>
      <c r="B1144">
        <v>194</v>
      </c>
      <c r="C1144">
        <v>458</v>
      </c>
      <c r="D1144">
        <v>88852</v>
      </c>
    </row>
    <row r="1145" spans="1:4">
      <c r="A1145">
        <v>3</v>
      </c>
      <c r="B1145">
        <v>194</v>
      </c>
      <c r="C1145">
        <v>21</v>
      </c>
      <c r="D1145">
        <v>4074</v>
      </c>
    </row>
    <row r="1146" spans="1:4">
      <c r="A1146">
        <v>0</v>
      </c>
      <c r="B1146">
        <v>195</v>
      </c>
      <c r="C1146">
        <v>338</v>
      </c>
      <c r="D1146">
        <v>65910</v>
      </c>
    </row>
    <row r="1147" spans="1:4">
      <c r="A1147">
        <v>1</v>
      </c>
      <c r="B1147">
        <v>195</v>
      </c>
      <c r="C1147">
        <v>11</v>
      </c>
      <c r="D1147">
        <v>2145</v>
      </c>
    </row>
    <row r="1148" spans="1:4">
      <c r="A1148">
        <v>2</v>
      </c>
      <c r="B1148">
        <v>195</v>
      </c>
      <c r="C1148">
        <v>537</v>
      </c>
      <c r="D1148">
        <v>104715</v>
      </c>
    </row>
    <row r="1149" spans="1:4">
      <c r="A1149">
        <v>3</v>
      </c>
      <c r="B1149">
        <v>195</v>
      </c>
      <c r="C1149">
        <v>10</v>
      </c>
      <c r="D1149">
        <v>1950</v>
      </c>
    </row>
    <row r="1150" spans="1:4">
      <c r="A1150">
        <v>0</v>
      </c>
      <c r="B1150">
        <v>196</v>
      </c>
      <c r="C1150">
        <v>3690</v>
      </c>
      <c r="D1150">
        <v>723240</v>
      </c>
    </row>
    <row r="1151" spans="1:4">
      <c r="A1151">
        <v>1</v>
      </c>
      <c r="B1151">
        <v>196</v>
      </c>
      <c r="C1151">
        <v>8178</v>
      </c>
      <c r="D1151">
        <v>1602888</v>
      </c>
    </row>
    <row r="1152" spans="1:4">
      <c r="A1152">
        <v>2</v>
      </c>
      <c r="B1152">
        <v>196</v>
      </c>
      <c r="C1152">
        <v>1535</v>
      </c>
      <c r="D1152">
        <v>300860</v>
      </c>
    </row>
    <row r="1153" spans="1:4">
      <c r="A1153">
        <v>3</v>
      </c>
      <c r="B1153">
        <v>196</v>
      </c>
      <c r="C1153">
        <v>1645</v>
      </c>
      <c r="D1153">
        <v>322420</v>
      </c>
    </row>
    <row r="1154" spans="1:4">
      <c r="A1154">
        <v>0</v>
      </c>
      <c r="B1154">
        <v>197</v>
      </c>
      <c r="C1154">
        <v>499</v>
      </c>
      <c r="D1154">
        <v>98303</v>
      </c>
    </row>
    <row r="1155" spans="1:4">
      <c r="A1155">
        <v>1</v>
      </c>
      <c r="B1155">
        <v>197</v>
      </c>
      <c r="C1155">
        <v>34</v>
      </c>
      <c r="D1155">
        <v>6698</v>
      </c>
    </row>
    <row r="1156" spans="1:4">
      <c r="A1156">
        <v>2</v>
      </c>
      <c r="B1156">
        <v>197</v>
      </c>
      <c r="C1156">
        <v>240</v>
      </c>
      <c r="D1156">
        <v>47280</v>
      </c>
    </row>
    <row r="1157" spans="1:4">
      <c r="A1157">
        <v>3</v>
      </c>
      <c r="B1157">
        <v>197</v>
      </c>
      <c r="C1157">
        <v>3</v>
      </c>
      <c r="D1157">
        <v>591</v>
      </c>
    </row>
    <row r="1158" spans="1:4">
      <c r="A1158">
        <v>0</v>
      </c>
      <c r="B1158">
        <v>198</v>
      </c>
      <c r="C1158">
        <v>133357</v>
      </c>
      <c r="D1158">
        <v>26404686</v>
      </c>
    </row>
    <row r="1159" spans="1:4">
      <c r="A1159">
        <v>1</v>
      </c>
      <c r="B1159">
        <v>198</v>
      </c>
      <c r="C1159">
        <v>63</v>
      </c>
      <c r="D1159">
        <v>12474</v>
      </c>
    </row>
    <row r="1160" spans="1:4">
      <c r="A1160">
        <v>2</v>
      </c>
      <c r="B1160">
        <v>198</v>
      </c>
      <c r="C1160">
        <v>16557</v>
      </c>
      <c r="D1160">
        <v>3278286</v>
      </c>
    </row>
    <row r="1161" spans="1:4">
      <c r="A1161">
        <v>3</v>
      </c>
      <c r="B1161">
        <v>198</v>
      </c>
      <c r="C1161">
        <v>13</v>
      </c>
      <c r="D1161">
        <v>2574</v>
      </c>
    </row>
    <row r="1162" spans="1:4">
      <c r="A1162">
        <v>0</v>
      </c>
      <c r="B1162">
        <v>199</v>
      </c>
      <c r="C1162">
        <v>405</v>
      </c>
      <c r="D1162">
        <v>80595</v>
      </c>
    </row>
    <row r="1163" spans="1:4">
      <c r="A1163">
        <v>1</v>
      </c>
      <c r="B1163">
        <v>199</v>
      </c>
      <c r="C1163">
        <v>39</v>
      </c>
      <c r="D1163">
        <v>7761</v>
      </c>
    </row>
    <row r="1164" spans="1:4">
      <c r="A1164">
        <v>2</v>
      </c>
      <c r="B1164">
        <v>199</v>
      </c>
      <c r="C1164">
        <v>248</v>
      </c>
      <c r="D1164">
        <v>49352</v>
      </c>
    </row>
    <row r="1165" spans="1:4">
      <c r="A1165">
        <v>3</v>
      </c>
      <c r="B1165">
        <v>199</v>
      </c>
      <c r="C1165">
        <v>2</v>
      </c>
      <c r="D1165">
        <v>398</v>
      </c>
    </row>
    <row r="1166" spans="1:4">
      <c r="A1166">
        <v>0</v>
      </c>
      <c r="B1166">
        <v>200</v>
      </c>
      <c r="C1166">
        <v>4138</v>
      </c>
      <c r="D1166">
        <v>827600</v>
      </c>
    </row>
    <row r="1167" spans="1:4">
      <c r="A1167">
        <v>1</v>
      </c>
      <c r="B1167">
        <v>200</v>
      </c>
      <c r="C1167">
        <v>15093</v>
      </c>
      <c r="D1167">
        <v>3018600</v>
      </c>
    </row>
    <row r="1168" spans="1:4">
      <c r="A1168">
        <v>2</v>
      </c>
      <c r="B1168">
        <v>200</v>
      </c>
      <c r="C1168">
        <v>2115</v>
      </c>
      <c r="D1168">
        <v>423000</v>
      </c>
    </row>
    <row r="1169" spans="1:4">
      <c r="A1169">
        <v>3</v>
      </c>
      <c r="B1169">
        <v>200</v>
      </c>
      <c r="C1169">
        <v>6374</v>
      </c>
      <c r="D1169">
        <v>1274800</v>
      </c>
    </row>
    <row r="1170" spans="1:4">
      <c r="A1170">
        <v>0</v>
      </c>
      <c r="B1170">
        <v>201</v>
      </c>
      <c r="C1170">
        <v>1730</v>
      </c>
      <c r="D1170">
        <v>347730</v>
      </c>
    </row>
    <row r="1171" spans="1:4">
      <c r="A1171">
        <v>1</v>
      </c>
      <c r="B1171">
        <v>201</v>
      </c>
      <c r="C1171">
        <v>7</v>
      </c>
      <c r="D1171">
        <v>1407</v>
      </c>
    </row>
    <row r="1172" spans="1:4">
      <c r="A1172">
        <v>2</v>
      </c>
      <c r="B1172">
        <v>201</v>
      </c>
      <c r="C1172">
        <v>577</v>
      </c>
      <c r="D1172">
        <v>115977</v>
      </c>
    </row>
    <row r="1173" spans="1:4">
      <c r="A1173">
        <v>0</v>
      </c>
      <c r="B1173">
        <v>202</v>
      </c>
      <c r="C1173">
        <v>2091</v>
      </c>
      <c r="D1173">
        <v>422382</v>
      </c>
    </row>
    <row r="1174" spans="1:4">
      <c r="A1174">
        <v>1</v>
      </c>
      <c r="B1174">
        <v>202</v>
      </c>
      <c r="C1174">
        <v>8</v>
      </c>
      <c r="D1174">
        <v>1616</v>
      </c>
    </row>
    <row r="1175" spans="1:4">
      <c r="A1175">
        <v>2</v>
      </c>
      <c r="B1175">
        <v>202</v>
      </c>
      <c r="C1175">
        <v>542</v>
      </c>
      <c r="D1175">
        <v>109484</v>
      </c>
    </row>
    <row r="1176" spans="1:4">
      <c r="A1176">
        <v>3</v>
      </c>
      <c r="B1176">
        <v>202</v>
      </c>
      <c r="C1176">
        <v>11</v>
      </c>
      <c r="D1176">
        <v>2222</v>
      </c>
    </row>
    <row r="1177" spans="1:4">
      <c r="A1177">
        <v>0</v>
      </c>
      <c r="B1177">
        <v>203</v>
      </c>
      <c r="C1177">
        <v>1391</v>
      </c>
      <c r="D1177">
        <v>282373</v>
      </c>
    </row>
    <row r="1178" spans="1:4">
      <c r="A1178">
        <v>1</v>
      </c>
      <c r="B1178">
        <v>203</v>
      </c>
      <c r="C1178">
        <v>4</v>
      </c>
      <c r="D1178">
        <v>812</v>
      </c>
    </row>
    <row r="1179" spans="1:4">
      <c r="A1179">
        <v>2</v>
      </c>
      <c r="B1179">
        <v>203</v>
      </c>
      <c r="C1179">
        <v>325</v>
      </c>
      <c r="D1179">
        <v>65975</v>
      </c>
    </row>
    <row r="1180" spans="1:4">
      <c r="A1180">
        <v>0</v>
      </c>
      <c r="B1180">
        <v>204</v>
      </c>
      <c r="C1180">
        <v>3710</v>
      </c>
      <c r="D1180">
        <v>756840</v>
      </c>
    </row>
    <row r="1181" spans="1:4">
      <c r="A1181">
        <v>1</v>
      </c>
      <c r="B1181">
        <v>204</v>
      </c>
      <c r="C1181">
        <v>7568</v>
      </c>
      <c r="D1181">
        <v>1543872</v>
      </c>
    </row>
    <row r="1182" spans="1:4">
      <c r="A1182">
        <v>2</v>
      </c>
      <c r="B1182">
        <v>204</v>
      </c>
      <c r="C1182">
        <v>2565</v>
      </c>
      <c r="D1182">
        <v>523260</v>
      </c>
    </row>
    <row r="1183" spans="1:4">
      <c r="A1183">
        <v>3</v>
      </c>
      <c r="B1183">
        <v>204</v>
      </c>
      <c r="C1183">
        <v>2989</v>
      </c>
      <c r="D1183">
        <v>609756</v>
      </c>
    </row>
    <row r="1184" spans="1:4">
      <c r="A1184">
        <v>0</v>
      </c>
      <c r="B1184">
        <v>205</v>
      </c>
      <c r="C1184">
        <v>768</v>
      </c>
      <c r="D1184">
        <v>157440</v>
      </c>
    </row>
    <row r="1185" spans="1:4">
      <c r="A1185">
        <v>1</v>
      </c>
      <c r="B1185">
        <v>205</v>
      </c>
      <c r="C1185">
        <v>1</v>
      </c>
      <c r="D1185">
        <v>205</v>
      </c>
    </row>
    <row r="1186" spans="1:4">
      <c r="A1186">
        <v>2</v>
      </c>
      <c r="B1186">
        <v>205</v>
      </c>
      <c r="C1186">
        <v>451</v>
      </c>
      <c r="D1186">
        <v>92455</v>
      </c>
    </row>
    <row r="1187" spans="1:4">
      <c r="A1187">
        <v>3</v>
      </c>
      <c r="B1187">
        <v>205</v>
      </c>
      <c r="C1187">
        <v>3</v>
      </c>
      <c r="D1187">
        <v>615</v>
      </c>
    </row>
    <row r="1188" spans="1:4">
      <c r="A1188">
        <v>0</v>
      </c>
      <c r="B1188">
        <v>206</v>
      </c>
      <c r="C1188">
        <v>2770</v>
      </c>
      <c r="D1188">
        <v>570620</v>
      </c>
    </row>
    <row r="1189" spans="1:4">
      <c r="A1189">
        <v>1</v>
      </c>
      <c r="B1189">
        <v>206</v>
      </c>
      <c r="C1189">
        <v>34</v>
      </c>
      <c r="D1189">
        <v>7004</v>
      </c>
    </row>
    <row r="1190" spans="1:4">
      <c r="A1190">
        <v>2</v>
      </c>
      <c r="B1190">
        <v>206</v>
      </c>
      <c r="C1190">
        <v>816</v>
      </c>
      <c r="D1190">
        <v>168096</v>
      </c>
    </row>
    <row r="1191" spans="1:4">
      <c r="A1191">
        <v>3</v>
      </c>
      <c r="B1191">
        <v>206</v>
      </c>
      <c r="C1191">
        <v>27</v>
      </c>
      <c r="D1191">
        <v>5562</v>
      </c>
    </row>
    <row r="1192" spans="1:4">
      <c r="A1192">
        <v>0</v>
      </c>
      <c r="B1192">
        <v>207</v>
      </c>
      <c r="C1192">
        <v>506</v>
      </c>
      <c r="D1192">
        <v>104742</v>
      </c>
    </row>
    <row r="1193" spans="1:4">
      <c r="A1193">
        <v>1</v>
      </c>
      <c r="B1193">
        <v>207</v>
      </c>
      <c r="C1193">
        <v>15</v>
      </c>
      <c r="D1193">
        <v>3105</v>
      </c>
    </row>
    <row r="1194" spans="1:4">
      <c r="A1194">
        <v>2</v>
      </c>
      <c r="B1194">
        <v>207</v>
      </c>
      <c r="C1194">
        <v>727</v>
      </c>
      <c r="D1194">
        <v>150489</v>
      </c>
    </row>
    <row r="1195" spans="1:4">
      <c r="A1195">
        <v>3</v>
      </c>
      <c r="B1195">
        <v>207</v>
      </c>
      <c r="C1195">
        <v>12</v>
      </c>
      <c r="D1195">
        <v>2484</v>
      </c>
    </row>
    <row r="1196" spans="1:4">
      <c r="A1196">
        <v>0</v>
      </c>
      <c r="B1196">
        <v>208</v>
      </c>
      <c r="C1196">
        <v>121219</v>
      </c>
      <c r="D1196">
        <v>25213552</v>
      </c>
    </row>
    <row r="1197" spans="1:4">
      <c r="A1197">
        <v>1</v>
      </c>
      <c r="B1197">
        <v>208</v>
      </c>
      <c r="C1197">
        <v>136714</v>
      </c>
      <c r="D1197">
        <v>28436512</v>
      </c>
    </row>
    <row r="1198" spans="1:4">
      <c r="A1198">
        <v>2</v>
      </c>
      <c r="B1198">
        <v>208</v>
      </c>
      <c r="C1198">
        <v>17717</v>
      </c>
      <c r="D1198">
        <v>3685136</v>
      </c>
    </row>
    <row r="1199" spans="1:4">
      <c r="A1199">
        <v>3</v>
      </c>
      <c r="B1199">
        <v>208</v>
      </c>
      <c r="C1199">
        <v>36076</v>
      </c>
      <c r="D1199">
        <v>7503808</v>
      </c>
    </row>
    <row r="1200" spans="1:4">
      <c r="A1200">
        <v>0</v>
      </c>
      <c r="B1200">
        <v>209</v>
      </c>
      <c r="C1200">
        <v>212</v>
      </c>
      <c r="D1200">
        <v>44308</v>
      </c>
    </row>
    <row r="1201" spans="1:4">
      <c r="A1201">
        <v>2</v>
      </c>
      <c r="B1201">
        <v>209</v>
      </c>
      <c r="C1201">
        <v>60</v>
      </c>
      <c r="D1201">
        <v>12540</v>
      </c>
    </row>
    <row r="1202" spans="1:4">
      <c r="A1202">
        <v>0</v>
      </c>
      <c r="B1202">
        <v>210</v>
      </c>
      <c r="C1202">
        <v>3172</v>
      </c>
      <c r="D1202">
        <v>666120</v>
      </c>
    </row>
    <row r="1203" spans="1:4">
      <c r="A1203">
        <v>1</v>
      </c>
      <c r="B1203">
        <v>210</v>
      </c>
      <c r="C1203">
        <v>72</v>
      </c>
      <c r="D1203">
        <v>15120</v>
      </c>
    </row>
    <row r="1204" spans="1:4">
      <c r="A1204">
        <v>2</v>
      </c>
      <c r="B1204">
        <v>210</v>
      </c>
      <c r="C1204">
        <v>1710</v>
      </c>
      <c r="D1204">
        <v>359100</v>
      </c>
    </row>
    <row r="1205" spans="1:4">
      <c r="A1205">
        <v>3</v>
      </c>
      <c r="B1205">
        <v>210</v>
      </c>
      <c r="C1205">
        <v>15</v>
      </c>
      <c r="D1205">
        <v>3150</v>
      </c>
    </row>
    <row r="1206" spans="1:4">
      <c r="A1206">
        <v>0</v>
      </c>
      <c r="B1206">
        <v>211</v>
      </c>
      <c r="C1206">
        <v>1132</v>
      </c>
      <c r="D1206">
        <v>238852</v>
      </c>
    </row>
    <row r="1207" spans="1:4">
      <c r="A1207">
        <v>1</v>
      </c>
      <c r="B1207">
        <v>211</v>
      </c>
      <c r="C1207">
        <v>93</v>
      </c>
      <c r="D1207">
        <v>19623</v>
      </c>
    </row>
    <row r="1208" spans="1:4">
      <c r="A1208">
        <v>2</v>
      </c>
      <c r="B1208">
        <v>211</v>
      </c>
      <c r="C1208">
        <v>179</v>
      </c>
      <c r="D1208">
        <v>37769</v>
      </c>
    </row>
    <row r="1209" spans="1:4">
      <c r="A1209">
        <v>3</v>
      </c>
      <c r="B1209">
        <v>211</v>
      </c>
      <c r="C1209">
        <v>13</v>
      </c>
      <c r="D1209">
        <v>2743</v>
      </c>
    </row>
    <row r="1210" spans="1:4">
      <c r="A1210">
        <v>0</v>
      </c>
      <c r="B1210">
        <v>212</v>
      </c>
      <c r="C1210">
        <v>1567</v>
      </c>
      <c r="D1210">
        <v>332204</v>
      </c>
    </row>
    <row r="1211" spans="1:4">
      <c r="A1211">
        <v>1</v>
      </c>
      <c r="B1211">
        <v>212</v>
      </c>
      <c r="C1211">
        <v>5207</v>
      </c>
      <c r="D1211">
        <v>1103884</v>
      </c>
    </row>
    <row r="1212" spans="1:4">
      <c r="A1212">
        <v>2</v>
      </c>
      <c r="B1212">
        <v>212</v>
      </c>
      <c r="C1212">
        <v>902</v>
      </c>
      <c r="D1212">
        <v>191224</v>
      </c>
    </row>
    <row r="1213" spans="1:4">
      <c r="A1213">
        <v>3</v>
      </c>
      <c r="B1213">
        <v>212</v>
      </c>
      <c r="C1213">
        <v>1060</v>
      </c>
      <c r="D1213">
        <v>224720</v>
      </c>
    </row>
    <row r="1214" spans="1:4">
      <c r="A1214">
        <v>0</v>
      </c>
      <c r="B1214">
        <v>213</v>
      </c>
      <c r="C1214">
        <v>509</v>
      </c>
      <c r="D1214">
        <v>108417</v>
      </c>
    </row>
    <row r="1215" spans="1:4">
      <c r="A1215">
        <v>1</v>
      </c>
      <c r="B1215">
        <v>213</v>
      </c>
      <c r="C1215">
        <v>34</v>
      </c>
      <c r="D1215">
        <v>7242</v>
      </c>
    </row>
    <row r="1216" spans="1:4">
      <c r="A1216">
        <v>2</v>
      </c>
      <c r="B1216">
        <v>213</v>
      </c>
      <c r="C1216">
        <v>617</v>
      </c>
      <c r="D1216">
        <v>131421</v>
      </c>
    </row>
    <row r="1217" spans="1:4">
      <c r="A1217">
        <v>3</v>
      </c>
      <c r="B1217">
        <v>213</v>
      </c>
      <c r="C1217">
        <v>11</v>
      </c>
      <c r="D1217">
        <v>2343</v>
      </c>
    </row>
    <row r="1218" spans="1:4">
      <c r="A1218">
        <v>0</v>
      </c>
      <c r="B1218">
        <v>214</v>
      </c>
      <c r="C1218">
        <v>2116</v>
      </c>
      <c r="D1218">
        <v>452824</v>
      </c>
    </row>
    <row r="1219" spans="1:4">
      <c r="A1219">
        <v>1</v>
      </c>
      <c r="B1219">
        <v>214</v>
      </c>
      <c r="C1219">
        <v>173</v>
      </c>
      <c r="D1219">
        <v>37022</v>
      </c>
    </row>
    <row r="1220" spans="1:4">
      <c r="A1220">
        <v>2</v>
      </c>
      <c r="B1220">
        <v>214</v>
      </c>
      <c r="C1220">
        <v>660</v>
      </c>
      <c r="D1220">
        <v>141240</v>
      </c>
    </row>
    <row r="1221" spans="1:4">
      <c r="A1221">
        <v>3</v>
      </c>
      <c r="B1221">
        <v>214</v>
      </c>
      <c r="C1221">
        <v>47</v>
      </c>
      <c r="D1221">
        <v>10058</v>
      </c>
    </row>
    <row r="1222" spans="1:4">
      <c r="A1222">
        <v>0</v>
      </c>
      <c r="B1222">
        <v>215</v>
      </c>
      <c r="C1222">
        <v>487</v>
      </c>
      <c r="D1222">
        <v>104705</v>
      </c>
    </row>
    <row r="1223" spans="1:4">
      <c r="A1223">
        <v>1</v>
      </c>
      <c r="B1223">
        <v>215</v>
      </c>
      <c r="C1223">
        <v>28</v>
      </c>
      <c r="D1223">
        <v>6020</v>
      </c>
    </row>
    <row r="1224" spans="1:4">
      <c r="A1224">
        <v>2</v>
      </c>
      <c r="B1224">
        <v>215</v>
      </c>
      <c r="C1224">
        <v>217</v>
      </c>
      <c r="D1224">
        <v>46655</v>
      </c>
    </row>
    <row r="1225" spans="1:4">
      <c r="A1225">
        <v>3</v>
      </c>
      <c r="B1225">
        <v>215</v>
      </c>
      <c r="C1225">
        <v>7</v>
      </c>
      <c r="D1225">
        <v>1505</v>
      </c>
    </row>
    <row r="1226" spans="1:4">
      <c r="A1226">
        <v>0</v>
      </c>
      <c r="B1226">
        <v>216</v>
      </c>
      <c r="C1226">
        <v>102355</v>
      </c>
      <c r="D1226">
        <v>22108680</v>
      </c>
    </row>
    <row r="1227" spans="1:4">
      <c r="A1227">
        <v>1</v>
      </c>
      <c r="B1227">
        <v>216</v>
      </c>
      <c r="C1227">
        <v>8847</v>
      </c>
      <c r="D1227">
        <v>1910952</v>
      </c>
    </row>
    <row r="1228" spans="1:4">
      <c r="A1228">
        <v>2</v>
      </c>
      <c r="B1228">
        <v>216</v>
      </c>
      <c r="C1228">
        <v>16750</v>
      </c>
      <c r="D1228">
        <v>3618000</v>
      </c>
    </row>
    <row r="1229" spans="1:4">
      <c r="A1229">
        <v>3</v>
      </c>
      <c r="B1229">
        <v>216</v>
      </c>
      <c r="C1229">
        <v>5920</v>
      </c>
      <c r="D1229">
        <v>1278720</v>
      </c>
    </row>
    <row r="1230" spans="1:4">
      <c r="A1230">
        <v>0</v>
      </c>
      <c r="B1230">
        <v>217</v>
      </c>
      <c r="C1230">
        <v>363</v>
      </c>
      <c r="D1230">
        <v>78771</v>
      </c>
    </row>
    <row r="1231" spans="1:4">
      <c r="A1231">
        <v>1</v>
      </c>
      <c r="B1231">
        <v>217</v>
      </c>
      <c r="C1231">
        <v>81</v>
      </c>
      <c r="D1231">
        <v>17577</v>
      </c>
    </row>
    <row r="1232" spans="1:4">
      <c r="A1232">
        <v>2</v>
      </c>
      <c r="B1232">
        <v>217</v>
      </c>
      <c r="C1232">
        <v>128</v>
      </c>
      <c r="D1232">
        <v>27776</v>
      </c>
    </row>
    <row r="1233" spans="1:4">
      <c r="A1233">
        <v>3</v>
      </c>
      <c r="B1233">
        <v>217</v>
      </c>
      <c r="C1233">
        <v>7</v>
      </c>
      <c r="D1233">
        <v>1519</v>
      </c>
    </row>
    <row r="1234" spans="1:4">
      <c r="A1234">
        <v>0</v>
      </c>
      <c r="B1234">
        <v>218</v>
      </c>
      <c r="C1234">
        <v>1398</v>
      </c>
      <c r="D1234">
        <v>304764</v>
      </c>
    </row>
    <row r="1235" spans="1:4">
      <c r="A1235">
        <v>1</v>
      </c>
      <c r="B1235">
        <v>218</v>
      </c>
      <c r="C1235">
        <v>27</v>
      </c>
      <c r="D1235">
        <v>5886</v>
      </c>
    </row>
    <row r="1236" spans="1:4">
      <c r="A1236">
        <v>2</v>
      </c>
      <c r="B1236">
        <v>218</v>
      </c>
      <c r="C1236">
        <v>517</v>
      </c>
      <c r="D1236">
        <v>112706</v>
      </c>
    </row>
    <row r="1237" spans="1:4">
      <c r="A1237">
        <v>3</v>
      </c>
      <c r="B1237">
        <v>218</v>
      </c>
      <c r="C1237">
        <v>9</v>
      </c>
      <c r="D1237">
        <v>1962</v>
      </c>
    </row>
    <row r="1238" spans="1:4">
      <c r="A1238">
        <v>0</v>
      </c>
      <c r="B1238">
        <v>219</v>
      </c>
      <c r="C1238">
        <v>507</v>
      </c>
      <c r="D1238">
        <v>111033</v>
      </c>
    </row>
    <row r="1239" spans="1:4">
      <c r="A1239">
        <v>2</v>
      </c>
      <c r="B1239">
        <v>219</v>
      </c>
      <c r="C1239">
        <v>454</v>
      </c>
      <c r="D1239">
        <v>99426</v>
      </c>
    </row>
    <row r="1240" spans="1:4">
      <c r="A1240">
        <v>0</v>
      </c>
      <c r="B1240">
        <v>220</v>
      </c>
      <c r="C1240">
        <v>2482</v>
      </c>
      <c r="D1240">
        <v>546040</v>
      </c>
    </row>
    <row r="1241" spans="1:4">
      <c r="A1241">
        <v>1</v>
      </c>
      <c r="B1241">
        <v>220</v>
      </c>
      <c r="C1241">
        <v>5079</v>
      </c>
      <c r="D1241">
        <v>1117380</v>
      </c>
    </row>
    <row r="1242" spans="1:4">
      <c r="A1242">
        <v>2</v>
      </c>
      <c r="B1242">
        <v>220</v>
      </c>
      <c r="C1242">
        <v>931</v>
      </c>
      <c r="D1242">
        <v>204820</v>
      </c>
    </row>
    <row r="1243" spans="1:4">
      <c r="A1243">
        <v>3</v>
      </c>
      <c r="B1243">
        <v>220</v>
      </c>
      <c r="C1243">
        <v>3109</v>
      </c>
      <c r="D1243">
        <v>683980</v>
      </c>
    </row>
    <row r="1244" spans="1:4">
      <c r="A1244">
        <v>0</v>
      </c>
      <c r="B1244">
        <v>221</v>
      </c>
      <c r="C1244">
        <v>155</v>
      </c>
      <c r="D1244">
        <v>34255</v>
      </c>
    </row>
    <row r="1245" spans="1:4">
      <c r="A1245">
        <v>1</v>
      </c>
      <c r="B1245">
        <v>221</v>
      </c>
      <c r="C1245">
        <v>16</v>
      </c>
      <c r="D1245">
        <v>3536</v>
      </c>
    </row>
    <row r="1246" spans="1:4">
      <c r="A1246">
        <v>2</v>
      </c>
      <c r="B1246">
        <v>221</v>
      </c>
      <c r="C1246">
        <v>139</v>
      </c>
      <c r="D1246">
        <v>30719</v>
      </c>
    </row>
    <row r="1247" spans="1:4">
      <c r="A1247">
        <v>0</v>
      </c>
      <c r="B1247">
        <v>222</v>
      </c>
      <c r="C1247">
        <v>1595</v>
      </c>
      <c r="D1247">
        <v>354090</v>
      </c>
    </row>
    <row r="1248" spans="1:4">
      <c r="A1248">
        <v>1</v>
      </c>
      <c r="B1248">
        <v>222</v>
      </c>
      <c r="C1248">
        <v>27</v>
      </c>
      <c r="D1248">
        <v>5994</v>
      </c>
    </row>
    <row r="1249" spans="1:4">
      <c r="A1249">
        <v>2</v>
      </c>
      <c r="B1249">
        <v>222</v>
      </c>
      <c r="C1249">
        <v>1722</v>
      </c>
      <c r="D1249">
        <v>382284</v>
      </c>
    </row>
    <row r="1250" spans="1:4">
      <c r="A1250">
        <v>3</v>
      </c>
      <c r="B1250">
        <v>222</v>
      </c>
      <c r="C1250">
        <v>17</v>
      </c>
      <c r="D1250">
        <v>3774</v>
      </c>
    </row>
    <row r="1251" spans="1:4">
      <c r="A1251">
        <v>0</v>
      </c>
      <c r="B1251">
        <v>223</v>
      </c>
      <c r="C1251">
        <v>1150</v>
      </c>
      <c r="D1251">
        <v>256450</v>
      </c>
    </row>
    <row r="1252" spans="1:4">
      <c r="A1252">
        <v>1</v>
      </c>
      <c r="B1252">
        <v>223</v>
      </c>
      <c r="C1252">
        <v>6</v>
      </c>
      <c r="D1252">
        <v>1338</v>
      </c>
    </row>
    <row r="1253" spans="1:4">
      <c r="A1253">
        <v>2</v>
      </c>
      <c r="B1253">
        <v>223</v>
      </c>
      <c r="C1253">
        <v>167</v>
      </c>
      <c r="D1253">
        <v>37241</v>
      </c>
    </row>
    <row r="1254" spans="1:4">
      <c r="A1254">
        <v>3</v>
      </c>
      <c r="B1254">
        <v>223</v>
      </c>
      <c r="C1254">
        <v>1</v>
      </c>
      <c r="D1254">
        <v>223</v>
      </c>
    </row>
    <row r="1255" spans="1:4">
      <c r="A1255">
        <v>0</v>
      </c>
      <c r="B1255">
        <v>224</v>
      </c>
      <c r="C1255">
        <v>4217</v>
      </c>
      <c r="D1255">
        <v>944608</v>
      </c>
    </row>
    <row r="1256" spans="1:4">
      <c r="A1256">
        <v>1</v>
      </c>
      <c r="B1256">
        <v>224</v>
      </c>
      <c r="C1256">
        <v>27976</v>
      </c>
      <c r="D1256">
        <v>6266624</v>
      </c>
    </row>
    <row r="1257" spans="1:4">
      <c r="A1257">
        <v>2</v>
      </c>
      <c r="B1257">
        <v>224</v>
      </c>
      <c r="C1257">
        <v>1878</v>
      </c>
      <c r="D1257">
        <v>420672</v>
      </c>
    </row>
    <row r="1258" spans="1:4">
      <c r="A1258">
        <v>3</v>
      </c>
      <c r="B1258">
        <v>224</v>
      </c>
      <c r="C1258">
        <v>23255</v>
      </c>
      <c r="D1258">
        <v>5209120</v>
      </c>
    </row>
    <row r="1259" spans="1:4">
      <c r="A1259">
        <v>0</v>
      </c>
      <c r="B1259">
        <v>225</v>
      </c>
      <c r="C1259">
        <v>157</v>
      </c>
      <c r="D1259">
        <v>35325</v>
      </c>
    </row>
    <row r="1260" spans="1:4">
      <c r="A1260">
        <v>1</v>
      </c>
      <c r="B1260">
        <v>225</v>
      </c>
      <c r="C1260">
        <v>6</v>
      </c>
      <c r="D1260">
        <v>1350</v>
      </c>
    </row>
    <row r="1261" spans="1:4">
      <c r="A1261">
        <v>2</v>
      </c>
      <c r="B1261">
        <v>225</v>
      </c>
      <c r="C1261">
        <v>502</v>
      </c>
      <c r="D1261">
        <v>112950</v>
      </c>
    </row>
    <row r="1262" spans="1:4">
      <c r="A1262">
        <v>0</v>
      </c>
      <c r="B1262">
        <v>226</v>
      </c>
      <c r="C1262">
        <v>439</v>
      </c>
      <c r="D1262">
        <v>99214</v>
      </c>
    </row>
    <row r="1263" spans="1:4">
      <c r="A1263">
        <v>1</v>
      </c>
      <c r="B1263">
        <v>226</v>
      </c>
      <c r="C1263">
        <v>15</v>
      </c>
      <c r="D1263">
        <v>3390</v>
      </c>
    </row>
    <row r="1264" spans="1:4">
      <c r="A1264">
        <v>2</v>
      </c>
      <c r="B1264">
        <v>226</v>
      </c>
      <c r="C1264">
        <v>339</v>
      </c>
      <c r="D1264">
        <v>76614</v>
      </c>
    </row>
    <row r="1265" spans="1:4">
      <c r="A1265">
        <v>3</v>
      </c>
      <c r="B1265">
        <v>226</v>
      </c>
      <c r="C1265">
        <v>16</v>
      </c>
      <c r="D1265">
        <v>3616</v>
      </c>
    </row>
    <row r="1266" spans="1:4">
      <c r="A1266">
        <v>0</v>
      </c>
      <c r="B1266">
        <v>227</v>
      </c>
      <c r="C1266">
        <v>281</v>
      </c>
      <c r="D1266">
        <v>63787</v>
      </c>
    </row>
    <row r="1267" spans="1:4">
      <c r="A1267">
        <v>1</v>
      </c>
      <c r="B1267">
        <v>227</v>
      </c>
      <c r="C1267">
        <v>7</v>
      </c>
      <c r="D1267">
        <v>1589</v>
      </c>
    </row>
    <row r="1268" spans="1:4">
      <c r="A1268">
        <v>2</v>
      </c>
      <c r="B1268">
        <v>227</v>
      </c>
      <c r="C1268">
        <v>74</v>
      </c>
      <c r="D1268">
        <v>16798</v>
      </c>
    </row>
    <row r="1269" spans="1:4">
      <c r="A1269">
        <v>0</v>
      </c>
      <c r="B1269">
        <v>228</v>
      </c>
      <c r="C1269">
        <v>2397</v>
      </c>
      <c r="D1269">
        <v>546516</v>
      </c>
    </row>
    <row r="1270" spans="1:4">
      <c r="A1270">
        <v>1</v>
      </c>
      <c r="B1270">
        <v>228</v>
      </c>
      <c r="C1270">
        <v>5713</v>
      </c>
      <c r="D1270">
        <v>1302564</v>
      </c>
    </row>
    <row r="1271" spans="1:4">
      <c r="A1271">
        <v>2</v>
      </c>
      <c r="B1271">
        <v>228</v>
      </c>
      <c r="C1271">
        <v>2099</v>
      </c>
      <c r="D1271">
        <v>478572</v>
      </c>
    </row>
    <row r="1272" spans="1:4">
      <c r="A1272">
        <v>3</v>
      </c>
      <c r="B1272">
        <v>228</v>
      </c>
      <c r="C1272">
        <v>1720</v>
      </c>
      <c r="D1272">
        <v>392160</v>
      </c>
    </row>
    <row r="1273" spans="1:4">
      <c r="A1273">
        <v>0</v>
      </c>
      <c r="B1273">
        <v>229</v>
      </c>
      <c r="C1273">
        <v>502</v>
      </c>
      <c r="D1273">
        <v>114958</v>
      </c>
    </row>
    <row r="1274" spans="1:4">
      <c r="A1274">
        <v>1</v>
      </c>
      <c r="B1274">
        <v>229</v>
      </c>
      <c r="C1274">
        <v>1</v>
      </c>
      <c r="D1274">
        <v>229</v>
      </c>
    </row>
    <row r="1275" spans="1:4">
      <c r="A1275">
        <v>2</v>
      </c>
      <c r="B1275">
        <v>229</v>
      </c>
      <c r="C1275">
        <v>117</v>
      </c>
      <c r="D1275">
        <v>26793</v>
      </c>
    </row>
    <row r="1276" spans="1:4">
      <c r="A1276">
        <v>0</v>
      </c>
      <c r="B1276">
        <v>230</v>
      </c>
      <c r="C1276">
        <v>1399</v>
      </c>
      <c r="D1276">
        <v>321770</v>
      </c>
    </row>
    <row r="1277" spans="1:4">
      <c r="A1277">
        <v>2</v>
      </c>
      <c r="B1277">
        <v>230</v>
      </c>
      <c r="C1277">
        <v>403</v>
      </c>
      <c r="D1277">
        <v>92690</v>
      </c>
    </row>
    <row r="1278" spans="1:4">
      <c r="A1278">
        <v>3</v>
      </c>
      <c r="B1278">
        <v>230</v>
      </c>
      <c r="C1278">
        <v>5</v>
      </c>
      <c r="D1278">
        <v>1150</v>
      </c>
    </row>
    <row r="1279" spans="1:4">
      <c r="A1279">
        <v>0</v>
      </c>
      <c r="B1279">
        <v>231</v>
      </c>
      <c r="C1279">
        <v>304</v>
      </c>
      <c r="D1279">
        <v>70224</v>
      </c>
    </row>
    <row r="1280" spans="1:4">
      <c r="A1280">
        <v>1</v>
      </c>
      <c r="B1280">
        <v>231</v>
      </c>
      <c r="C1280">
        <v>7</v>
      </c>
      <c r="D1280">
        <v>1617</v>
      </c>
    </row>
    <row r="1281" spans="1:4">
      <c r="A1281">
        <v>2</v>
      </c>
      <c r="B1281">
        <v>231</v>
      </c>
      <c r="C1281">
        <v>342</v>
      </c>
      <c r="D1281">
        <v>79002</v>
      </c>
    </row>
    <row r="1282" spans="1:4">
      <c r="A1282">
        <v>3</v>
      </c>
      <c r="B1282">
        <v>231</v>
      </c>
      <c r="C1282">
        <v>4</v>
      </c>
      <c r="D1282">
        <v>924</v>
      </c>
    </row>
    <row r="1283" spans="1:4">
      <c r="A1283">
        <v>0</v>
      </c>
      <c r="B1283">
        <v>232</v>
      </c>
      <c r="C1283">
        <v>1333</v>
      </c>
      <c r="D1283">
        <v>309256</v>
      </c>
    </row>
    <row r="1284" spans="1:4">
      <c r="A1284">
        <v>1</v>
      </c>
      <c r="B1284">
        <v>232</v>
      </c>
      <c r="C1284">
        <v>8108</v>
      </c>
      <c r="D1284">
        <v>1881056</v>
      </c>
    </row>
    <row r="1285" spans="1:4">
      <c r="A1285">
        <v>2</v>
      </c>
      <c r="B1285">
        <v>232</v>
      </c>
      <c r="C1285">
        <v>857</v>
      </c>
      <c r="D1285">
        <v>198824</v>
      </c>
    </row>
    <row r="1286" spans="1:4">
      <c r="A1286">
        <v>3</v>
      </c>
      <c r="B1286">
        <v>232</v>
      </c>
      <c r="C1286">
        <v>2984</v>
      </c>
      <c r="D1286">
        <v>692288</v>
      </c>
    </row>
    <row r="1287" spans="1:4">
      <c r="A1287">
        <v>0</v>
      </c>
      <c r="B1287">
        <v>233</v>
      </c>
      <c r="C1287">
        <v>39</v>
      </c>
      <c r="D1287">
        <v>9087</v>
      </c>
    </row>
    <row r="1288" spans="1:4">
      <c r="A1288">
        <v>1</v>
      </c>
      <c r="B1288">
        <v>233</v>
      </c>
      <c r="C1288">
        <v>7</v>
      </c>
      <c r="D1288">
        <v>1631</v>
      </c>
    </row>
    <row r="1289" spans="1:4">
      <c r="A1289">
        <v>2</v>
      </c>
      <c r="B1289">
        <v>233</v>
      </c>
      <c r="C1289">
        <v>84</v>
      </c>
      <c r="D1289">
        <v>19572</v>
      </c>
    </row>
    <row r="1290" spans="1:4">
      <c r="A1290">
        <v>0</v>
      </c>
      <c r="B1290">
        <v>234</v>
      </c>
      <c r="C1290">
        <v>106108</v>
      </c>
      <c r="D1290">
        <v>24829272</v>
      </c>
    </row>
    <row r="1291" spans="1:4">
      <c r="A1291">
        <v>1</v>
      </c>
      <c r="B1291">
        <v>234</v>
      </c>
      <c r="C1291">
        <v>37</v>
      </c>
      <c r="D1291">
        <v>8658</v>
      </c>
    </row>
    <row r="1292" spans="1:4">
      <c r="A1292">
        <v>2</v>
      </c>
      <c r="B1292">
        <v>234</v>
      </c>
      <c r="C1292">
        <v>28680</v>
      </c>
      <c r="D1292">
        <v>6711120</v>
      </c>
    </row>
    <row r="1293" spans="1:4">
      <c r="A1293">
        <v>0</v>
      </c>
      <c r="B1293">
        <v>235</v>
      </c>
      <c r="C1293">
        <v>70</v>
      </c>
      <c r="D1293">
        <v>16450</v>
      </c>
    </row>
    <row r="1294" spans="1:4">
      <c r="A1294">
        <v>1</v>
      </c>
      <c r="B1294">
        <v>235</v>
      </c>
      <c r="C1294">
        <v>5</v>
      </c>
      <c r="D1294">
        <v>1175</v>
      </c>
    </row>
    <row r="1295" spans="1:4">
      <c r="A1295">
        <v>2</v>
      </c>
      <c r="B1295">
        <v>235</v>
      </c>
      <c r="C1295">
        <v>71</v>
      </c>
      <c r="D1295">
        <v>16685</v>
      </c>
    </row>
    <row r="1296" spans="1:4">
      <c r="A1296">
        <v>0</v>
      </c>
      <c r="B1296">
        <v>236</v>
      </c>
      <c r="C1296">
        <v>2118</v>
      </c>
      <c r="D1296">
        <v>499848</v>
      </c>
    </row>
    <row r="1297" spans="1:4">
      <c r="A1297">
        <v>1</v>
      </c>
      <c r="B1297">
        <v>236</v>
      </c>
      <c r="C1297">
        <v>5349</v>
      </c>
      <c r="D1297">
        <v>1262364</v>
      </c>
    </row>
    <row r="1298" spans="1:4">
      <c r="A1298">
        <v>2</v>
      </c>
      <c r="B1298">
        <v>236</v>
      </c>
      <c r="C1298">
        <v>799</v>
      </c>
      <c r="D1298">
        <v>188564</v>
      </c>
    </row>
    <row r="1299" spans="1:4">
      <c r="A1299">
        <v>3</v>
      </c>
      <c r="B1299">
        <v>236</v>
      </c>
      <c r="C1299">
        <v>1142</v>
      </c>
      <c r="D1299">
        <v>269512</v>
      </c>
    </row>
    <row r="1300" spans="1:4">
      <c r="A1300">
        <v>0</v>
      </c>
      <c r="B1300">
        <v>237</v>
      </c>
      <c r="C1300">
        <v>1340</v>
      </c>
      <c r="D1300">
        <v>317580</v>
      </c>
    </row>
    <row r="1301" spans="1:4">
      <c r="A1301">
        <v>1</v>
      </c>
      <c r="B1301">
        <v>237</v>
      </c>
      <c r="C1301">
        <v>3</v>
      </c>
      <c r="D1301">
        <v>711</v>
      </c>
    </row>
    <row r="1302" spans="1:4">
      <c r="A1302">
        <v>2</v>
      </c>
      <c r="B1302">
        <v>237</v>
      </c>
      <c r="C1302">
        <v>720</v>
      </c>
      <c r="D1302">
        <v>170640</v>
      </c>
    </row>
    <row r="1303" spans="1:4">
      <c r="A1303">
        <v>0</v>
      </c>
      <c r="B1303">
        <v>238</v>
      </c>
      <c r="C1303">
        <v>2686</v>
      </c>
      <c r="D1303">
        <v>639268</v>
      </c>
    </row>
    <row r="1304" spans="1:4">
      <c r="A1304">
        <v>1</v>
      </c>
      <c r="B1304">
        <v>238</v>
      </c>
      <c r="C1304">
        <v>8</v>
      </c>
      <c r="D1304">
        <v>1904</v>
      </c>
    </row>
    <row r="1305" spans="1:4">
      <c r="A1305">
        <v>2</v>
      </c>
      <c r="B1305">
        <v>238</v>
      </c>
      <c r="C1305">
        <v>679</v>
      </c>
      <c r="D1305">
        <v>161602</v>
      </c>
    </row>
    <row r="1306" spans="1:4">
      <c r="A1306">
        <v>0</v>
      </c>
      <c r="B1306">
        <v>239</v>
      </c>
      <c r="C1306">
        <v>571</v>
      </c>
      <c r="D1306">
        <v>136469</v>
      </c>
    </row>
    <row r="1307" spans="1:4">
      <c r="A1307">
        <v>2</v>
      </c>
      <c r="B1307">
        <v>239</v>
      </c>
      <c r="C1307">
        <v>199</v>
      </c>
      <c r="D1307">
        <v>47561</v>
      </c>
    </row>
    <row r="1308" spans="1:4">
      <c r="A1308">
        <v>0</v>
      </c>
      <c r="B1308">
        <v>240</v>
      </c>
      <c r="C1308">
        <v>3810</v>
      </c>
      <c r="D1308">
        <v>914400</v>
      </c>
    </row>
    <row r="1309" spans="1:4">
      <c r="A1309">
        <v>1</v>
      </c>
      <c r="B1309">
        <v>240</v>
      </c>
      <c r="C1309">
        <v>37730</v>
      </c>
      <c r="D1309">
        <v>9055200</v>
      </c>
    </row>
    <row r="1310" spans="1:4">
      <c r="A1310">
        <v>2</v>
      </c>
      <c r="B1310">
        <v>240</v>
      </c>
      <c r="C1310">
        <v>2277</v>
      </c>
      <c r="D1310">
        <v>546480</v>
      </c>
    </row>
    <row r="1311" spans="1:4">
      <c r="A1311">
        <v>3</v>
      </c>
      <c r="B1311">
        <v>240</v>
      </c>
      <c r="C1311">
        <v>28491</v>
      </c>
      <c r="D1311">
        <v>6837840</v>
      </c>
    </row>
    <row r="1312" spans="1:4">
      <c r="A1312">
        <v>0</v>
      </c>
      <c r="B1312">
        <v>241</v>
      </c>
      <c r="C1312">
        <v>354</v>
      </c>
      <c r="D1312">
        <v>85314</v>
      </c>
    </row>
    <row r="1313" spans="1:4">
      <c r="A1313">
        <v>1</v>
      </c>
      <c r="B1313">
        <v>241</v>
      </c>
      <c r="C1313">
        <v>6</v>
      </c>
      <c r="D1313">
        <v>1446</v>
      </c>
    </row>
    <row r="1314" spans="1:4">
      <c r="A1314">
        <v>2</v>
      </c>
      <c r="B1314">
        <v>241</v>
      </c>
      <c r="C1314">
        <v>107</v>
      </c>
      <c r="D1314">
        <v>25787</v>
      </c>
    </row>
    <row r="1315" spans="1:4">
      <c r="A1315">
        <v>0</v>
      </c>
      <c r="B1315">
        <v>242</v>
      </c>
      <c r="C1315">
        <v>1475</v>
      </c>
      <c r="D1315">
        <v>356950</v>
      </c>
    </row>
    <row r="1316" spans="1:4">
      <c r="A1316">
        <v>1</v>
      </c>
      <c r="B1316">
        <v>242</v>
      </c>
      <c r="C1316">
        <v>9</v>
      </c>
      <c r="D1316">
        <v>2178</v>
      </c>
    </row>
    <row r="1317" spans="1:4">
      <c r="A1317">
        <v>2</v>
      </c>
      <c r="B1317">
        <v>242</v>
      </c>
      <c r="C1317">
        <v>579</v>
      </c>
      <c r="D1317">
        <v>140118</v>
      </c>
    </row>
    <row r="1318" spans="1:4">
      <c r="A1318">
        <v>0</v>
      </c>
      <c r="B1318">
        <v>243</v>
      </c>
      <c r="C1318">
        <v>732</v>
      </c>
      <c r="D1318">
        <v>177876</v>
      </c>
    </row>
    <row r="1319" spans="1:4">
      <c r="A1319">
        <v>1</v>
      </c>
      <c r="B1319">
        <v>243</v>
      </c>
      <c r="C1319">
        <v>10</v>
      </c>
      <c r="D1319">
        <v>2430</v>
      </c>
    </row>
    <row r="1320" spans="1:4">
      <c r="A1320">
        <v>2</v>
      </c>
      <c r="B1320">
        <v>243</v>
      </c>
      <c r="C1320">
        <v>604</v>
      </c>
      <c r="D1320">
        <v>146772</v>
      </c>
    </row>
    <row r="1321" spans="1:4">
      <c r="A1321">
        <v>3</v>
      </c>
      <c r="B1321">
        <v>243</v>
      </c>
      <c r="C1321">
        <v>1</v>
      </c>
      <c r="D1321">
        <v>243</v>
      </c>
    </row>
    <row r="1322" spans="1:4">
      <c r="A1322">
        <v>0</v>
      </c>
      <c r="B1322">
        <v>244</v>
      </c>
      <c r="C1322">
        <v>1611</v>
      </c>
      <c r="D1322">
        <v>393084</v>
      </c>
    </row>
    <row r="1323" spans="1:4">
      <c r="A1323">
        <v>1</v>
      </c>
      <c r="B1323">
        <v>244</v>
      </c>
      <c r="C1323">
        <v>4247</v>
      </c>
      <c r="D1323">
        <v>1036268</v>
      </c>
    </row>
    <row r="1324" spans="1:4">
      <c r="A1324">
        <v>2</v>
      </c>
      <c r="B1324">
        <v>244</v>
      </c>
      <c r="C1324">
        <v>788</v>
      </c>
      <c r="D1324">
        <v>192272</v>
      </c>
    </row>
    <row r="1325" spans="1:4">
      <c r="A1325">
        <v>3</v>
      </c>
      <c r="B1325">
        <v>244</v>
      </c>
      <c r="C1325">
        <v>969</v>
      </c>
      <c r="D1325">
        <v>236436</v>
      </c>
    </row>
    <row r="1326" spans="1:4">
      <c r="A1326">
        <v>0</v>
      </c>
      <c r="B1326">
        <v>245</v>
      </c>
      <c r="C1326">
        <v>321</v>
      </c>
      <c r="D1326">
        <v>78645</v>
      </c>
    </row>
    <row r="1327" spans="1:4">
      <c r="A1327">
        <v>1</v>
      </c>
      <c r="B1327">
        <v>245</v>
      </c>
      <c r="C1327">
        <v>17</v>
      </c>
      <c r="D1327">
        <v>4165</v>
      </c>
    </row>
    <row r="1328" spans="1:4">
      <c r="A1328">
        <v>2</v>
      </c>
      <c r="B1328">
        <v>245</v>
      </c>
      <c r="C1328">
        <v>162</v>
      </c>
      <c r="D1328">
        <v>39690</v>
      </c>
    </row>
    <row r="1329" spans="1:4">
      <c r="A1329">
        <v>0</v>
      </c>
      <c r="B1329">
        <v>246</v>
      </c>
      <c r="C1329">
        <v>2024</v>
      </c>
      <c r="D1329">
        <v>497904</v>
      </c>
    </row>
    <row r="1330" spans="1:4">
      <c r="A1330">
        <v>1</v>
      </c>
      <c r="B1330">
        <v>246</v>
      </c>
      <c r="C1330">
        <v>44</v>
      </c>
      <c r="D1330">
        <v>10824</v>
      </c>
    </row>
    <row r="1331" spans="1:4">
      <c r="A1331">
        <v>2</v>
      </c>
      <c r="B1331">
        <v>246</v>
      </c>
      <c r="C1331">
        <v>1378</v>
      </c>
      <c r="D1331">
        <v>338988</v>
      </c>
    </row>
    <row r="1332" spans="1:4">
      <c r="A1332">
        <v>3</v>
      </c>
      <c r="B1332">
        <v>246</v>
      </c>
      <c r="C1332">
        <v>11</v>
      </c>
      <c r="D1332">
        <v>2706</v>
      </c>
    </row>
    <row r="1333" spans="1:4">
      <c r="A1333">
        <v>0</v>
      </c>
      <c r="B1333">
        <v>247</v>
      </c>
      <c r="C1333">
        <v>94</v>
      </c>
      <c r="D1333">
        <v>23218</v>
      </c>
    </row>
    <row r="1334" spans="1:4">
      <c r="A1334">
        <v>1</v>
      </c>
      <c r="B1334">
        <v>247</v>
      </c>
      <c r="C1334">
        <v>1</v>
      </c>
      <c r="D1334">
        <v>247</v>
      </c>
    </row>
    <row r="1335" spans="1:4">
      <c r="A1335">
        <v>2</v>
      </c>
      <c r="B1335">
        <v>247</v>
      </c>
      <c r="C1335">
        <v>63</v>
      </c>
      <c r="D1335">
        <v>15561</v>
      </c>
    </row>
    <row r="1336" spans="1:4">
      <c r="A1336">
        <v>0</v>
      </c>
      <c r="B1336">
        <v>248</v>
      </c>
      <c r="C1336">
        <v>713</v>
      </c>
      <c r="D1336">
        <v>176824</v>
      </c>
    </row>
    <row r="1337" spans="1:4">
      <c r="A1337">
        <v>1</v>
      </c>
      <c r="B1337">
        <v>248</v>
      </c>
      <c r="C1337">
        <v>8194</v>
      </c>
      <c r="D1337">
        <v>2032112</v>
      </c>
    </row>
    <row r="1338" spans="1:4">
      <c r="A1338">
        <v>2</v>
      </c>
      <c r="B1338">
        <v>248</v>
      </c>
      <c r="C1338">
        <v>664</v>
      </c>
      <c r="D1338">
        <v>164672</v>
      </c>
    </row>
    <row r="1339" spans="1:4">
      <c r="A1339">
        <v>3</v>
      </c>
      <c r="B1339">
        <v>248</v>
      </c>
      <c r="C1339">
        <v>2786</v>
      </c>
      <c r="D1339">
        <v>690928</v>
      </c>
    </row>
    <row r="1340" spans="1:4">
      <c r="A1340">
        <v>0</v>
      </c>
      <c r="B1340">
        <v>249</v>
      </c>
      <c r="C1340">
        <v>542</v>
      </c>
      <c r="D1340">
        <v>134958</v>
      </c>
    </row>
    <row r="1341" spans="1:4">
      <c r="A1341">
        <v>1</v>
      </c>
      <c r="B1341">
        <v>249</v>
      </c>
      <c r="C1341">
        <v>24</v>
      </c>
      <c r="D1341">
        <v>5976</v>
      </c>
    </row>
    <row r="1342" spans="1:4">
      <c r="A1342">
        <v>2</v>
      </c>
      <c r="B1342">
        <v>249</v>
      </c>
      <c r="C1342">
        <v>569</v>
      </c>
      <c r="D1342">
        <v>141681</v>
      </c>
    </row>
    <row r="1343" spans="1:4">
      <c r="A1343">
        <v>3</v>
      </c>
      <c r="B1343">
        <v>249</v>
      </c>
      <c r="C1343">
        <v>2</v>
      </c>
      <c r="D1343">
        <v>498</v>
      </c>
    </row>
    <row r="1344" spans="1:4">
      <c r="A1344">
        <v>0</v>
      </c>
      <c r="B1344">
        <v>250</v>
      </c>
      <c r="C1344">
        <v>473</v>
      </c>
      <c r="D1344">
        <v>118250</v>
      </c>
    </row>
    <row r="1345" spans="1:4">
      <c r="A1345">
        <v>1</v>
      </c>
      <c r="B1345">
        <v>250</v>
      </c>
      <c r="C1345">
        <v>5</v>
      </c>
      <c r="D1345">
        <v>1250</v>
      </c>
    </row>
    <row r="1346" spans="1:4">
      <c r="A1346">
        <v>2</v>
      </c>
      <c r="B1346">
        <v>250</v>
      </c>
      <c r="C1346">
        <v>378</v>
      </c>
      <c r="D1346">
        <v>94500</v>
      </c>
    </row>
    <row r="1347" spans="1:4">
      <c r="A1347">
        <v>3</v>
      </c>
      <c r="B1347">
        <v>250</v>
      </c>
      <c r="C1347">
        <v>5</v>
      </c>
      <c r="D1347">
        <v>1250</v>
      </c>
    </row>
    <row r="1348" spans="1:4">
      <c r="A1348">
        <v>0</v>
      </c>
      <c r="B1348">
        <v>251</v>
      </c>
      <c r="C1348">
        <v>39</v>
      </c>
      <c r="D1348">
        <v>9789</v>
      </c>
    </row>
    <row r="1349" spans="1:4">
      <c r="A1349">
        <v>1</v>
      </c>
      <c r="B1349">
        <v>251</v>
      </c>
      <c r="C1349">
        <v>4</v>
      </c>
      <c r="D1349">
        <v>1004</v>
      </c>
    </row>
    <row r="1350" spans="1:4">
      <c r="A1350">
        <v>2</v>
      </c>
      <c r="B1350">
        <v>251</v>
      </c>
      <c r="C1350">
        <v>74</v>
      </c>
      <c r="D1350">
        <v>18574</v>
      </c>
    </row>
    <row r="1351" spans="1:4">
      <c r="A1351">
        <v>3</v>
      </c>
      <c r="B1351">
        <v>251</v>
      </c>
      <c r="C1351">
        <v>1</v>
      </c>
      <c r="D1351">
        <v>251</v>
      </c>
    </row>
    <row r="1352" spans="1:4">
      <c r="A1352">
        <v>0</v>
      </c>
      <c r="B1352">
        <v>252</v>
      </c>
      <c r="C1352">
        <v>4053</v>
      </c>
      <c r="D1352">
        <v>1021356</v>
      </c>
    </row>
    <row r="1353" spans="1:4">
      <c r="A1353">
        <v>1</v>
      </c>
      <c r="B1353">
        <v>252</v>
      </c>
      <c r="C1353">
        <v>6766</v>
      </c>
      <c r="D1353">
        <v>1705032</v>
      </c>
    </row>
    <row r="1354" spans="1:4">
      <c r="A1354">
        <v>2</v>
      </c>
      <c r="B1354">
        <v>252</v>
      </c>
      <c r="C1354">
        <v>2901</v>
      </c>
      <c r="D1354">
        <v>731052</v>
      </c>
    </row>
    <row r="1355" spans="1:4">
      <c r="A1355">
        <v>3</v>
      </c>
      <c r="B1355">
        <v>252</v>
      </c>
      <c r="C1355">
        <v>7436</v>
      </c>
      <c r="D1355">
        <v>1873872</v>
      </c>
    </row>
    <row r="1356" spans="1:4">
      <c r="A1356">
        <v>0</v>
      </c>
      <c r="B1356">
        <v>253</v>
      </c>
      <c r="C1356">
        <v>80</v>
      </c>
      <c r="D1356">
        <v>20240</v>
      </c>
    </row>
    <row r="1357" spans="1:4">
      <c r="A1357">
        <v>1</v>
      </c>
      <c r="B1357">
        <v>253</v>
      </c>
      <c r="C1357">
        <v>3</v>
      </c>
      <c r="D1357">
        <v>759</v>
      </c>
    </row>
    <row r="1358" spans="1:4">
      <c r="A1358">
        <v>2</v>
      </c>
      <c r="B1358">
        <v>253</v>
      </c>
      <c r="C1358">
        <v>78</v>
      </c>
      <c r="D1358">
        <v>19734</v>
      </c>
    </row>
    <row r="1359" spans="1:4">
      <c r="A1359">
        <v>0</v>
      </c>
      <c r="B1359">
        <v>254</v>
      </c>
      <c r="C1359">
        <v>537</v>
      </c>
      <c r="D1359">
        <v>136398</v>
      </c>
    </row>
    <row r="1360" spans="1:4">
      <c r="A1360">
        <v>1</v>
      </c>
      <c r="B1360">
        <v>254</v>
      </c>
      <c r="C1360">
        <v>3</v>
      </c>
      <c r="D1360">
        <v>762</v>
      </c>
    </row>
    <row r="1361" spans="1:4">
      <c r="A1361">
        <v>2</v>
      </c>
      <c r="B1361">
        <v>254</v>
      </c>
      <c r="C1361">
        <v>428</v>
      </c>
      <c r="D1361">
        <v>108712</v>
      </c>
    </row>
    <row r="1362" spans="1:4">
      <c r="A1362">
        <v>0</v>
      </c>
      <c r="B1362">
        <v>255</v>
      </c>
      <c r="C1362">
        <v>192</v>
      </c>
      <c r="D1362">
        <v>48960</v>
      </c>
    </row>
    <row r="1363" spans="1:4">
      <c r="A1363">
        <v>1</v>
      </c>
      <c r="B1363">
        <v>255</v>
      </c>
      <c r="C1363">
        <v>1</v>
      </c>
      <c r="D1363">
        <v>255</v>
      </c>
    </row>
    <row r="1364" spans="1:4">
      <c r="A1364">
        <v>2</v>
      </c>
      <c r="B1364">
        <v>255</v>
      </c>
      <c r="C1364">
        <v>354</v>
      </c>
      <c r="D1364">
        <v>90270</v>
      </c>
    </row>
    <row r="1365" spans="1:4">
      <c r="A1365">
        <v>3</v>
      </c>
      <c r="B1365">
        <v>255</v>
      </c>
      <c r="C1365">
        <v>1</v>
      </c>
      <c r="D1365">
        <v>255</v>
      </c>
    </row>
    <row r="1366" spans="1:4">
      <c r="A1366">
        <v>0</v>
      </c>
      <c r="B1366">
        <v>256</v>
      </c>
      <c r="C1366">
        <v>764</v>
      </c>
      <c r="D1366">
        <v>195584</v>
      </c>
    </row>
    <row r="1367" spans="1:4">
      <c r="A1367">
        <v>1</v>
      </c>
      <c r="B1367">
        <v>256</v>
      </c>
      <c r="C1367">
        <v>10602</v>
      </c>
      <c r="D1367">
        <v>2714112</v>
      </c>
    </row>
    <row r="1368" spans="1:4">
      <c r="A1368">
        <v>2</v>
      </c>
      <c r="B1368">
        <v>256</v>
      </c>
      <c r="C1368">
        <v>773</v>
      </c>
      <c r="D1368">
        <v>197888</v>
      </c>
    </row>
    <row r="1369" spans="1:4">
      <c r="A1369">
        <v>3</v>
      </c>
      <c r="B1369">
        <v>256</v>
      </c>
      <c r="C1369">
        <v>10998</v>
      </c>
      <c r="D1369">
        <v>2815488</v>
      </c>
    </row>
    <row r="1370" spans="1:4">
      <c r="A1370">
        <v>0</v>
      </c>
      <c r="B1370">
        <v>257</v>
      </c>
      <c r="C1370">
        <v>64</v>
      </c>
      <c r="D1370">
        <v>16448</v>
      </c>
    </row>
    <row r="1371" spans="1:4">
      <c r="A1371">
        <v>1</v>
      </c>
      <c r="B1371">
        <v>257</v>
      </c>
      <c r="C1371">
        <v>3</v>
      </c>
      <c r="D1371">
        <v>771</v>
      </c>
    </row>
    <row r="1372" spans="1:4">
      <c r="A1372">
        <v>2</v>
      </c>
      <c r="B1372">
        <v>257</v>
      </c>
      <c r="C1372">
        <v>43</v>
      </c>
      <c r="D1372">
        <v>11051</v>
      </c>
    </row>
    <row r="1373" spans="1:4">
      <c r="A1373">
        <v>0</v>
      </c>
      <c r="B1373">
        <v>258</v>
      </c>
      <c r="C1373">
        <v>971</v>
      </c>
      <c r="D1373">
        <v>250518</v>
      </c>
    </row>
    <row r="1374" spans="1:4">
      <c r="A1374">
        <v>1</v>
      </c>
      <c r="B1374">
        <v>258</v>
      </c>
      <c r="C1374">
        <v>1</v>
      </c>
      <c r="D1374">
        <v>258</v>
      </c>
    </row>
    <row r="1375" spans="1:4">
      <c r="A1375">
        <v>2</v>
      </c>
      <c r="B1375">
        <v>258</v>
      </c>
      <c r="C1375">
        <v>1234</v>
      </c>
      <c r="D1375">
        <v>318372</v>
      </c>
    </row>
    <row r="1376" spans="1:4">
      <c r="A1376">
        <v>3</v>
      </c>
      <c r="B1376">
        <v>258</v>
      </c>
      <c r="C1376">
        <v>2</v>
      </c>
      <c r="D1376">
        <v>516</v>
      </c>
    </row>
    <row r="1377" spans="1:4">
      <c r="A1377">
        <v>0</v>
      </c>
      <c r="B1377">
        <v>259</v>
      </c>
      <c r="C1377">
        <v>24</v>
      </c>
      <c r="D1377">
        <v>6216</v>
      </c>
    </row>
    <row r="1378" spans="1:4">
      <c r="A1378">
        <v>1</v>
      </c>
      <c r="B1378">
        <v>259</v>
      </c>
      <c r="C1378">
        <v>3</v>
      </c>
      <c r="D1378">
        <v>777</v>
      </c>
    </row>
    <row r="1379" spans="1:4">
      <c r="A1379">
        <v>2</v>
      </c>
      <c r="B1379">
        <v>259</v>
      </c>
      <c r="C1379">
        <v>70</v>
      </c>
      <c r="D1379">
        <v>18130</v>
      </c>
    </row>
    <row r="1380" spans="1:4">
      <c r="A1380">
        <v>0</v>
      </c>
      <c r="B1380">
        <v>260</v>
      </c>
      <c r="C1380">
        <v>224</v>
      </c>
      <c r="D1380">
        <v>58240</v>
      </c>
    </row>
    <row r="1381" spans="1:4">
      <c r="A1381">
        <v>1</v>
      </c>
      <c r="B1381">
        <v>260</v>
      </c>
      <c r="C1381">
        <v>1634</v>
      </c>
      <c r="D1381">
        <v>424840</v>
      </c>
    </row>
    <row r="1382" spans="1:4">
      <c r="A1382">
        <v>2</v>
      </c>
      <c r="B1382">
        <v>260</v>
      </c>
      <c r="C1382">
        <v>301</v>
      </c>
      <c r="D1382">
        <v>78260</v>
      </c>
    </row>
    <row r="1383" spans="1:4">
      <c r="A1383">
        <v>3</v>
      </c>
      <c r="B1383">
        <v>260</v>
      </c>
      <c r="C1383">
        <v>1306</v>
      </c>
      <c r="D1383">
        <v>339560</v>
      </c>
    </row>
    <row r="1384" spans="1:4">
      <c r="A1384">
        <v>0</v>
      </c>
      <c r="B1384">
        <v>261</v>
      </c>
      <c r="C1384">
        <v>33</v>
      </c>
      <c r="D1384">
        <v>8613</v>
      </c>
    </row>
    <row r="1385" spans="1:4">
      <c r="A1385">
        <v>1</v>
      </c>
      <c r="B1385">
        <v>261</v>
      </c>
      <c r="C1385">
        <v>1</v>
      </c>
      <c r="D1385">
        <v>261</v>
      </c>
    </row>
    <row r="1386" spans="1:4">
      <c r="A1386">
        <v>2</v>
      </c>
      <c r="B1386">
        <v>261</v>
      </c>
      <c r="C1386">
        <v>601</v>
      </c>
      <c r="D1386">
        <v>156861</v>
      </c>
    </row>
    <row r="1387" spans="1:4">
      <c r="A1387">
        <v>0</v>
      </c>
      <c r="B1387">
        <v>262</v>
      </c>
      <c r="C1387">
        <v>102</v>
      </c>
      <c r="D1387">
        <v>26724</v>
      </c>
    </row>
    <row r="1388" spans="1:4">
      <c r="A1388">
        <v>1</v>
      </c>
      <c r="B1388">
        <v>262</v>
      </c>
      <c r="C1388">
        <v>1</v>
      </c>
      <c r="D1388">
        <v>262</v>
      </c>
    </row>
    <row r="1389" spans="1:4">
      <c r="A1389">
        <v>2</v>
      </c>
      <c r="B1389">
        <v>262</v>
      </c>
      <c r="C1389">
        <v>140</v>
      </c>
      <c r="D1389">
        <v>36680</v>
      </c>
    </row>
    <row r="1390" spans="1:4">
      <c r="A1390">
        <v>3</v>
      </c>
      <c r="B1390">
        <v>262</v>
      </c>
      <c r="C1390">
        <v>9</v>
      </c>
      <c r="D1390">
        <v>2358</v>
      </c>
    </row>
    <row r="1391" spans="1:4">
      <c r="A1391">
        <v>0</v>
      </c>
      <c r="B1391">
        <v>263</v>
      </c>
      <c r="C1391">
        <v>32</v>
      </c>
      <c r="D1391">
        <v>8416</v>
      </c>
    </row>
    <row r="1392" spans="1:4">
      <c r="A1392">
        <v>1</v>
      </c>
      <c r="B1392">
        <v>263</v>
      </c>
      <c r="C1392">
        <v>2</v>
      </c>
      <c r="D1392">
        <v>526</v>
      </c>
    </row>
    <row r="1393" spans="1:4">
      <c r="A1393">
        <v>2</v>
      </c>
      <c r="B1393">
        <v>263</v>
      </c>
      <c r="C1393">
        <v>43</v>
      </c>
      <c r="D1393">
        <v>11309</v>
      </c>
    </row>
    <row r="1394" spans="1:4">
      <c r="A1394">
        <v>0</v>
      </c>
      <c r="B1394">
        <v>264</v>
      </c>
      <c r="C1394">
        <v>155243</v>
      </c>
      <c r="D1394">
        <v>40984152</v>
      </c>
    </row>
    <row r="1395" spans="1:4">
      <c r="A1395">
        <v>1</v>
      </c>
      <c r="B1395">
        <v>264</v>
      </c>
      <c r="C1395">
        <v>71307</v>
      </c>
      <c r="D1395">
        <v>18825048</v>
      </c>
    </row>
    <row r="1396" spans="1:4">
      <c r="A1396">
        <v>2</v>
      </c>
      <c r="B1396">
        <v>264</v>
      </c>
      <c r="C1396">
        <v>20992</v>
      </c>
      <c r="D1396">
        <v>5541888</v>
      </c>
    </row>
    <row r="1397" spans="1:4">
      <c r="A1397">
        <v>3</v>
      </c>
      <c r="B1397">
        <v>264</v>
      </c>
      <c r="C1397">
        <v>32603</v>
      </c>
      <c r="D1397">
        <v>8607192</v>
      </c>
    </row>
    <row r="1398" spans="1:4">
      <c r="A1398">
        <v>0</v>
      </c>
      <c r="B1398">
        <v>265</v>
      </c>
      <c r="C1398">
        <v>24</v>
      </c>
      <c r="D1398">
        <v>6360</v>
      </c>
    </row>
    <row r="1399" spans="1:4">
      <c r="A1399">
        <v>1</v>
      </c>
      <c r="B1399">
        <v>265</v>
      </c>
      <c r="C1399">
        <v>1</v>
      </c>
      <c r="D1399">
        <v>265</v>
      </c>
    </row>
    <row r="1400" spans="1:4">
      <c r="A1400">
        <v>2</v>
      </c>
      <c r="B1400">
        <v>265</v>
      </c>
      <c r="C1400">
        <v>34</v>
      </c>
      <c r="D1400">
        <v>9010</v>
      </c>
    </row>
    <row r="1401" spans="1:4">
      <c r="A1401">
        <v>0</v>
      </c>
      <c r="B1401">
        <v>266</v>
      </c>
      <c r="C1401">
        <v>113</v>
      </c>
      <c r="D1401">
        <v>30058</v>
      </c>
    </row>
    <row r="1402" spans="1:4">
      <c r="A1402">
        <v>1</v>
      </c>
      <c r="B1402">
        <v>266</v>
      </c>
      <c r="C1402">
        <v>3</v>
      </c>
      <c r="D1402">
        <v>798</v>
      </c>
    </row>
    <row r="1403" spans="1:4">
      <c r="A1403">
        <v>2</v>
      </c>
      <c r="B1403">
        <v>266</v>
      </c>
      <c r="C1403">
        <v>190</v>
      </c>
      <c r="D1403">
        <v>50540</v>
      </c>
    </row>
    <row r="1404" spans="1:4">
      <c r="A1404">
        <v>3</v>
      </c>
      <c r="B1404">
        <v>266</v>
      </c>
      <c r="C1404">
        <v>1</v>
      </c>
      <c r="D1404">
        <v>266</v>
      </c>
    </row>
    <row r="1405" spans="1:4">
      <c r="A1405">
        <v>0</v>
      </c>
      <c r="B1405">
        <v>267</v>
      </c>
      <c r="C1405">
        <v>1951</v>
      </c>
      <c r="D1405">
        <v>520917</v>
      </c>
    </row>
    <row r="1406" spans="1:4">
      <c r="A1406">
        <v>1</v>
      </c>
      <c r="B1406">
        <v>267</v>
      </c>
      <c r="C1406">
        <v>99</v>
      </c>
      <c r="D1406">
        <v>26433</v>
      </c>
    </row>
    <row r="1407" spans="1:4">
      <c r="A1407">
        <v>2</v>
      </c>
      <c r="B1407">
        <v>267</v>
      </c>
      <c r="C1407">
        <v>355</v>
      </c>
      <c r="D1407">
        <v>94785</v>
      </c>
    </row>
    <row r="1408" spans="1:4">
      <c r="A1408">
        <v>3</v>
      </c>
      <c r="B1408">
        <v>267</v>
      </c>
      <c r="C1408">
        <v>7</v>
      </c>
      <c r="D1408">
        <v>1869</v>
      </c>
    </row>
    <row r="1409" spans="1:4">
      <c r="A1409">
        <v>0</v>
      </c>
      <c r="B1409">
        <v>268</v>
      </c>
      <c r="C1409">
        <v>1796</v>
      </c>
      <c r="D1409">
        <v>481328</v>
      </c>
    </row>
    <row r="1410" spans="1:4">
      <c r="A1410">
        <v>1</v>
      </c>
      <c r="B1410">
        <v>268</v>
      </c>
      <c r="C1410">
        <v>2867</v>
      </c>
      <c r="D1410">
        <v>768356</v>
      </c>
    </row>
    <row r="1411" spans="1:4">
      <c r="A1411">
        <v>2</v>
      </c>
      <c r="B1411">
        <v>268</v>
      </c>
      <c r="C1411">
        <v>432</v>
      </c>
      <c r="D1411">
        <v>115776</v>
      </c>
    </row>
    <row r="1412" spans="1:4">
      <c r="A1412">
        <v>3</v>
      </c>
      <c r="B1412">
        <v>268</v>
      </c>
      <c r="C1412">
        <v>544</v>
      </c>
      <c r="D1412">
        <v>145792</v>
      </c>
    </row>
    <row r="1413" spans="1:4">
      <c r="A1413">
        <v>0</v>
      </c>
      <c r="B1413">
        <v>269</v>
      </c>
      <c r="C1413">
        <v>874</v>
      </c>
      <c r="D1413">
        <v>235106</v>
      </c>
    </row>
    <row r="1414" spans="1:4">
      <c r="A1414">
        <v>1</v>
      </c>
      <c r="B1414">
        <v>269</v>
      </c>
      <c r="C1414">
        <v>64</v>
      </c>
      <c r="D1414">
        <v>17216</v>
      </c>
    </row>
    <row r="1415" spans="1:4">
      <c r="A1415">
        <v>2</v>
      </c>
      <c r="B1415">
        <v>269</v>
      </c>
      <c r="C1415">
        <v>134</v>
      </c>
      <c r="D1415">
        <v>36046</v>
      </c>
    </row>
    <row r="1416" spans="1:4">
      <c r="A1416">
        <v>3</v>
      </c>
      <c r="B1416">
        <v>269</v>
      </c>
      <c r="C1416">
        <v>7</v>
      </c>
      <c r="D1416">
        <v>1883</v>
      </c>
    </row>
    <row r="1417" spans="1:4">
      <c r="A1417">
        <v>0</v>
      </c>
      <c r="B1417">
        <v>270</v>
      </c>
      <c r="C1417">
        <v>1715</v>
      </c>
      <c r="D1417">
        <v>463050</v>
      </c>
    </row>
    <row r="1418" spans="1:4">
      <c r="A1418">
        <v>1</v>
      </c>
      <c r="B1418">
        <v>270</v>
      </c>
      <c r="C1418">
        <v>158</v>
      </c>
      <c r="D1418">
        <v>42660</v>
      </c>
    </row>
    <row r="1419" spans="1:4">
      <c r="A1419">
        <v>2</v>
      </c>
      <c r="B1419">
        <v>270</v>
      </c>
      <c r="C1419">
        <v>1286</v>
      </c>
      <c r="D1419">
        <v>347220</v>
      </c>
    </row>
    <row r="1420" spans="1:4">
      <c r="A1420">
        <v>3</v>
      </c>
      <c r="B1420">
        <v>270</v>
      </c>
      <c r="C1420">
        <v>19</v>
      </c>
      <c r="D1420">
        <v>5130</v>
      </c>
    </row>
    <row r="1421" spans="1:4">
      <c r="A1421">
        <v>0</v>
      </c>
      <c r="B1421">
        <v>271</v>
      </c>
      <c r="C1421">
        <v>772</v>
      </c>
      <c r="D1421">
        <v>209212</v>
      </c>
    </row>
    <row r="1422" spans="1:4">
      <c r="A1422">
        <v>1</v>
      </c>
      <c r="B1422">
        <v>271</v>
      </c>
      <c r="C1422">
        <v>33</v>
      </c>
      <c r="D1422">
        <v>8943</v>
      </c>
    </row>
    <row r="1423" spans="1:4">
      <c r="A1423">
        <v>2</v>
      </c>
      <c r="B1423">
        <v>271</v>
      </c>
      <c r="C1423">
        <v>164</v>
      </c>
      <c r="D1423">
        <v>44444</v>
      </c>
    </row>
    <row r="1424" spans="1:4">
      <c r="A1424">
        <v>3</v>
      </c>
      <c r="B1424">
        <v>271</v>
      </c>
      <c r="C1424">
        <v>11</v>
      </c>
      <c r="D1424">
        <v>2981</v>
      </c>
    </row>
    <row r="1425" spans="1:4">
      <c r="A1425">
        <v>0</v>
      </c>
      <c r="B1425">
        <v>272</v>
      </c>
      <c r="C1425">
        <v>2147</v>
      </c>
      <c r="D1425">
        <v>583984</v>
      </c>
    </row>
    <row r="1426" spans="1:4">
      <c r="A1426">
        <v>1</v>
      </c>
      <c r="B1426">
        <v>272</v>
      </c>
      <c r="C1426">
        <v>5955</v>
      </c>
      <c r="D1426">
        <v>1619760</v>
      </c>
    </row>
    <row r="1427" spans="1:4">
      <c r="A1427">
        <v>2</v>
      </c>
      <c r="B1427">
        <v>272</v>
      </c>
      <c r="C1427">
        <v>459</v>
      </c>
      <c r="D1427">
        <v>124848</v>
      </c>
    </row>
    <row r="1428" spans="1:4">
      <c r="A1428">
        <v>3</v>
      </c>
      <c r="B1428">
        <v>272</v>
      </c>
      <c r="C1428">
        <v>3238</v>
      </c>
      <c r="D1428">
        <v>880736</v>
      </c>
    </row>
    <row r="1429" spans="1:4">
      <c r="A1429">
        <v>0</v>
      </c>
      <c r="B1429">
        <v>273</v>
      </c>
      <c r="C1429">
        <v>205</v>
      </c>
      <c r="D1429">
        <v>55965</v>
      </c>
    </row>
    <row r="1430" spans="1:4">
      <c r="A1430">
        <v>1</v>
      </c>
      <c r="B1430">
        <v>273</v>
      </c>
      <c r="C1430">
        <v>76</v>
      </c>
      <c r="D1430">
        <v>20748</v>
      </c>
    </row>
    <row r="1431" spans="1:4">
      <c r="A1431">
        <v>2</v>
      </c>
      <c r="B1431">
        <v>273</v>
      </c>
      <c r="C1431">
        <v>215</v>
      </c>
      <c r="D1431">
        <v>58695</v>
      </c>
    </row>
    <row r="1432" spans="1:4">
      <c r="A1432">
        <v>3</v>
      </c>
      <c r="B1432">
        <v>273</v>
      </c>
      <c r="C1432">
        <v>13</v>
      </c>
      <c r="D1432">
        <v>3549</v>
      </c>
    </row>
    <row r="1433" spans="1:4">
      <c r="A1433">
        <v>0</v>
      </c>
      <c r="B1433">
        <v>274</v>
      </c>
      <c r="C1433">
        <v>601</v>
      </c>
      <c r="D1433">
        <v>164674</v>
      </c>
    </row>
    <row r="1434" spans="1:4">
      <c r="A1434">
        <v>1</v>
      </c>
      <c r="B1434">
        <v>274</v>
      </c>
      <c r="C1434">
        <v>12</v>
      </c>
      <c r="D1434">
        <v>3288</v>
      </c>
    </row>
    <row r="1435" spans="1:4">
      <c r="A1435">
        <v>2</v>
      </c>
      <c r="B1435">
        <v>274</v>
      </c>
      <c r="C1435">
        <v>344</v>
      </c>
      <c r="D1435">
        <v>94256</v>
      </c>
    </row>
    <row r="1436" spans="1:4">
      <c r="A1436">
        <v>3</v>
      </c>
      <c r="B1436">
        <v>274</v>
      </c>
      <c r="C1436">
        <v>17</v>
      </c>
      <c r="D1436">
        <v>4658</v>
      </c>
    </row>
    <row r="1437" spans="1:4">
      <c r="A1437">
        <v>0</v>
      </c>
      <c r="B1437">
        <v>275</v>
      </c>
      <c r="C1437">
        <v>222</v>
      </c>
      <c r="D1437">
        <v>61050</v>
      </c>
    </row>
    <row r="1438" spans="1:4">
      <c r="A1438">
        <v>1</v>
      </c>
      <c r="B1438">
        <v>275</v>
      </c>
      <c r="C1438">
        <v>4</v>
      </c>
      <c r="D1438">
        <v>1100</v>
      </c>
    </row>
    <row r="1439" spans="1:4">
      <c r="A1439">
        <v>2</v>
      </c>
      <c r="B1439">
        <v>275</v>
      </c>
      <c r="C1439">
        <v>54</v>
      </c>
      <c r="D1439">
        <v>14850</v>
      </c>
    </row>
    <row r="1440" spans="1:4">
      <c r="A1440">
        <v>0</v>
      </c>
      <c r="B1440">
        <v>276</v>
      </c>
      <c r="C1440">
        <v>1846</v>
      </c>
      <c r="D1440">
        <v>509496</v>
      </c>
    </row>
    <row r="1441" spans="1:4">
      <c r="A1441">
        <v>1</v>
      </c>
      <c r="B1441">
        <v>276</v>
      </c>
      <c r="C1441">
        <v>4225</v>
      </c>
      <c r="D1441">
        <v>1166100</v>
      </c>
    </row>
    <row r="1442" spans="1:4">
      <c r="A1442">
        <v>2</v>
      </c>
      <c r="B1442">
        <v>276</v>
      </c>
      <c r="C1442">
        <v>1128</v>
      </c>
      <c r="D1442">
        <v>311328</v>
      </c>
    </row>
    <row r="1443" spans="1:4">
      <c r="A1443">
        <v>3</v>
      </c>
      <c r="B1443">
        <v>276</v>
      </c>
      <c r="C1443">
        <v>1361</v>
      </c>
      <c r="D1443">
        <v>375636</v>
      </c>
    </row>
    <row r="1444" spans="1:4">
      <c r="A1444">
        <v>0</v>
      </c>
      <c r="B1444">
        <v>277</v>
      </c>
      <c r="C1444">
        <v>353</v>
      </c>
      <c r="D1444">
        <v>97781</v>
      </c>
    </row>
    <row r="1445" spans="1:4">
      <c r="A1445">
        <v>1</v>
      </c>
      <c r="B1445">
        <v>277</v>
      </c>
      <c r="C1445">
        <v>7</v>
      </c>
      <c r="D1445">
        <v>1939</v>
      </c>
    </row>
    <row r="1446" spans="1:4">
      <c r="A1446">
        <v>2</v>
      </c>
      <c r="B1446">
        <v>277</v>
      </c>
      <c r="C1446">
        <v>58</v>
      </c>
      <c r="D1446">
        <v>16066</v>
      </c>
    </row>
    <row r="1447" spans="1:4">
      <c r="A1447">
        <v>0</v>
      </c>
      <c r="B1447">
        <v>278</v>
      </c>
      <c r="C1447">
        <v>943</v>
      </c>
      <c r="D1447">
        <v>262154</v>
      </c>
    </row>
    <row r="1448" spans="1:4">
      <c r="A1448">
        <v>1</v>
      </c>
      <c r="B1448">
        <v>278</v>
      </c>
      <c r="C1448">
        <v>5</v>
      </c>
      <c r="D1448">
        <v>1390</v>
      </c>
    </row>
    <row r="1449" spans="1:4">
      <c r="A1449">
        <v>2</v>
      </c>
      <c r="B1449">
        <v>278</v>
      </c>
      <c r="C1449">
        <v>471</v>
      </c>
      <c r="D1449">
        <v>130938</v>
      </c>
    </row>
    <row r="1450" spans="1:4">
      <c r="A1450">
        <v>3</v>
      </c>
      <c r="B1450">
        <v>278</v>
      </c>
      <c r="C1450">
        <v>10</v>
      </c>
      <c r="D1450">
        <v>2780</v>
      </c>
    </row>
    <row r="1451" spans="1:4">
      <c r="A1451">
        <v>0</v>
      </c>
      <c r="B1451">
        <v>279</v>
      </c>
      <c r="C1451">
        <v>209</v>
      </c>
      <c r="D1451">
        <v>58311</v>
      </c>
    </row>
    <row r="1452" spans="1:4">
      <c r="A1452">
        <v>1</v>
      </c>
      <c r="B1452">
        <v>279</v>
      </c>
      <c r="C1452">
        <v>25</v>
      </c>
      <c r="D1452">
        <v>6975</v>
      </c>
    </row>
    <row r="1453" spans="1:4">
      <c r="A1453">
        <v>2</v>
      </c>
      <c r="B1453">
        <v>279</v>
      </c>
      <c r="C1453">
        <v>427</v>
      </c>
      <c r="D1453">
        <v>119133</v>
      </c>
    </row>
    <row r="1454" spans="1:4">
      <c r="A1454">
        <v>0</v>
      </c>
      <c r="B1454">
        <v>280</v>
      </c>
      <c r="C1454">
        <v>557</v>
      </c>
      <c r="D1454">
        <v>155960</v>
      </c>
    </row>
    <row r="1455" spans="1:4">
      <c r="A1455">
        <v>1</v>
      </c>
      <c r="B1455">
        <v>280</v>
      </c>
      <c r="C1455">
        <v>4866</v>
      </c>
      <c r="D1455">
        <v>1362480</v>
      </c>
    </row>
    <row r="1456" spans="1:4">
      <c r="A1456">
        <v>2</v>
      </c>
      <c r="B1456">
        <v>280</v>
      </c>
      <c r="C1456">
        <v>407</v>
      </c>
      <c r="D1456">
        <v>113960</v>
      </c>
    </row>
    <row r="1457" spans="1:4">
      <c r="A1457">
        <v>3</v>
      </c>
      <c r="B1457">
        <v>280</v>
      </c>
      <c r="C1457">
        <v>5154</v>
      </c>
      <c r="D1457">
        <v>1443120</v>
      </c>
    </row>
    <row r="1458" spans="1:4">
      <c r="A1458">
        <v>0</v>
      </c>
      <c r="B1458">
        <v>281</v>
      </c>
      <c r="C1458">
        <v>72</v>
      </c>
      <c r="D1458">
        <v>20232</v>
      </c>
    </row>
    <row r="1459" spans="1:4">
      <c r="A1459">
        <v>1</v>
      </c>
      <c r="B1459">
        <v>281</v>
      </c>
      <c r="C1459">
        <v>1</v>
      </c>
      <c r="D1459">
        <v>281</v>
      </c>
    </row>
    <row r="1460" spans="1:4">
      <c r="A1460">
        <v>2</v>
      </c>
      <c r="B1460">
        <v>281</v>
      </c>
      <c r="C1460">
        <v>47</v>
      </c>
      <c r="D1460">
        <v>13207</v>
      </c>
    </row>
    <row r="1461" spans="1:4">
      <c r="A1461">
        <v>0</v>
      </c>
      <c r="B1461">
        <v>282</v>
      </c>
      <c r="C1461">
        <v>334</v>
      </c>
      <c r="D1461">
        <v>94188</v>
      </c>
    </row>
    <row r="1462" spans="1:4">
      <c r="A1462">
        <v>1</v>
      </c>
      <c r="B1462">
        <v>282</v>
      </c>
      <c r="C1462">
        <v>4</v>
      </c>
      <c r="D1462">
        <v>1128</v>
      </c>
    </row>
    <row r="1463" spans="1:4">
      <c r="A1463">
        <v>2</v>
      </c>
      <c r="B1463">
        <v>282</v>
      </c>
      <c r="C1463">
        <v>656</v>
      </c>
      <c r="D1463">
        <v>184992</v>
      </c>
    </row>
    <row r="1464" spans="1:4">
      <c r="A1464">
        <v>3</v>
      </c>
      <c r="B1464">
        <v>282</v>
      </c>
      <c r="C1464">
        <v>30</v>
      </c>
      <c r="D1464">
        <v>8460</v>
      </c>
    </row>
    <row r="1465" spans="1:4">
      <c r="A1465">
        <v>0</v>
      </c>
      <c r="B1465">
        <v>283</v>
      </c>
      <c r="C1465">
        <v>34</v>
      </c>
      <c r="D1465">
        <v>9622</v>
      </c>
    </row>
    <row r="1466" spans="1:4">
      <c r="A1466">
        <v>1</v>
      </c>
      <c r="B1466">
        <v>283</v>
      </c>
      <c r="C1466">
        <v>2</v>
      </c>
      <c r="D1466">
        <v>566</v>
      </c>
    </row>
    <row r="1467" spans="1:4">
      <c r="A1467">
        <v>2</v>
      </c>
      <c r="B1467">
        <v>283</v>
      </c>
      <c r="C1467">
        <v>36</v>
      </c>
      <c r="D1467">
        <v>10188</v>
      </c>
    </row>
    <row r="1468" spans="1:4">
      <c r="A1468">
        <v>3</v>
      </c>
      <c r="B1468">
        <v>283</v>
      </c>
      <c r="C1468">
        <v>3</v>
      </c>
      <c r="D1468">
        <v>849</v>
      </c>
    </row>
    <row r="1469" spans="1:4">
      <c r="A1469">
        <v>0</v>
      </c>
      <c r="B1469">
        <v>284</v>
      </c>
      <c r="C1469">
        <v>358</v>
      </c>
      <c r="D1469">
        <v>101672</v>
      </c>
    </row>
    <row r="1470" spans="1:4">
      <c r="A1470">
        <v>1</v>
      </c>
      <c r="B1470">
        <v>284</v>
      </c>
      <c r="C1470">
        <v>3475</v>
      </c>
      <c r="D1470">
        <v>986900</v>
      </c>
    </row>
    <row r="1471" spans="1:4">
      <c r="A1471">
        <v>2</v>
      </c>
      <c r="B1471">
        <v>284</v>
      </c>
      <c r="C1471">
        <v>256</v>
      </c>
      <c r="D1471">
        <v>72704</v>
      </c>
    </row>
    <row r="1472" spans="1:4">
      <c r="A1472">
        <v>3</v>
      </c>
      <c r="B1472">
        <v>284</v>
      </c>
      <c r="C1472">
        <v>638</v>
      </c>
      <c r="D1472">
        <v>181192</v>
      </c>
    </row>
    <row r="1473" spans="1:4">
      <c r="A1473">
        <v>0</v>
      </c>
      <c r="B1473">
        <v>285</v>
      </c>
      <c r="C1473">
        <v>294</v>
      </c>
      <c r="D1473">
        <v>83790</v>
      </c>
    </row>
    <row r="1474" spans="1:4">
      <c r="A1474">
        <v>1</v>
      </c>
      <c r="B1474">
        <v>285</v>
      </c>
      <c r="C1474">
        <v>13</v>
      </c>
      <c r="D1474">
        <v>3705</v>
      </c>
    </row>
    <row r="1475" spans="1:4">
      <c r="A1475">
        <v>2</v>
      </c>
      <c r="B1475">
        <v>285</v>
      </c>
      <c r="C1475">
        <v>193</v>
      </c>
      <c r="D1475">
        <v>55005</v>
      </c>
    </row>
    <row r="1476" spans="1:4">
      <c r="A1476">
        <v>3</v>
      </c>
      <c r="B1476">
        <v>285</v>
      </c>
      <c r="C1476">
        <v>12</v>
      </c>
      <c r="D1476">
        <v>3420</v>
      </c>
    </row>
    <row r="1477" spans="1:4">
      <c r="A1477">
        <v>0</v>
      </c>
      <c r="B1477">
        <v>286</v>
      </c>
      <c r="C1477">
        <v>85</v>
      </c>
      <c r="D1477">
        <v>24310</v>
      </c>
    </row>
    <row r="1478" spans="1:4">
      <c r="A1478">
        <v>1</v>
      </c>
      <c r="B1478">
        <v>286</v>
      </c>
      <c r="C1478">
        <v>1</v>
      </c>
      <c r="D1478">
        <v>286</v>
      </c>
    </row>
    <row r="1479" spans="1:4">
      <c r="A1479">
        <v>2</v>
      </c>
      <c r="B1479">
        <v>286</v>
      </c>
      <c r="C1479">
        <v>141</v>
      </c>
      <c r="D1479">
        <v>40326</v>
      </c>
    </row>
    <row r="1480" spans="1:4">
      <c r="A1480">
        <v>0</v>
      </c>
      <c r="B1480">
        <v>287</v>
      </c>
      <c r="C1480">
        <v>31</v>
      </c>
      <c r="D1480">
        <v>8897</v>
      </c>
    </row>
    <row r="1481" spans="1:4">
      <c r="A1481">
        <v>1</v>
      </c>
      <c r="B1481">
        <v>287</v>
      </c>
      <c r="C1481">
        <v>3</v>
      </c>
      <c r="D1481">
        <v>861</v>
      </c>
    </row>
    <row r="1482" spans="1:4">
      <c r="A1482">
        <v>2</v>
      </c>
      <c r="B1482">
        <v>287</v>
      </c>
      <c r="C1482">
        <v>36</v>
      </c>
      <c r="D1482">
        <v>10332</v>
      </c>
    </row>
    <row r="1483" spans="1:4">
      <c r="A1483">
        <v>0</v>
      </c>
      <c r="B1483">
        <v>288</v>
      </c>
      <c r="C1483">
        <v>106654</v>
      </c>
      <c r="D1483">
        <v>30716352</v>
      </c>
    </row>
    <row r="1484" spans="1:4">
      <c r="A1484">
        <v>1</v>
      </c>
      <c r="B1484">
        <v>288</v>
      </c>
      <c r="C1484">
        <v>81106</v>
      </c>
      <c r="D1484">
        <v>23358528</v>
      </c>
    </row>
    <row r="1485" spans="1:4">
      <c r="A1485">
        <v>2</v>
      </c>
      <c r="B1485">
        <v>288</v>
      </c>
      <c r="C1485">
        <v>21045</v>
      </c>
      <c r="D1485">
        <v>6060960</v>
      </c>
    </row>
    <row r="1486" spans="1:4">
      <c r="A1486">
        <v>3</v>
      </c>
      <c r="B1486">
        <v>288</v>
      </c>
      <c r="C1486">
        <v>42020</v>
      </c>
      <c r="D1486">
        <v>12101760</v>
      </c>
    </row>
    <row r="1487" spans="1:4">
      <c r="A1487">
        <v>0</v>
      </c>
      <c r="B1487">
        <v>289</v>
      </c>
      <c r="C1487">
        <v>47</v>
      </c>
      <c r="D1487">
        <v>13583</v>
      </c>
    </row>
    <row r="1488" spans="1:4">
      <c r="A1488">
        <v>2</v>
      </c>
      <c r="B1488">
        <v>289</v>
      </c>
      <c r="C1488">
        <v>41</v>
      </c>
      <c r="D1488">
        <v>11849</v>
      </c>
    </row>
    <row r="1489" spans="1:4">
      <c r="A1489">
        <v>0</v>
      </c>
      <c r="B1489">
        <v>290</v>
      </c>
      <c r="C1489">
        <v>806</v>
      </c>
      <c r="D1489">
        <v>233740</v>
      </c>
    </row>
    <row r="1490" spans="1:4">
      <c r="A1490">
        <v>1</v>
      </c>
      <c r="B1490">
        <v>290</v>
      </c>
      <c r="C1490">
        <v>50</v>
      </c>
      <c r="D1490">
        <v>14500</v>
      </c>
    </row>
    <row r="1491" spans="1:4">
      <c r="A1491">
        <v>2</v>
      </c>
      <c r="B1491">
        <v>290</v>
      </c>
      <c r="C1491">
        <v>189</v>
      </c>
      <c r="D1491">
        <v>54810</v>
      </c>
    </row>
    <row r="1492" spans="1:4">
      <c r="A1492">
        <v>3</v>
      </c>
      <c r="B1492">
        <v>290</v>
      </c>
      <c r="C1492">
        <v>8</v>
      </c>
      <c r="D1492">
        <v>2320</v>
      </c>
    </row>
    <row r="1493" spans="1:4">
      <c r="A1493">
        <v>0</v>
      </c>
      <c r="B1493">
        <v>291</v>
      </c>
      <c r="C1493">
        <v>17</v>
      </c>
      <c r="D1493">
        <v>4947</v>
      </c>
    </row>
    <row r="1494" spans="1:4">
      <c r="A1494">
        <v>2</v>
      </c>
      <c r="B1494">
        <v>291</v>
      </c>
      <c r="C1494">
        <v>128</v>
      </c>
      <c r="D1494">
        <v>37248</v>
      </c>
    </row>
    <row r="1495" spans="1:4">
      <c r="A1495">
        <v>3</v>
      </c>
      <c r="B1495">
        <v>291</v>
      </c>
      <c r="C1495">
        <v>7</v>
      </c>
      <c r="D1495">
        <v>2037</v>
      </c>
    </row>
    <row r="1496" spans="1:4">
      <c r="A1496">
        <v>0</v>
      </c>
      <c r="B1496">
        <v>292</v>
      </c>
      <c r="C1496">
        <v>1313</v>
      </c>
      <c r="D1496">
        <v>383396</v>
      </c>
    </row>
    <row r="1497" spans="1:4">
      <c r="A1497">
        <v>1</v>
      </c>
      <c r="B1497">
        <v>292</v>
      </c>
      <c r="C1497">
        <v>2931</v>
      </c>
      <c r="D1497">
        <v>855852</v>
      </c>
    </row>
    <row r="1498" spans="1:4">
      <c r="A1498">
        <v>2</v>
      </c>
      <c r="B1498">
        <v>292</v>
      </c>
      <c r="C1498">
        <v>443</v>
      </c>
      <c r="D1498">
        <v>129356</v>
      </c>
    </row>
    <row r="1499" spans="1:4">
      <c r="A1499">
        <v>3</v>
      </c>
      <c r="B1499">
        <v>292</v>
      </c>
      <c r="C1499">
        <v>407</v>
      </c>
      <c r="D1499">
        <v>118844</v>
      </c>
    </row>
    <row r="1500" spans="1:4">
      <c r="A1500">
        <v>0</v>
      </c>
      <c r="B1500">
        <v>293</v>
      </c>
      <c r="C1500">
        <v>84</v>
      </c>
      <c r="D1500">
        <v>24612</v>
      </c>
    </row>
    <row r="1501" spans="1:4">
      <c r="A1501">
        <v>1</v>
      </c>
      <c r="B1501">
        <v>293</v>
      </c>
      <c r="C1501">
        <v>16</v>
      </c>
      <c r="D1501">
        <v>4688</v>
      </c>
    </row>
    <row r="1502" spans="1:4">
      <c r="A1502">
        <v>2</v>
      </c>
      <c r="B1502">
        <v>293</v>
      </c>
      <c r="C1502">
        <v>78</v>
      </c>
      <c r="D1502">
        <v>22854</v>
      </c>
    </row>
    <row r="1503" spans="1:4">
      <c r="A1503">
        <v>0</v>
      </c>
      <c r="B1503">
        <v>294</v>
      </c>
      <c r="C1503">
        <v>256</v>
      </c>
      <c r="D1503">
        <v>75264</v>
      </c>
    </row>
    <row r="1504" spans="1:4">
      <c r="A1504">
        <v>1</v>
      </c>
      <c r="B1504">
        <v>294</v>
      </c>
      <c r="C1504">
        <v>59</v>
      </c>
      <c r="D1504">
        <v>17346</v>
      </c>
    </row>
    <row r="1505" spans="1:4">
      <c r="A1505">
        <v>2</v>
      </c>
      <c r="B1505">
        <v>294</v>
      </c>
      <c r="C1505">
        <v>638</v>
      </c>
      <c r="D1505">
        <v>187572</v>
      </c>
    </row>
    <row r="1506" spans="1:4">
      <c r="A1506">
        <v>3</v>
      </c>
      <c r="B1506">
        <v>294</v>
      </c>
      <c r="C1506">
        <v>9</v>
      </c>
      <c r="D1506">
        <v>2646</v>
      </c>
    </row>
    <row r="1507" spans="1:4">
      <c r="A1507">
        <v>0</v>
      </c>
      <c r="B1507">
        <v>295</v>
      </c>
      <c r="C1507">
        <v>656</v>
      </c>
      <c r="D1507">
        <v>193520</v>
      </c>
    </row>
    <row r="1508" spans="1:4">
      <c r="A1508">
        <v>1</v>
      </c>
      <c r="B1508">
        <v>295</v>
      </c>
      <c r="C1508">
        <v>57</v>
      </c>
      <c r="D1508">
        <v>16815</v>
      </c>
    </row>
    <row r="1509" spans="1:4">
      <c r="A1509">
        <v>2</v>
      </c>
      <c r="B1509">
        <v>295</v>
      </c>
      <c r="C1509">
        <v>196</v>
      </c>
      <c r="D1509">
        <v>57820</v>
      </c>
    </row>
    <row r="1510" spans="1:4">
      <c r="A1510">
        <v>3</v>
      </c>
      <c r="B1510">
        <v>295</v>
      </c>
      <c r="C1510">
        <v>14</v>
      </c>
      <c r="D1510">
        <v>4130</v>
      </c>
    </row>
    <row r="1511" spans="1:4">
      <c r="A1511">
        <v>0</v>
      </c>
      <c r="B1511">
        <v>296</v>
      </c>
      <c r="C1511">
        <v>1150</v>
      </c>
      <c r="D1511">
        <v>340400</v>
      </c>
    </row>
    <row r="1512" spans="1:4">
      <c r="A1512">
        <v>1</v>
      </c>
      <c r="B1512">
        <v>296</v>
      </c>
      <c r="C1512">
        <v>4709</v>
      </c>
      <c r="D1512">
        <v>1393864</v>
      </c>
    </row>
    <row r="1513" spans="1:4">
      <c r="A1513">
        <v>2</v>
      </c>
      <c r="B1513">
        <v>296</v>
      </c>
      <c r="C1513">
        <v>517</v>
      </c>
      <c r="D1513">
        <v>153032</v>
      </c>
    </row>
    <row r="1514" spans="1:4">
      <c r="A1514">
        <v>3</v>
      </c>
      <c r="B1514">
        <v>296</v>
      </c>
      <c r="C1514">
        <v>2141</v>
      </c>
      <c r="D1514">
        <v>633736</v>
      </c>
    </row>
    <row r="1515" spans="1:4">
      <c r="A1515">
        <v>0</v>
      </c>
      <c r="B1515">
        <v>297</v>
      </c>
      <c r="C1515">
        <v>9582</v>
      </c>
      <c r="D1515">
        <v>2845854</v>
      </c>
    </row>
    <row r="1516" spans="1:4">
      <c r="A1516">
        <v>1</v>
      </c>
      <c r="B1516">
        <v>297</v>
      </c>
      <c r="C1516">
        <v>3</v>
      </c>
      <c r="D1516">
        <v>891</v>
      </c>
    </row>
    <row r="1517" spans="1:4">
      <c r="A1517">
        <v>2</v>
      </c>
      <c r="B1517">
        <v>297</v>
      </c>
      <c r="C1517">
        <v>900</v>
      </c>
      <c r="D1517">
        <v>267300</v>
      </c>
    </row>
    <row r="1518" spans="1:4">
      <c r="A1518">
        <v>0</v>
      </c>
      <c r="B1518">
        <v>298</v>
      </c>
      <c r="C1518">
        <v>37</v>
      </c>
      <c r="D1518">
        <v>11026</v>
      </c>
    </row>
    <row r="1519" spans="1:4">
      <c r="A1519">
        <v>1</v>
      </c>
      <c r="B1519">
        <v>298</v>
      </c>
      <c r="C1519">
        <v>7</v>
      </c>
      <c r="D1519">
        <v>2086</v>
      </c>
    </row>
    <row r="1520" spans="1:4">
      <c r="A1520">
        <v>2</v>
      </c>
      <c r="B1520">
        <v>298</v>
      </c>
      <c r="C1520">
        <v>83</v>
      </c>
      <c r="D1520">
        <v>24734</v>
      </c>
    </row>
    <row r="1521" spans="1:4">
      <c r="A1521">
        <v>3</v>
      </c>
      <c r="B1521">
        <v>298</v>
      </c>
      <c r="C1521">
        <v>3</v>
      </c>
      <c r="D1521">
        <v>894</v>
      </c>
    </row>
    <row r="1522" spans="1:4">
      <c r="A1522">
        <v>0</v>
      </c>
      <c r="B1522">
        <v>299</v>
      </c>
      <c r="C1522">
        <v>131</v>
      </c>
      <c r="D1522">
        <v>39169</v>
      </c>
    </row>
    <row r="1523" spans="1:4">
      <c r="A1523">
        <v>1</v>
      </c>
      <c r="B1523">
        <v>299</v>
      </c>
      <c r="C1523">
        <v>4</v>
      </c>
      <c r="D1523">
        <v>1196</v>
      </c>
    </row>
    <row r="1524" spans="1:4">
      <c r="A1524">
        <v>2</v>
      </c>
      <c r="B1524">
        <v>299</v>
      </c>
      <c r="C1524">
        <v>42</v>
      </c>
      <c r="D1524">
        <v>12558</v>
      </c>
    </row>
    <row r="1525" spans="1:4">
      <c r="A1525">
        <v>3</v>
      </c>
      <c r="B1525">
        <v>299</v>
      </c>
      <c r="C1525">
        <v>1</v>
      </c>
      <c r="D1525">
        <v>299</v>
      </c>
    </row>
    <row r="1526" spans="1:4">
      <c r="A1526">
        <v>0</v>
      </c>
      <c r="B1526">
        <v>300</v>
      </c>
      <c r="C1526">
        <v>756</v>
      </c>
      <c r="D1526">
        <v>226800</v>
      </c>
    </row>
    <row r="1527" spans="1:4">
      <c r="A1527">
        <v>1</v>
      </c>
      <c r="B1527">
        <v>300</v>
      </c>
      <c r="C1527">
        <v>3379</v>
      </c>
      <c r="D1527">
        <v>1013700</v>
      </c>
    </row>
    <row r="1528" spans="1:4">
      <c r="A1528">
        <v>2</v>
      </c>
      <c r="B1528">
        <v>300</v>
      </c>
      <c r="C1528">
        <v>1107</v>
      </c>
      <c r="D1528">
        <v>332100</v>
      </c>
    </row>
    <row r="1529" spans="1:4">
      <c r="A1529">
        <v>3</v>
      </c>
      <c r="B1529">
        <v>300</v>
      </c>
      <c r="C1529">
        <v>3486</v>
      </c>
      <c r="D1529">
        <v>1045800</v>
      </c>
    </row>
    <row r="1530" spans="1:4">
      <c r="A1530">
        <v>0</v>
      </c>
      <c r="B1530">
        <v>301</v>
      </c>
      <c r="C1530">
        <v>371</v>
      </c>
      <c r="D1530">
        <v>111671</v>
      </c>
    </row>
    <row r="1531" spans="1:4">
      <c r="A1531">
        <v>1</v>
      </c>
      <c r="B1531">
        <v>301</v>
      </c>
      <c r="C1531">
        <v>6</v>
      </c>
      <c r="D1531">
        <v>1806</v>
      </c>
    </row>
    <row r="1532" spans="1:4">
      <c r="A1532">
        <v>2</v>
      </c>
      <c r="B1532">
        <v>301</v>
      </c>
      <c r="C1532">
        <v>87</v>
      </c>
      <c r="D1532">
        <v>26187</v>
      </c>
    </row>
    <row r="1533" spans="1:4">
      <c r="A1533">
        <v>3</v>
      </c>
      <c r="B1533">
        <v>301</v>
      </c>
      <c r="C1533">
        <v>4</v>
      </c>
      <c r="D1533">
        <v>1204</v>
      </c>
    </row>
    <row r="1534" spans="1:4">
      <c r="A1534">
        <v>0</v>
      </c>
      <c r="B1534">
        <v>302</v>
      </c>
      <c r="C1534">
        <v>811</v>
      </c>
      <c r="D1534">
        <v>244922</v>
      </c>
    </row>
    <row r="1535" spans="1:4">
      <c r="A1535">
        <v>1</v>
      </c>
      <c r="B1535">
        <v>302</v>
      </c>
      <c r="C1535">
        <v>4</v>
      </c>
      <c r="D1535">
        <v>1208</v>
      </c>
    </row>
    <row r="1536" spans="1:4">
      <c r="A1536">
        <v>2</v>
      </c>
      <c r="B1536">
        <v>302</v>
      </c>
      <c r="C1536">
        <v>308</v>
      </c>
      <c r="D1536">
        <v>93016</v>
      </c>
    </row>
    <row r="1537" spans="1:4">
      <c r="A1537">
        <v>3</v>
      </c>
      <c r="B1537">
        <v>302</v>
      </c>
      <c r="C1537">
        <v>3</v>
      </c>
      <c r="D1537">
        <v>906</v>
      </c>
    </row>
    <row r="1538" spans="1:4">
      <c r="A1538">
        <v>0</v>
      </c>
      <c r="B1538">
        <v>303</v>
      </c>
      <c r="C1538">
        <v>383</v>
      </c>
      <c r="D1538">
        <v>116049</v>
      </c>
    </row>
    <row r="1539" spans="1:4">
      <c r="A1539">
        <v>1</v>
      </c>
      <c r="B1539">
        <v>303</v>
      </c>
      <c r="C1539">
        <v>7</v>
      </c>
      <c r="D1539">
        <v>2121</v>
      </c>
    </row>
    <row r="1540" spans="1:4">
      <c r="A1540">
        <v>2</v>
      </c>
      <c r="B1540">
        <v>303</v>
      </c>
      <c r="C1540">
        <v>194</v>
      </c>
      <c r="D1540">
        <v>58782</v>
      </c>
    </row>
    <row r="1541" spans="1:4">
      <c r="A1541">
        <v>3</v>
      </c>
      <c r="B1541">
        <v>303</v>
      </c>
      <c r="C1541">
        <v>6</v>
      </c>
      <c r="D1541">
        <v>1818</v>
      </c>
    </row>
    <row r="1542" spans="1:4">
      <c r="A1542">
        <v>0</v>
      </c>
      <c r="B1542">
        <v>304</v>
      </c>
      <c r="C1542">
        <v>416</v>
      </c>
      <c r="D1542">
        <v>126464</v>
      </c>
    </row>
    <row r="1543" spans="1:4">
      <c r="A1543">
        <v>1</v>
      </c>
      <c r="B1543">
        <v>304</v>
      </c>
      <c r="C1543">
        <v>9228</v>
      </c>
      <c r="D1543">
        <v>2805312</v>
      </c>
    </row>
    <row r="1544" spans="1:4">
      <c r="A1544">
        <v>2</v>
      </c>
      <c r="B1544">
        <v>304</v>
      </c>
      <c r="C1544">
        <v>432</v>
      </c>
      <c r="D1544">
        <v>131328</v>
      </c>
    </row>
    <row r="1545" spans="1:4">
      <c r="A1545">
        <v>3</v>
      </c>
      <c r="B1545">
        <v>304</v>
      </c>
      <c r="C1545">
        <v>3807</v>
      </c>
      <c r="D1545">
        <v>1157328</v>
      </c>
    </row>
    <row r="1546" spans="1:4">
      <c r="A1546">
        <v>0</v>
      </c>
      <c r="B1546">
        <v>305</v>
      </c>
      <c r="C1546">
        <v>170</v>
      </c>
      <c r="D1546">
        <v>51850</v>
      </c>
    </row>
    <row r="1547" spans="1:4">
      <c r="A1547">
        <v>1</v>
      </c>
      <c r="B1547">
        <v>305</v>
      </c>
      <c r="C1547">
        <v>4</v>
      </c>
      <c r="D1547">
        <v>1220</v>
      </c>
    </row>
    <row r="1548" spans="1:4">
      <c r="A1548">
        <v>2</v>
      </c>
      <c r="B1548">
        <v>305</v>
      </c>
      <c r="C1548">
        <v>32</v>
      </c>
      <c r="D1548">
        <v>9760</v>
      </c>
    </row>
    <row r="1549" spans="1:4">
      <c r="A1549">
        <v>0</v>
      </c>
      <c r="B1549">
        <v>306</v>
      </c>
      <c r="C1549">
        <v>171</v>
      </c>
      <c r="D1549">
        <v>52326</v>
      </c>
    </row>
    <row r="1550" spans="1:4">
      <c r="A1550">
        <v>1</v>
      </c>
      <c r="B1550">
        <v>306</v>
      </c>
      <c r="C1550">
        <v>5</v>
      </c>
      <c r="D1550">
        <v>1530</v>
      </c>
    </row>
    <row r="1551" spans="1:4">
      <c r="A1551">
        <v>2</v>
      </c>
      <c r="B1551">
        <v>306</v>
      </c>
      <c r="C1551">
        <v>641</v>
      </c>
      <c r="D1551">
        <v>196146</v>
      </c>
    </row>
    <row r="1552" spans="1:4">
      <c r="A1552">
        <v>3</v>
      </c>
      <c r="B1552">
        <v>306</v>
      </c>
      <c r="C1552">
        <v>13</v>
      </c>
      <c r="D1552">
        <v>3978</v>
      </c>
    </row>
    <row r="1553" spans="1:4">
      <c r="A1553">
        <v>0</v>
      </c>
      <c r="B1553">
        <v>307</v>
      </c>
      <c r="C1553">
        <v>24</v>
      </c>
      <c r="D1553">
        <v>7368</v>
      </c>
    </row>
    <row r="1554" spans="1:4">
      <c r="A1554">
        <v>2</v>
      </c>
      <c r="B1554">
        <v>307</v>
      </c>
      <c r="C1554">
        <v>19</v>
      </c>
      <c r="D1554">
        <v>5833</v>
      </c>
    </row>
    <row r="1555" spans="1:4">
      <c r="A1555">
        <v>0</v>
      </c>
      <c r="B1555">
        <v>308</v>
      </c>
      <c r="C1555">
        <v>82</v>
      </c>
      <c r="D1555">
        <v>25256</v>
      </c>
    </row>
    <row r="1556" spans="1:4">
      <c r="A1556">
        <v>1</v>
      </c>
      <c r="B1556">
        <v>308</v>
      </c>
      <c r="C1556">
        <v>1847</v>
      </c>
      <c r="D1556">
        <v>568876</v>
      </c>
    </row>
    <row r="1557" spans="1:4">
      <c r="A1557">
        <v>2</v>
      </c>
      <c r="B1557">
        <v>308</v>
      </c>
      <c r="C1557">
        <v>132</v>
      </c>
      <c r="D1557">
        <v>40656</v>
      </c>
    </row>
    <row r="1558" spans="1:4">
      <c r="A1558">
        <v>3</v>
      </c>
      <c r="B1558">
        <v>308</v>
      </c>
      <c r="C1558">
        <v>915</v>
      </c>
      <c r="D1558">
        <v>281820</v>
      </c>
    </row>
    <row r="1559" spans="1:4">
      <c r="A1559">
        <v>0</v>
      </c>
      <c r="B1559">
        <v>309</v>
      </c>
      <c r="C1559">
        <v>184</v>
      </c>
      <c r="D1559">
        <v>56856</v>
      </c>
    </row>
    <row r="1560" spans="1:4">
      <c r="A1560">
        <v>2</v>
      </c>
      <c r="B1560">
        <v>309</v>
      </c>
      <c r="C1560">
        <v>201</v>
      </c>
      <c r="D1560">
        <v>62109</v>
      </c>
    </row>
    <row r="1561" spans="1:4">
      <c r="A1561">
        <v>3</v>
      </c>
      <c r="B1561">
        <v>309</v>
      </c>
      <c r="C1561">
        <v>5</v>
      </c>
      <c r="D1561">
        <v>1545</v>
      </c>
    </row>
    <row r="1562" spans="1:4">
      <c r="A1562">
        <v>0</v>
      </c>
      <c r="B1562">
        <v>310</v>
      </c>
      <c r="C1562">
        <v>342</v>
      </c>
      <c r="D1562">
        <v>106020</v>
      </c>
    </row>
    <row r="1563" spans="1:4">
      <c r="A1563">
        <v>2</v>
      </c>
      <c r="B1563">
        <v>310</v>
      </c>
      <c r="C1563">
        <v>123</v>
      </c>
      <c r="D1563">
        <v>38130</v>
      </c>
    </row>
    <row r="1564" spans="1:4">
      <c r="A1564">
        <v>0</v>
      </c>
      <c r="B1564">
        <v>311</v>
      </c>
      <c r="C1564">
        <v>46</v>
      </c>
      <c r="D1564">
        <v>14306</v>
      </c>
    </row>
    <row r="1565" spans="1:4">
      <c r="A1565">
        <v>2</v>
      </c>
      <c r="B1565">
        <v>311</v>
      </c>
      <c r="C1565">
        <v>23</v>
      </c>
      <c r="D1565">
        <v>7153</v>
      </c>
    </row>
    <row r="1566" spans="1:4">
      <c r="A1566">
        <v>0</v>
      </c>
      <c r="B1566">
        <v>312</v>
      </c>
      <c r="C1566">
        <v>76569</v>
      </c>
      <c r="D1566">
        <v>23889528</v>
      </c>
    </row>
    <row r="1567" spans="1:4">
      <c r="A1567">
        <v>1</v>
      </c>
      <c r="B1567">
        <v>312</v>
      </c>
      <c r="C1567">
        <v>57977</v>
      </c>
      <c r="D1567">
        <v>18088824</v>
      </c>
    </row>
    <row r="1568" spans="1:4">
      <c r="A1568">
        <v>2</v>
      </c>
      <c r="B1568">
        <v>312</v>
      </c>
      <c r="C1568">
        <v>18540</v>
      </c>
      <c r="D1568">
        <v>5784480</v>
      </c>
    </row>
    <row r="1569" spans="1:4">
      <c r="A1569">
        <v>3</v>
      </c>
      <c r="B1569">
        <v>312</v>
      </c>
      <c r="C1569">
        <v>32734</v>
      </c>
      <c r="D1569">
        <v>10213008</v>
      </c>
    </row>
    <row r="1570" spans="1:4">
      <c r="A1570">
        <v>0</v>
      </c>
      <c r="B1570">
        <v>313</v>
      </c>
      <c r="C1570">
        <v>18</v>
      </c>
      <c r="D1570">
        <v>5634</v>
      </c>
    </row>
    <row r="1571" spans="1:4">
      <c r="A1571">
        <v>1</v>
      </c>
      <c r="B1571">
        <v>313</v>
      </c>
      <c r="C1571">
        <v>3</v>
      </c>
      <c r="D1571">
        <v>939</v>
      </c>
    </row>
    <row r="1572" spans="1:4">
      <c r="A1572">
        <v>2</v>
      </c>
      <c r="B1572">
        <v>313</v>
      </c>
      <c r="C1572">
        <v>35</v>
      </c>
      <c r="D1572">
        <v>10955</v>
      </c>
    </row>
    <row r="1573" spans="1:4">
      <c r="A1573">
        <v>0</v>
      </c>
      <c r="B1573">
        <v>314</v>
      </c>
      <c r="C1573">
        <v>1103</v>
      </c>
      <c r="D1573">
        <v>346342</v>
      </c>
    </row>
    <row r="1574" spans="1:4">
      <c r="A1574">
        <v>1</v>
      </c>
      <c r="B1574">
        <v>314</v>
      </c>
      <c r="C1574">
        <v>39</v>
      </c>
      <c r="D1574">
        <v>12246</v>
      </c>
    </row>
    <row r="1575" spans="1:4">
      <c r="A1575">
        <v>2</v>
      </c>
      <c r="B1575">
        <v>314</v>
      </c>
      <c r="C1575">
        <v>238</v>
      </c>
      <c r="D1575">
        <v>74732</v>
      </c>
    </row>
    <row r="1576" spans="1:4">
      <c r="A1576">
        <v>3</v>
      </c>
      <c r="B1576">
        <v>314</v>
      </c>
      <c r="C1576">
        <v>14</v>
      </c>
      <c r="D1576">
        <v>4396</v>
      </c>
    </row>
    <row r="1577" spans="1:4">
      <c r="A1577">
        <v>0</v>
      </c>
      <c r="B1577">
        <v>315</v>
      </c>
      <c r="C1577">
        <v>574</v>
      </c>
      <c r="D1577">
        <v>180810</v>
      </c>
    </row>
    <row r="1578" spans="1:4">
      <c r="A1578">
        <v>1</v>
      </c>
      <c r="B1578">
        <v>315</v>
      </c>
      <c r="C1578">
        <v>64</v>
      </c>
      <c r="D1578">
        <v>20160</v>
      </c>
    </row>
    <row r="1579" spans="1:4">
      <c r="A1579">
        <v>2</v>
      </c>
      <c r="B1579">
        <v>315</v>
      </c>
      <c r="C1579">
        <v>245</v>
      </c>
      <c r="D1579">
        <v>77175</v>
      </c>
    </row>
    <row r="1580" spans="1:4">
      <c r="A1580">
        <v>3</v>
      </c>
      <c r="B1580">
        <v>315</v>
      </c>
      <c r="C1580">
        <v>17</v>
      </c>
      <c r="D1580">
        <v>5355</v>
      </c>
    </row>
    <row r="1581" spans="1:4">
      <c r="A1581">
        <v>0</v>
      </c>
      <c r="B1581">
        <v>316</v>
      </c>
      <c r="C1581">
        <v>1354</v>
      </c>
      <c r="D1581">
        <v>427864</v>
      </c>
    </row>
    <row r="1582" spans="1:4">
      <c r="A1582">
        <v>1</v>
      </c>
      <c r="B1582">
        <v>316</v>
      </c>
      <c r="C1582">
        <v>4522</v>
      </c>
      <c r="D1582">
        <v>1428952</v>
      </c>
    </row>
    <row r="1583" spans="1:4">
      <c r="A1583">
        <v>2</v>
      </c>
      <c r="B1583">
        <v>316</v>
      </c>
      <c r="C1583">
        <v>441</v>
      </c>
      <c r="D1583">
        <v>139356</v>
      </c>
    </row>
    <row r="1584" spans="1:4">
      <c r="A1584">
        <v>3</v>
      </c>
      <c r="B1584">
        <v>316</v>
      </c>
      <c r="C1584">
        <v>881</v>
      </c>
      <c r="D1584">
        <v>278396</v>
      </c>
    </row>
    <row r="1585" spans="1:4">
      <c r="A1585">
        <v>0</v>
      </c>
      <c r="B1585">
        <v>317</v>
      </c>
      <c r="C1585">
        <v>275</v>
      </c>
      <c r="D1585">
        <v>87175</v>
      </c>
    </row>
    <row r="1586" spans="1:4">
      <c r="A1586">
        <v>1</v>
      </c>
      <c r="B1586">
        <v>317</v>
      </c>
      <c r="C1586">
        <v>21</v>
      </c>
      <c r="D1586">
        <v>6657</v>
      </c>
    </row>
    <row r="1587" spans="1:4">
      <c r="A1587">
        <v>2</v>
      </c>
      <c r="B1587">
        <v>317</v>
      </c>
      <c r="C1587">
        <v>44</v>
      </c>
      <c r="D1587">
        <v>13948</v>
      </c>
    </row>
    <row r="1588" spans="1:4">
      <c r="A1588">
        <v>3</v>
      </c>
      <c r="B1588">
        <v>317</v>
      </c>
      <c r="C1588">
        <v>9</v>
      </c>
      <c r="D1588">
        <v>2853</v>
      </c>
    </row>
    <row r="1589" spans="1:4">
      <c r="A1589">
        <v>0</v>
      </c>
      <c r="B1589">
        <v>318</v>
      </c>
      <c r="C1589">
        <v>1344</v>
      </c>
      <c r="D1589">
        <v>427392</v>
      </c>
    </row>
    <row r="1590" spans="1:4">
      <c r="A1590">
        <v>1</v>
      </c>
      <c r="B1590">
        <v>318</v>
      </c>
      <c r="C1590">
        <v>125</v>
      </c>
      <c r="D1590">
        <v>39750</v>
      </c>
    </row>
    <row r="1591" spans="1:4">
      <c r="A1591">
        <v>2</v>
      </c>
      <c r="B1591">
        <v>318</v>
      </c>
      <c r="C1591">
        <v>519</v>
      </c>
      <c r="D1591">
        <v>165042</v>
      </c>
    </row>
    <row r="1592" spans="1:4">
      <c r="A1592">
        <v>3</v>
      </c>
      <c r="B1592">
        <v>318</v>
      </c>
      <c r="C1592">
        <v>43</v>
      </c>
      <c r="D1592">
        <v>13674</v>
      </c>
    </row>
    <row r="1593" spans="1:4">
      <c r="A1593">
        <v>0</v>
      </c>
      <c r="B1593">
        <v>319</v>
      </c>
      <c r="C1593">
        <v>246</v>
      </c>
      <c r="D1593">
        <v>78474</v>
      </c>
    </row>
    <row r="1594" spans="1:4">
      <c r="A1594">
        <v>1</v>
      </c>
      <c r="B1594">
        <v>319</v>
      </c>
      <c r="C1594">
        <v>16</v>
      </c>
      <c r="D1594">
        <v>5104</v>
      </c>
    </row>
    <row r="1595" spans="1:4">
      <c r="A1595">
        <v>2</v>
      </c>
      <c r="B1595">
        <v>319</v>
      </c>
      <c r="C1595">
        <v>34</v>
      </c>
      <c r="D1595">
        <v>10846</v>
      </c>
    </row>
    <row r="1596" spans="1:4">
      <c r="A1596">
        <v>0</v>
      </c>
      <c r="B1596">
        <v>320</v>
      </c>
      <c r="C1596">
        <v>735</v>
      </c>
      <c r="D1596">
        <v>235200</v>
      </c>
    </row>
    <row r="1597" spans="1:4">
      <c r="A1597">
        <v>1</v>
      </c>
      <c r="B1597">
        <v>320</v>
      </c>
      <c r="C1597">
        <v>19115</v>
      </c>
      <c r="D1597">
        <v>6116800</v>
      </c>
    </row>
    <row r="1598" spans="1:4">
      <c r="A1598">
        <v>2</v>
      </c>
      <c r="B1598">
        <v>320</v>
      </c>
      <c r="C1598">
        <v>524</v>
      </c>
      <c r="D1598">
        <v>167680</v>
      </c>
    </row>
    <row r="1599" spans="1:4">
      <c r="A1599">
        <v>3</v>
      </c>
      <c r="B1599">
        <v>320</v>
      </c>
      <c r="C1599">
        <v>11035</v>
      </c>
      <c r="D1599">
        <v>3531200</v>
      </c>
    </row>
    <row r="1600" spans="1:4">
      <c r="A1600">
        <v>0</v>
      </c>
      <c r="B1600">
        <v>321</v>
      </c>
      <c r="C1600">
        <v>415</v>
      </c>
      <c r="D1600">
        <v>133215</v>
      </c>
    </row>
    <row r="1601" spans="1:4">
      <c r="A1601">
        <v>1</v>
      </c>
      <c r="B1601">
        <v>321</v>
      </c>
      <c r="C1601">
        <v>42</v>
      </c>
      <c r="D1601">
        <v>13482</v>
      </c>
    </row>
    <row r="1602" spans="1:4">
      <c r="A1602">
        <v>2</v>
      </c>
      <c r="B1602">
        <v>321</v>
      </c>
      <c r="C1602">
        <v>203</v>
      </c>
      <c r="D1602">
        <v>65163</v>
      </c>
    </row>
    <row r="1603" spans="1:4">
      <c r="A1603">
        <v>3</v>
      </c>
      <c r="B1603">
        <v>321</v>
      </c>
      <c r="C1603">
        <v>15</v>
      </c>
      <c r="D1603">
        <v>4815</v>
      </c>
    </row>
    <row r="1604" spans="1:4">
      <c r="A1604">
        <v>0</v>
      </c>
      <c r="B1604">
        <v>322</v>
      </c>
      <c r="C1604">
        <v>420</v>
      </c>
      <c r="D1604">
        <v>135240</v>
      </c>
    </row>
    <row r="1605" spans="1:4">
      <c r="A1605">
        <v>1</v>
      </c>
      <c r="B1605">
        <v>322</v>
      </c>
      <c r="C1605">
        <v>10</v>
      </c>
      <c r="D1605">
        <v>3220</v>
      </c>
    </row>
    <row r="1606" spans="1:4">
      <c r="A1606">
        <v>2</v>
      </c>
      <c r="B1606">
        <v>322</v>
      </c>
      <c r="C1606">
        <v>214</v>
      </c>
      <c r="D1606">
        <v>68908</v>
      </c>
    </row>
    <row r="1607" spans="1:4">
      <c r="A1607">
        <v>3</v>
      </c>
      <c r="B1607">
        <v>322</v>
      </c>
      <c r="C1607">
        <v>3</v>
      </c>
      <c r="D1607">
        <v>966</v>
      </c>
    </row>
    <row r="1608" spans="1:4">
      <c r="A1608">
        <v>0</v>
      </c>
      <c r="B1608">
        <v>323</v>
      </c>
      <c r="C1608">
        <v>224</v>
      </c>
      <c r="D1608">
        <v>72352</v>
      </c>
    </row>
    <row r="1609" spans="1:4">
      <c r="A1609">
        <v>1</v>
      </c>
      <c r="B1609">
        <v>323</v>
      </c>
      <c r="C1609">
        <v>3</v>
      </c>
      <c r="D1609">
        <v>969</v>
      </c>
    </row>
    <row r="1610" spans="1:4">
      <c r="A1610">
        <v>2</v>
      </c>
      <c r="B1610">
        <v>323</v>
      </c>
      <c r="C1610">
        <v>75</v>
      </c>
      <c r="D1610">
        <v>24225</v>
      </c>
    </row>
    <row r="1611" spans="1:4">
      <c r="A1611">
        <v>3</v>
      </c>
      <c r="B1611">
        <v>323</v>
      </c>
      <c r="C1611">
        <v>3</v>
      </c>
      <c r="D1611">
        <v>969</v>
      </c>
    </row>
    <row r="1612" spans="1:4">
      <c r="A1612">
        <v>0</v>
      </c>
      <c r="B1612">
        <v>324</v>
      </c>
      <c r="C1612">
        <v>6958</v>
      </c>
      <c r="D1612">
        <v>2254392</v>
      </c>
    </row>
    <row r="1613" spans="1:4">
      <c r="A1613">
        <v>1</v>
      </c>
      <c r="B1613">
        <v>324</v>
      </c>
      <c r="C1613">
        <v>2601</v>
      </c>
      <c r="D1613">
        <v>842724</v>
      </c>
    </row>
    <row r="1614" spans="1:4">
      <c r="A1614">
        <v>2</v>
      </c>
      <c r="B1614">
        <v>324</v>
      </c>
      <c r="C1614">
        <v>1582</v>
      </c>
      <c r="D1614">
        <v>512568</v>
      </c>
    </row>
    <row r="1615" spans="1:4">
      <c r="A1615">
        <v>3</v>
      </c>
      <c r="B1615">
        <v>324</v>
      </c>
      <c r="C1615">
        <v>1151</v>
      </c>
      <c r="D1615">
        <v>372924</v>
      </c>
    </row>
    <row r="1616" spans="1:4">
      <c r="A1616">
        <v>0</v>
      </c>
      <c r="B1616">
        <v>325</v>
      </c>
      <c r="C1616">
        <v>51</v>
      </c>
      <c r="D1616">
        <v>16575</v>
      </c>
    </row>
    <row r="1617" spans="1:4">
      <c r="A1617">
        <v>1</v>
      </c>
      <c r="B1617">
        <v>325</v>
      </c>
      <c r="C1617">
        <v>3</v>
      </c>
      <c r="D1617">
        <v>975</v>
      </c>
    </row>
    <row r="1618" spans="1:4">
      <c r="A1618">
        <v>2</v>
      </c>
      <c r="B1618">
        <v>325</v>
      </c>
      <c r="C1618">
        <v>47</v>
      </c>
      <c r="D1618">
        <v>15275</v>
      </c>
    </row>
    <row r="1619" spans="1:4">
      <c r="A1619">
        <v>3</v>
      </c>
      <c r="B1619">
        <v>325</v>
      </c>
      <c r="C1619">
        <v>3</v>
      </c>
      <c r="D1619">
        <v>975</v>
      </c>
    </row>
    <row r="1620" spans="1:4">
      <c r="A1620">
        <v>0</v>
      </c>
      <c r="B1620">
        <v>326</v>
      </c>
      <c r="C1620">
        <v>121</v>
      </c>
      <c r="D1620">
        <v>39446</v>
      </c>
    </row>
    <row r="1621" spans="1:4">
      <c r="A1621">
        <v>1</v>
      </c>
      <c r="B1621">
        <v>326</v>
      </c>
      <c r="C1621">
        <v>23</v>
      </c>
      <c r="D1621">
        <v>7498</v>
      </c>
    </row>
    <row r="1622" spans="1:4">
      <c r="A1622">
        <v>2</v>
      </c>
      <c r="B1622">
        <v>326</v>
      </c>
      <c r="C1622">
        <v>83</v>
      </c>
      <c r="D1622">
        <v>27058</v>
      </c>
    </row>
    <row r="1623" spans="1:4">
      <c r="A1623">
        <v>0</v>
      </c>
      <c r="B1623">
        <v>327</v>
      </c>
      <c r="C1623">
        <v>300</v>
      </c>
      <c r="D1623">
        <v>98100</v>
      </c>
    </row>
    <row r="1624" spans="1:4">
      <c r="A1624">
        <v>1</v>
      </c>
      <c r="B1624">
        <v>327</v>
      </c>
      <c r="C1624">
        <v>4</v>
      </c>
      <c r="D1624">
        <v>1308</v>
      </c>
    </row>
    <row r="1625" spans="1:4">
      <c r="A1625">
        <v>2</v>
      </c>
      <c r="B1625">
        <v>327</v>
      </c>
      <c r="C1625">
        <v>205</v>
      </c>
      <c r="D1625">
        <v>67035</v>
      </c>
    </row>
    <row r="1626" spans="1:4">
      <c r="A1626">
        <v>3</v>
      </c>
      <c r="B1626">
        <v>327</v>
      </c>
      <c r="C1626">
        <v>1</v>
      </c>
      <c r="D1626">
        <v>327</v>
      </c>
    </row>
    <row r="1627" spans="1:4">
      <c r="A1627">
        <v>0</v>
      </c>
      <c r="B1627">
        <v>328</v>
      </c>
      <c r="C1627">
        <v>191</v>
      </c>
      <c r="D1627">
        <v>62648</v>
      </c>
    </row>
    <row r="1628" spans="1:4">
      <c r="A1628">
        <v>1</v>
      </c>
      <c r="B1628">
        <v>328</v>
      </c>
      <c r="C1628">
        <v>2658</v>
      </c>
      <c r="D1628">
        <v>871824</v>
      </c>
    </row>
    <row r="1629" spans="1:4">
      <c r="A1629">
        <v>2</v>
      </c>
      <c r="B1629">
        <v>328</v>
      </c>
      <c r="C1629">
        <v>256</v>
      </c>
      <c r="D1629">
        <v>83968</v>
      </c>
    </row>
    <row r="1630" spans="1:4">
      <c r="A1630">
        <v>3</v>
      </c>
      <c r="B1630">
        <v>328</v>
      </c>
      <c r="C1630">
        <v>1407</v>
      </c>
      <c r="D1630">
        <v>461496</v>
      </c>
    </row>
    <row r="1631" spans="1:4">
      <c r="A1631">
        <v>0</v>
      </c>
      <c r="B1631">
        <v>329</v>
      </c>
      <c r="C1631">
        <v>30</v>
      </c>
      <c r="D1631">
        <v>9870</v>
      </c>
    </row>
    <row r="1632" spans="1:4">
      <c r="A1632">
        <v>1</v>
      </c>
      <c r="B1632">
        <v>329</v>
      </c>
      <c r="C1632">
        <v>1</v>
      </c>
      <c r="D1632">
        <v>329</v>
      </c>
    </row>
    <row r="1633" spans="1:4">
      <c r="A1633">
        <v>2</v>
      </c>
      <c r="B1633">
        <v>329</v>
      </c>
      <c r="C1633">
        <v>27</v>
      </c>
      <c r="D1633">
        <v>8883</v>
      </c>
    </row>
    <row r="1634" spans="1:4">
      <c r="A1634">
        <v>3</v>
      </c>
      <c r="B1634">
        <v>329</v>
      </c>
      <c r="C1634">
        <v>6</v>
      </c>
      <c r="D1634">
        <v>1974</v>
      </c>
    </row>
    <row r="1635" spans="1:4">
      <c r="A1635">
        <v>0</v>
      </c>
      <c r="B1635">
        <v>330</v>
      </c>
      <c r="C1635">
        <v>118</v>
      </c>
      <c r="D1635">
        <v>38940</v>
      </c>
    </row>
    <row r="1636" spans="1:4">
      <c r="A1636">
        <v>1</v>
      </c>
      <c r="B1636">
        <v>330</v>
      </c>
      <c r="C1636">
        <v>7</v>
      </c>
      <c r="D1636">
        <v>2310</v>
      </c>
    </row>
    <row r="1637" spans="1:4">
      <c r="A1637">
        <v>2</v>
      </c>
      <c r="B1637">
        <v>330</v>
      </c>
      <c r="C1637">
        <v>414</v>
      </c>
      <c r="D1637">
        <v>136620</v>
      </c>
    </row>
    <row r="1638" spans="1:4">
      <c r="A1638">
        <v>3</v>
      </c>
      <c r="B1638">
        <v>330</v>
      </c>
      <c r="C1638">
        <v>18</v>
      </c>
      <c r="D1638">
        <v>5940</v>
      </c>
    </row>
    <row r="1639" spans="1:4">
      <c r="A1639">
        <v>0</v>
      </c>
      <c r="B1639">
        <v>331</v>
      </c>
      <c r="C1639">
        <v>105</v>
      </c>
      <c r="D1639">
        <v>34755</v>
      </c>
    </row>
    <row r="1640" spans="1:4">
      <c r="A1640">
        <v>1</v>
      </c>
      <c r="B1640">
        <v>331</v>
      </c>
      <c r="C1640">
        <v>10</v>
      </c>
      <c r="D1640">
        <v>3310</v>
      </c>
    </row>
    <row r="1641" spans="1:4">
      <c r="A1641">
        <v>2</v>
      </c>
      <c r="B1641">
        <v>331</v>
      </c>
      <c r="C1641">
        <v>23</v>
      </c>
      <c r="D1641">
        <v>7613</v>
      </c>
    </row>
    <row r="1642" spans="1:4">
      <c r="A1642">
        <v>0</v>
      </c>
      <c r="B1642">
        <v>332</v>
      </c>
      <c r="C1642">
        <v>580</v>
      </c>
      <c r="D1642">
        <v>192560</v>
      </c>
    </row>
    <row r="1643" spans="1:4">
      <c r="A1643">
        <v>1</v>
      </c>
      <c r="B1643">
        <v>332</v>
      </c>
      <c r="C1643">
        <v>1921</v>
      </c>
      <c r="D1643">
        <v>637772</v>
      </c>
    </row>
    <row r="1644" spans="1:4">
      <c r="A1644">
        <v>2</v>
      </c>
      <c r="B1644">
        <v>332</v>
      </c>
      <c r="C1644">
        <v>251</v>
      </c>
      <c r="D1644">
        <v>83332</v>
      </c>
    </row>
    <row r="1645" spans="1:4">
      <c r="A1645">
        <v>3</v>
      </c>
      <c r="B1645">
        <v>332</v>
      </c>
      <c r="C1645">
        <v>612</v>
      </c>
      <c r="D1645">
        <v>203184</v>
      </c>
    </row>
    <row r="1646" spans="1:4">
      <c r="A1646">
        <v>0</v>
      </c>
      <c r="B1646">
        <v>333</v>
      </c>
      <c r="C1646">
        <v>55</v>
      </c>
      <c r="D1646">
        <v>18315</v>
      </c>
    </row>
    <row r="1647" spans="1:4">
      <c r="A1647">
        <v>1</v>
      </c>
      <c r="B1647">
        <v>333</v>
      </c>
      <c r="C1647">
        <v>3</v>
      </c>
      <c r="D1647">
        <v>999</v>
      </c>
    </row>
    <row r="1648" spans="1:4">
      <c r="A1648">
        <v>2</v>
      </c>
      <c r="B1648">
        <v>333</v>
      </c>
      <c r="C1648">
        <v>252</v>
      </c>
      <c r="D1648">
        <v>83916</v>
      </c>
    </row>
    <row r="1649" spans="1:4">
      <c r="A1649">
        <v>3</v>
      </c>
      <c r="B1649">
        <v>333</v>
      </c>
      <c r="C1649">
        <v>3</v>
      </c>
      <c r="D1649">
        <v>999</v>
      </c>
    </row>
    <row r="1650" spans="1:4">
      <c r="A1650">
        <v>0</v>
      </c>
      <c r="B1650">
        <v>334</v>
      </c>
      <c r="C1650">
        <v>253</v>
      </c>
      <c r="D1650">
        <v>84502</v>
      </c>
    </row>
    <row r="1651" spans="1:4">
      <c r="A1651">
        <v>1</v>
      </c>
      <c r="B1651">
        <v>334</v>
      </c>
      <c r="C1651">
        <v>3</v>
      </c>
      <c r="D1651">
        <v>1002</v>
      </c>
    </row>
    <row r="1652" spans="1:4">
      <c r="A1652">
        <v>2</v>
      </c>
      <c r="B1652">
        <v>334</v>
      </c>
      <c r="C1652">
        <v>133</v>
      </c>
      <c r="D1652">
        <v>44422</v>
      </c>
    </row>
    <row r="1653" spans="1:4">
      <c r="A1653">
        <v>3</v>
      </c>
      <c r="B1653">
        <v>334</v>
      </c>
      <c r="C1653">
        <v>3</v>
      </c>
      <c r="D1653">
        <v>1002</v>
      </c>
    </row>
    <row r="1654" spans="1:4">
      <c r="A1654">
        <v>0</v>
      </c>
      <c r="B1654">
        <v>335</v>
      </c>
      <c r="C1654">
        <v>33</v>
      </c>
      <c r="D1654">
        <v>11055</v>
      </c>
    </row>
    <row r="1655" spans="1:4">
      <c r="A1655">
        <v>1</v>
      </c>
      <c r="B1655">
        <v>335</v>
      </c>
      <c r="C1655">
        <v>6</v>
      </c>
      <c r="D1655">
        <v>2010</v>
      </c>
    </row>
    <row r="1656" spans="1:4">
      <c r="A1656">
        <v>2</v>
      </c>
      <c r="B1656">
        <v>335</v>
      </c>
      <c r="C1656">
        <v>24</v>
      </c>
      <c r="D1656">
        <v>8040</v>
      </c>
    </row>
    <row r="1657" spans="1:4">
      <c r="A1657">
        <v>3</v>
      </c>
      <c r="B1657">
        <v>335</v>
      </c>
      <c r="C1657">
        <v>3</v>
      </c>
      <c r="D1657">
        <v>1005</v>
      </c>
    </row>
    <row r="1658" spans="1:4">
      <c r="A1658">
        <v>0</v>
      </c>
      <c r="B1658">
        <v>336</v>
      </c>
      <c r="C1658">
        <v>1270</v>
      </c>
      <c r="D1658">
        <v>426720</v>
      </c>
    </row>
    <row r="1659" spans="1:4">
      <c r="A1659">
        <v>1</v>
      </c>
      <c r="B1659">
        <v>336</v>
      </c>
      <c r="C1659">
        <v>11613</v>
      </c>
      <c r="D1659">
        <v>3901968</v>
      </c>
    </row>
    <row r="1660" spans="1:4">
      <c r="A1660">
        <v>2</v>
      </c>
      <c r="B1660">
        <v>336</v>
      </c>
      <c r="C1660">
        <v>1205</v>
      </c>
      <c r="D1660">
        <v>404880</v>
      </c>
    </row>
    <row r="1661" spans="1:4">
      <c r="A1661">
        <v>3</v>
      </c>
      <c r="B1661">
        <v>336</v>
      </c>
      <c r="C1661">
        <v>18978</v>
      </c>
      <c r="D1661">
        <v>6376608</v>
      </c>
    </row>
    <row r="1662" spans="1:4">
      <c r="A1662">
        <v>0</v>
      </c>
      <c r="B1662">
        <v>337</v>
      </c>
      <c r="C1662">
        <v>42</v>
      </c>
      <c r="D1662">
        <v>14154</v>
      </c>
    </row>
    <row r="1663" spans="1:4">
      <c r="A1663">
        <v>1</v>
      </c>
      <c r="B1663">
        <v>337</v>
      </c>
      <c r="C1663">
        <v>1</v>
      </c>
      <c r="D1663">
        <v>337</v>
      </c>
    </row>
    <row r="1664" spans="1:4">
      <c r="A1664">
        <v>2</v>
      </c>
      <c r="B1664">
        <v>337</v>
      </c>
      <c r="C1664">
        <v>15</v>
      </c>
      <c r="D1664">
        <v>5055</v>
      </c>
    </row>
    <row r="1665" spans="1:4">
      <c r="A1665">
        <v>0</v>
      </c>
      <c r="B1665">
        <v>338</v>
      </c>
      <c r="C1665">
        <v>71</v>
      </c>
      <c r="D1665">
        <v>23998</v>
      </c>
    </row>
    <row r="1666" spans="1:4">
      <c r="A1666">
        <v>1</v>
      </c>
      <c r="B1666">
        <v>338</v>
      </c>
      <c r="C1666">
        <v>4</v>
      </c>
      <c r="D1666">
        <v>1352</v>
      </c>
    </row>
    <row r="1667" spans="1:4">
      <c r="A1667">
        <v>2</v>
      </c>
      <c r="B1667">
        <v>338</v>
      </c>
      <c r="C1667">
        <v>77</v>
      </c>
      <c r="D1667">
        <v>26026</v>
      </c>
    </row>
    <row r="1668" spans="1:4">
      <c r="A1668">
        <v>3</v>
      </c>
      <c r="B1668">
        <v>338</v>
      </c>
      <c r="C1668">
        <v>1</v>
      </c>
      <c r="D1668">
        <v>338</v>
      </c>
    </row>
    <row r="1669" spans="1:4">
      <c r="A1669">
        <v>0</v>
      </c>
      <c r="B1669">
        <v>339</v>
      </c>
      <c r="C1669">
        <v>52</v>
      </c>
      <c r="D1669">
        <v>17628</v>
      </c>
    </row>
    <row r="1670" spans="1:4">
      <c r="A1670">
        <v>1</v>
      </c>
      <c r="B1670">
        <v>339</v>
      </c>
      <c r="C1670">
        <v>2</v>
      </c>
      <c r="D1670">
        <v>678</v>
      </c>
    </row>
    <row r="1671" spans="1:4">
      <c r="A1671">
        <v>2</v>
      </c>
      <c r="B1671">
        <v>339</v>
      </c>
      <c r="C1671">
        <v>131</v>
      </c>
      <c r="D1671">
        <v>44409</v>
      </c>
    </row>
    <row r="1672" spans="1:4">
      <c r="A1672">
        <v>3</v>
      </c>
      <c r="B1672">
        <v>339</v>
      </c>
      <c r="C1672">
        <v>7</v>
      </c>
      <c r="D1672">
        <v>2373</v>
      </c>
    </row>
    <row r="1673" spans="1:4">
      <c r="A1673">
        <v>0</v>
      </c>
      <c r="B1673">
        <v>340</v>
      </c>
      <c r="C1673">
        <v>296</v>
      </c>
      <c r="D1673">
        <v>100640</v>
      </c>
    </row>
    <row r="1674" spans="1:4">
      <c r="A1674">
        <v>1</v>
      </c>
      <c r="B1674">
        <v>340</v>
      </c>
      <c r="C1674">
        <v>1684</v>
      </c>
      <c r="D1674">
        <v>572560</v>
      </c>
    </row>
    <row r="1675" spans="1:4">
      <c r="A1675">
        <v>2</v>
      </c>
      <c r="B1675">
        <v>340</v>
      </c>
      <c r="C1675">
        <v>230</v>
      </c>
      <c r="D1675">
        <v>78200</v>
      </c>
    </row>
    <row r="1676" spans="1:4">
      <c r="A1676">
        <v>3</v>
      </c>
      <c r="B1676">
        <v>340</v>
      </c>
      <c r="C1676">
        <v>775</v>
      </c>
      <c r="D1676">
        <v>263500</v>
      </c>
    </row>
    <row r="1677" spans="1:4">
      <c r="A1677">
        <v>0</v>
      </c>
      <c r="B1677">
        <v>341</v>
      </c>
      <c r="C1677">
        <v>12</v>
      </c>
      <c r="D1677">
        <v>4092</v>
      </c>
    </row>
    <row r="1678" spans="1:4">
      <c r="A1678">
        <v>2</v>
      </c>
      <c r="B1678">
        <v>341</v>
      </c>
      <c r="C1678">
        <v>29</v>
      </c>
      <c r="D1678">
        <v>9889</v>
      </c>
    </row>
    <row r="1679" spans="1:4">
      <c r="A1679">
        <v>0</v>
      </c>
      <c r="B1679">
        <v>342</v>
      </c>
      <c r="C1679">
        <v>237</v>
      </c>
      <c r="D1679">
        <v>81054</v>
      </c>
    </row>
    <row r="1680" spans="1:4">
      <c r="A1680">
        <v>1</v>
      </c>
      <c r="B1680">
        <v>342</v>
      </c>
      <c r="C1680">
        <v>4</v>
      </c>
      <c r="D1680">
        <v>1368</v>
      </c>
    </row>
    <row r="1681" spans="1:4">
      <c r="A1681">
        <v>2</v>
      </c>
      <c r="B1681">
        <v>342</v>
      </c>
      <c r="C1681">
        <v>365</v>
      </c>
      <c r="D1681">
        <v>124830</v>
      </c>
    </row>
    <row r="1682" spans="1:4">
      <c r="A1682">
        <v>3</v>
      </c>
      <c r="B1682">
        <v>342</v>
      </c>
      <c r="C1682">
        <v>3</v>
      </c>
      <c r="D1682">
        <v>1026</v>
      </c>
    </row>
    <row r="1683" spans="1:4">
      <c r="A1683">
        <v>0</v>
      </c>
      <c r="B1683">
        <v>343</v>
      </c>
      <c r="C1683">
        <v>32</v>
      </c>
      <c r="D1683">
        <v>10976</v>
      </c>
    </row>
    <row r="1684" spans="1:4">
      <c r="A1684">
        <v>2</v>
      </c>
      <c r="B1684">
        <v>343</v>
      </c>
      <c r="C1684">
        <v>18</v>
      </c>
      <c r="D1684">
        <v>6174</v>
      </c>
    </row>
    <row r="1685" spans="1:4">
      <c r="A1685">
        <v>0</v>
      </c>
      <c r="B1685">
        <v>344</v>
      </c>
      <c r="C1685">
        <v>99</v>
      </c>
      <c r="D1685">
        <v>34056</v>
      </c>
    </row>
    <row r="1686" spans="1:4">
      <c r="A1686">
        <v>1</v>
      </c>
      <c r="B1686">
        <v>344</v>
      </c>
      <c r="C1686">
        <v>2740</v>
      </c>
      <c r="D1686">
        <v>942560</v>
      </c>
    </row>
    <row r="1687" spans="1:4">
      <c r="A1687">
        <v>2</v>
      </c>
      <c r="B1687">
        <v>344</v>
      </c>
      <c r="C1687">
        <v>243</v>
      </c>
      <c r="D1687">
        <v>83592</v>
      </c>
    </row>
    <row r="1688" spans="1:4">
      <c r="A1688">
        <v>3</v>
      </c>
      <c r="B1688">
        <v>344</v>
      </c>
      <c r="C1688">
        <v>1952</v>
      </c>
      <c r="D1688">
        <v>671488</v>
      </c>
    </row>
    <row r="1689" spans="1:4">
      <c r="A1689">
        <v>0</v>
      </c>
      <c r="B1689">
        <v>345</v>
      </c>
      <c r="C1689">
        <v>60</v>
      </c>
      <c r="D1689">
        <v>20700</v>
      </c>
    </row>
    <row r="1690" spans="1:4">
      <c r="A1690">
        <v>2</v>
      </c>
      <c r="B1690">
        <v>345</v>
      </c>
      <c r="C1690">
        <v>118</v>
      </c>
      <c r="D1690">
        <v>40710</v>
      </c>
    </row>
    <row r="1691" spans="1:4">
      <c r="A1691">
        <v>3</v>
      </c>
      <c r="B1691">
        <v>345</v>
      </c>
      <c r="C1691">
        <v>3</v>
      </c>
      <c r="D1691">
        <v>1035</v>
      </c>
    </row>
    <row r="1692" spans="1:4">
      <c r="A1692">
        <v>0</v>
      </c>
      <c r="B1692">
        <v>346</v>
      </c>
      <c r="C1692">
        <v>61</v>
      </c>
      <c r="D1692">
        <v>21106</v>
      </c>
    </row>
    <row r="1693" spans="1:4">
      <c r="A1693">
        <v>1</v>
      </c>
      <c r="B1693">
        <v>346</v>
      </c>
      <c r="C1693">
        <v>1</v>
      </c>
      <c r="D1693">
        <v>346</v>
      </c>
    </row>
    <row r="1694" spans="1:4">
      <c r="A1694">
        <v>2</v>
      </c>
      <c r="B1694">
        <v>346</v>
      </c>
      <c r="C1694">
        <v>51</v>
      </c>
      <c r="D1694">
        <v>17646</v>
      </c>
    </row>
    <row r="1695" spans="1:4">
      <c r="A1695">
        <v>3</v>
      </c>
      <c r="B1695">
        <v>346</v>
      </c>
      <c r="C1695">
        <v>1</v>
      </c>
      <c r="D1695">
        <v>346</v>
      </c>
    </row>
    <row r="1696" spans="1:4">
      <c r="A1696">
        <v>0</v>
      </c>
      <c r="B1696">
        <v>347</v>
      </c>
      <c r="C1696">
        <v>29</v>
      </c>
      <c r="D1696">
        <v>10063</v>
      </c>
    </row>
    <row r="1697" spans="1:4">
      <c r="A1697">
        <v>1</v>
      </c>
      <c r="B1697">
        <v>347</v>
      </c>
      <c r="C1697">
        <v>3</v>
      </c>
      <c r="D1697">
        <v>1041</v>
      </c>
    </row>
    <row r="1698" spans="1:4">
      <c r="A1698">
        <v>2</v>
      </c>
      <c r="B1698">
        <v>347</v>
      </c>
      <c r="C1698">
        <v>12</v>
      </c>
      <c r="D1698">
        <v>4164</v>
      </c>
    </row>
    <row r="1699" spans="1:4">
      <c r="A1699">
        <v>0</v>
      </c>
      <c r="B1699">
        <v>348</v>
      </c>
      <c r="C1699">
        <v>112</v>
      </c>
      <c r="D1699">
        <v>38976</v>
      </c>
    </row>
    <row r="1700" spans="1:4">
      <c r="A1700">
        <v>1</v>
      </c>
      <c r="B1700">
        <v>348</v>
      </c>
      <c r="C1700">
        <v>2300</v>
      </c>
      <c r="D1700">
        <v>800400</v>
      </c>
    </row>
    <row r="1701" spans="1:4">
      <c r="A1701">
        <v>2</v>
      </c>
      <c r="B1701">
        <v>348</v>
      </c>
      <c r="C1701">
        <v>411</v>
      </c>
      <c r="D1701">
        <v>143028</v>
      </c>
    </row>
    <row r="1702" spans="1:4">
      <c r="A1702">
        <v>3</v>
      </c>
      <c r="B1702">
        <v>348</v>
      </c>
      <c r="C1702">
        <v>1080</v>
      </c>
      <c r="D1702">
        <v>375840</v>
      </c>
    </row>
    <row r="1703" spans="1:4">
      <c r="A1703">
        <v>0</v>
      </c>
      <c r="B1703">
        <v>349</v>
      </c>
      <c r="C1703">
        <v>17</v>
      </c>
      <c r="D1703">
        <v>5933</v>
      </c>
    </row>
    <row r="1704" spans="1:4">
      <c r="A1704">
        <v>2</v>
      </c>
      <c r="B1704">
        <v>349</v>
      </c>
      <c r="C1704">
        <v>22</v>
      </c>
      <c r="D1704">
        <v>7678</v>
      </c>
    </row>
    <row r="1705" spans="1:4">
      <c r="A1705">
        <v>0</v>
      </c>
      <c r="B1705">
        <v>350</v>
      </c>
      <c r="C1705">
        <v>45</v>
      </c>
      <c r="D1705">
        <v>15750</v>
      </c>
    </row>
    <row r="1706" spans="1:4">
      <c r="A1706">
        <v>1</v>
      </c>
      <c r="B1706">
        <v>350</v>
      </c>
      <c r="C1706">
        <v>1</v>
      </c>
      <c r="D1706">
        <v>350</v>
      </c>
    </row>
    <row r="1707" spans="1:4">
      <c r="A1707">
        <v>2</v>
      </c>
      <c r="B1707">
        <v>350</v>
      </c>
      <c r="C1707">
        <v>69</v>
      </c>
      <c r="D1707">
        <v>24150</v>
      </c>
    </row>
    <row r="1708" spans="1:4">
      <c r="A1708">
        <v>0</v>
      </c>
      <c r="B1708">
        <v>351</v>
      </c>
      <c r="C1708">
        <v>7504</v>
      </c>
      <c r="D1708">
        <v>2633904</v>
      </c>
    </row>
    <row r="1709" spans="1:4">
      <c r="A1709">
        <v>1</v>
      </c>
      <c r="B1709">
        <v>351</v>
      </c>
      <c r="C1709">
        <v>3</v>
      </c>
      <c r="D1709">
        <v>1053</v>
      </c>
    </row>
    <row r="1710" spans="1:4">
      <c r="A1710">
        <v>2</v>
      </c>
      <c r="B1710">
        <v>351</v>
      </c>
      <c r="C1710">
        <v>3495</v>
      </c>
      <c r="D1710">
        <v>1226745</v>
      </c>
    </row>
    <row r="1711" spans="1:4">
      <c r="A1711">
        <v>0</v>
      </c>
      <c r="B1711">
        <v>352</v>
      </c>
      <c r="C1711">
        <v>34857</v>
      </c>
      <c r="D1711">
        <v>12269664</v>
      </c>
    </row>
    <row r="1712" spans="1:4">
      <c r="A1712">
        <v>1</v>
      </c>
      <c r="B1712">
        <v>352</v>
      </c>
      <c r="C1712">
        <v>48215</v>
      </c>
      <c r="D1712">
        <v>16971680</v>
      </c>
    </row>
    <row r="1713" spans="1:4">
      <c r="A1713">
        <v>2</v>
      </c>
      <c r="B1713">
        <v>352</v>
      </c>
      <c r="C1713">
        <v>5699</v>
      </c>
      <c r="D1713">
        <v>2006048</v>
      </c>
    </row>
    <row r="1714" spans="1:4">
      <c r="A1714">
        <v>3</v>
      </c>
      <c r="B1714">
        <v>352</v>
      </c>
      <c r="C1714">
        <v>25687</v>
      </c>
      <c r="D1714">
        <v>9041824</v>
      </c>
    </row>
    <row r="1715" spans="1:4">
      <c r="A1715">
        <v>0</v>
      </c>
      <c r="B1715">
        <v>353</v>
      </c>
      <c r="C1715">
        <v>135</v>
      </c>
      <c r="D1715">
        <v>47655</v>
      </c>
    </row>
    <row r="1716" spans="1:4">
      <c r="A1716">
        <v>1</v>
      </c>
      <c r="B1716">
        <v>353</v>
      </c>
      <c r="C1716">
        <v>1</v>
      </c>
      <c r="D1716">
        <v>353</v>
      </c>
    </row>
    <row r="1717" spans="1:4">
      <c r="A1717">
        <v>2</v>
      </c>
      <c r="B1717">
        <v>353</v>
      </c>
      <c r="C1717">
        <v>18</v>
      </c>
      <c r="D1717">
        <v>6354</v>
      </c>
    </row>
    <row r="1718" spans="1:4">
      <c r="A1718">
        <v>0</v>
      </c>
      <c r="B1718">
        <v>354</v>
      </c>
      <c r="C1718">
        <v>138</v>
      </c>
      <c r="D1718">
        <v>48852</v>
      </c>
    </row>
    <row r="1719" spans="1:4">
      <c r="A1719">
        <v>1</v>
      </c>
      <c r="B1719">
        <v>354</v>
      </c>
      <c r="C1719">
        <v>2</v>
      </c>
      <c r="D1719">
        <v>708</v>
      </c>
    </row>
    <row r="1720" spans="1:4">
      <c r="A1720">
        <v>2</v>
      </c>
      <c r="B1720">
        <v>354</v>
      </c>
      <c r="C1720">
        <v>247</v>
      </c>
      <c r="D1720">
        <v>87438</v>
      </c>
    </row>
    <row r="1721" spans="1:4">
      <c r="A1721">
        <v>3</v>
      </c>
      <c r="B1721">
        <v>354</v>
      </c>
      <c r="C1721">
        <v>6</v>
      </c>
      <c r="D1721">
        <v>2124</v>
      </c>
    </row>
    <row r="1722" spans="1:4">
      <c r="A1722">
        <v>0</v>
      </c>
      <c r="B1722">
        <v>355</v>
      </c>
      <c r="C1722">
        <v>434</v>
      </c>
      <c r="D1722">
        <v>154070</v>
      </c>
    </row>
    <row r="1723" spans="1:4">
      <c r="A1723">
        <v>1</v>
      </c>
      <c r="B1723">
        <v>355</v>
      </c>
      <c r="C1723">
        <v>16</v>
      </c>
      <c r="D1723">
        <v>5680</v>
      </c>
    </row>
    <row r="1724" spans="1:4">
      <c r="A1724">
        <v>2</v>
      </c>
      <c r="B1724">
        <v>355</v>
      </c>
      <c r="C1724">
        <v>45</v>
      </c>
      <c r="D1724">
        <v>15975</v>
      </c>
    </row>
    <row r="1725" spans="1:4">
      <c r="A1725">
        <v>0</v>
      </c>
      <c r="B1725">
        <v>356</v>
      </c>
      <c r="C1725">
        <v>322</v>
      </c>
      <c r="D1725">
        <v>114632</v>
      </c>
    </row>
    <row r="1726" spans="1:4">
      <c r="A1726">
        <v>1</v>
      </c>
      <c r="B1726">
        <v>356</v>
      </c>
      <c r="C1726">
        <v>852</v>
      </c>
      <c r="D1726">
        <v>303312</v>
      </c>
    </row>
    <row r="1727" spans="1:4">
      <c r="A1727">
        <v>2</v>
      </c>
      <c r="B1727">
        <v>356</v>
      </c>
      <c r="C1727">
        <v>196</v>
      </c>
      <c r="D1727">
        <v>69776</v>
      </c>
    </row>
    <row r="1728" spans="1:4">
      <c r="A1728">
        <v>3</v>
      </c>
      <c r="B1728">
        <v>356</v>
      </c>
      <c r="C1728">
        <v>257</v>
      </c>
      <c r="D1728">
        <v>91492</v>
      </c>
    </row>
    <row r="1729" spans="1:4">
      <c r="A1729">
        <v>0</v>
      </c>
      <c r="B1729">
        <v>357</v>
      </c>
      <c r="C1729">
        <v>226</v>
      </c>
      <c r="D1729">
        <v>80682</v>
      </c>
    </row>
    <row r="1730" spans="1:4">
      <c r="A1730">
        <v>2</v>
      </c>
      <c r="B1730">
        <v>357</v>
      </c>
      <c r="C1730">
        <v>143</v>
      </c>
      <c r="D1730">
        <v>51051</v>
      </c>
    </row>
    <row r="1731" spans="1:4">
      <c r="A1731">
        <v>0</v>
      </c>
      <c r="B1731">
        <v>358</v>
      </c>
      <c r="C1731">
        <v>204</v>
      </c>
      <c r="D1731">
        <v>73032</v>
      </c>
    </row>
    <row r="1732" spans="1:4">
      <c r="A1732">
        <v>1</v>
      </c>
      <c r="B1732">
        <v>358</v>
      </c>
      <c r="C1732">
        <v>16</v>
      </c>
      <c r="D1732">
        <v>5728</v>
      </c>
    </row>
    <row r="1733" spans="1:4">
      <c r="A1733">
        <v>2</v>
      </c>
      <c r="B1733">
        <v>358</v>
      </c>
      <c r="C1733">
        <v>65</v>
      </c>
      <c r="D1733">
        <v>23270</v>
      </c>
    </row>
    <row r="1734" spans="1:4">
      <c r="A1734">
        <v>3</v>
      </c>
      <c r="B1734">
        <v>358</v>
      </c>
      <c r="C1734">
        <v>15</v>
      </c>
      <c r="D1734">
        <v>5370</v>
      </c>
    </row>
    <row r="1735" spans="1:4">
      <c r="A1735">
        <v>0</v>
      </c>
      <c r="B1735">
        <v>359</v>
      </c>
      <c r="C1735">
        <v>142</v>
      </c>
      <c r="D1735">
        <v>50978</v>
      </c>
    </row>
    <row r="1736" spans="1:4">
      <c r="A1736">
        <v>1</v>
      </c>
      <c r="B1736">
        <v>359</v>
      </c>
      <c r="C1736">
        <v>7</v>
      </c>
      <c r="D1736">
        <v>2513</v>
      </c>
    </row>
    <row r="1737" spans="1:4">
      <c r="A1737">
        <v>2</v>
      </c>
      <c r="B1737">
        <v>359</v>
      </c>
      <c r="C1737">
        <v>32</v>
      </c>
      <c r="D1737">
        <v>11488</v>
      </c>
    </row>
    <row r="1738" spans="1:4">
      <c r="A1738">
        <v>3</v>
      </c>
      <c r="B1738">
        <v>359</v>
      </c>
      <c r="C1738">
        <v>3</v>
      </c>
      <c r="D1738">
        <v>1077</v>
      </c>
    </row>
    <row r="1739" spans="1:4">
      <c r="A1739">
        <v>0</v>
      </c>
      <c r="B1739">
        <v>360</v>
      </c>
      <c r="C1739">
        <v>520</v>
      </c>
      <c r="D1739">
        <v>187200</v>
      </c>
    </row>
    <row r="1740" spans="1:4">
      <c r="A1740">
        <v>1</v>
      </c>
      <c r="B1740">
        <v>360</v>
      </c>
      <c r="C1740">
        <v>7252</v>
      </c>
      <c r="D1740">
        <v>2610720</v>
      </c>
    </row>
    <row r="1741" spans="1:4">
      <c r="A1741">
        <v>2</v>
      </c>
      <c r="B1741">
        <v>360</v>
      </c>
      <c r="C1741">
        <v>743</v>
      </c>
      <c r="D1741">
        <v>267480</v>
      </c>
    </row>
    <row r="1742" spans="1:4">
      <c r="A1742">
        <v>3</v>
      </c>
      <c r="B1742">
        <v>360</v>
      </c>
      <c r="C1742">
        <v>7703</v>
      </c>
      <c r="D1742">
        <v>2773080</v>
      </c>
    </row>
    <row r="1743" spans="1:4">
      <c r="A1743">
        <v>0</v>
      </c>
      <c r="B1743">
        <v>361</v>
      </c>
      <c r="C1743">
        <v>37</v>
      </c>
      <c r="D1743">
        <v>13357</v>
      </c>
    </row>
    <row r="1744" spans="1:4">
      <c r="A1744">
        <v>1</v>
      </c>
      <c r="B1744">
        <v>361</v>
      </c>
      <c r="C1744">
        <v>1</v>
      </c>
      <c r="D1744">
        <v>361</v>
      </c>
    </row>
    <row r="1745" spans="1:4">
      <c r="A1745">
        <v>2</v>
      </c>
      <c r="B1745">
        <v>361</v>
      </c>
      <c r="C1745">
        <v>31</v>
      </c>
      <c r="D1745">
        <v>11191</v>
      </c>
    </row>
    <row r="1746" spans="1:4">
      <c r="A1746">
        <v>3</v>
      </c>
      <c r="B1746">
        <v>361</v>
      </c>
      <c r="C1746">
        <v>3</v>
      </c>
      <c r="D1746">
        <v>1083</v>
      </c>
    </row>
    <row r="1747" spans="1:4">
      <c r="A1747">
        <v>0</v>
      </c>
      <c r="B1747">
        <v>362</v>
      </c>
      <c r="C1747">
        <v>114</v>
      </c>
      <c r="D1747">
        <v>41268</v>
      </c>
    </row>
    <row r="1748" spans="1:4">
      <c r="A1748">
        <v>1</v>
      </c>
      <c r="B1748">
        <v>362</v>
      </c>
      <c r="C1748">
        <v>8</v>
      </c>
      <c r="D1748">
        <v>2896</v>
      </c>
    </row>
    <row r="1749" spans="1:4">
      <c r="A1749">
        <v>2</v>
      </c>
      <c r="B1749">
        <v>362</v>
      </c>
      <c r="C1749">
        <v>32</v>
      </c>
      <c r="D1749">
        <v>11584</v>
      </c>
    </row>
    <row r="1750" spans="1:4">
      <c r="A1750">
        <v>0</v>
      </c>
      <c r="B1750">
        <v>363</v>
      </c>
      <c r="C1750">
        <v>176</v>
      </c>
      <c r="D1750">
        <v>63888</v>
      </c>
    </row>
    <row r="1751" spans="1:4">
      <c r="A1751">
        <v>1</v>
      </c>
      <c r="B1751">
        <v>363</v>
      </c>
      <c r="C1751">
        <v>3</v>
      </c>
      <c r="D1751">
        <v>1089</v>
      </c>
    </row>
    <row r="1752" spans="1:4">
      <c r="A1752">
        <v>2</v>
      </c>
      <c r="B1752">
        <v>363</v>
      </c>
      <c r="C1752">
        <v>168</v>
      </c>
      <c r="D1752">
        <v>60984</v>
      </c>
    </row>
    <row r="1753" spans="1:4">
      <c r="A1753">
        <v>3</v>
      </c>
      <c r="B1753">
        <v>363</v>
      </c>
      <c r="C1753">
        <v>4</v>
      </c>
      <c r="D1753">
        <v>1452</v>
      </c>
    </row>
    <row r="1754" spans="1:4">
      <c r="A1754">
        <v>0</v>
      </c>
      <c r="B1754">
        <v>364</v>
      </c>
      <c r="C1754">
        <v>157</v>
      </c>
      <c r="D1754">
        <v>57148</v>
      </c>
    </row>
    <row r="1755" spans="1:4">
      <c r="A1755">
        <v>1</v>
      </c>
      <c r="B1755">
        <v>364</v>
      </c>
      <c r="C1755">
        <v>971</v>
      </c>
      <c r="D1755">
        <v>353444</v>
      </c>
    </row>
    <row r="1756" spans="1:4">
      <c r="A1756">
        <v>2</v>
      </c>
      <c r="B1756">
        <v>364</v>
      </c>
      <c r="C1756">
        <v>110</v>
      </c>
      <c r="D1756">
        <v>40040</v>
      </c>
    </row>
    <row r="1757" spans="1:4">
      <c r="A1757">
        <v>3</v>
      </c>
      <c r="B1757">
        <v>364</v>
      </c>
      <c r="C1757">
        <v>363</v>
      </c>
      <c r="D1757">
        <v>132132</v>
      </c>
    </row>
    <row r="1758" spans="1:4">
      <c r="A1758">
        <v>0</v>
      </c>
      <c r="B1758">
        <v>365</v>
      </c>
      <c r="C1758">
        <v>63</v>
      </c>
      <c r="D1758">
        <v>22995</v>
      </c>
    </row>
    <row r="1759" spans="1:4">
      <c r="A1759">
        <v>1</v>
      </c>
      <c r="B1759">
        <v>365</v>
      </c>
      <c r="C1759">
        <v>4</v>
      </c>
      <c r="D1759">
        <v>1460</v>
      </c>
    </row>
    <row r="1760" spans="1:4">
      <c r="A1760">
        <v>2</v>
      </c>
      <c r="B1760">
        <v>365</v>
      </c>
      <c r="C1760">
        <v>26</v>
      </c>
      <c r="D1760">
        <v>9490</v>
      </c>
    </row>
    <row r="1761" spans="1:4">
      <c r="A1761">
        <v>3</v>
      </c>
      <c r="B1761">
        <v>365</v>
      </c>
      <c r="C1761">
        <v>1</v>
      </c>
      <c r="D1761">
        <v>365</v>
      </c>
    </row>
    <row r="1762" spans="1:4">
      <c r="A1762">
        <v>0</v>
      </c>
      <c r="B1762">
        <v>366</v>
      </c>
      <c r="C1762">
        <v>154</v>
      </c>
      <c r="D1762">
        <v>56364</v>
      </c>
    </row>
    <row r="1763" spans="1:4">
      <c r="A1763">
        <v>1</v>
      </c>
      <c r="B1763">
        <v>366</v>
      </c>
      <c r="C1763">
        <v>5</v>
      </c>
      <c r="D1763">
        <v>1830</v>
      </c>
    </row>
    <row r="1764" spans="1:4">
      <c r="A1764">
        <v>2</v>
      </c>
      <c r="B1764">
        <v>366</v>
      </c>
      <c r="C1764">
        <v>317</v>
      </c>
      <c r="D1764">
        <v>116022</v>
      </c>
    </row>
    <row r="1765" spans="1:4">
      <c r="A1765">
        <v>3</v>
      </c>
      <c r="B1765">
        <v>366</v>
      </c>
      <c r="C1765">
        <v>3</v>
      </c>
      <c r="D1765">
        <v>1098</v>
      </c>
    </row>
    <row r="1766" spans="1:4">
      <c r="A1766">
        <v>0</v>
      </c>
      <c r="B1766">
        <v>367</v>
      </c>
      <c r="C1766">
        <v>34</v>
      </c>
      <c r="D1766">
        <v>12478</v>
      </c>
    </row>
    <row r="1767" spans="1:4">
      <c r="A1767">
        <v>1</v>
      </c>
      <c r="B1767">
        <v>367</v>
      </c>
      <c r="C1767">
        <v>3</v>
      </c>
      <c r="D1767">
        <v>1101</v>
      </c>
    </row>
    <row r="1768" spans="1:4">
      <c r="A1768">
        <v>2</v>
      </c>
      <c r="B1768">
        <v>367</v>
      </c>
      <c r="C1768">
        <v>50</v>
      </c>
      <c r="D1768">
        <v>18350</v>
      </c>
    </row>
    <row r="1769" spans="1:4">
      <c r="A1769">
        <v>0</v>
      </c>
      <c r="B1769">
        <v>368</v>
      </c>
      <c r="C1769">
        <v>123</v>
      </c>
      <c r="D1769">
        <v>45264</v>
      </c>
    </row>
    <row r="1770" spans="1:4">
      <c r="A1770">
        <v>1</v>
      </c>
      <c r="B1770">
        <v>368</v>
      </c>
      <c r="C1770">
        <v>4290</v>
      </c>
      <c r="D1770">
        <v>1578720</v>
      </c>
    </row>
    <row r="1771" spans="1:4">
      <c r="A1771">
        <v>2</v>
      </c>
      <c r="B1771">
        <v>368</v>
      </c>
      <c r="C1771">
        <v>160</v>
      </c>
      <c r="D1771">
        <v>58880</v>
      </c>
    </row>
    <row r="1772" spans="1:4">
      <c r="A1772">
        <v>3</v>
      </c>
      <c r="B1772">
        <v>368</v>
      </c>
      <c r="C1772">
        <v>1884</v>
      </c>
      <c r="D1772">
        <v>693312</v>
      </c>
    </row>
    <row r="1773" spans="1:4">
      <c r="A1773">
        <v>0</v>
      </c>
      <c r="B1773">
        <v>369</v>
      </c>
      <c r="C1773">
        <v>43</v>
      </c>
      <c r="D1773">
        <v>15867</v>
      </c>
    </row>
    <row r="1774" spans="1:4">
      <c r="A1774">
        <v>1</v>
      </c>
      <c r="B1774">
        <v>369</v>
      </c>
      <c r="C1774">
        <v>6</v>
      </c>
      <c r="D1774">
        <v>2214</v>
      </c>
    </row>
    <row r="1775" spans="1:4">
      <c r="A1775">
        <v>2</v>
      </c>
      <c r="B1775">
        <v>369</v>
      </c>
      <c r="C1775">
        <v>137</v>
      </c>
      <c r="D1775">
        <v>50553</v>
      </c>
    </row>
    <row r="1776" spans="1:4">
      <c r="A1776">
        <v>0</v>
      </c>
      <c r="B1776">
        <v>370</v>
      </c>
      <c r="C1776">
        <v>33</v>
      </c>
      <c r="D1776">
        <v>12210</v>
      </c>
    </row>
    <row r="1777" spans="1:4">
      <c r="A1777">
        <v>1</v>
      </c>
      <c r="B1777">
        <v>370</v>
      </c>
      <c r="C1777">
        <v>1</v>
      </c>
      <c r="D1777">
        <v>370</v>
      </c>
    </row>
    <row r="1778" spans="1:4">
      <c r="A1778">
        <v>2</v>
      </c>
      <c r="B1778">
        <v>370</v>
      </c>
      <c r="C1778">
        <v>41</v>
      </c>
      <c r="D1778">
        <v>15170</v>
      </c>
    </row>
    <row r="1779" spans="1:4">
      <c r="A1779">
        <v>3</v>
      </c>
      <c r="B1779">
        <v>370</v>
      </c>
      <c r="C1779">
        <v>5</v>
      </c>
      <c r="D1779">
        <v>1850</v>
      </c>
    </row>
    <row r="1780" spans="1:4">
      <c r="A1780">
        <v>0</v>
      </c>
      <c r="B1780">
        <v>371</v>
      </c>
      <c r="C1780">
        <v>41</v>
      </c>
      <c r="D1780">
        <v>15211</v>
      </c>
    </row>
    <row r="1781" spans="1:4">
      <c r="A1781">
        <v>1</v>
      </c>
      <c r="B1781">
        <v>371</v>
      </c>
      <c r="C1781">
        <v>1</v>
      </c>
      <c r="D1781">
        <v>371</v>
      </c>
    </row>
    <row r="1782" spans="1:4">
      <c r="A1782">
        <v>2</v>
      </c>
      <c r="B1782">
        <v>371</v>
      </c>
      <c r="C1782">
        <v>21</v>
      </c>
      <c r="D1782">
        <v>7791</v>
      </c>
    </row>
    <row r="1783" spans="1:4">
      <c r="A1783">
        <v>0</v>
      </c>
      <c r="B1783">
        <v>372</v>
      </c>
      <c r="C1783">
        <v>91</v>
      </c>
      <c r="D1783">
        <v>33852</v>
      </c>
    </row>
    <row r="1784" spans="1:4">
      <c r="A1784">
        <v>1</v>
      </c>
      <c r="B1784">
        <v>372</v>
      </c>
      <c r="C1784">
        <v>1748</v>
      </c>
      <c r="D1784">
        <v>650256</v>
      </c>
    </row>
    <row r="1785" spans="1:4">
      <c r="A1785">
        <v>2</v>
      </c>
      <c r="B1785">
        <v>372</v>
      </c>
      <c r="C1785">
        <v>282</v>
      </c>
      <c r="D1785">
        <v>104904</v>
      </c>
    </row>
    <row r="1786" spans="1:4">
      <c r="A1786">
        <v>3</v>
      </c>
      <c r="B1786">
        <v>372</v>
      </c>
      <c r="C1786">
        <v>802</v>
      </c>
      <c r="D1786">
        <v>298344</v>
      </c>
    </row>
    <row r="1787" spans="1:4">
      <c r="A1787">
        <v>0</v>
      </c>
      <c r="B1787">
        <v>373</v>
      </c>
      <c r="C1787">
        <v>27</v>
      </c>
      <c r="D1787">
        <v>10071</v>
      </c>
    </row>
    <row r="1788" spans="1:4">
      <c r="A1788">
        <v>1</v>
      </c>
      <c r="B1788">
        <v>373</v>
      </c>
      <c r="C1788">
        <v>1</v>
      </c>
      <c r="D1788">
        <v>373</v>
      </c>
    </row>
    <row r="1789" spans="1:4">
      <c r="A1789">
        <v>2</v>
      </c>
      <c r="B1789">
        <v>373</v>
      </c>
      <c r="C1789">
        <v>20</v>
      </c>
      <c r="D1789">
        <v>7460</v>
      </c>
    </row>
    <row r="1790" spans="1:4">
      <c r="A1790">
        <v>0</v>
      </c>
      <c r="B1790">
        <v>374</v>
      </c>
      <c r="C1790">
        <v>27</v>
      </c>
      <c r="D1790">
        <v>10098</v>
      </c>
    </row>
    <row r="1791" spans="1:4">
      <c r="A1791">
        <v>1</v>
      </c>
      <c r="B1791">
        <v>374</v>
      </c>
      <c r="C1791">
        <v>1</v>
      </c>
      <c r="D1791">
        <v>374</v>
      </c>
    </row>
    <row r="1792" spans="1:4">
      <c r="A1792">
        <v>2</v>
      </c>
      <c r="B1792">
        <v>374</v>
      </c>
      <c r="C1792">
        <v>29</v>
      </c>
      <c r="D1792">
        <v>10846</v>
      </c>
    </row>
    <row r="1793" spans="1:4">
      <c r="A1793">
        <v>0</v>
      </c>
      <c r="B1793">
        <v>375</v>
      </c>
      <c r="C1793">
        <v>67</v>
      </c>
      <c r="D1793">
        <v>25125</v>
      </c>
    </row>
    <row r="1794" spans="1:4">
      <c r="A1794">
        <v>1</v>
      </c>
      <c r="B1794">
        <v>375</v>
      </c>
      <c r="C1794">
        <v>5</v>
      </c>
      <c r="D1794">
        <v>1875</v>
      </c>
    </row>
    <row r="1795" spans="1:4">
      <c r="A1795">
        <v>2</v>
      </c>
      <c r="B1795">
        <v>375</v>
      </c>
      <c r="C1795">
        <v>113</v>
      </c>
      <c r="D1795">
        <v>42375</v>
      </c>
    </row>
    <row r="1796" spans="1:4">
      <c r="A1796">
        <v>0</v>
      </c>
      <c r="B1796">
        <v>376</v>
      </c>
      <c r="C1796">
        <v>126</v>
      </c>
      <c r="D1796">
        <v>47376</v>
      </c>
    </row>
    <row r="1797" spans="1:4">
      <c r="A1797">
        <v>1</v>
      </c>
      <c r="B1797">
        <v>376</v>
      </c>
      <c r="C1797">
        <v>2928</v>
      </c>
      <c r="D1797">
        <v>1100928</v>
      </c>
    </row>
    <row r="1798" spans="1:4">
      <c r="A1798">
        <v>2</v>
      </c>
      <c r="B1798">
        <v>376</v>
      </c>
      <c r="C1798">
        <v>171</v>
      </c>
      <c r="D1798">
        <v>64296</v>
      </c>
    </row>
    <row r="1799" spans="1:4">
      <c r="A1799">
        <v>3</v>
      </c>
      <c r="B1799">
        <v>376</v>
      </c>
      <c r="C1799">
        <v>1109</v>
      </c>
      <c r="D1799">
        <v>416984</v>
      </c>
    </row>
    <row r="1800" spans="1:4">
      <c r="A1800">
        <v>0</v>
      </c>
      <c r="B1800">
        <v>377</v>
      </c>
      <c r="C1800">
        <v>17</v>
      </c>
      <c r="D1800">
        <v>6409</v>
      </c>
    </row>
    <row r="1801" spans="1:4">
      <c r="A1801">
        <v>2</v>
      </c>
      <c r="B1801">
        <v>377</v>
      </c>
      <c r="C1801">
        <v>20</v>
      </c>
      <c r="D1801">
        <v>7540</v>
      </c>
    </row>
    <row r="1802" spans="1:4">
      <c r="A1802">
        <v>0</v>
      </c>
      <c r="B1802">
        <v>378</v>
      </c>
      <c r="C1802">
        <v>421</v>
      </c>
      <c r="D1802">
        <v>159138</v>
      </c>
    </row>
    <row r="1803" spans="1:4">
      <c r="A1803">
        <v>1</v>
      </c>
      <c r="B1803">
        <v>378</v>
      </c>
      <c r="C1803">
        <v>1</v>
      </c>
      <c r="D1803">
        <v>378</v>
      </c>
    </row>
    <row r="1804" spans="1:4">
      <c r="A1804">
        <v>2</v>
      </c>
      <c r="B1804">
        <v>378</v>
      </c>
      <c r="C1804">
        <v>583</v>
      </c>
      <c r="D1804">
        <v>220374</v>
      </c>
    </row>
    <row r="1805" spans="1:4">
      <c r="A1805">
        <v>3</v>
      </c>
      <c r="B1805">
        <v>378</v>
      </c>
      <c r="C1805">
        <v>2</v>
      </c>
      <c r="D1805">
        <v>756</v>
      </c>
    </row>
    <row r="1806" spans="1:4">
      <c r="A1806">
        <v>0</v>
      </c>
      <c r="B1806">
        <v>379</v>
      </c>
      <c r="C1806">
        <v>16</v>
      </c>
      <c r="D1806">
        <v>6064</v>
      </c>
    </row>
    <row r="1807" spans="1:4">
      <c r="A1807">
        <v>2</v>
      </c>
      <c r="B1807">
        <v>379</v>
      </c>
      <c r="C1807">
        <v>5</v>
      </c>
      <c r="D1807">
        <v>1895</v>
      </c>
    </row>
    <row r="1808" spans="1:4">
      <c r="A1808">
        <v>0</v>
      </c>
      <c r="B1808">
        <v>380</v>
      </c>
      <c r="C1808">
        <v>61</v>
      </c>
      <c r="D1808">
        <v>23180</v>
      </c>
    </row>
    <row r="1809" spans="1:4">
      <c r="A1809">
        <v>1</v>
      </c>
      <c r="B1809">
        <v>380</v>
      </c>
      <c r="C1809">
        <v>954</v>
      </c>
      <c r="D1809">
        <v>362520</v>
      </c>
    </row>
    <row r="1810" spans="1:4">
      <c r="A1810">
        <v>2</v>
      </c>
      <c r="B1810">
        <v>380</v>
      </c>
      <c r="C1810">
        <v>42</v>
      </c>
      <c r="D1810">
        <v>15960</v>
      </c>
    </row>
    <row r="1811" spans="1:4">
      <c r="A1811">
        <v>3</v>
      </c>
      <c r="B1811">
        <v>380</v>
      </c>
      <c r="C1811">
        <v>407</v>
      </c>
      <c r="D1811">
        <v>154660</v>
      </c>
    </row>
    <row r="1812" spans="1:4">
      <c r="A1812">
        <v>0</v>
      </c>
      <c r="B1812">
        <v>381</v>
      </c>
      <c r="C1812">
        <v>17</v>
      </c>
      <c r="D1812">
        <v>6477</v>
      </c>
    </row>
    <row r="1813" spans="1:4">
      <c r="A1813">
        <v>2</v>
      </c>
      <c r="B1813">
        <v>381</v>
      </c>
      <c r="C1813">
        <v>103</v>
      </c>
      <c r="D1813">
        <v>39243</v>
      </c>
    </row>
    <row r="1814" spans="1:4">
      <c r="A1814">
        <v>0</v>
      </c>
      <c r="B1814">
        <v>382</v>
      </c>
      <c r="C1814">
        <v>31</v>
      </c>
      <c r="D1814">
        <v>11842</v>
      </c>
    </row>
    <row r="1815" spans="1:4">
      <c r="A1815">
        <v>1</v>
      </c>
      <c r="B1815">
        <v>382</v>
      </c>
      <c r="C1815">
        <v>4</v>
      </c>
      <c r="D1815">
        <v>1528</v>
      </c>
    </row>
    <row r="1816" spans="1:4">
      <c r="A1816">
        <v>2</v>
      </c>
      <c r="B1816">
        <v>382</v>
      </c>
      <c r="C1816">
        <v>34</v>
      </c>
      <c r="D1816">
        <v>12988</v>
      </c>
    </row>
    <row r="1817" spans="1:4">
      <c r="A1817">
        <v>0</v>
      </c>
      <c r="B1817">
        <v>383</v>
      </c>
      <c r="C1817">
        <v>18</v>
      </c>
      <c r="D1817">
        <v>6894</v>
      </c>
    </row>
    <row r="1818" spans="1:4">
      <c r="A1818">
        <v>2</v>
      </c>
      <c r="B1818">
        <v>383</v>
      </c>
      <c r="C1818">
        <v>5</v>
      </c>
      <c r="D1818">
        <v>1915</v>
      </c>
    </row>
    <row r="1819" spans="1:4">
      <c r="A1819">
        <v>0</v>
      </c>
      <c r="B1819">
        <v>384</v>
      </c>
      <c r="C1819">
        <v>23459</v>
      </c>
      <c r="D1819">
        <v>9008256</v>
      </c>
    </row>
    <row r="1820" spans="1:4">
      <c r="A1820">
        <v>1</v>
      </c>
      <c r="B1820">
        <v>384</v>
      </c>
      <c r="C1820">
        <v>54385</v>
      </c>
      <c r="D1820">
        <v>20883840</v>
      </c>
    </row>
    <row r="1821" spans="1:4">
      <c r="A1821">
        <v>2</v>
      </c>
      <c r="B1821">
        <v>384</v>
      </c>
      <c r="C1821">
        <v>6174</v>
      </c>
      <c r="D1821">
        <v>2370816</v>
      </c>
    </row>
    <row r="1822" spans="1:4">
      <c r="A1822">
        <v>3</v>
      </c>
      <c r="B1822">
        <v>384</v>
      </c>
      <c r="C1822">
        <v>34342</v>
      </c>
      <c r="D1822">
        <v>13187328</v>
      </c>
    </row>
    <row r="1823" spans="1:4">
      <c r="A1823">
        <v>0</v>
      </c>
      <c r="B1823">
        <v>385</v>
      </c>
      <c r="C1823">
        <v>10</v>
      </c>
      <c r="D1823">
        <v>3850</v>
      </c>
    </row>
    <row r="1824" spans="1:4">
      <c r="A1824">
        <v>1</v>
      </c>
      <c r="B1824">
        <v>385</v>
      </c>
      <c r="C1824">
        <v>3</v>
      </c>
      <c r="D1824">
        <v>1155</v>
      </c>
    </row>
    <row r="1825" spans="1:4">
      <c r="A1825">
        <v>2</v>
      </c>
      <c r="B1825">
        <v>385</v>
      </c>
      <c r="C1825">
        <v>7</v>
      </c>
      <c r="D1825">
        <v>2695</v>
      </c>
    </row>
    <row r="1826" spans="1:4">
      <c r="A1826">
        <v>0</v>
      </c>
      <c r="B1826">
        <v>386</v>
      </c>
      <c r="C1826">
        <v>14</v>
      </c>
      <c r="D1826">
        <v>5404</v>
      </c>
    </row>
    <row r="1827" spans="1:4">
      <c r="A1827">
        <v>1</v>
      </c>
      <c r="B1827">
        <v>386</v>
      </c>
      <c r="C1827">
        <v>8</v>
      </c>
      <c r="D1827">
        <v>3088</v>
      </c>
    </row>
    <row r="1828" spans="1:4">
      <c r="A1828">
        <v>2</v>
      </c>
      <c r="B1828">
        <v>386</v>
      </c>
      <c r="C1828">
        <v>37</v>
      </c>
      <c r="D1828">
        <v>14282</v>
      </c>
    </row>
    <row r="1829" spans="1:4">
      <c r="A1829">
        <v>0</v>
      </c>
      <c r="B1829">
        <v>387</v>
      </c>
      <c r="C1829">
        <v>15</v>
      </c>
      <c r="D1829">
        <v>5805</v>
      </c>
    </row>
    <row r="1830" spans="1:4">
      <c r="A1830">
        <v>2</v>
      </c>
      <c r="B1830">
        <v>387</v>
      </c>
      <c r="C1830">
        <v>158</v>
      </c>
      <c r="D1830">
        <v>61146</v>
      </c>
    </row>
    <row r="1831" spans="1:4">
      <c r="A1831">
        <v>0</v>
      </c>
      <c r="B1831">
        <v>388</v>
      </c>
      <c r="C1831">
        <v>52</v>
      </c>
      <c r="D1831">
        <v>20176</v>
      </c>
    </row>
    <row r="1832" spans="1:4">
      <c r="A1832">
        <v>1</v>
      </c>
      <c r="B1832">
        <v>388</v>
      </c>
      <c r="C1832">
        <v>1271</v>
      </c>
      <c r="D1832">
        <v>493148</v>
      </c>
    </row>
    <row r="1833" spans="1:4">
      <c r="A1833">
        <v>2</v>
      </c>
      <c r="B1833">
        <v>388</v>
      </c>
      <c r="C1833">
        <v>104</v>
      </c>
      <c r="D1833">
        <v>40352</v>
      </c>
    </row>
    <row r="1834" spans="1:4">
      <c r="A1834">
        <v>3</v>
      </c>
      <c r="B1834">
        <v>388</v>
      </c>
      <c r="C1834">
        <v>145</v>
      </c>
      <c r="D1834">
        <v>56260</v>
      </c>
    </row>
    <row r="1835" spans="1:4">
      <c r="A1835">
        <v>0</v>
      </c>
      <c r="B1835">
        <v>389</v>
      </c>
      <c r="C1835">
        <v>2</v>
      </c>
      <c r="D1835">
        <v>778</v>
      </c>
    </row>
    <row r="1836" spans="1:4">
      <c r="A1836">
        <v>1</v>
      </c>
      <c r="B1836">
        <v>389</v>
      </c>
      <c r="C1836">
        <v>1</v>
      </c>
      <c r="D1836">
        <v>389</v>
      </c>
    </row>
    <row r="1837" spans="1:4">
      <c r="A1837">
        <v>2</v>
      </c>
      <c r="B1837">
        <v>389</v>
      </c>
      <c r="C1837">
        <v>17</v>
      </c>
      <c r="D1837">
        <v>6613</v>
      </c>
    </row>
    <row r="1838" spans="1:4">
      <c r="A1838">
        <v>0</v>
      </c>
      <c r="B1838">
        <v>390</v>
      </c>
      <c r="C1838">
        <v>31</v>
      </c>
      <c r="D1838">
        <v>12090</v>
      </c>
    </row>
    <row r="1839" spans="1:4">
      <c r="A1839">
        <v>2</v>
      </c>
      <c r="B1839">
        <v>390</v>
      </c>
      <c r="C1839">
        <v>115</v>
      </c>
      <c r="D1839">
        <v>44850</v>
      </c>
    </row>
    <row r="1840" spans="1:4">
      <c r="A1840">
        <v>0</v>
      </c>
      <c r="B1840">
        <v>391</v>
      </c>
      <c r="C1840">
        <v>17</v>
      </c>
      <c r="D1840">
        <v>6647</v>
      </c>
    </row>
    <row r="1841" spans="1:4">
      <c r="A1841">
        <v>1</v>
      </c>
      <c r="B1841">
        <v>391</v>
      </c>
      <c r="C1841">
        <v>1</v>
      </c>
      <c r="D1841">
        <v>391</v>
      </c>
    </row>
    <row r="1842" spans="1:4">
      <c r="A1842">
        <v>2</v>
      </c>
      <c r="B1842">
        <v>391</v>
      </c>
      <c r="C1842">
        <v>47</v>
      </c>
      <c r="D1842">
        <v>18377</v>
      </c>
    </row>
    <row r="1843" spans="1:4">
      <c r="A1843">
        <v>3</v>
      </c>
      <c r="B1843">
        <v>391</v>
      </c>
      <c r="C1843">
        <v>3</v>
      </c>
      <c r="D1843">
        <v>1173</v>
      </c>
    </row>
    <row r="1844" spans="1:4">
      <c r="A1844">
        <v>0</v>
      </c>
      <c r="B1844">
        <v>392</v>
      </c>
      <c r="C1844">
        <v>51</v>
      </c>
      <c r="D1844">
        <v>19992</v>
      </c>
    </row>
    <row r="1845" spans="1:4">
      <c r="A1845">
        <v>1</v>
      </c>
      <c r="B1845">
        <v>392</v>
      </c>
      <c r="C1845">
        <v>2055</v>
      </c>
      <c r="D1845">
        <v>805560</v>
      </c>
    </row>
    <row r="1846" spans="1:4">
      <c r="A1846">
        <v>2</v>
      </c>
      <c r="B1846">
        <v>392</v>
      </c>
      <c r="C1846">
        <v>213</v>
      </c>
      <c r="D1846">
        <v>83496</v>
      </c>
    </row>
    <row r="1847" spans="1:4">
      <c r="A1847">
        <v>3</v>
      </c>
      <c r="B1847">
        <v>392</v>
      </c>
      <c r="C1847">
        <v>1772</v>
      </c>
      <c r="D1847">
        <v>694624</v>
      </c>
    </row>
    <row r="1848" spans="1:4">
      <c r="A1848">
        <v>2</v>
      </c>
      <c r="B1848">
        <v>393</v>
      </c>
      <c r="C1848">
        <v>28</v>
      </c>
      <c r="D1848">
        <v>11004</v>
      </c>
    </row>
    <row r="1849" spans="1:4">
      <c r="A1849">
        <v>0</v>
      </c>
      <c r="B1849">
        <v>394</v>
      </c>
      <c r="C1849">
        <v>2</v>
      </c>
      <c r="D1849">
        <v>788</v>
      </c>
    </row>
    <row r="1850" spans="1:4">
      <c r="A1850">
        <v>2</v>
      </c>
      <c r="B1850">
        <v>394</v>
      </c>
      <c r="C1850">
        <v>27</v>
      </c>
      <c r="D1850">
        <v>10638</v>
      </c>
    </row>
    <row r="1851" spans="1:4">
      <c r="A1851">
        <v>3</v>
      </c>
      <c r="B1851">
        <v>394</v>
      </c>
      <c r="C1851">
        <v>3</v>
      </c>
      <c r="D1851">
        <v>1182</v>
      </c>
    </row>
    <row r="1852" spans="1:4">
      <c r="A1852">
        <v>0</v>
      </c>
      <c r="B1852">
        <v>395</v>
      </c>
      <c r="C1852">
        <v>6</v>
      </c>
      <c r="D1852">
        <v>2370</v>
      </c>
    </row>
    <row r="1853" spans="1:4">
      <c r="A1853">
        <v>2</v>
      </c>
      <c r="B1853">
        <v>395</v>
      </c>
      <c r="C1853">
        <v>51</v>
      </c>
      <c r="D1853">
        <v>20145</v>
      </c>
    </row>
    <row r="1854" spans="1:4">
      <c r="A1854">
        <v>0</v>
      </c>
      <c r="B1854">
        <v>396</v>
      </c>
      <c r="C1854">
        <v>39243</v>
      </c>
      <c r="D1854">
        <v>15540228</v>
      </c>
    </row>
    <row r="1855" spans="1:4">
      <c r="A1855">
        <v>1</v>
      </c>
      <c r="B1855">
        <v>396</v>
      </c>
      <c r="C1855">
        <v>8855</v>
      </c>
      <c r="D1855">
        <v>3506580</v>
      </c>
    </row>
    <row r="1856" spans="1:4">
      <c r="A1856">
        <v>2</v>
      </c>
      <c r="B1856">
        <v>396</v>
      </c>
      <c r="C1856">
        <v>4253</v>
      </c>
      <c r="D1856">
        <v>1684188</v>
      </c>
    </row>
    <row r="1857" spans="1:4">
      <c r="A1857">
        <v>3</v>
      </c>
      <c r="B1857">
        <v>396</v>
      </c>
      <c r="C1857">
        <v>4990</v>
      </c>
      <c r="D1857">
        <v>1976040</v>
      </c>
    </row>
    <row r="1858" spans="1:4">
      <c r="A1858">
        <v>0</v>
      </c>
      <c r="B1858">
        <v>397</v>
      </c>
      <c r="C1858">
        <v>8</v>
      </c>
      <c r="D1858">
        <v>3176</v>
      </c>
    </row>
    <row r="1859" spans="1:4">
      <c r="A1859">
        <v>1</v>
      </c>
      <c r="B1859">
        <v>397</v>
      </c>
      <c r="C1859">
        <v>1</v>
      </c>
      <c r="D1859">
        <v>397</v>
      </c>
    </row>
    <row r="1860" spans="1:4">
      <c r="A1860">
        <v>2</v>
      </c>
      <c r="B1860">
        <v>397</v>
      </c>
      <c r="C1860">
        <v>22</v>
      </c>
      <c r="D1860">
        <v>8734</v>
      </c>
    </row>
    <row r="1861" spans="1:4">
      <c r="A1861">
        <v>0</v>
      </c>
      <c r="B1861">
        <v>398</v>
      </c>
      <c r="C1861">
        <v>30</v>
      </c>
      <c r="D1861">
        <v>11940</v>
      </c>
    </row>
    <row r="1862" spans="1:4">
      <c r="A1862">
        <v>1</v>
      </c>
      <c r="B1862">
        <v>398</v>
      </c>
      <c r="C1862">
        <v>1</v>
      </c>
      <c r="D1862">
        <v>398</v>
      </c>
    </row>
    <row r="1863" spans="1:4">
      <c r="A1863">
        <v>2</v>
      </c>
      <c r="B1863">
        <v>398</v>
      </c>
      <c r="C1863">
        <v>67</v>
      </c>
      <c r="D1863">
        <v>26666</v>
      </c>
    </row>
    <row r="1864" spans="1:4">
      <c r="A1864">
        <v>3</v>
      </c>
      <c r="B1864">
        <v>398</v>
      </c>
      <c r="C1864">
        <v>10</v>
      </c>
      <c r="D1864">
        <v>3980</v>
      </c>
    </row>
    <row r="1865" spans="1:4">
      <c r="A1865">
        <v>0</v>
      </c>
      <c r="B1865">
        <v>399</v>
      </c>
      <c r="C1865">
        <v>588</v>
      </c>
      <c r="D1865">
        <v>234612</v>
      </c>
    </row>
    <row r="1866" spans="1:4">
      <c r="A1866">
        <v>1</v>
      </c>
      <c r="B1866">
        <v>399</v>
      </c>
      <c r="C1866">
        <v>14</v>
      </c>
      <c r="D1866">
        <v>5586</v>
      </c>
    </row>
    <row r="1867" spans="1:4">
      <c r="A1867">
        <v>2</v>
      </c>
      <c r="B1867">
        <v>399</v>
      </c>
      <c r="C1867">
        <v>99</v>
      </c>
      <c r="D1867">
        <v>39501</v>
      </c>
    </row>
    <row r="1868" spans="1:4">
      <c r="A1868">
        <v>0</v>
      </c>
      <c r="B1868">
        <v>400</v>
      </c>
      <c r="C1868">
        <v>584</v>
      </c>
      <c r="D1868">
        <v>233600</v>
      </c>
    </row>
    <row r="1869" spans="1:4">
      <c r="A1869">
        <v>1</v>
      </c>
      <c r="B1869">
        <v>400</v>
      </c>
      <c r="C1869">
        <v>3721</v>
      </c>
      <c r="D1869">
        <v>1488400</v>
      </c>
    </row>
    <row r="1870" spans="1:4">
      <c r="A1870">
        <v>2</v>
      </c>
      <c r="B1870">
        <v>400</v>
      </c>
      <c r="C1870">
        <v>234</v>
      </c>
      <c r="D1870">
        <v>93600</v>
      </c>
    </row>
    <row r="1871" spans="1:4">
      <c r="A1871">
        <v>3</v>
      </c>
      <c r="B1871">
        <v>400</v>
      </c>
      <c r="C1871">
        <v>4296</v>
      </c>
      <c r="D1871">
        <v>1718400</v>
      </c>
    </row>
    <row r="1872" spans="1:4">
      <c r="A1872">
        <v>0</v>
      </c>
      <c r="B1872">
        <v>401</v>
      </c>
      <c r="C1872">
        <v>253</v>
      </c>
      <c r="D1872">
        <v>101453</v>
      </c>
    </row>
    <row r="1873" spans="1:4">
      <c r="A1873">
        <v>1</v>
      </c>
      <c r="B1873">
        <v>401</v>
      </c>
      <c r="C1873">
        <v>10</v>
      </c>
      <c r="D1873">
        <v>4010</v>
      </c>
    </row>
    <row r="1874" spans="1:4">
      <c r="A1874">
        <v>2</v>
      </c>
      <c r="B1874">
        <v>401</v>
      </c>
      <c r="C1874">
        <v>41</v>
      </c>
      <c r="D1874">
        <v>16441</v>
      </c>
    </row>
    <row r="1875" spans="1:4">
      <c r="A1875">
        <v>0</v>
      </c>
      <c r="B1875">
        <v>402</v>
      </c>
      <c r="C1875">
        <v>316</v>
      </c>
      <c r="D1875">
        <v>127032</v>
      </c>
    </row>
    <row r="1876" spans="1:4">
      <c r="A1876">
        <v>1</v>
      </c>
      <c r="B1876">
        <v>402</v>
      </c>
      <c r="C1876">
        <v>15</v>
      </c>
      <c r="D1876">
        <v>6030</v>
      </c>
    </row>
    <row r="1877" spans="1:4">
      <c r="A1877">
        <v>2</v>
      </c>
      <c r="B1877">
        <v>402</v>
      </c>
      <c r="C1877">
        <v>143</v>
      </c>
      <c r="D1877">
        <v>57486</v>
      </c>
    </row>
    <row r="1878" spans="1:4">
      <c r="A1878">
        <v>3</v>
      </c>
      <c r="B1878">
        <v>402</v>
      </c>
      <c r="C1878">
        <v>11</v>
      </c>
      <c r="D1878">
        <v>4422</v>
      </c>
    </row>
    <row r="1879" spans="1:4">
      <c r="A1879">
        <v>0</v>
      </c>
      <c r="B1879">
        <v>403</v>
      </c>
      <c r="C1879">
        <v>184</v>
      </c>
      <c r="D1879">
        <v>74152</v>
      </c>
    </row>
    <row r="1880" spans="1:4">
      <c r="A1880">
        <v>1</v>
      </c>
      <c r="B1880">
        <v>403</v>
      </c>
      <c r="C1880">
        <v>5</v>
      </c>
      <c r="D1880">
        <v>2015</v>
      </c>
    </row>
    <row r="1881" spans="1:4">
      <c r="A1881">
        <v>2</v>
      </c>
      <c r="B1881">
        <v>403</v>
      </c>
      <c r="C1881">
        <v>61</v>
      </c>
      <c r="D1881">
        <v>24583</v>
      </c>
    </row>
    <row r="1882" spans="1:4">
      <c r="A1882">
        <v>0</v>
      </c>
      <c r="B1882">
        <v>404</v>
      </c>
      <c r="C1882">
        <v>650</v>
      </c>
      <c r="D1882">
        <v>262600</v>
      </c>
    </row>
    <row r="1883" spans="1:4">
      <c r="A1883">
        <v>1</v>
      </c>
      <c r="B1883">
        <v>404</v>
      </c>
      <c r="C1883">
        <v>775</v>
      </c>
      <c r="D1883">
        <v>313100</v>
      </c>
    </row>
    <row r="1884" spans="1:4">
      <c r="A1884">
        <v>2</v>
      </c>
      <c r="B1884">
        <v>404</v>
      </c>
      <c r="C1884">
        <v>97</v>
      </c>
      <c r="D1884">
        <v>39188</v>
      </c>
    </row>
    <row r="1885" spans="1:4">
      <c r="A1885">
        <v>3</v>
      </c>
      <c r="B1885">
        <v>404</v>
      </c>
      <c r="C1885">
        <v>153</v>
      </c>
      <c r="D1885">
        <v>61812</v>
      </c>
    </row>
    <row r="1886" spans="1:4">
      <c r="A1886">
        <v>0</v>
      </c>
      <c r="B1886">
        <v>405</v>
      </c>
      <c r="C1886">
        <v>41</v>
      </c>
      <c r="D1886">
        <v>16605</v>
      </c>
    </row>
    <row r="1887" spans="1:4">
      <c r="A1887">
        <v>1</v>
      </c>
      <c r="B1887">
        <v>405</v>
      </c>
      <c r="C1887">
        <v>21</v>
      </c>
      <c r="D1887">
        <v>8505</v>
      </c>
    </row>
    <row r="1888" spans="1:4">
      <c r="A1888">
        <v>2</v>
      </c>
      <c r="B1888">
        <v>405</v>
      </c>
      <c r="C1888">
        <v>104</v>
      </c>
      <c r="D1888">
        <v>42120</v>
      </c>
    </row>
    <row r="1889" spans="1:4">
      <c r="A1889">
        <v>0</v>
      </c>
      <c r="B1889">
        <v>406</v>
      </c>
      <c r="C1889">
        <v>96</v>
      </c>
      <c r="D1889">
        <v>38976</v>
      </c>
    </row>
    <row r="1890" spans="1:4">
      <c r="A1890">
        <v>1</v>
      </c>
      <c r="B1890">
        <v>406</v>
      </c>
      <c r="C1890">
        <v>3</v>
      </c>
      <c r="D1890">
        <v>1218</v>
      </c>
    </row>
    <row r="1891" spans="1:4">
      <c r="A1891">
        <v>2</v>
      </c>
      <c r="B1891">
        <v>406</v>
      </c>
      <c r="C1891">
        <v>73</v>
      </c>
      <c r="D1891">
        <v>29638</v>
      </c>
    </row>
    <row r="1892" spans="1:4">
      <c r="A1892">
        <v>0</v>
      </c>
      <c r="B1892">
        <v>407</v>
      </c>
      <c r="C1892">
        <v>36</v>
      </c>
      <c r="D1892">
        <v>14652</v>
      </c>
    </row>
    <row r="1893" spans="1:4">
      <c r="A1893">
        <v>1</v>
      </c>
      <c r="B1893">
        <v>407</v>
      </c>
      <c r="C1893">
        <v>3</v>
      </c>
      <c r="D1893">
        <v>1221</v>
      </c>
    </row>
    <row r="1894" spans="1:4">
      <c r="A1894">
        <v>2</v>
      </c>
      <c r="B1894">
        <v>407</v>
      </c>
      <c r="C1894">
        <v>20</v>
      </c>
      <c r="D1894">
        <v>8140</v>
      </c>
    </row>
    <row r="1895" spans="1:4">
      <c r="A1895">
        <v>3</v>
      </c>
      <c r="B1895">
        <v>407</v>
      </c>
      <c r="C1895">
        <v>1</v>
      </c>
      <c r="D1895">
        <v>407</v>
      </c>
    </row>
    <row r="1896" spans="1:4">
      <c r="A1896">
        <v>0</v>
      </c>
      <c r="B1896">
        <v>408</v>
      </c>
      <c r="C1896">
        <v>474</v>
      </c>
      <c r="D1896">
        <v>193392</v>
      </c>
    </row>
    <row r="1897" spans="1:4">
      <c r="A1897">
        <v>1</v>
      </c>
      <c r="B1897">
        <v>408</v>
      </c>
      <c r="C1897">
        <v>2991</v>
      </c>
      <c r="D1897">
        <v>1220328</v>
      </c>
    </row>
    <row r="1898" spans="1:4">
      <c r="A1898">
        <v>2</v>
      </c>
      <c r="B1898">
        <v>408</v>
      </c>
      <c r="C1898">
        <v>398</v>
      </c>
      <c r="D1898">
        <v>162384</v>
      </c>
    </row>
    <row r="1899" spans="1:4">
      <c r="A1899">
        <v>3</v>
      </c>
      <c r="B1899">
        <v>408</v>
      </c>
      <c r="C1899">
        <v>2300</v>
      </c>
      <c r="D1899">
        <v>938400</v>
      </c>
    </row>
    <row r="1900" spans="1:4">
      <c r="A1900">
        <v>0</v>
      </c>
      <c r="B1900">
        <v>409</v>
      </c>
      <c r="C1900">
        <v>111</v>
      </c>
      <c r="D1900">
        <v>45399</v>
      </c>
    </row>
    <row r="1901" spans="1:4">
      <c r="A1901">
        <v>1</v>
      </c>
      <c r="B1901">
        <v>409</v>
      </c>
      <c r="C1901">
        <v>1</v>
      </c>
      <c r="D1901">
        <v>409</v>
      </c>
    </row>
    <row r="1902" spans="1:4">
      <c r="A1902">
        <v>2</v>
      </c>
      <c r="B1902">
        <v>409</v>
      </c>
      <c r="C1902">
        <v>15</v>
      </c>
      <c r="D1902">
        <v>6135</v>
      </c>
    </row>
    <row r="1903" spans="1:4">
      <c r="A1903">
        <v>0</v>
      </c>
      <c r="B1903">
        <v>410</v>
      </c>
      <c r="C1903">
        <v>275</v>
      </c>
      <c r="D1903">
        <v>112750</v>
      </c>
    </row>
    <row r="1904" spans="1:4">
      <c r="A1904">
        <v>1</v>
      </c>
      <c r="B1904">
        <v>410</v>
      </c>
      <c r="C1904">
        <v>3</v>
      </c>
      <c r="D1904">
        <v>1230</v>
      </c>
    </row>
    <row r="1905" spans="1:4">
      <c r="A1905">
        <v>2</v>
      </c>
      <c r="B1905">
        <v>410</v>
      </c>
      <c r="C1905">
        <v>86</v>
      </c>
      <c r="D1905">
        <v>35260</v>
      </c>
    </row>
    <row r="1906" spans="1:4">
      <c r="A1906">
        <v>0</v>
      </c>
      <c r="B1906">
        <v>411</v>
      </c>
      <c r="C1906">
        <v>33</v>
      </c>
      <c r="D1906">
        <v>13563</v>
      </c>
    </row>
    <row r="1907" spans="1:4">
      <c r="A1907">
        <v>1</v>
      </c>
      <c r="B1907">
        <v>411</v>
      </c>
      <c r="C1907">
        <v>3</v>
      </c>
      <c r="D1907">
        <v>1233</v>
      </c>
    </row>
    <row r="1908" spans="1:4">
      <c r="A1908">
        <v>2</v>
      </c>
      <c r="B1908">
        <v>411</v>
      </c>
      <c r="C1908">
        <v>143</v>
      </c>
      <c r="D1908">
        <v>58773</v>
      </c>
    </row>
    <row r="1909" spans="1:4">
      <c r="A1909">
        <v>3</v>
      </c>
      <c r="B1909">
        <v>411</v>
      </c>
      <c r="C1909">
        <v>11</v>
      </c>
      <c r="D1909">
        <v>4521</v>
      </c>
    </row>
    <row r="1910" spans="1:4">
      <c r="A1910">
        <v>0</v>
      </c>
      <c r="B1910">
        <v>412</v>
      </c>
      <c r="C1910">
        <v>90</v>
      </c>
      <c r="D1910">
        <v>37080</v>
      </c>
    </row>
    <row r="1911" spans="1:4">
      <c r="A1911">
        <v>1</v>
      </c>
      <c r="B1911">
        <v>412</v>
      </c>
      <c r="C1911">
        <v>1343</v>
      </c>
      <c r="D1911">
        <v>553316</v>
      </c>
    </row>
    <row r="1912" spans="1:4">
      <c r="A1912">
        <v>2</v>
      </c>
      <c r="B1912">
        <v>412</v>
      </c>
      <c r="C1912">
        <v>89</v>
      </c>
      <c r="D1912">
        <v>36668</v>
      </c>
    </row>
    <row r="1913" spans="1:4">
      <c r="A1913">
        <v>3</v>
      </c>
      <c r="B1913">
        <v>412</v>
      </c>
      <c r="C1913">
        <v>184</v>
      </c>
      <c r="D1913">
        <v>75808</v>
      </c>
    </row>
    <row r="1914" spans="1:4">
      <c r="A1914">
        <v>0</v>
      </c>
      <c r="B1914">
        <v>413</v>
      </c>
      <c r="C1914">
        <v>6</v>
      </c>
      <c r="D1914">
        <v>2478</v>
      </c>
    </row>
    <row r="1915" spans="1:4">
      <c r="A1915">
        <v>2</v>
      </c>
      <c r="B1915">
        <v>413</v>
      </c>
      <c r="C1915">
        <v>16</v>
      </c>
      <c r="D1915">
        <v>6608</v>
      </c>
    </row>
    <row r="1916" spans="1:4">
      <c r="A1916">
        <v>0</v>
      </c>
      <c r="B1916">
        <v>414</v>
      </c>
      <c r="C1916">
        <v>14</v>
      </c>
      <c r="D1916">
        <v>5796</v>
      </c>
    </row>
    <row r="1917" spans="1:4">
      <c r="A1917">
        <v>2</v>
      </c>
      <c r="B1917">
        <v>414</v>
      </c>
      <c r="C1917">
        <v>118</v>
      </c>
      <c r="D1917">
        <v>48852</v>
      </c>
    </row>
    <row r="1918" spans="1:4">
      <c r="A1918">
        <v>3</v>
      </c>
      <c r="B1918">
        <v>414</v>
      </c>
      <c r="C1918">
        <v>7</v>
      </c>
      <c r="D1918">
        <v>2898</v>
      </c>
    </row>
    <row r="1919" spans="1:4">
      <c r="A1919">
        <v>0</v>
      </c>
      <c r="B1919">
        <v>415</v>
      </c>
      <c r="C1919">
        <v>9</v>
      </c>
      <c r="D1919">
        <v>3735</v>
      </c>
    </row>
    <row r="1920" spans="1:4">
      <c r="A1920">
        <v>1</v>
      </c>
      <c r="B1920">
        <v>415</v>
      </c>
      <c r="C1920">
        <v>1</v>
      </c>
      <c r="D1920">
        <v>415</v>
      </c>
    </row>
    <row r="1921" spans="1:4">
      <c r="A1921">
        <v>2</v>
      </c>
      <c r="B1921">
        <v>415</v>
      </c>
      <c r="C1921">
        <v>20</v>
      </c>
      <c r="D1921">
        <v>8300</v>
      </c>
    </row>
    <row r="1922" spans="1:4">
      <c r="A1922">
        <v>0</v>
      </c>
      <c r="B1922">
        <v>416</v>
      </c>
      <c r="C1922">
        <v>10903</v>
      </c>
      <c r="D1922">
        <v>4535648</v>
      </c>
    </row>
    <row r="1923" spans="1:4">
      <c r="A1923">
        <v>1</v>
      </c>
      <c r="B1923">
        <v>416</v>
      </c>
      <c r="C1923">
        <v>44654</v>
      </c>
      <c r="D1923">
        <v>18576064</v>
      </c>
    </row>
    <row r="1924" spans="1:4">
      <c r="A1924">
        <v>2</v>
      </c>
      <c r="B1924">
        <v>416</v>
      </c>
      <c r="C1924">
        <v>2445</v>
      </c>
      <c r="D1924">
        <v>1017120</v>
      </c>
    </row>
    <row r="1925" spans="1:4">
      <c r="A1925">
        <v>3</v>
      </c>
      <c r="B1925">
        <v>416</v>
      </c>
      <c r="C1925">
        <v>22305</v>
      </c>
      <c r="D1925">
        <v>9278880</v>
      </c>
    </row>
    <row r="1926" spans="1:4">
      <c r="A1926">
        <v>0</v>
      </c>
      <c r="B1926">
        <v>417</v>
      </c>
      <c r="C1926">
        <v>121</v>
      </c>
      <c r="D1926">
        <v>50457</v>
      </c>
    </row>
    <row r="1927" spans="1:4">
      <c r="A1927">
        <v>2</v>
      </c>
      <c r="B1927">
        <v>417</v>
      </c>
      <c r="C1927">
        <v>113</v>
      </c>
      <c r="D1927">
        <v>47121</v>
      </c>
    </row>
    <row r="1928" spans="1:4">
      <c r="A1928">
        <v>3</v>
      </c>
      <c r="B1928">
        <v>417</v>
      </c>
      <c r="C1928">
        <v>1</v>
      </c>
      <c r="D1928">
        <v>417</v>
      </c>
    </row>
    <row r="1929" spans="1:4">
      <c r="A1929">
        <v>0</v>
      </c>
      <c r="B1929">
        <v>418</v>
      </c>
      <c r="C1929">
        <v>24</v>
      </c>
      <c r="D1929">
        <v>10032</v>
      </c>
    </row>
    <row r="1930" spans="1:4">
      <c r="A1930">
        <v>1</v>
      </c>
      <c r="B1930">
        <v>418</v>
      </c>
      <c r="C1930">
        <v>14</v>
      </c>
      <c r="D1930">
        <v>5852</v>
      </c>
    </row>
    <row r="1931" spans="1:4">
      <c r="A1931">
        <v>2</v>
      </c>
      <c r="B1931">
        <v>418</v>
      </c>
      <c r="C1931">
        <v>29</v>
      </c>
      <c r="D1931">
        <v>12122</v>
      </c>
    </row>
    <row r="1932" spans="1:4">
      <c r="A1932">
        <v>3</v>
      </c>
      <c r="B1932">
        <v>418</v>
      </c>
      <c r="C1932">
        <v>6</v>
      </c>
      <c r="D1932">
        <v>2508</v>
      </c>
    </row>
    <row r="1933" spans="1:4">
      <c r="A1933">
        <v>0</v>
      </c>
      <c r="B1933">
        <v>419</v>
      </c>
      <c r="C1933">
        <v>30</v>
      </c>
      <c r="D1933">
        <v>12570</v>
      </c>
    </row>
    <row r="1934" spans="1:4">
      <c r="A1934">
        <v>1</v>
      </c>
      <c r="B1934">
        <v>419</v>
      </c>
      <c r="C1934">
        <v>13</v>
      </c>
      <c r="D1934">
        <v>5447</v>
      </c>
    </row>
    <row r="1935" spans="1:4">
      <c r="A1935">
        <v>2</v>
      </c>
      <c r="B1935">
        <v>419</v>
      </c>
      <c r="C1935">
        <v>4</v>
      </c>
      <c r="D1935">
        <v>1676</v>
      </c>
    </row>
    <row r="1936" spans="1:4">
      <c r="A1936">
        <v>0</v>
      </c>
      <c r="B1936">
        <v>420</v>
      </c>
      <c r="C1936">
        <v>117</v>
      </c>
      <c r="D1936">
        <v>49140</v>
      </c>
    </row>
    <row r="1937" spans="1:4">
      <c r="A1937">
        <v>1</v>
      </c>
      <c r="B1937">
        <v>420</v>
      </c>
      <c r="C1937">
        <v>1156</v>
      </c>
      <c r="D1937">
        <v>485520</v>
      </c>
    </row>
    <row r="1938" spans="1:4">
      <c r="A1938">
        <v>2</v>
      </c>
      <c r="B1938">
        <v>420</v>
      </c>
      <c r="C1938">
        <v>264</v>
      </c>
      <c r="D1938">
        <v>110880</v>
      </c>
    </row>
    <row r="1939" spans="1:4">
      <c r="A1939">
        <v>3</v>
      </c>
      <c r="B1939">
        <v>420</v>
      </c>
      <c r="C1939">
        <v>2919</v>
      </c>
      <c r="D1939">
        <v>1225980</v>
      </c>
    </row>
    <row r="1940" spans="1:4">
      <c r="A1940">
        <v>0</v>
      </c>
      <c r="B1940">
        <v>421</v>
      </c>
      <c r="C1940">
        <v>18</v>
      </c>
      <c r="D1940">
        <v>7578</v>
      </c>
    </row>
    <row r="1941" spans="1:4">
      <c r="A1941">
        <v>1</v>
      </c>
      <c r="B1941">
        <v>421</v>
      </c>
      <c r="C1941">
        <v>5</v>
      </c>
      <c r="D1941">
        <v>2105</v>
      </c>
    </row>
    <row r="1942" spans="1:4">
      <c r="A1942">
        <v>2</v>
      </c>
      <c r="B1942">
        <v>421</v>
      </c>
      <c r="C1942">
        <v>11</v>
      </c>
      <c r="D1942">
        <v>4631</v>
      </c>
    </row>
    <row r="1943" spans="1:4">
      <c r="A1943">
        <v>0</v>
      </c>
      <c r="B1943">
        <v>422</v>
      </c>
      <c r="C1943">
        <v>301</v>
      </c>
      <c r="D1943">
        <v>127022</v>
      </c>
    </row>
    <row r="1944" spans="1:4">
      <c r="A1944">
        <v>1</v>
      </c>
      <c r="B1944">
        <v>422</v>
      </c>
      <c r="C1944">
        <v>28</v>
      </c>
      <c r="D1944">
        <v>11816</v>
      </c>
    </row>
    <row r="1945" spans="1:4">
      <c r="A1945">
        <v>2</v>
      </c>
      <c r="B1945">
        <v>422</v>
      </c>
      <c r="C1945">
        <v>62</v>
      </c>
      <c r="D1945">
        <v>26164</v>
      </c>
    </row>
    <row r="1946" spans="1:4">
      <c r="A1946">
        <v>3</v>
      </c>
      <c r="B1946">
        <v>422</v>
      </c>
      <c r="C1946">
        <v>19</v>
      </c>
      <c r="D1946">
        <v>8018</v>
      </c>
    </row>
    <row r="1947" spans="1:4">
      <c r="A1947">
        <v>0</v>
      </c>
      <c r="B1947">
        <v>423</v>
      </c>
      <c r="C1947">
        <v>11</v>
      </c>
      <c r="D1947">
        <v>4653</v>
      </c>
    </row>
    <row r="1948" spans="1:4">
      <c r="A1948">
        <v>1</v>
      </c>
      <c r="B1948">
        <v>423</v>
      </c>
      <c r="C1948">
        <v>3</v>
      </c>
      <c r="D1948">
        <v>1269</v>
      </c>
    </row>
    <row r="1949" spans="1:4">
      <c r="A1949">
        <v>2</v>
      </c>
      <c r="B1949">
        <v>423</v>
      </c>
      <c r="C1949">
        <v>74</v>
      </c>
      <c r="D1949">
        <v>31302</v>
      </c>
    </row>
    <row r="1950" spans="1:4">
      <c r="A1950">
        <v>3</v>
      </c>
      <c r="B1950">
        <v>423</v>
      </c>
      <c r="C1950">
        <v>7</v>
      </c>
      <c r="D1950">
        <v>2961</v>
      </c>
    </row>
    <row r="1951" spans="1:4">
      <c r="A1951">
        <v>0</v>
      </c>
      <c r="B1951">
        <v>424</v>
      </c>
      <c r="C1951">
        <v>65</v>
      </c>
      <c r="D1951">
        <v>27560</v>
      </c>
    </row>
    <row r="1952" spans="1:4">
      <c r="A1952">
        <v>1</v>
      </c>
      <c r="B1952">
        <v>424</v>
      </c>
      <c r="C1952">
        <v>1023</v>
      </c>
      <c r="D1952">
        <v>433752</v>
      </c>
    </row>
    <row r="1953" spans="1:4">
      <c r="A1953">
        <v>2</v>
      </c>
      <c r="B1953">
        <v>424</v>
      </c>
      <c r="C1953">
        <v>110</v>
      </c>
      <c r="D1953">
        <v>46640</v>
      </c>
    </row>
    <row r="1954" spans="1:4">
      <c r="A1954">
        <v>3</v>
      </c>
      <c r="B1954">
        <v>424</v>
      </c>
      <c r="C1954">
        <v>690</v>
      </c>
      <c r="D1954">
        <v>292560</v>
      </c>
    </row>
    <row r="1955" spans="1:4">
      <c r="A1955">
        <v>0</v>
      </c>
      <c r="B1955">
        <v>425</v>
      </c>
      <c r="C1955">
        <v>9</v>
      </c>
      <c r="D1955">
        <v>3825</v>
      </c>
    </row>
    <row r="1956" spans="1:4">
      <c r="A1956">
        <v>1</v>
      </c>
      <c r="B1956">
        <v>425</v>
      </c>
      <c r="C1956">
        <v>6</v>
      </c>
      <c r="D1956">
        <v>2550</v>
      </c>
    </row>
    <row r="1957" spans="1:4">
      <c r="A1957">
        <v>2</v>
      </c>
      <c r="B1957">
        <v>425</v>
      </c>
      <c r="C1957">
        <v>6</v>
      </c>
      <c r="D1957">
        <v>2550</v>
      </c>
    </row>
    <row r="1958" spans="1:4">
      <c r="A1958">
        <v>0</v>
      </c>
      <c r="B1958">
        <v>426</v>
      </c>
      <c r="C1958">
        <v>25</v>
      </c>
      <c r="D1958">
        <v>10650</v>
      </c>
    </row>
    <row r="1959" spans="1:4">
      <c r="A1959">
        <v>2</v>
      </c>
      <c r="B1959">
        <v>426</v>
      </c>
      <c r="C1959">
        <v>112</v>
      </c>
      <c r="D1959">
        <v>47712</v>
      </c>
    </row>
    <row r="1960" spans="1:4">
      <c r="A1960">
        <v>0</v>
      </c>
      <c r="B1960">
        <v>427</v>
      </c>
      <c r="C1960">
        <v>1</v>
      </c>
      <c r="D1960">
        <v>427</v>
      </c>
    </row>
    <row r="1961" spans="1:4">
      <c r="A1961">
        <v>2</v>
      </c>
      <c r="B1961">
        <v>427</v>
      </c>
      <c r="C1961">
        <v>10</v>
      </c>
      <c r="D1961">
        <v>4270</v>
      </c>
    </row>
    <row r="1962" spans="1:4">
      <c r="A1962">
        <v>0</v>
      </c>
      <c r="B1962">
        <v>428</v>
      </c>
      <c r="C1962">
        <v>21</v>
      </c>
      <c r="D1962">
        <v>8988</v>
      </c>
    </row>
    <row r="1963" spans="1:4">
      <c r="A1963">
        <v>1</v>
      </c>
      <c r="B1963">
        <v>428</v>
      </c>
      <c r="C1963">
        <v>899</v>
      </c>
      <c r="D1963">
        <v>384772</v>
      </c>
    </row>
    <row r="1964" spans="1:4">
      <c r="A1964">
        <v>2</v>
      </c>
      <c r="B1964">
        <v>428</v>
      </c>
      <c r="C1964">
        <v>99</v>
      </c>
      <c r="D1964">
        <v>42372</v>
      </c>
    </row>
    <row r="1965" spans="1:4">
      <c r="A1965">
        <v>3</v>
      </c>
      <c r="B1965">
        <v>428</v>
      </c>
      <c r="C1965">
        <v>290</v>
      </c>
      <c r="D1965">
        <v>124120</v>
      </c>
    </row>
    <row r="1966" spans="1:4">
      <c r="A1966">
        <v>0</v>
      </c>
      <c r="B1966">
        <v>429</v>
      </c>
      <c r="C1966">
        <v>4</v>
      </c>
      <c r="D1966">
        <v>1716</v>
      </c>
    </row>
    <row r="1967" spans="1:4">
      <c r="A1967">
        <v>2</v>
      </c>
      <c r="B1967">
        <v>429</v>
      </c>
      <c r="C1967">
        <v>40</v>
      </c>
      <c r="D1967">
        <v>17160</v>
      </c>
    </row>
    <row r="1968" spans="1:4">
      <c r="A1968">
        <v>0</v>
      </c>
      <c r="B1968">
        <v>430</v>
      </c>
      <c r="C1968">
        <v>18</v>
      </c>
      <c r="D1968">
        <v>7740</v>
      </c>
    </row>
    <row r="1969" spans="1:4">
      <c r="A1969">
        <v>1</v>
      </c>
      <c r="B1969">
        <v>430</v>
      </c>
      <c r="C1969">
        <v>8</v>
      </c>
      <c r="D1969">
        <v>3440</v>
      </c>
    </row>
    <row r="1970" spans="1:4">
      <c r="A1970">
        <v>2</v>
      </c>
      <c r="B1970">
        <v>430</v>
      </c>
      <c r="C1970">
        <v>36</v>
      </c>
      <c r="D1970">
        <v>15480</v>
      </c>
    </row>
    <row r="1971" spans="1:4">
      <c r="A1971">
        <v>3</v>
      </c>
      <c r="B1971">
        <v>430</v>
      </c>
      <c r="C1971">
        <v>5</v>
      </c>
      <c r="D1971">
        <v>2150</v>
      </c>
    </row>
    <row r="1972" spans="1:4">
      <c r="A1972">
        <v>0</v>
      </c>
      <c r="B1972">
        <v>431</v>
      </c>
      <c r="C1972">
        <v>12</v>
      </c>
      <c r="D1972">
        <v>5172</v>
      </c>
    </row>
    <row r="1973" spans="1:4">
      <c r="A1973">
        <v>2</v>
      </c>
      <c r="B1973">
        <v>431</v>
      </c>
      <c r="C1973">
        <v>5</v>
      </c>
      <c r="D1973">
        <v>2155</v>
      </c>
    </row>
    <row r="1974" spans="1:4">
      <c r="A1974">
        <v>0</v>
      </c>
      <c r="B1974">
        <v>432</v>
      </c>
      <c r="C1974">
        <v>19880</v>
      </c>
      <c r="D1974">
        <v>8588160</v>
      </c>
    </row>
    <row r="1975" spans="1:4">
      <c r="A1975">
        <v>1</v>
      </c>
      <c r="B1975">
        <v>432</v>
      </c>
      <c r="C1975">
        <v>16051</v>
      </c>
      <c r="D1975">
        <v>6934032</v>
      </c>
    </row>
    <row r="1976" spans="1:4">
      <c r="A1976">
        <v>2</v>
      </c>
      <c r="B1976">
        <v>432</v>
      </c>
      <c r="C1976">
        <v>4515</v>
      </c>
      <c r="D1976">
        <v>1950480</v>
      </c>
    </row>
    <row r="1977" spans="1:4">
      <c r="A1977">
        <v>3</v>
      </c>
      <c r="B1977">
        <v>432</v>
      </c>
      <c r="C1977">
        <v>9436</v>
      </c>
      <c r="D1977">
        <v>4076352</v>
      </c>
    </row>
    <row r="1978" spans="1:4">
      <c r="A1978">
        <v>0</v>
      </c>
      <c r="B1978">
        <v>433</v>
      </c>
      <c r="C1978">
        <v>6</v>
      </c>
      <c r="D1978">
        <v>2598</v>
      </c>
    </row>
    <row r="1979" spans="1:4">
      <c r="A1979">
        <v>2</v>
      </c>
      <c r="B1979">
        <v>433</v>
      </c>
      <c r="C1979">
        <v>4</v>
      </c>
      <c r="D1979">
        <v>1732</v>
      </c>
    </row>
    <row r="1980" spans="1:4">
      <c r="A1980">
        <v>0</v>
      </c>
      <c r="B1980">
        <v>434</v>
      </c>
      <c r="C1980">
        <v>20</v>
      </c>
      <c r="D1980">
        <v>8680</v>
      </c>
    </row>
    <row r="1981" spans="1:4">
      <c r="A1981">
        <v>1</v>
      </c>
      <c r="B1981">
        <v>434</v>
      </c>
      <c r="C1981">
        <v>4</v>
      </c>
      <c r="D1981">
        <v>1736</v>
      </c>
    </row>
    <row r="1982" spans="1:4">
      <c r="A1982">
        <v>2</v>
      </c>
      <c r="B1982">
        <v>434</v>
      </c>
      <c r="C1982">
        <v>36</v>
      </c>
      <c r="D1982">
        <v>15624</v>
      </c>
    </row>
    <row r="1983" spans="1:4">
      <c r="A1983">
        <v>3</v>
      </c>
      <c r="B1983">
        <v>434</v>
      </c>
      <c r="C1983">
        <v>2</v>
      </c>
      <c r="D1983">
        <v>868</v>
      </c>
    </row>
    <row r="1984" spans="1:4">
      <c r="A1984">
        <v>0</v>
      </c>
      <c r="B1984">
        <v>435</v>
      </c>
      <c r="C1984">
        <v>51</v>
      </c>
      <c r="D1984">
        <v>22185</v>
      </c>
    </row>
    <row r="1985" spans="1:4">
      <c r="A1985">
        <v>1</v>
      </c>
      <c r="B1985">
        <v>435</v>
      </c>
      <c r="C1985">
        <v>1</v>
      </c>
      <c r="D1985">
        <v>435</v>
      </c>
    </row>
    <row r="1986" spans="1:4">
      <c r="A1986">
        <v>2</v>
      </c>
      <c r="B1986">
        <v>435</v>
      </c>
      <c r="C1986">
        <v>29</v>
      </c>
      <c r="D1986">
        <v>12615</v>
      </c>
    </row>
    <row r="1987" spans="1:4">
      <c r="A1987">
        <v>0</v>
      </c>
      <c r="B1987">
        <v>436</v>
      </c>
      <c r="C1987">
        <v>256</v>
      </c>
      <c r="D1987">
        <v>111616</v>
      </c>
    </row>
    <row r="1988" spans="1:4">
      <c r="A1988">
        <v>1</v>
      </c>
      <c r="B1988">
        <v>436</v>
      </c>
      <c r="C1988">
        <v>681</v>
      </c>
      <c r="D1988">
        <v>296916</v>
      </c>
    </row>
    <row r="1989" spans="1:4">
      <c r="A1989">
        <v>2</v>
      </c>
      <c r="B1989">
        <v>436</v>
      </c>
      <c r="C1989">
        <v>97</v>
      </c>
      <c r="D1989">
        <v>42292</v>
      </c>
    </row>
    <row r="1990" spans="1:4">
      <c r="A1990">
        <v>3</v>
      </c>
      <c r="B1990">
        <v>436</v>
      </c>
      <c r="C1990">
        <v>149</v>
      </c>
      <c r="D1990">
        <v>64964</v>
      </c>
    </row>
    <row r="1991" spans="1:4">
      <c r="A1991">
        <v>0</v>
      </c>
      <c r="B1991">
        <v>437</v>
      </c>
      <c r="C1991">
        <v>11</v>
      </c>
      <c r="D1991">
        <v>4807</v>
      </c>
    </row>
    <row r="1992" spans="1:4">
      <c r="A1992">
        <v>2</v>
      </c>
      <c r="B1992">
        <v>437</v>
      </c>
      <c r="C1992">
        <v>15</v>
      </c>
      <c r="D1992">
        <v>6555</v>
      </c>
    </row>
    <row r="1993" spans="1:4">
      <c r="A1993">
        <v>0</v>
      </c>
      <c r="B1993">
        <v>438</v>
      </c>
      <c r="C1993">
        <v>55</v>
      </c>
      <c r="D1993">
        <v>24090</v>
      </c>
    </row>
    <row r="1994" spans="1:4">
      <c r="A1994">
        <v>1</v>
      </c>
      <c r="B1994">
        <v>438</v>
      </c>
      <c r="C1994">
        <v>6</v>
      </c>
      <c r="D1994">
        <v>2628</v>
      </c>
    </row>
    <row r="1995" spans="1:4">
      <c r="A1995">
        <v>2</v>
      </c>
      <c r="B1995">
        <v>438</v>
      </c>
      <c r="C1995">
        <v>85</v>
      </c>
      <c r="D1995">
        <v>37230</v>
      </c>
    </row>
    <row r="1996" spans="1:4">
      <c r="A1996">
        <v>3</v>
      </c>
      <c r="B1996">
        <v>438</v>
      </c>
      <c r="C1996">
        <v>3</v>
      </c>
      <c r="D1996">
        <v>1314</v>
      </c>
    </row>
    <row r="1997" spans="1:4">
      <c r="A1997">
        <v>0</v>
      </c>
      <c r="B1997">
        <v>439</v>
      </c>
      <c r="C1997">
        <v>199</v>
      </c>
      <c r="D1997">
        <v>87361</v>
      </c>
    </row>
    <row r="1998" spans="1:4">
      <c r="A1998">
        <v>2</v>
      </c>
      <c r="B1998">
        <v>439</v>
      </c>
      <c r="C1998">
        <v>48</v>
      </c>
      <c r="D1998">
        <v>21072</v>
      </c>
    </row>
    <row r="1999" spans="1:4">
      <c r="A1999">
        <v>3</v>
      </c>
      <c r="B1999">
        <v>439</v>
      </c>
      <c r="C1999">
        <v>1</v>
      </c>
      <c r="D1999">
        <v>439</v>
      </c>
    </row>
    <row r="2000" spans="1:4">
      <c r="A2000">
        <v>0</v>
      </c>
      <c r="B2000">
        <v>440</v>
      </c>
      <c r="C2000">
        <v>282</v>
      </c>
      <c r="D2000">
        <v>124080</v>
      </c>
    </row>
    <row r="2001" spans="1:4">
      <c r="A2001">
        <v>1</v>
      </c>
      <c r="B2001">
        <v>440</v>
      </c>
      <c r="C2001">
        <v>1642</v>
      </c>
      <c r="D2001">
        <v>722480</v>
      </c>
    </row>
    <row r="2002" spans="1:4">
      <c r="A2002">
        <v>2</v>
      </c>
      <c r="B2002">
        <v>440</v>
      </c>
      <c r="C2002">
        <v>115</v>
      </c>
      <c r="D2002">
        <v>50600</v>
      </c>
    </row>
    <row r="2003" spans="1:4">
      <c r="A2003">
        <v>3</v>
      </c>
      <c r="B2003">
        <v>440</v>
      </c>
      <c r="C2003">
        <v>3684</v>
      </c>
      <c r="D2003">
        <v>1620960</v>
      </c>
    </row>
    <row r="2004" spans="1:4">
      <c r="A2004">
        <v>0</v>
      </c>
      <c r="B2004">
        <v>441</v>
      </c>
      <c r="C2004">
        <v>11</v>
      </c>
      <c r="D2004">
        <v>4851</v>
      </c>
    </row>
    <row r="2005" spans="1:4">
      <c r="A2005">
        <v>2</v>
      </c>
      <c r="B2005">
        <v>441</v>
      </c>
      <c r="C2005">
        <v>45</v>
      </c>
      <c r="D2005">
        <v>19845</v>
      </c>
    </row>
    <row r="2006" spans="1:4">
      <c r="A2006">
        <v>0</v>
      </c>
      <c r="B2006">
        <v>442</v>
      </c>
      <c r="C2006">
        <v>10</v>
      </c>
      <c r="D2006">
        <v>4420</v>
      </c>
    </row>
    <row r="2007" spans="1:4">
      <c r="A2007">
        <v>2</v>
      </c>
      <c r="B2007">
        <v>442</v>
      </c>
      <c r="C2007">
        <v>24</v>
      </c>
      <c r="D2007">
        <v>10608</v>
      </c>
    </row>
    <row r="2008" spans="1:4">
      <c r="A2008">
        <v>3</v>
      </c>
      <c r="B2008">
        <v>442</v>
      </c>
      <c r="C2008">
        <v>1</v>
      </c>
      <c r="D2008">
        <v>442</v>
      </c>
    </row>
    <row r="2009" spans="1:4">
      <c r="A2009">
        <v>0</v>
      </c>
      <c r="B2009">
        <v>443</v>
      </c>
      <c r="C2009">
        <v>20</v>
      </c>
      <c r="D2009">
        <v>8860</v>
      </c>
    </row>
    <row r="2010" spans="1:4">
      <c r="A2010">
        <v>1</v>
      </c>
      <c r="B2010">
        <v>443</v>
      </c>
      <c r="C2010">
        <v>3</v>
      </c>
      <c r="D2010">
        <v>1329</v>
      </c>
    </row>
    <row r="2011" spans="1:4">
      <c r="A2011">
        <v>2</v>
      </c>
      <c r="B2011">
        <v>443</v>
      </c>
      <c r="C2011">
        <v>15</v>
      </c>
      <c r="D2011">
        <v>6645</v>
      </c>
    </row>
    <row r="2012" spans="1:4">
      <c r="A2012">
        <v>0</v>
      </c>
      <c r="B2012">
        <v>444</v>
      </c>
      <c r="C2012">
        <v>118</v>
      </c>
      <c r="D2012">
        <v>52392</v>
      </c>
    </row>
    <row r="2013" spans="1:4">
      <c r="A2013">
        <v>1</v>
      </c>
      <c r="B2013">
        <v>444</v>
      </c>
      <c r="C2013">
        <v>1103</v>
      </c>
      <c r="D2013">
        <v>489732</v>
      </c>
    </row>
    <row r="2014" spans="1:4">
      <c r="A2014">
        <v>2</v>
      </c>
      <c r="B2014">
        <v>444</v>
      </c>
      <c r="C2014">
        <v>284</v>
      </c>
      <c r="D2014">
        <v>126096</v>
      </c>
    </row>
    <row r="2015" spans="1:4">
      <c r="A2015">
        <v>3</v>
      </c>
      <c r="B2015">
        <v>444</v>
      </c>
      <c r="C2015">
        <v>675</v>
      </c>
      <c r="D2015">
        <v>299700</v>
      </c>
    </row>
    <row r="2016" spans="1:4">
      <c r="A2016">
        <v>0</v>
      </c>
      <c r="B2016">
        <v>445</v>
      </c>
      <c r="C2016">
        <v>79</v>
      </c>
      <c r="D2016">
        <v>35155</v>
      </c>
    </row>
    <row r="2017" spans="1:4">
      <c r="A2017">
        <v>2</v>
      </c>
      <c r="B2017">
        <v>445</v>
      </c>
      <c r="C2017">
        <v>11</v>
      </c>
      <c r="D2017">
        <v>4895</v>
      </c>
    </row>
    <row r="2018" spans="1:4">
      <c r="A2018">
        <v>0</v>
      </c>
      <c r="B2018">
        <v>446</v>
      </c>
      <c r="C2018">
        <v>213</v>
      </c>
      <c r="D2018">
        <v>94998</v>
      </c>
    </row>
    <row r="2019" spans="1:4">
      <c r="A2019">
        <v>1</v>
      </c>
      <c r="B2019">
        <v>446</v>
      </c>
      <c r="C2019">
        <v>1</v>
      </c>
      <c r="D2019">
        <v>446</v>
      </c>
    </row>
    <row r="2020" spans="1:4">
      <c r="A2020">
        <v>2</v>
      </c>
      <c r="B2020">
        <v>446</v>
      </c>
      <c r="C2020">
        <v>45</v>
      </c>
      <c r="D2020">
        <v>20070</v>
      </c>
    </row>
    <row r="2021" spans="1:4">
      <c r="A2021">
        <v>0</v>
      </c>
      <c r="B2021">
        <v>447</v>
      </c>
      <c r="C2021">
        <v>30</v>
      </c>
      <c r="D2021">
        <v>13410</v>
      </c>
    </row>
    <row r="2022" spans="1:4">
      <c r="A2022">
        <v>1</v>
      </c>
      <c r="B2022">
        <v>447</v>
      </c>
      <c r="C2022">
        <v>4</v>
      </c>
      <c r="D2022">
        <v>1788</v>
      </c>
    </row>
    <row r="2023" spans="1:4">
      <c r="A2023">
        <v>2</v>
      </c>
      <c r="B2023">
        <v>447</v>
      </c>
      <c r="C2023">
        <v>39</v>
      </c>
      <c r="D2023">
        <v>17433</v>
      </c>
    </row>
    <row r="2024" spans="1:4">
      <c r="A2024">
        <v>0</v>
      </c>
      <c r="B2024">
        <v>448</v>
      </c>
      <c r="C2024">
        <v>132</v>
      </c>
      <c r="D2024">
        <v>59136</v>
      </c>
    </row>
    <row r="2025" spans="1:4">
      <c r="A2025">
        <v>1</v>
      </c>
      <c r="B2025">
        <v>448</v>
      </c>
      <c r="C2025">
        <v>6092</v>
      </c>
      <c r="D2025">
        <v>2729216</v>
      </c>
    </row>
    <row r="2026" spans="1:4">
      <c r="A2026">
        <v>2</v>
      </c>
      <c r="B2026">
        <v>448</v>
      </c>
      <c r="C2026">
        <v>121</v>
      </c>
      <c r="D2026">
        <v>54208</v>
      </c>
    </row>
    <row r="2027" spans="1:4">
      <c r="A2027">
        <v>3</v>
      </c>
      <c r="B2027">
        <v>448</v>
      </c>
      <c r="C2027">
        <v>7806</v>
      </c>
      <c r="D2027">
        <v>3497088</v>
      </c>
    </row>
    <row r="2028" spans="1:4">
      <c r="A2028">
        <v>2</v>
      </c>
      <c r="B2028">
        <v>449</v>
      </c>
      <c r="C2028">
        <v>9</v>
      </c>
      <c r="D2028">
        <v>4041</v>
      </c>
    </row>
    <row r="2029" spans="1:4">
      <c r="A2029">
        <v>0</v>
      </c>
      <c r="B2029">
        <v>450</v>
      </c>
      <c r="C2029">
        <v>10</v>
      </c>
      <c r="D2029">
        <v>4500</v>
      </c>
    </row>
    <row r="2030" spans="1:4">
      <c r="A2030">
        <v>2</v>
      </c>
      <c r="B2030">
        <v>450</v>
      </c>
      <c r="C2030">
        <v>86</v>
      </c>
      <c r="D2030">
        <v>38700</v>
      </c>
    </row>
    <row r="2031" spans="1:4">
      <c r="A2031">
        <v>0</v>
      </c>
      <c r="B2031">
        <v>451</v>
      </c>
      <c r="C2031">
        <v>5</v>
      </c>
      <c r="D2031">
        <v>2255</v>
      </c>
    </row>
    <row r="2032" spans="1:4">
      <c r="A2032">
        <v>2</v>
      </c>
      <c r="B2032">
        <v>451</v>
      </c>
      <c r="C2032">
        <v>9</v>
      </c>
      <c r="D2032">
        <v>4059</v>
      </c>
    </row>
    <row r="2033" spans="1:4">
      <c r="A2033">
        <v>0</v>
      </c>
      <c r="B2033">
        <v>452</v>
      </c>
      <c r="C2033">
        <v>13</v>
      </c>
      <c r="D2033">
        <v>5876</v>
      </c>
    </row>
    <row r="2034" spans="1:4">
      <c r="A2034">
        <v>1</v>
      </c>
      <c r="B2034">
        <v>452</v>
      </c>
      <c r="C2034">
        <v>674</v>
      </c>
      <c r="D2034">
        <v>304648</v>
      </c>
    </row>
    <row r="2035" spans="1:4">
      <c r="A2035">
        <v>2</v>
      </c>
      <c r="B2035">
        <v>452</v>
      </c>
      <c r="C2035">
        <v>44</v>
      </c>
      <c r="D2035">
        <v>19888</v>
      </c>
    </row>
    <row r="2036" spans="1:4">
      <c r="A2036">
        <v>3</v>
      </c>
      <c r="B2036">
        <v>452</v>
      </c>
      <c r="C2036">
        <v>133</v>
      </c>
      <c r="D2036">
        <v>60116</v>
      </c>
    </row>
    <row r="2037" spans="1:4">
      <c r="A2037">
        <v>0</v>
      </c>
      <c r="B2037">
        <v>453</v>
      </c>
      <c r="C2037">
        <v>15</v>
      </c>
      <c r="D2037">
        <v>6795</v>
      </c>
    </row>
    <row r="2038" spans="1:4">
      <c r="A2038">
        <v>2</v>
      </c>
      <c r="B2038">
        <v>453</v>
      </c>
      <c r="C2038">
        <v>125</v>
      </c>
      <c r="D2038">
        <v>56625</v>
      </c>
    </row>
    <row r="2039" spans="1:4">
      <c r="A2039">
        <v>0</v>
      </c>
      <c r="B2039">
        <v>454</v>
      </c>
      <c r="C2039">
        <v>74</v>
      </c>
      <c r="D2039">
        <v>33596</v>
      </c>
    </row>
    <row r="2040" spans="1:4">
      <c r="A2040">
        <v>2</v>
      </c>
      <c r="B2040">
        <v>454</v>
      </c>
      <c r="C2040">
        <v>19</v>
      </c>
      <c r="D2040">
        <v>8626</v>
      </c>
    </row>
    <row r="2041" spans="1:4">
      <c r="A2041">
        <v>3</v>
      </c>
      <c r="B2041">
        <v>454</v>
      </c>
      <c r="C2041">
        <v>1</v>
      </c>
      <c r="D2041">
        <v>454</v>
      </c>
    </row>
    <row r="2042" spans="1:4">
      <c r="A2042">
        <v>0</v>
      </c>
      <c r="B2042">
        <v>455</v>
      </c>
      <c r="C2042">
        <v>2</v>
      </c>
      <c r="D2042">
        <v>910</v>
      </c>
    </row>
    <row r="2043" spans="1:4">
      <c r="A2043">
        <v>1</v>
      </c>
      <c r="B2043">
        <v>455</v>
      </c>
      <c r="C2043">
        <v>2</v>
      </c>
      <c r="D2043">
        <v>910</v>
      </c>
    </row>
    <row r="2044" spans="1:4">
      <c r="A2044">
        <v>2</v>
      </c>
      <c r="B2044">
        <v>455</v>
      </c>
      <c r="C2044">
        <v>7</v>
      </c>
      <c r="D2044">
        <v>3185</v>
      </c>
    </row>
    <row r="2045" spans="1:4">
      <c r="A2045">
        <v>0</v>
      </c>
      <c r="B2045">
        <v>456</v>
      </c>
      <c r="C2045">
        <v>46</v>
      </c>
      <c r="D2045">
        <v>20976</v>
      </c>
    </row>
    <row r="2046" spans="1:4">
      <c r="A2046">
        <v>1</v>
      </c>
      <c r="B2046">
        <v>456</v>
      </c>
      <c r="C2046">
        <v>1633</v>
      </c>
      <c r="D2046">
        <v>744648</v>
      </c>
    </row>
    <row r="2047" spans="1:4">
      <c r="A2047">
        <v>2</v>
      </c>
      <c r="B2047">
        <v>456</v>
      </c>
      <c r="C2047">
        <v>165</v>
      </c>
      <c r="D2047">
        <v>75240</v>
      </c>
    </row>
    <row r="2048" spans="1:4">
      <c r="A2048">
        <v>3</v>
      </c>
      <c r="B2048">
        <v>456</v>
      </c>
      <c r="C2048">
        <v>1773</v>
      </c>
      <c r="D2048">
        <v>808488</v>
      </c>
    </row>
    <row r="2049" spans="1:4">
      <c r="A2049">
        <v>0</v>
      </c>
      <c r="B2049">
        <v>457</v>
      </c>
      <c r="C2049">
        <v>5</v>
      </c>
      <c r="D2049">
        <v>2285</v>
      </c>
    </row>
    <row r="2050" spans="1:4">
      <c r="A2050">
        <v>2</v>
      </c>
      <c r="B2050">
        <v>457</v>
      </c>
      <c r="C2050">
        <v>3</v>
      </c>
      <c r="D2050">
        <v>1371</v>
      </c>
    </row>
    <row r="2051" spans="1:4">
      <c r="A2051">
        <v>0</v>
      </c>
      <c r="B2051">
        <v>458</v>
      </c>
      <c r="C2051">
        <v>95</v>
      </c>
      <c r="D2051">
        <v>43510</v>
      </c>
    </row>
    <row r="2052" spans="1:4">
      <c r="A2052">
        <v>2</v>
      </c>
      <c r="B2052">
        <v>458</v>
      </c>
      <c r="C2052">
        <v>43</v>
      </c>
      <c r="D2052">
        <v>19694</v>
      </c>
    </row>
    <row r="2053" spans="1:4">
      <c r="A2053">
        <v>2</v>
      </c>
      <c r="B2053">
        <v>459</v>
      </c>
      <c r="C2053">
        <v>21</v>
      </c>
      <c r="D2053">
        <v>9639</v>
      </c>
    </row>
    <row r="2054" spans="1:4">
      <c r="A2054">
        <v>3</v>
      </c>
      <c r="B2054">
        <v>459</v>
      </c>
      <c r="C2054">
        <v>3</v>
      </c>
      <c r="D2054">
        <v>1377</v>
      </c>
    </row>
    <row r="2055" spans="1:4">
      <c r="A2055">
        <v>0</v>
      </c>
      <c r="B2055">
        <v>460</v>
      </c>
      <c r="C2055">
        <v>77</v>
      </c>
      <c r="D2055">
        <v>35420</v>
      </c>
    </row>
    <row r="2056" spans="1:4">
      <c r="A2056">
        <v>1</v>
      </c>
      <c r="B2056">
        <v>460</v>
      </c>
      <c r="C2056">
        <v>929</v>
      </c>
      <c r="D2056">
        <v>427340</v>
      </c>
    </row>
    <row r="2057" spans="1:4">
      <c r="A2057">
        <v>2</v>
      </c>
      <c r="B2057">
        <v>460</v>
      </c>
      <c r="C2057">
        <v>58</v>
      </c>
      <c r="D2057">
        <v>26680</v>
      </c>
    </row>
    <row r="2058" spans="1:4">
      <c r="A2058">
        <v>3</v>
      </c>
      <c r="B2058">
        <v>460</v>
      </c>
      <c r="C2058">
        <v>418</v>
      </c>
      <c r="D2058">
        <v>192280</v>
      </c>
    </row>
    <row r="2059" spans="1:4">
      <c r="A2059">
        <v>0</v>
      </c>
      <c r="B2059">
        <v>461</v>
      </c>
      <c r="C2059">
        <v>1</v>
      </c>
      <c r="D2059">
        <v>461</v>
      </c>
    </row>
    <row r="2060" spans="1:4">
      <c r="A2060">
        <v>1</v>
      </c>
      <c r="B2060">
        <v>461</v>
      </c>
      <c r="C2060">
        <v>3</v>
      </c>
      <c r="D2060">
        <v>1383</v>
      </c>
    </row>
    <row r="2061" spans="1:4">
      <c r="A2061">
        <v>2</v>
      </c>
      <c r="B2061">
        <v>461</v>
      </c>
      <c r="C2061">
        <v>23</v>
      </c>
      <c r="D2061">
        <v>10603</v>
      </c>
    </row>
    <row r="2062" spans="1:4">
      <c r="A2062">
        <v>0</v>
      </c>
      <c r="B2062">
        <v>462</v>
      </c>
      <c r="C2062">
        <v>18</v>
      </c>
      <c r="D2062">
        <v>8316</v>
      </c>
    </row>
    <row r="2063" spans="1:4">
      <c r="A2063">
        <v>1</v>
      </c>
      <c r="B2063">
        <v>462</v>
      </c>
      <c r="C2063">
        <v>3</v>
      </c>
      <c r="D2063">
        <v>1386</v>
      </c>
    </row>
    <row r="2064" spans="1:4">
      <c r="A2064">
        <v>2</v>
      </c>
      <c r="B2064">
        <v>462</v>
      </c>
      <c r="C2064">
        <v>53</v>
      </c>
      <c r="D2064">
        <v>24486</v>
      </c>
    </row>
    <row r="2065" spans="1:4">
      <c r="A2065">
        <v>3</v>
      </c>
      <c r="B2065">
        <v>462</v>
      </c>
      <c r="C2065">
        <v>1</v>
      </c>
      <c r="D2065">
        <v>462</v>
      </c>
    </row>
    <row r="2066" spans="1:4">
      <c r="A2066">
        <v>0</v>
      </c>
      <c r="B2066">
        <v>463</v>
      </c>
      <c r="C2066">
        <v>1</v>
      </c>
      <c r="D2066">
        <v>463</v>
      </c>
    </row>
    <row r="2067" spans="1:4">
      <c r="A2067">
        <v>1</v>
      </c>
      <c r="B2067">
        <v>463</v>
      </c>
      <c r="C2067">
        <v>3</v>
      </c>
      <c r="D2067">
        <v>1389</v>
      </c>
    </row>
    <row r="2068" spans="1:4">
      <c r="A2068">
        <v>2</v>
      </c>
      <c r="B2068">
        <v>463</v>
      </c>
      <c r="C2068">
        <v>6</v>
      </c>
      <c r="D2068">
        <v>2778</v>
      </c>
    </row>
    <row r="2069" spans="1:4">
      <c r="A2069">
        <v>0</v>
      </c>
      <c r="B2069">
        <v>464</v>
      </c>
      <c r="C2069">
        <v>31</v>
      </c>
      <c r="D2069">
        <v>14384</v>
      </c>
    </row>
    <row r="2070" spans="1:4">
      <c r="A2070">
        <v>1</v>
      </c>
      <c r="B2070">
        <v>464</v>
      </c>
      <c r="C2070">
        <v>2890</v>
      </c>
      <c r="D2070">
        <v>1340960</v>
      </c>
    </row>
    <row r="2071" spans="1:4">
      <c r="A2071">
        <v>2</v>
      </c>
      <c r="B2071">
        <v>464</v>
      </c>
      <c r="C2071">
        <v>71</v>
      </c>
      <c r="D2071">
        <v>32944</v>
      </c>
    </row>
    <row r="2072" spans="1:4">
      <c r="A2072">
        <v>3</v>
      </c>
      <c r="B2072">
        <v>464</v>
      </c>
      <c r="C2072">
        <v>1552</v>
      </c>
      <c r="D2072">
        <v>720128</v>
      </c>
    </row>
    <row r="2073" spans="1:4">
      <c r="A2073">
        <v>0</v>
      </c>
      <c r="B2073">
        <v>465</v>
      </c>
      <c r="C2073">
        <v>13</v>
      </c>
      <c r="D2073">
        <v>6045</v>
      </c>
    </row>
    <row r="2074" spans="1:4">
      <c r="A2074">
        <v>1</v>
      </c>
      <c r="B2074">
        <v>465</v>
      </c>
      <c r="C2074">
        <v>4</v>
      </c>
      <c r="D2074">
        <v>1860</v>
      </c>
    </row>
    <row r="2075" spans="1:4">
      <c r="A2075">
        <v>2</v>
      </c>
      <c r="B2075">
        <v>465</v>
      </c>
      <c r="C2075">
        <v>29</v>
      </c>
      <c r="D2075">
        <v>13485</v>
      </c>
    </row>
    <row r="2076" spans="1:4">
      <c r="A2076">
        <v>0</v>
      </c>
      <c r="B2076">
        <v>466</v>
      </c>
      <c r="C2076">
        <v>11</v>
      </c>
      <c r="D2076">
        <v>5126</v>
      </c>
    </row>
    <row r="2077" spans="1:4">
      <c r="A2077">
        <v>2</v>
      </c>
      <c r="B2077">
        <v>466</v>
      </c>
      <c r="C2077">
        <v>12</v>
      </c>
      <c r="D2077">
        <v>5592</v>
      </c>
    </row>
    <row r="2078" spans="1:4">
      <c r="A2078">
        <v>0</v>
      </c>
      <c r="B2078">
        <v>467</v>
      </c>
      <c r="C2078">
        <v>1</v>
      </c>
      <c r="D2078">
        <v>467</v>
      </c>
    </row>
    <row r="2079" spans="1:4">
      <c r="A2079">
        <v>2</v>
      </c>
      <c r="B2079">
        <v>467</v>
      </c>
      <c r="C2079">
        <v>7</v>
      </c>
      <c r="D2079">
        <v>3269</v>
      </c>
    </row>
    <row r="2080" spans="1:4">
      <c r="A2080">
        <v>0</v>
      </c>
      <c r="B2080">
        <v>468</v>
      </c>
      <c r="C2080">
        <v>19014</v>
      </c>
      <c r="D2080">
        <v>8898552</v>
      </c>
    </row>
    <row r="2081" spans="1:4">
      <c r="A2081">
        <v>1</v>
      </c>
      <c r="B2081">
        <v>468</v>
      </c>
      <c r="C2081">
        <v>7304</v>
      </c>
      <c r="D2081">
        <v>3418272</v>
      </c>
    </row>
    <row r="2082" spans="1:4">
      <c r="A2082">
        <v>2</v>
      </c>
      <c r="B2082">
        <v>468</v>
      </c>
      <c r="C2082">
        <v>6715</v>
      </c>
      <c r="D2082">
        <v>3142620</v>
      </c>
    </row>
    <row r="2083" spans="1:4">
      <c r="A2083">
        <v>3</v>
      </c>
      <c r="B2083">
        <v>468</v>
      </c>
      <c r="C2083">
        <v>6799</v>
      </c>
      <c r="D2083">
        <v>3181932</v>
      </c>
    </row>
    <row r="2084" spans="1:4">
      <c r="A2084">
        <v>0</v>
      </c>
      <c r="B2084">
        <v>469</v>
      </c>
      <c r="C2084">
        <v>3</v>
      </c>
      <c r="D2084">
        <v>1407</v>
      </c>
    </row>
    <row r="2085" spans="1:4">
      <c r="A2085">
        <v>1</v>
      </c>
      <c r="B2085">
        <v>469</v>
      </c>
      <c r="C2085">
        <v>1</v>
      </c>
      <c r="D2085">
        <v>469</v>
      </c>
    </row>
    <row r="2086" spans="1:4">
      <c r="A2086">
        <v>2</v>
      </c>
      <c r="B2086">
        <v>469</v>
      </c>
      <c r="C2086">
        <v>8</v>
      </c>
      <c r="D2086">
        <v>3752</v>
      </c>
    </row>
    <row r="2087" spans="1:4">
      <c r="A2087">
        <v>3</v>
      </c>
      <c r="B2087">
        <v>469</v>
      </c>
      <c r="C2087">
        <v>1</v>
      </c>
      <c r="D2087">
        <v>469</v>
      </c>
    </row>
    <row r="2088" spans="1:4">
      <c r="A2088">
        <v>0</v>
      </c>
      <c r="B2088">
        <v>470</v>
      </c>
      <c r="C2088">
        <v>313</v>
      </c>
      <c r="D2088">
        <v>147110</v>
      </c>
    </row>
    <row r="2089" spans="1:4">
      <c r="A2089">
        <v>1</v>
      </c>
      <c r="B2089">
        <v>470</v>
      </c>
      <c r="C2089">
        <v>5</v>
      </c>
      <c r="D2089">
        <v>2350</v>
      </c>
    </row>
    <row r="2090" spans="1:4">
      <c r="A2090">
        <v>2</v>
      </c>
      <c r="B2090">
        <v>470</v>
      </c>
      <c r="C2090">
        <v>44</v>
      </c>
      <c r="D2090">
        <v>20680</v>
      </c>
    </row>
    <row r="2091" spans="1:4">
      <c r="A2091">
        <v>3</v>
      </c>
      <c r="B2091">
        <v>470</v>
      </c>
      <c r="C2091">
        <v>16</v>
      </c>
      <c r="D2091">
        <v>7520</v>
      </c>
    </row>
    <row r="2092" spans="1:4">
      <c r="A2092">
        <v>0</v>
      </c>
      <c r="B2092">
        <v>471</v>
      </c>
      <c r="C2092">
        <v>191</v>
      </c>
      <c r="D2092">
        <v>89961</v>
      </c>
    </row>
    <row r="2093" spans="1:4">
      <c r="A2093">
        <v>1</v>
      </c>
      <c r="B2093">
        <v>471</v>
      </c>
      <c r="C2093">
        <v>6</v>
      </c>
      <c r="D2093">
        <v>2826</v>
      </c>
    </row>
    <row r="2094" spans="1:4">
      <c r="A2094">
        <v>2</v>
      </c>
      <c r="B2094">
        <v>471</v>
      </c>
      <c r="C2094">
        <v>75</v>
      </c>
      <c r="D2094">
        <v>35325</v>
      </c>
    </row>
    <row r="2095" spans="1:4">
      <c r="A2095">
        <v>3</v>
      </c>
      <c r="B2095">
        <v>471</v>
      </c>
      <c r="C2095">
        <v>3</v>
      </c>
      <c r="D2095">
        <v>1413</v>
      </c>
    </row>
    <row r="2096" spans="1:4">
      <c r="A2096">
        <v>0</v>
      </c>
      <c r="B2096">
        <v>472</v>
      </c>
      <c r="C2096">
        <v>378</v>
      </c>
      <c r="D2096">
        <v>178416</v>
      </c>
    </row>
    <row r="2097" spans="1:4">
      <c r="A2097">
        <v>1</v>
      </c>
      <c r="B2097">
        <v>472</v>
      </c>
      <c r="C2097">
        <v>951</v>
      </c>
      <c r="D2097">
        <v>448872</v>
      </c>
    </row>
    <row r="2098" spans="1:4">
      <c r="A2098">
        <v>2</v>
      </c>
      <c r="B2098">
        <v>472</v>
      </c>
      <c r="C2098">
        <v>148</v>
      </c>
      <c r="D2098">
        <v>69856</v>
      </c>
    </row>
    <row r="2099" spans="1:4">
      <c r="A2099">
        <v>3</v>
      </c>
      <c r="B2099">
        <v>472</v>
      </c>
      <c r="C2099">
        <v>716</v>
      </c>
      <c r="D2099">
        <v>337952</v>
      </c>
    </row>
    <row r="2100" spans="1:4">
      <c r="A2100">
        <v>0</v>
      </c>
      <c r="B2100">
        <v>473</v>
      </c>
      <c r="C2100">
        <v>132</v>
      </c>
      <c r="D2100">
        <v>62436</v>
      </c>
    </row>
    <row r="2101" spans="1:4">
      <c r="A2101">
        <v>1</v>
      </c>
      <c r="B2101">
        <v>473</v>
      </c>
      <c r="C2101">
        <v>2</v>
      </c>
      <c r="D2101">
        <v>946</v>
      </c>
    </row>
    <row r="2102" spans="1:4">
      <c r="A2102">
        <v>2</v>
      </c>
      <c r="B2102">
        <v>473</v>
      </c>
      <c r="C2102">
        <v>19</v>
      </c>
      <c r="D2102">
        <v>8987</v>
      </c>
    </row>
    <row r="2103" spans="1:4">
      <c r="A2103">
        <v>0</v>
      </c>
      <c r="B2103">
        <v>474</v>
      </c>
      <c r="C2103">
        <v>418</v>
      </c>
      <c r="D2103">
        <v>198132</v>
      </c>
    </row>
    <row r="2104" spans="1:4">
      <c r="A2104">
        <v>1</v>
      </c>
      <c r="B2104">
        <v>474</v>
      </c>
      <c r="C2104">
        <v>12</v>
      </c>
      <c r="D2104">
        <v>5688</v>
      </c>
    </row>
    <row r="2105" spans="1:4">
      <c r="A2105">
        <v>2</v>
      </c>
      <c r="B2105">
        <v>474</v>
      </c>
      <c r="C2105">
        <v>211</v>
      </c>
      <c r="D2105">
        <v>100014</v>
      </c>
    </row>
    <row r="2106" spans="1:4">
      <c r="A2106">
        <v>3</v>
      </c>
      <c r="B2106">
        <v>474</v>
      </c>
      <c r="C2106">
        <v>6</v>
      </c>
      <c r="D2106">
        <v>2844</v>
      </c>
    </row>
    <row r="2107" spans="1:4">
      <c r="A2107">
        <v>0</v>
      </c>
      <c r="B2107">
        <v>475</v>
      </c>
      <c r="C2107">
        <v>71</v>
      </c>
      <c r="D2107">
        <v>33725</v>
      </c>
    </row>
    <row r="2108" spans="1:4">
      <c r="A2108">
        <v>1</v>
      </c>
      <c r="B2108">
        <v>475</v>
      </c>
      <c r="C2108">
        <v>5</v>
      </c>
      <c r="D2108">
        <v>2375</v>
      </c>
    </row>
    <row r="2109" spans="1:4">
      <c r="A2109">
        <v>2</v>
      </c>
      <c r="B2109">
        <v>475</v>
      </c>
      <c r="C2109">
        <v>7</v>
      </c>
      <c r="D2109">
        <v>3325</v>
      </c>
    </row>
    <row r="2110" spans="1:4">
      <c r="A2110">
        <v>3</v>
      </c>
      <c r="B2110">
        <v>475</v>
      </c>
      <c r="C2110">
        <v>4</v>
      </c>
      <c r="D2110">
        <v>1900</v>
      </c>
    </row>
    <row r="2111" spans="1:4">
      <c r="A2111">
        <v>0</v>
      </c>
      <c r="B2111">
        <v>476</v>
      </c>
      <c r="C2111">
        <v>169</v>
      </c>
      <c r="D2111">
        <v>80444</v>
      </c>
    </row>
    <row r="2112" spans="1:4">
      <c r="A2112">
        <v>1</v>
      </c>
      <c r="B2112">
        <v>476</v>
      </c>
      <c r="C2112">
        <v>617</v>
      </c>
      <c r="D2112">
        <v>293692</v>
      </c>
    </row>
    <row r="2113" spans="1:4">
      <c r="A2113">
        <v>2</v>
      </c>
      <c r="B2113">
        <v>476</v>
      </c>
      <c r="C2113">
        <v>167</v>
      </c>
      <c r="D2113">
        <v>79492</v>
      </c>
    </row>
    <row r="2114" spans="1:4">
      <c r="A2114">
        <v>3</v>
      </c>
      <c r="B2114">
        <v>476</v>
      </c>
      <c r="C2114">
        <v>309</v>
      </c>
      <c r="D2114">
        <v>147084</v>
      </c>
    </row>
    <row r="2115" spans="1:4">
      <c r="A2115">
        <v>0</v>
      </c>
      <c r="B2115">
        <v>477</v>
      </c>
      <c r="C2115">
        <v>97</v>
      </c>
      <c r="D2115">
        <v>46269</v>
      </c>
    </row>
    <row r="2116" spans="1:4">
      <c r="A2116">
        <v>1</v>
      </c>
      <c r="B2116">
        <v>477</v>
      </c>
      <c r="C2116">
        <v>4</v>
      </c>
      <c r="D2116">
        <v>1908</v>
      </c>
    </row>
    <row r="2117" spans="1:4">
      <c r="A2117">
        <v>2</v>
      </c>
      <c r="B2117">
        <v>477</v>
      </c>
      <c r="C2117">
        <v>107</v>
      </c>
      <c r="D2117">
        <v>51039</v>
      </c>
    </row>
    <row r="2118" spans="1:4">
      <c r="A2118">
        <v>3</v>
      </c>
      <c r="B2118">
        <v>477</v>
      </c>
      <c r="C2118">
        <v>5</v>
      </c>
      <c r="D2118">
        <v>2385</v>
      </c>
    </row>
    <row r="2119" spans="1:4">
      <c r="A2119">
        <v>0</v>
      </c>
      <c r="B2119">
        <v>478</v>
      </c>
      <c r="C2119">
        <v>112</v>
      </c>
      <c r="D2119">
        <v>53536</v>
      </c>
    </row>
    <row r="2120" spans="1:4">
      <c r="A2120">
        <v>1</v>
      </c>
      <c r="B2120">
        <v>478</v>
      </c>
      <c r="C2120">
        <v>1</v>
      </c>
      <c r="D2120">
        <v>478</v>
      </c>
    </row>
    <row r="2121" spans="1:4">
      <c r="A2121">
        <v>2</v>
      </c>
      <c r="B2121">
        <v>478</v>
      </c>
      <c r="C2121">
        <v>42</v>
      </c>
      <c r="D2121">
        <v>20076</v>
      </c>
    </row>
    <row r="2122" spans="1:4">
      <c r="A2122">
        <v>3</v>
      </c>
      <c r="B2122">
        <v>478</v>
      </c>
      <c r="C2122">
        <v>4</v>
      </c>
      <c r="D2122">
        <v>1912</v>
      </c>
    </row>
    <row r="2123" spans="1:4">
      <c r="A2123">
        <v>0</v>
      </c>
      <c r="B2123">
        <v>479</v>
      </c>
      <c r="C2123">
        <v>64</v>
      </c>
      <c r="D2123">
        <v>30656</v>
      </c>
    </row>
    <row r="2124" spans="1:4">
      <c r="A2124">
        <v>2</v>
      </c>
      <c r="B2124">
        <v>479</v>
      </c>
      <c r="C2124">
        <v>21</v>
      </c>
      <c r="D2124">
        <v>10059</v>
      </c>
    </row>
    <row r="2125" spans="1:4">
      <c r="A2125">
        <v>0</v>
      </c>
      <c r="B2125">
        <v>480</v>
      </c>
      <c r="C2125">
        <v>462</v>
      </c>
      <c r="D2125">
        <v>221760</v>
      </c>
    </row>
    <row r="2126" spans="1:4">
      <c r="A2126">
        <v>1</v>
      </c>
      <c r="B2126">
        <v>480</v>
      </c>
      <c r="C2126">
        <v>11096</v>
      </c>
      <c r="D2126">
        <v>5326080</v>
      </c>
    </row>
    <row r="2127" spans="1:4">
      <c r="A2127">
        <v>2</v>
      </c>
      <c r="B2127">
        <v>480</v>
      </c>
      <c r="C2127">
        <v>286</v>
      </c>
      <c r="D2127">
        <v>137280</v>
      </c>
    </row>
    <row r="2128" spans="1:4">
      <c r="A2128">
        <v>3</v>
      </c>
      <c r="B2128">
        <v>480</v>
      </c>
      <c r="C2128">
        <v>12038</v>
      </c>
      <c r="D2128">
        <v>5778240</v>
      </c>
    </row>
    <row r="2129" spans="1:4">
      <c r="A2129">
        <v>0</v>
      </c>
      <c r="B2129">
        <v>481</v>
      </c>
      <c r="C2129">
        <v>3</v>
      </c>
      <c r="D2129">
        <v>1443</v>
      </c>
    </row>
    <row r="2130" spans="1:4">
      <c r="A2130">
        <v>1</v>
      </c>
      <c r="B2130">
        <v>481</v>
      </c>
      <c r="C2130">
        <v>1</v>
      </c>
      <c r="D2130">
        <v>481</v>
      </c>
    </row>
    <row r="2131" spans="1:4">
      <c r="A2131">
        <v>2</v>
      </c>
      <c r="B2131">
        <v>481</v>
      </c>
      <c r="C2131">
        <v>13</v>
      </c>
      <c r="D2131">
        <v>6253</v>
      </c>
    </row>
    <row r="2132" spans="1:4">
      <c r="A2132">
        <v>0</v>
      </c>
      <c r="B2132">
        <v>482</v>
      </c>
      <c r="C2132">
        <v>51</v>
      </c>
      <c r="D2132">
        <v>24582</v>
      </c>
    </row>
    <row r="2133" spans="1:4">
      <c r="A2133">
        <v>1</v>
      </c>
      <c r="B2133">
        <v>482</v>
      </c>
      <c r="C2133">
        <v>3</v>
      </c>
      <c r="D2133">
        <v>1446</v>
      </c>
    </row>
    <row r="2134" spans="1:4">
      <c r="A2134">
        <v>2</v>
      </c>
      <c r="B2134">
        <v>482</v>
      </c>
      <c r="C2134">
        <v>13</v>
      </c>
      <c r="D2134">
        <v>6266</v>
      </c>
    </row>
    <row r="2135" spans="1:4">
      <c r="A2135">
        <v>0</v>
      </c>
      <c r="B2135">
        <v>483</v>
      </c>
      <c r="C2135">
        <v>64</v>
      </c>
      <c r="D2135">
        <v>30912</v>
      </c>
    </row>
    <row r="2136" spans="1:4">
      <c r="A2136">
        <v>1</v>
      </c>
      <c r="B2136">
        <v>483</v>
      </c>
      <c r="C2136">
        <v>3</v>
      </c>
      <c r="D2136">
        <v>1449</v>
      </c>
    </row>
    <row r="2137" spans="1:4">
      <c r="A2137">
        <v>2</v>
      </c>
      <c r="B2137">
        <v>483</v>
      </c>
      <c r="C2137">
        <v>66</v>
      </c>
      <c r="D2137">
        <v>31878</v>
      </c>
    </row>
    <row r="2138" spans="1:4">
      <c r="A2138">
        <v>0</v>
      </c>
      <c r="B2138">
        <v>484</v>
      </c>
      <c r="C2138">
        <v>91</v>
      </c>
      <c r="D2138">
        <v>44044</v>
      </c>
    </row>
    <row r="2139" spans="1:4">
      <c r="A2139">
        <v>1</v>
      </c>
      <c r="B2139">
        <v>484</v>
      </c>
      <c r="C2139">
        <v>404</v>
      </c>
      <c r="D2139">
        <v>195536</v>
      </c>
    </row>
    <row r="2140" spans="1:4">
      <c r="A2140">
        <v>2</v>
      </c>
      <c r="B2140">
        <v>484</v>
      </c>
      <c r="C2140">
        <v>83</v>
      </c>
      <c r="D2140">
        <v>40172</v>
      </c>
    </row>
    <row r="2141" spans="1:4">
      <c r="A2141">
        <v>3</v>
      </c>
      <c r="B2141">
        <v>484</v>
      </c>
      <c r="C2141">
        <v>75</v>
      </c>
      <c r="D2141">
        <v>36300</v>
      </c>
    </row>
    <row r="2142" spans="1:4">
      <c r="A2142">
        <v>0</v>
      </c>
      <c r="B2142">
        <v>485</v>
      </c>
      <c r="C2142">
        <v>3</v>
      </c>
      <c r="D2142">
        <v>1455</v>
      </c>
    </row>
    <row r="2143" spans="1:4">
      <c r="A2143">
        <v>1</v>
      </c>
      <c r="B2143">
        <v>485</v>
      </c>
      <c r="C2143">
        <v>6</v>
      </c>
      <c r="D2143">
        <v>2910</v>
      </c>
    </row>
    <row r="2144" spans="1:4">
      <c r="A2144">
        <v>2</v>
      </c>
      <c r="B2144">
        <v>485</v>
      </c>
      <c r="C2144">
        <v>9</v>
      </c>
      <c r="D2144">
        <v>4365</v>
      </c>
    </row>
    <row r="2145" spans="1:4">
      <c r="A2145">
        <v>0</v>
      </c>
      <c r="B2145">
        <v>486</v>
      </c>
      <c r="C2145">
        <v>13</v>
      </c>
      <c r="D2145">
        <v>6318</v>
      </c>
    </row>
    <row r="2146" spans="1:4">
      <c r="A2146">
        <v>1</v>
      </c>
      <c r="B2146">
        <v>486</v>
      </c>
      <c r="C2146">
        <v>11</v>
      </c>
      <c r="D2146">
        <v>5346</v>
      </c>
    </row>
    <row r="2147" spans="1:4">
      <c r="A2147">
        <v>2</v>
      </c>
      <c r="B2147">
        <v>486</v>
      </c>
      <c r="C2147">
        <v>102</v>
      </c>
      <c r="D2147">
        <v>49572</v>
      </c>
    </row>
    <row r="2148" spans="1:4">
      <c r="A2148">
        <v>3</v>
      </c>
      <c r="B2148">
        <v>486</v>
      </c>
      <c r="C2148">
        <v>10</v>
      </c>
      <c r="D2148">
        <v>4860</v>
      </c>
    </row>
    <row r="2149" spans="1:4">
      <c r="A2149">
        <v>0</v>
      </c>
      <c r="B2149">
        <v>487</v>
      </c>
      <c r="C2149">
        <v>8</v>
      </c>
      <c r="D2149">
        <v>3896</v>
      </c>
    </row>
    <row r="2150" spans="1:4">
      <c r="A2150">
        <v>2</v>
      </c>
      <c r="B2150">
        <v>487</v>
      </c>
      <c r="C2150">
        <v>6</v>
      </c>
      <c r="D2150">
        <v>2922</v>
      </c>
    </row>
    <row r="2151" spans="1:4">
      <c r="A2151">
        <v>0</v>
      </c>
      <c r="B2151">
        <v>488</v>
      </c>
      <c r="C2151">
        <v>83</v>
      </c>
      <c r="D2151">
        <v>40504</v>
      </c>
    </row>
    <row r="2152" spans="1:4">
      <c r="A2152">
        <v>1</v>
      </c>
      <c r="B2152">
        <v>488</v>
      </c>
      <c r="C2152">
        <v>754</v>
      </c>
      <c r="D2152">
        <v>367952</v>
      </c>
    </row>
    <row r="2153" spans="1:4">
      <c r="A2153">
        <v>2</v>
      </c>
      <c r="B2153">
        <v>488</v>
      </c>
      <c r="C2153">
        <v>101</v>
      </c>
      <c r="D2153">
        <v>49288</v>
      </c>
    </row>
    <row r="2154" spans="1:4">
      <c r="A2154">
        <v>3</v>
      </c>
      <c r="B2154">
        <v>488</v>
      </c>
      <c r="C2154">
        <v>660</v>
      </c>
      <c r="D2154">
        <v>322080</v>
      </c>
    </row>
    <row r="2155" spans="1:4">
      <c r="A2155">
        <v>0</v>
      </c>
      <c r="B2155">
        <v>489</v>
      </c>
      <c r="C2155">
        <v>7</v>
      </c>
      <c r="D2155">
        <v>3423</v>
      </c>
    </row>
    <row r="2156" spans="1:4">
      <c r="A2156">
        <v>2</v>
      </c>
      <c r="B2156">
        <v>489</v>
      </c>
      <c r="C2156">
        <v>21</v>
      </c>
      <c r="D2156">
        <v>10269</v>
      </c>
    </row>
    <row r="2157" spans="1:4">
      <c r="A2157">
        <v>3</v>
      </c>
      <c r="B2157">
        <v>489</v>
      </c>
      <c r="C2157">
        <v>1</v>
      </c>
      <c r="D2157">
        <v>489</v>
      </c>
    </row>
    <row r="2158" spans="1:4">
      <c r="A2158">
        <v>0</v>
      </c>
      <c r="B2158">
        <v>490</v>
      </c>
      <c r="C2158">
        <v>72</v>
      </c>
      <c r="D2158">
        <v>35280</v>
      </c>
    </row>
    <row r="2159" spans="1:4">
      <c r="A2159">
        <v>2</v>
      </c>
      <c r="B2159">
        <v>490</v>
      </c>
      <c r="C2159">
        <v>72</v>
      </c>
      <c r="D2159">
        <v>35280</v>
      </c>
    </row>
    <row r="2160" spans="1:4">
      <c r="A2160">
        <v>0</v>
      </c>
      <c r="B2160">
        <v>491</v>
      </c>
      <c r="C2160">
        <v>6</v>
      </c>
      <c r="D2160">
        <v>2946</v>
      </c>
    </row>
    <row r="2161" spans="1:4">
      <c r="A2161">
        <v>2</v>
      </c>
      <c r="B2161">
        <v>491</v>
      </c>
      <c r="C2161">
        <v>9</v>
      </c>
      <c r="D2161">
        <v>4419</v>
      </c>
    </row>
    <row r="2162" spans="1:4">
      <c r="A2162">
        <v>0</v>
      </c>
      <c r="B2162">
        <v>492</v>
      </c>
      <c r="C2162">
        <v>117</v>
      </c>
      <c r="D2162">
        <v>57564</v>
      </c>
    </row>
    <row r="2163" spans="1:4">
      <c r="A2163">
        <v>1</v>
      </c>
      <c r="B2163">
        <v>492</v>
      </c>
      <c r="C2163">
        <v>668</v>
      </c>
      <c r="D2163">
        <v>328656</v>
      </c>
    </row>
    <row r="2164" spans="1:4">
      <c r="A2164">
        <v>2</v>
      </c>
      <c r="B2164">
        <v>492</v>
      </c>
      <c r="C2164">
        <v>185</v>
      </c>
      <c r="D2164">
        <v>91020</v>
      </c>
    </row>
    <row r="2165" spans="1:4">
      <c r="A2165">
        <v>3</v>
      </c>
      <c r="B2165">
        <v>492</v>
      </c>
      <c r="C2165">
        <v>419</v>
      </c>
      <c r="D2165">
        <v>206148</v>
      </c>
    </row>
    <row r="2166" spans="1:4">
      <c r="A2166">
        <v>0</v>
      </c>
      <c r="B2166">
        <v>493</v>
      </c>
      <c r="C2166">
        <v>4</v>
      </c>
      <c r="D2166">
        <v>1972</v>
      </c>
    </row>
    <row r="2167" spans="1:4">
      <c r="A2167">
        <v>2</v>
      </c>
      <c r="B2167">
        <v>493</v>
      </c>
      <c r="C2167">
        <v>8</v>
      </c>
      <c r="D2167">
        <v>3944</v>
      </c>
    </row>
    <row r="2168" spans="1:4">
      <c r="A2168">
        <v>0</v>
      </c>
      <c r="B2168">
        <v>494</v>
      </c>
      <c r="C2168">
        <v>8</v>
      </c>
      <c r="D2168">
        <v>3952</v>
      </c>
    </row>
    <row r="2169" spans="1:4">
      <c r="A2169">
        <v>2</v>
      </c>
      <c r="B2169">
        <v>494</v>
      </c>
      <c r="C2169">
        <v>17</v>
      </c>
      <c r="D2169">
        <v>8398</v>
      </c>
    </row>
    <row r="2170" spans="1:4">
      <c r="A2170">
        <v>0</v>
      </c>
      <c r="B2170">
        <v>495</v>
      </c>
      <c r="C2170">
        <v>5</v>
      </c>
      <c r="D2170">
        <v>2475</v>
      </c>
    </row>
    <row r="2171" spans="1:4">
      <c r="A2171">
        <v>2</v>
      </c>
      <c r="B2171">
        <v>495</v>
      </c>
      <c r="C2171">
        <v>82</v>
      </c>
      <c r="D2171">
        <v>40590</v>
      </c>
    </row>
    <row r="2172" spans="1:4">
      <c r="A2172">
        <v>3</v>
      </c>
      <c r="B2172">
        <v>495</v>
      </c>
      <c r="C2172">
        <v>2</v>
      </c>
      <c r="D2172">
        <v>990</v>
      </c>
    </row>
    <row r="2173" spans="1:4">
      <c r="A2173">
        <v>0</v>
      </c>
      <c r="B2173">
        <v>496</v>
      </c>
      <c r="C2173">
        <v>14</v>
      </c>
      <c r="D2173">
        <v>6944</v>
      </c>
    </row>
    <row r="2174" spans="1:4">
      <c r="A2174">
        <v>1</v>
      </c>
      <c r="B2174">
        <v>496</v>
      </c>
      <c r="C2174">
        <v>2668</v>
      </c>
      <c r="D2174">
        <v>1323328</v>
      </c>
    </row>
    <row r="2175" spans="1:4">
      <c r="A2175">
        <v>2</v>
      </c>
      <c r="B2175">
        <v>496</v>
      </c>
      <c r="C2175">
        <v>23</v>
      </c>
      <c r="D2175">
        <v>11408</v>
      </c>
    </row>
    <row r="2176" spans="1:4">
      <c r="A2176">
        <v>3</v>
      </c>
      <c r="B2176">
        <v>496</v>
      </c>
      <c r="C2176">
        <v>1417</v>
      </c>
      <c r="D2176">
        <v>702832</v>
      </c>
    </row>
    <row r="2177" spans="1:4">
      <c r="A2177">
        <v>2</v>
      </c>
      <c r="B2177">
        <v>497</v>
      </c>
      <c r="C2177">
        <v>2</v>
      </c>
      <c r="D2177">
        <v>994</v>
      </c>
    </row>
    <row r="2178" spans="1:4">
      <c r="A2178">
        <v>0</v>
      </c>
      <c r="B2178">
        <v>498</v>
      </c>
      <c r="C2178">
        <v>34</v>
      </c>
      <c r="D2178">
        <v>16932</v>
      </c>
    </row>
    <row r="2179" spans="1:4">
      <c r="A2179">
        <v>2</v>
      </c>
      <c r="B2179">
        <v>498</v>
      </c>
      <c r="C2179">
        <v>93</v>
      </c>
      <c r="D2179">
        <v>46314</v>
      </c>
    </row>
    <row r="2180" spans="1:4">
      <c r="A2180">
        <v>0</v>
      </c>
      <c r="B2180">
        <v>499</v>
      </c>
      <c r="C2180">
        <v>5</v>
      </c>
      <c r="D2180">
        <v>2495</v>
      </c>
    </row>
    <row r="2181" spans="1:4">
      <c r="A2181">
        <v>1</v>
      </c>
      <c r="B2181">
        <v>499</v>
      </c>
      <c r="C2181">
        <v>3</v>
      </c>
      <c r="D2181">
        <v>1497</v>
      </c>
    </row>
    <row r="2182" spans="1:4">
      <c r="A2182">
        <v>2</v>
      </c>
      <c r="B2182">
        <v>499</v>
      </c>
      <c r="C2182">
        <v>4</v>
      </c>
      <c r="D2182">
        <v>1996</v>
      </c>
    </row>
    <row r="2183" spans="1:4">
      <c r="A2183">
        <v>0</v>
      </c>
      <c r="B2183">
        <v>500</v>
      </c>
      <c r="C2183">
        <v>20</v>
      </c>
      <c r="D2183">
        <v>10000</v>
      </c>
    </row>
    <row r="2184" spans="1:4">
      <c r="A2184">
        <v>1</v>
      </c>
      <c r="B2184">
        <v>500</v>
      </c>
      <c r="C2184">
        <v>340</v>
      </c>
      <c r="D2184">
        <v>170000</v>
      </c>
    </row>
    <row r="2185" spans="1:4">
      <c r="A2185">
        <v>2</v>
      </c>
      <c r="B2185">
        <v>500</v>
      </c>
      <c r="C2185">
        <v>52</v>
      </c>
      <c r="D2185">
        <v>26000</v>
      </c>
    </row>
    <row r="2186" spans="1:4">
      <c r="A2186">
        <v>3</v>
      </c>
      <c r="B2186">
        <v>500</v>
      </c>
      <c r="C2186">
        <v>340</v>
      </c>
      <c r="D2186">
        <v>170000</v>
      </c>
    </row>
    <row r="2187" spans="1:4">
      <c r="A2187">
        <v>0</v>
      </c>
      <c r="B2187">
        <v>501</v>
      </c>
      <c r="C2187">
        <v>16</v>
      </c>
      <c r="D2187">
        <v>8016</v>
      </c>
    </row>
    <row r="2188" spans="1:4">
      <c r="A2188">
        <v>2</v>
      </c>
      <c r="B2188">
        <v>501</v>
      </c>
      <c r="C2188">
        <v>50</v>
      </c>
      <c r="D2188">
        <v>25050</v>
      </c>
    </row>
    <row r="2189" spans="1:4">
      <c r="A2189">
        <v>3</v>
      </c>
      <c r="B2189">
        <v>501</v>
      </c>
      <c r="C2189">
        <v>3</v>
      </c>
      <c r="D2189">
        <v>1503</v>
      </c>
    </row>
    <row r="2190" spans="1:4">
      <c r="A2190">
        <v>2</v>
      </c>
      <c r="B2190">
        <v>502</v>
      </c>
      <c r="C2190">
        <v>14</v>
      </c>
      <c r="D2190">
        <v>7028</v>
      </c>
    </row>
    <row r="2191" spans="1:4">
      <c r="A2191">
        <v>0</v>
      </c>
      <c r="B2191">
        <v>503</v>
      </c>
      <c r="C2191">
        <v>3</v>
      </c>
      <c r="D2191">
        <v>1509</v>
      </c>
    </row>
    <row r="2192" spans="1:4">
      <c r="A2192">
        <v>0</v>
      </c>
      <c r="B2192">
        <v>504</v>
      </c>
      <c r="C2192">
        <v>120</v>
      </c>
      <c r="D2192">
        <v>60480</v>
      </c>
    </row>
    <row r="2193" spans="1:4">
      <c r="A2193">
        <v>1</v>
      </c>
      <c r="B2193">
        <v>504</v>
      </c>
      <c r="C2193">
        <v>1196</v>
      </c>
      <c r="D2193">
        <v>602784</v>
      </c>
    </row>
    <row r="2194" spans="1:4">
      <c r="A2194">
        <v>2</v>
      </c>
      <c r="B2194">
        <v>504</v>
      </c>
      <c r="C2194">
        <v>294</v>
      </c>
      <c r="D2194">
        <v>148176</v>
      </c>
    </row>
    <row r="2195" spans="1:4">
      <c r="A2195">
        <v>3</v>
      </c>
      <c r="B2195">
        <v>504</v>
      </c>
      <c r="C2195">
        <v>5295</v>
      </c>
      <c r="D2195">
        <v>2668680</v>
      </c>
    </row>
    <row r="2196" spans="1:4">
      <c r="A2196">
        <v>0</v>
      </c>
      <c r="B2196">
        <v>505</v>
      </c>
      <c r="C2196">
        <v>6</v>
      </c>
      <c r="D2196">
        <v>3030</v>
      </c>
    </row>
    <row r="2197" spans="1:4">
      <c r="A2197">
        <v>2</v>
      </c>
      <c r="B2197">
        <v>505</v>
      </c>
      <c r="C2197">
        <v>7</v>
      </c>
      <c r="D2197">
        <v>3535</v>
      </c>
    </row>
    <row r="2198" spans="1:4">
      <c r="A2198">
        <v>2</v>
      </c>
      <c r="B2198">
        <v>506</v>
      </c>
      <c r="C2198">
        <v>17</v>
      </c>
      <c r="D2198">
        <v>8602</v>
      </c>
    </row>
    <row r="2199" spans="1:4">
      <c r="A2199">
        <v>0</v>
      </c>
      <c r="B2199">
        <v>507</v>
      </c>
      <c r="C2199">
        <v>7</v>
      </c>
      <c r="D2199">
        <v>3549</v>
      </c>
    </row>
    <row r="2200" spans="1:4">
      <c r="A2200">
        <v>2</v>
      </c>
      <c r="B2200">
        <v>507</v>
      </c>
      <c r="C2200">
        <v>16</v>
      </c>
      <c r="D2200">
        <v>8112</v>
      </c>
    </row>
    <row r="2201" spans="1:4">
      <c r="A2201">
        <v>0</v>
      </c>
      <c r="B2201">
        <v>508</v>
      </c>
      <c r="C2201">
        <v>6</v>
      </c>
      <c r="D2201">
        <v>3048</v>
      </c>
    </row>
    <row r="2202" spans="1:4">
      <c r="A2202">
        <v>1</v>
      </c>
      <c r="B2202">
        <v>508</v>
      </c>
      <c r="C2202">
        <v>545</v>
      </c>
      <c r="D2202">
        <v>276860</v>
      </c>
    </row>
    <row r="2203" spans="1:4">
      <c r="A2203">
        <v>2</v>
      </c>
      <c r="B2203">
        <v>508</v>
      </c>
      <c r="C2203">
        <v>57</v>
      </c>
      <c r="D2203">
        <v>28956</v>
      </c>
    </row>
    <row r="2204" spans="1:4">
      <c r="A2204">
        <v>3</v>
      </c>
      <c r="B2204">
        <v>508</v>
      </c>
      <c r="C2204">
        <v>76</v>
      </c>
      <c r="D2204">
        <v>38608</v>
      </c>
    </row>
    <row r="2205" spans="1:4">
      <c r="A2205">
        <v>0</v>
      </c>
      <c r="B2205">
        <v>509</v>
      </c>
      <c r="C2205">
        <v>5</v>
      </c>
      <c r="D2205">
        <v>2545</v>
      </c>
    </row>
    <row r="2206" spans="1:4">
      <c r="A2206">
        <v>0</v>
      </c>
      <c r="B2206">
        <v>510</v>
      </c>
      <c r="C2206">
        <v>7</v>
      </c>
      <c r="D2206">
        <v>3570</v>
      </c>
    </row>
    <row r="2207" spans="1:4">
      <c r="A2207">
        <v>1</v>
      </c>
      <c r="B2207">
        <v>510</v>
      </c>
      <c r="C2207">
        <v>1</v>
      </c>
      <c r="D2207">
        <v>510</v>
      </c>
    </row>
    <row r="2208" spans="1:4">
      <c r="A2208">
        <v>2</v>
      </c>
      <c r="B2208">
        <v>510</v>
      </c>
      <c r="C2208">
        <v>53</v>
      </c>
      <c r="D2208">
        <v>27030</v>
      </c>
    </row>
    <row r="2209" spans="1:4">
      <c r="A2209">
        <v>3</v>
      </c>
      <c r="B2209">
        <v>510</v>
      </c>
      <c r="C2209">
        <v>3</v>
      </c>
      <c r="D2209">
        <v>1530</v>
      </c>
    </row>
    <row r="2210" spans="1:4">
      <c r="A2210">
        <v>0</v>
      </c>
      <c r="B2210">
        <v>511</v>
      </c>
      <c r="C2210">
        <v>4</v>
      </c>
      <c r="D2210">
        <v>2044</v>
      </c>
    </row>
    <row r="2211" spans="1:4">
      <c r="A2211">
        <v>1</v>
      </c>
      <c r="B2211">
        <v>511</v>
      </c>
      <c r="C2211">
        <v>1</v>
      </c>
      <c r="D2211">
        <v>511</v>
      </c>
    </row>
    <row r="2212" spans="1:4">
      <c r="A2212">
        <v>2</v>
      </c>
      <c r="B2212">
        <v>511</v>
      </c>
      <c r="C2212">
        <v>2</v>
      </c>
      <c r="D2212">
        <v>1022</v>
      </c>
    </row>
    <row r="2213" spans="1:4">
      <c r="A2213">
        <v>0</v>
      </c>
      <c r="B2213">
        <v>512</v>
      </c>
      <c r="C2213">
        <v>34</v>
      </c>
      <c r="D2213">
        <v>17408</v>
      </c>
    </row>
    <row r="2214" spans="1:4">
      <c r="A2214">
        <v>1</v>
      </c>
      <c r="B2214">
        <v>512</v>
      </c>
      <c r="C2214">
        <v>5398</v>
      </c>
      <c r="D2214">
        <v>2763776</v>
      </c>
    </row>
    <row r="2215" spans="1:4">
      <c r="A2215">
        <v>2</v>
      </c>
      <c r="B2215">
        <v>512</v>
      </c>
      <c r="C2215">
        <v>106</v>
      </c>
      <c r="D2215">
        <v>54272</v>
      </c>
    </row>
    <row r="2216" spans="1:4">
      <c r="A2216">
        <v>3</v>
      </c>
      <c r="B2216">
        <v>512</v>
      </c>
      <c r="C2216">
        <v>2730</v>
      </c>
      <c r="D2216">
        <v>1397760</v>
      </c>
    </row>
    <row r="2217" spans="1:4">
      <c r="A2217">
        <v>0</v>
      </c>
      <c r="B2217">
        <v>513</v>
      </c>
      <c r="C2217">
        <v>3</v>
      </c>
      <c r="D2217">
        <v>1539</v>
      </c>
    </row>
    <row r="2218" spans="1:4">
      <c r="A2218">
        <v>1</v>
      </c>
      <c r="B2218">
        <v>513</v>
      </c>
      <c r="C2218">
        <v>1</v>
      </c>
      <c r="D2218">
        <v>513</v>
      </c>
    </row>
    <row r="2219" spans="1:4">
      <c r="A2219">
        <v>2</v>
      </c>
      <c r="B2219">
        <v>513</v>
      </c>
      <c r="C2219">
        <v>55</v>
      </c>
      <c r="D2219">
        <v>28215</v>
      </c>
    </row>
    <row r="2220" spans="1:4">
      <c r="A2220">
        <v>2</v>
      </c>
      <c r="B2220">
        <v>514</v>
      </c>
      <c r="C2220">
        <v>17</v>
      </c>
      <c r="D2220">
        <v>8738</v>
      </c>
    </row>
    <row r="2221" spans="1:4">
      <c r="A2221">
        <v>0</v>
      </c>
      <c r="B2221">
        <v>516</v>
      </c>
      <c r="C2221">
        <v>26</v>
      </c>
      <c r="D2221">
        <v>13416</v>
      </c>
    </row>
    <row r="2222" spans="1:4">
      <c r="A2222">
        <v>1</v>
      </c>
      <c r="B2222">
        <v>516</v>
      </c>
      <c r="C2222">
        <v>761</v>
      </c>
      <c r="D2222">
        <v>392676</v>
      </c>
    </row>
    <row r="2223" spans="1:4">
      <c r="A2223">
        <v>2</v>
      </c>
      <c r="B2223">
        <v>516</v>
      </c>
      <c r="C2223">
        <v>130</v>
      </c>
      <c r="D2223">
        <v>67080</v>
      </c>
    </row>
    <row r="2224" spans="1:4">
      <c r="A2224">
        <v>3</v>
      </c>
      <c r="B2224">
        <v>516</v>
      </c>
      <c r="C2224">
        <v>596</v>
      </c>
      <c r="D2224">
        <v>307536</v>
      </c>
    </row>
    <row r="2225" spans="1:4">
      <c r="A2225">
        <v>2</v>
      </c>
      <c r="B2225">
        <v>517</v>
      </c>
      <c r="C2225">
        <v>2</v>
      </c>
      <c r="D2225">
        <v>1034</v>
      </c>
    </row>
    <row r="2226" spans="1:4">
      <c r="A2226">
        <v>0</v>
      </c>
      <c r="B2226">
        <v>518</v>
      </c>
      <c r="C2226">
        <v>7</v>
      </c>
      <c r="D2226">
        <v>3626</v>
      </c>
    </row>
    <row r="2227" spans="1:4">
      <c r="A2227">
        <v>2</v>
      </c>
      <c r="B2227">
        <v>518</v>
      </c>
      <c r="C2227">
        <v>16</v>
      </c>
      <c r="D2227">
        <v>8288</v>
      </c>
    </row>
    <row r="2228" spans="1:4">
      <c r="A2228">
        <v>0</v>
      </c>
      <c r="B2228">
        <v>519</v>
      </c>
      <c r="C2228">
        <v>1</v>
      </c>
      <c r="D2228">
        <v>519</v>
      </c>
    </row>
    <row r="2229" spans="1:4">
      <c r="A2229">
        <v>2</v>
      </c>
      <c r="B2229">
        <v>519</v>
      </c>
      <c r="C2229">
        <v>17</v>
      </c>
      <c r="D2229">
        <v>8823</v>
      </c>
    </row>
    <row r="2230" spans="1:4">
      <c r="A2230">
        <v>0</v>
      </c>
      <c r="B2230">
        <v>520</v>
      </c>
      <c r="C2230">
        <v>1</v>
      </c>
      <c r="D2230">
        <v>520</v>
      </c>
    </row>
    <row r="2231" spans="1:4">
      <c r="A2231">
        <v>1</v>
      </c>
      <c r="B2231">
        <v>520</v>
      </c>
      <c r="C2231">
        <v>445</v>
      </c>
      <c r="D2231">
        <v>231400</v>
      </c>
    </row>
    <row r="2232" spans="1:4">
      <c r="A2232">
        <v>2</v>
      </c>
      <c r="B2232">
        <v>520</v>
      </c>
      <c r="C2232">
        <v>18</v>
      </c>
      <c r="D2232">
        <v>9360</v>
      </c>
    </row>
    <row r="2233" spans="1:4">
      <c r="A2233">
        <v>3</v>
      </c>
      <c r="B2233">
        <v>520</v>
      </c>
      <c r="C2233">
        <v>2396</v>
      </c>
      <c r="D2233">
        <v>1245920</v>
      </c>
    </row>
    <row r="2234" spans="1:4">
      <c r="A2234">
        <v>2</v>
      </c>
      <c r="B2234">
        <v>521</v>
      </c>
      <c r="C2234">
        <v>1</v>
      </c>
      <c r="D2234">
        <v>521</v>
      </c>
    </row>
    <row r="2235" spans="1:4">
      <c r="A2235">
        <v>2</v>
      </c>
      <c r="B2235">
        <v>522</v>
      </c>
      <c r="C2235">
        <v>62</v>
      </c>
      <c r="D2235">
        <v>32364</v>
      </c>
    </row>
    <row r="2236" spans="1:4">
      <c r="A2236">
        <v>0</v>
      </c>
      <c r="B2236">
        <v>524</v>
      </c>
      <c r="C2236">
        <v>3</v>
      </c>
      <c r="D2236">
        <v>1572</v>
      </c>
    </row>
    <row r="2237" spans="1:4">
      <c r="A2237">
        <v>1</v>
      </c>
      <c r="B2237">
        <v>524</v>
      </c>
      <c r="C2237">
        <v>191</v>
      </c>
      <c r="D2237">
        <v>100084</v>
      </c>
    </row>
    <row r="2238" spans="1:4">
      <c r="A2238">
        <v>2</v>
      </c>
      <c r="B2238">
        <v>524</v>
      </c>
      <c r="C2238">
        <v>13</v>
      </c>
      <c r="D2238">
        <v>6812</v>
      </c>
    </row>
    <row r="2239" spans="1:4">
      <c r="A2239">
        <v>3</v>
      </c>
      <c r="B2239">
        <v>524</v>
      </c>
      <c r="C2239">
        <v>56</v>
      </c>
      <c r="D2239">
        <v>29344</v>
      </c>
    </row>
    <row r="2240" spans="1:4">
      <c r="A2240">
        <v>2</v>
      </c>
      <c r="B2240">
        <v>525</v>
      </c>
      <c r="C2240">
        <v>17</v>
      </c>
      <c r="D2240">
        <v>8925</v>
      </c>
    </row>
    <row r="2241" spans="1:4">
      <c r="A2241">
        <v>0</v>
      </c>
      <c r="B2241">
        <v>526</v>
      </c>
      <c r="C2241">
        <v>1</v>
      </c>
      <c r="D2241">
        <v>526</v>
      </c>
    </row>
    <row r="2242" spans="1:4">
      <c r="A2242">
        <v>2</v>
      </c>
      <c r="B2242">
        <v>526</v>
      </c>
      <c r="C2242">
        <v>7</v>
      </c>
      <c r="D2242">
        <v>3682</v>
      </c>
    </row>
    <row r="2243" spans="1:4">
      <c r="A2243">
        <v>2</v>
      </c>
      <c r="B2243">
        <v>527</v>
      </c>
      <c r="C2243">
        <v>3</v>
      </c>
      <c r="D2243">
        <v>1581</v>
      </c>
    </row>
    <row r="2244" spans="1:4">
      <c r="A2244">
        <v>0</v>
      </c>
      <c r="B2244">
        <v>528</v>
      </c>
      <c r="C2244">
        <v>20803</v>
      </c>
      <c r="D2244">
        <v>10983984</v>
      </c>
    </row>
    <row r="2245" spans="1:4">
      <c r="A2245">
        <v>1</v>
      </c>
      <c r="B2245">
        <v>528</v>
      </c>
      <c r="C2245">
        <v>25667</v>
      </c>
      <c r="D2245">
        <v>13552176</v>
      </c>
    </row>
    <row r="2246" spans="1:4">
      <c r="A2246">
        <v>2</v>
      </c>
      <c r="B2246">
        <v>528</v>
      </c>
      <c r="C2246">
        <v>2957</v>
      </c>
      <c r="D2246">
        <v>1561296</v>
      </c>
    </row>
    <row r="2247" spans="1:4">
      <c r="A2247">
        <v>3</v>
      </c>
      <c r="B2247">
        <v>528</v>
      </c>
      <c r="C2247">
        <v>19467</v>
      </c>
      <c r="D2247">
        <v>10278576</v>
      </c>
    </row>
    <row r="2248" spans="1:4">
      <c r="A2248">
        <v>0</v>
      </c>
      <c r="B2248">
        <v>529</v>
      </c>
      <c r="C2248">
        <v>3</v>
      </c>
      <c r="D2248">
        <v>1587</v>
      </c>
    </row>
    <row r="2249" spans="1:4">
      <c r="A2249">
        <v>2</v>
      </c>
      <c r="B2249">
        <v>529</v>
      </c>
      <c r="C2249">
        <v>1</v>
      </c>
      <c r="D2249">
        <v>529</v>
      </c>
    </row>
    <row r="2250" spans="1:4">
      <c r="A2250">
        <v>0</v>
      </c>
      <c r="B2250">
        <v>530</v>
      </c>
      <c r="C2250">
        <v>3</v>
      </c>
      <c r="D2250">
        <v>1590</v>
      </c>
    </row>
    <row r="2251" spans="1:4">
      <c r="A2251">
        <v>2</v>
      </c>
      <c r="B2251">
        <v>530</v>
      </c>
      <c r="C2251">
        <v>5</v>
      </c>
      <c r="D2251">
        <v>2650</v>
      </c>
    </row>
    <row r="2252" spans="1:4">
      <c r="A2252">
        <v>3</v>
      </c>
      <c r="B2252">
        <v>530</v>
      </c>
      <c r="C2252">
        <v>2</v>
      </c>
      <c r="D2252">
        <v>1060</v>
      </c>
    </row>
    <row r="2253" spans="1:4">
      <c r="A2253">
        <v>0</v>
      </c>
      <c r="B2253">
        <v>531</v>
      </c>
      <c r="C2253">
        <v>208</v>
      </c>
      <c r="D2253">
        <v>110448</v>
      </c>
    </row>
    <row r="2254" spans="1:4">
      <c r="A2254">
        <v>1</v>
      </c>
      <c r="B2254">
        <v>531</v>
      </c>
      <c r="C2254">
        <v>6</v>
      </c>
      <c r="D2254">
        <v>3186</v>
      </c>
    </row>
    <row r="2255" spans="1:4">
      <c r="A2255">
        <v>2</v>
      </c>
      <c r="B2255">
        <v>531</v>
      </c>
      <c r="C2255">
        <v>24</v>
      </c>
      <c r="D2255">
        <v>12744</v>
      </c>
    </row>
    <row r="2256" spans="1:4">
      <c r="A2256">
        <v>3</v>
      </c>
      <c r="B2256">
        <v>531</v>
      </c>
      <c r="C2256">
        <v>1</v>
      </c>
      <c r="D2256">
        <v>531</v>
      </c>
    </row>
    <row r="2257" spans="1:4">
      <c r="A2257">
        <v>0</v>
      </c>
      <c r="B2257">
        <v>532</v>
      </c>
      <c r="C2257">
        <v>199</v>
      </c>
      <c r="D2257">
        <v>105868</v>
      </c>
    </row>
    <row r="2258" spans="1:4">
      <c r="A2258">
        <v>1</v>
      </c>
      <c r="B2258">
        <v>532</v>
      </c>
      <c r="C2258">
        <v>429</v>
      </c>
      <c r="D2258">
        <v>228228</v>
      </c>
    </row>
    <row r="2259" spans="1:4">
      <c r="A2259">
        <v>2</v>
      </c>
      <c r="B2259">
        <v>532</v>
      </c>
      <c r="C2259">
        <v>41</v>
      </c>
      <c r="D2259">
        <v>21812</v>
      </c>
    </row>
    <row r="2260" spans="1:4">
      <c r="A2260">
        <v>3</v>
      </c>
      <c r="B2260">
        <v>532</v>
      </c>
      <c r="C2260">
        <v>99</v>
      </c>
      <c r="D2260">
        <v>52668</v>
      </c>
    </row>
    <row r="2261" spans="1:4">
      <c r="A2261">
        <v>0</v>
      </c>
      <c r="B2261">
        <v>533</v>
      </c>
      <c r="C2261">
        <v>78</v>
      </c>
      <c r="D2261">
        <v>41574</v>
      </c>
    </row>
    <row r="2262" spans="1:4">
      <c r="A2262">
        <v>1</v>
      </c>
      <c r="B2262">
        <v>533</v>
      </c>
      <c r="C2262">
        <v>6</v>
      </c>
      <c r="D2262">
        <v>3198</v>
      </c>
    </row>
    <row r="2263" spans="1:4">
      <c r="A2263">
        <v>2</v>
      </c>
      <c r="B2263">
        <v>533</v>
      </c>
      <c r="C2263">
        <v>3</v>
      </c>
      <c r="D2263">
        <v>1599</v>
      </c>
    </row>
    <row r="2264" spans="1:4">
      <c r="A2264">
        <v>0</v>
      </c>
      <c r="B2264">
        <v>534</v>
      </c>
      <c r="C2264">
        <v>174</v>
      </c>
      <c r="D2264">
        <v>92916</v>
      </c>
    </row>
    <row r="2265" spans="1:4">
      <c r="A2265">
        <v>1</v>
      </c>
      <c r="B2265">
        <v>534</v>
      </c>
      <c r="C2265">
        <v>3</v>
      </c>
      <c r="D2265">
        <v>1602</v>
      </c>
    </row>
    <row r="2266" spans="1:4">
      <c r="A2266">
        <v>2</v>
      </c>
      <c r="B2266">
        <v>534</v>
      </c>
      <c r="C2266">
        <v>85</v>
      </c>
      <c r="D2266">
        <v>45390</v>
      </c>
    </row>
    <row r="2267" spans="1:4">
      <c r="A2267">
        <v>3</v>
      </c>
      <c r="B2267">
        <v>534</v>
      </c>
      <c r="C2267">
        <v>10</v>
      </c>
      <c r="D2267">
        <v>5340</v>
      </c>
    </row>
    <row r="2268" spans="1:4">
      <c r="A2268">
        <v>0</v>
      </c>
      <c r="B2268">
        <v>535</v>
      </c>
      <c r="C2268">
        <v>76</v>
      </c>
      <c r="D2268">
        <v>40660</v>
      </c>
    </row>
    <row r="2269" spans="1:4">
      <c r="A2269">
        <v>1</v>
      </c>
      <c r="B2269">
        <v>535</v>
      </c>
      <c r="C2269">
        <v>5</v>
      </c>
      <c r="D2269">
        <v>2675</v>
      </c>
    </row>
    <row r="2270" spans="1:4">
      <c r="A2270">
        <v>2</v>
      </c>
      <c r="B2270">
        <v>535</v>
      </c>
      <c r="C2270">
        <v>13</v>
      </c>
      <c r="D2270">
        <v>6955</v>
      </c>
    </row>
    <row r="2271" spans="1:4">
      <c r="A2271">
        <v>3</v>
      </c>
      <c r="B2271">
        <v>535</v>
      </c>
      <c r="C2271">
        <v>4</v>
      </c>
      <c r="D2271">
        <v>2140</v>
      </c>
    </row>
    <row r="2272" spans="1:4">
      <c r="A2272">
        <v>0</v>
      </c>
      <c r="B2272">
        <v>536</v>
      </c>
      <c r="C2272">
        <v>231</v>
      </c>
      <c r="D2272">
        <v>123816</v>
      </c>
    </row>
    <row r="2273" spans="1:4">
      <c r="A2273">
        <v>1</v>
      </c>
      <c r="B2273">
        <v>536</v>
      </c>
      <c r="C2273">
        <v>524</v>
      </c>
      <c r="D2273">
        <v>280864</v>
      </c>
    </row>
    <row r="2274" spans="1:4">
      <c r="A2274">
        <v>2</v>
      </c>
      <c r="B2274">
        <v>536</v>
      </c>
      <c r="C2274">
        <v>43</v>
      </c>
      <c r="D2274">
        <v>23048</v>
      </c>
    </row>
    <row r="2275" spans="1:4">
      <c r="A2275">
        <v>3</v>
      </c>
      <c r="B2275">
        <v>536</v>
      </c>
      <c r="C2275">
        <v>312</v>
      </c>
      <c r="D2275">
        <v>167232</v>
      </c>
    </row>
    <row r="2276" spans="1:4">
      <c r="A2276">
        <v>0</v>
      </c>
      <c r="B2276">
        <v>537</v>
      </c>
      <c r="C2276">
        <v>12</v>
      </c>
      <c r="D2276">
        <v>6444</v>
      </c>
    </row>
    <row r="2277" spans="1:4">
      <c r="A2277">
        <v>1</v>
      </c>
      <c r="B2277">
        <v>537</v>
      </c>
      <c r="C2277">
        <v>4</v>
      </c>
      <c r="D2277">
        <v>2148</v>
      </c>
    </row>
    <row r="2278" spans="1:4">
      <c r="A2278">
        <v>2</v>
      </c>
      <c r="B2278">
        <v>537</v>
      </c>
      <c r="C2278">
        <v>14</v>
      </c>
      <c r="D2278">
        <v>7518</v>
      </c>
    </row>
    <row r="2279" spans="1:4">
      <c r="A2279">
        <v>3</v>
      </c>
      <c r="B2279">
        <v>537</v>
      </c>
      <c r="C2279">
        <v>8</v>
      </c>
      <c r="D2279">
        <v>4296</v>
      </c>
    </row>
    <row r="2280" spans="1:4">
      <c r="A2280">
        <v>0</v>
      </c>
      <c r="B2280">
        <v>538</v>
      </c>
      <c r="C2280">
        <v>30</v>
      </c>
      <c r="D2280">
        <v>16140</v>
      </c>
    </row>
    <row r="2281" spans="1:4">
      <c r="A2281">
        <v>1</v>
      </c>
      <c r="B2281">
        <v>538</v>
      </c>
      <c r="C2281">
        <v>7</v>
      </c>
      <c r="D2281">
        <v>3766</v>
      </c>
    </row>
    <row r="2282" spans="1:4">
      <c r="A2282">
        <v>2</v>
      </c>
      <c r="B2282">
        <v>538</v>
      </c>
      <c r="C2282">
        <v>16</v>
      </c>
      <c r="D2282">
        <v>8608</v>
      </c>
    </row>
    <row r="2283" spans="1:4">
      <c r="A2283">
        <v>3</v>
      </c>
      <c r="B2283">
        <v>538</v>
      </c>
      <c r="C2283">
        <v>7</v>
      </c>
      <c r="D2283">
        <v>3766</v>
      </c>
    </row>
    <row r="2284" spans="1:4">
      <c r="A2284">
        <v>0</v>
      </c>
      <c r="B2284">
        <v>539</v>
      </c>
      <c r="C2284">
        <v>5</v>
      </c>
      <c r="D2284">
        <v>2695</v>
      </c>
    </row>
    <row r="2285" spans="1:4">
      <c r="A2285">
        <v>2</v>
      </c>
      <c r="B2285">
        <v>539</v>
      </c>
      <c r="C2285">
        <v>3</v>
      </c>
      <c r="D2285">
        <v>1617</v>
      </c>
    </row>
    <row r="2286" spans="1:4">
      <c r="A2286">
        <v>0</v>
      </c>
      <c r="B2286">
        <v>540</v>
      </c>
      <c r="C2286">
        <v>81</v>
      </c>
      <c r="D2286">
        <v>43740</v>
      </c>
    </row>
    <row r="2287" spans="1:4">
      <c r="A2287">
        <v>1</v>
      </c>
      <c r="B2287">
        <v>540</v>
      </c>
      <c r="C2287">
        <v>525</v>
      </c>
      <c r="D2287">
        <v>283500</v>
      </c>
    </row>
    <row r="2288" spans="1:4">
      <c r="A2288">
        <v>2</v>
      </c>
      <c r="B2288">
        <v>540</v>
      </c>
      <c r="C2288">
        <v>175</v>
      </c>
      <c r="D2288">
        <v>94500</v>
      </c>
    </row>
    <row r="2289" spans="1:4">
      <c r="A2289">
        <v>3</v>
      </c>
      <c r="B2289">
        <v>540</v>
      </c>
      <c r="C2289">
        <v>1061</v>
      </c>
      <c r="D2289">
        <v>572940</v>
      </c>
    </row>
    <row r="2290" spans="1:4">
      <c r="A2290">
        <v>0</v>
      </c>
      <c r="B2290">
        <v>541</v>
      </c>
      <c r="C2290">
        <v>45</v>
      </c>
      <c r="D2290">
        <v>24345</v>
      </c>
    </row>
    <row r="2291" spans="1:4">
      <c r="A2291">
        <v>1</v>
      </c>
      <c r="B2291">
        <v>541</v>
      </c>
      <c r="C2291">
        <v>2</v>
      </c>
      <c r="D2291">
        <v>1082</v>
      </c>
    </row>
    <row r="2292" spans="1:4">
      <c r="A2292">
        <v>2</v>
      </c>
      <c r="B2292">
        <v>541</v>
      </c>
      <c r="C2292">
        <v>3</v>
      </c>
      <c r="D2292">
        <v>1623</v>
      </c>
    </row>
    <row r="2293" spans="1:4">
      <c r="A2293">
        <v>0</v>
      </c>
      <c r="B2293">
        <v>542</v>
      </c>
      <c r="C2293">
        <v>102</v>
      </c>
      <c r="D2293">
        <v>55284</v>
      </c>
    </row>
    <row r="2294" spans="1:4">
      <c r="A2294">
        <v>1</v>
      </c>
      <c r="B2294">
        <v>542</v>
      </c>
      <c r="C2294">
        <v>1</v>
      </c>
      <c r="D2294">
        <v>542</v>
      </c>
    </row>
    <row r="2295" spans="1:4">
      <c r="A2295">
        <v>2</v>
      </c>
      <c r="B2295">
        <v>542</v>
      </c>
      <c r="C2295">
        <v>14</v>
      </c>
      <c r="D2295">
        <v>7588</v>
      </c>
    </row>
    <row r="2296" spans="1:4">
      <c r="A2296">
        <v>0</v>
      </c>
      <c r="B2296">
        <v>543</v>
      </c>
      <c r="C2296">
        <v>10</v>
      </c>
      <c r="D2296">
        <v>5430</v>
      </c>
    </row>
    <row r="2297" spans="1:4">
      <c r="A2297">
        <v>1</v>
      </c>
      <c r="B2297">
        <v>543</v>
      </c>
      <c r="C2297">
        <v>4</v>
      </c>
      <c r="D2297">
        <v>2172</v>
      </c>
    </row>
    <row r="2298" spans="1:4">
      <c r="A2298">
        <v>2</v>
      </c>
      <c r="B2298">
        <v>543</v>
      </c>
      <c r="C2298">
        <v>24</v>
      </c>
      <c r="D2298">
        <v>13032</v>
      </c>
    </row>
    <row r="2299" spans="1:4">
      <c r="A2299">
        <v>3</v>
      </c>
      <c r="B2299">
        <v>543</v>
      </c>
      <c r="C2299">
        <v>3</v>
      </c>
      <c r="D2299">
        <v>1629</v>
      </c>
    </row>
    <row r="2300" spans="1:4">
      <c r="A2300">
        <v>0</v>
      </c>
      <c r="B2300">
        <v>544</v>
      </c>
      <c r="C2300">
        <v>30</v>
      </c>
      <c r="D2300">
        <v>16320</v>
      </c>
    </row>
    <row r="2301" spans="1:4">
      <c r="A2301">
        <v>1</v>
      </c>
      <c r="B2301">
        <v>544</v>
      </c>
      <c r="C2301">
        <v>2218</v>
      </c>
      <c r="D2301">
        <v>1206592</v>
      </c>
    </row>
    <row r="2302" spans="1:4">
      <c r="A2302">
        <v>2</v>
      </c>
      <c r="B2302">
        <v>544</v>
      </c>
      <c r="C2302">
        <v>33</v>
      </c>
      <c r="D2302">
        <v>17952</v>
      </c>
    </row>
    <row r="2303" spans="1:4">
      <c r="A2303">
        <v>3</v>
      </c>
      <c r="B2303">
        <v>544</v>
      </c>
      <c r="C2303">
        <v>1177</v>
      </c>
      <c r="D2303">
        <v>640288</v>
      </c>
    </row>
    <row r="2304" spans="1:4">
      <c r="A2304">
        <v>0</v>
      </c>
      <c r="B2304">
        <v>545</v>
      </c>
      <c r="C2304">
        <v>16</v>
      </c>
      <c r="D2304">
        <v>8720</v>
      </c>
    </row>
    <row r="2305" spans="1:4">
      <c r="A2305">
        <v>0</v>
      </c>
      <c r="B2305">
        <v>546</v>
      </c>
      <c r="C2305">
        <v>7</v>
      </c>
      <c r="D2305">
        <v>3822</v>
      </c>
    </row>
    <row r="2306" spans="1:4">
      <c r="A2306">
        <v>2</v>
      </c>
      <c r="B2306">
        <v>546</v>
      </c>
      <c r="C2306">
        <v>34</v>
      </c>
      <c r="D2306">
        <v>18564</v>
      </c>
    </row>
    <row r="2307" spans="1:4">
      <c r="A2307">
        <v>3</v>
      </c>
      <c r="B2307">
        <v>546</v>
      </c>
      <c r="C2307">
        <v>15</v>
      </c>
      <c r="D2307">
        <v>8190</v>
      </c>
    </row>
    <row r="2308" spans="1:4">
      <c r="A2308">
        <v>0</v>
      </c>
      <c r="B2308">
        <v>547</v>
      </c>
      <c r="C2308">
        <v>5</v>
      </c>
      <c r="D2308">
        <v>2735</v>
      </c>
    </row>
    <row r="2309" spans="1:4">
      <c r="A2309">
        <v>2</v>
      </c>
      <c r="B2309">
        <v>547</v>
      </c>
      <c r="C2309">
        <v>10</v>
      </c>
      <c r="D2309">
        <v>5470</v>
      </c>
    </row>
    <row r="2310" spans="1:4">
      <c r="A2310">
        <v>0</v>
      </c>
      <c r="B2310">
        <v>548</v>
      </c>
      <c r="C2310">
        <v>30</v>
      </c>
      <c r="D2310">
        <v>16440</v>
      </c>
    </row>
    <row r="2311" spans="1:4">
      <c r="A2311">
        <v>1</v>
      </c>
      <c r="B2311">
        <v>548</v>
      </c>
      <c r="C2311">
        <v>669</v>
      </c>
      <c r="D2311">
        <v>366612</v>
      </c>
    </row>
    <row r="2312" spans="1:4">
      <c r="A2312">
        <v>2</v>
      </c>
      <c r="B2312">
        <v>548</v>
      </c>
      <c r="C2312">
        <v>35</v>
      </c>
      <c r="D2312">
        <v>19180</v>
      </c>
    </row>
    <row r="2313" spans="1:4">
      <c r="A2313">
        <v>3</v>
      </c>
      <c r="B2313">
        <v>548</v>
      </c>
      <c r="C2313">
        <v>177</v>
      </c>
      <c r="D2313">
        <v>96996</v>
      </c>
    </row>
    <row r="2314" spans="1:4">
      <c r="A2314">
        <v>0</v>
      </c>
      <c r="B2314">
        <v>549</v>
      </c>
      <c r="C2314">
        <v>9</v>
      </c>
      <c r="D2314">
        <v>4941</v>
      </c>
    </row>
    <row r="2315" spans="1:4">
      <c r="A2315">
        <v>2</v>
      </c>
      <c r="B2315">
        <v>549</v>
      </c>
      <c r="C2315">
        <v>17</v>
      </c>
      <c r="D2315">
        <v>9333</v>
      </c>
    </row>
    <row r="2316" spans="1:4">
      <c r="A2316">
        <v>3</v>
      </c>
      <c r="B2316">
        <v>549</v>
      </c>
      <c r="C2316">
        <v>6</v>
      </c>
      <c r="D2316">
        <v>3294</v>
      </c>
    </row>
    <row r="2317" spans="1:4">
      <c r="A2317">
        <v>0</v>
      </c>
      <c r="B2317">
        <v>550</v>
      </c>
      <c r="C2317">
        <v>6</v>
      </c>
      <c r="D2317">
        <v>3300</v>
      </c>
    </row>
    <row r="2318" spans="1:4">
      <c r="A2318">
        <v>2</v>
      </c>
      <c r="B2318">
        <v>550</v>
      </c>
      <c r="C2318">
        <v>4</v>
      </c>
      <c r="D2318">
        <v>2200</v>
      </c>
    </row>
    <row r="2319" spans="1:4">
      <c r="A2319">
        <v>3</v>
      </c>
      <c r="B2319">
        <v>550</v>
      </c>
      <c r="C2319">
        <v>3</v>
      </c>
      <c r="D2319">
        <v>1650</v>
      </c>
    </row>
    <row r="2320" spans="1:4">
      <c r="A2320">
        <v>2</v>
      </c>
      <c r="B2320">
        <v>551</v>
      </c>
      <c r="C2320">
        <v>3</v>
      </c>
      <c r="D2320">
        <v>1653</v>
      </c>
    </row>
    <row r="2321" spans="1:4">
      <c r="A2321">
        <v>0</v>
      </c>
      <c r="B2321">
        <v>552</v>
      </c>
      <c r="C2321">
        <v>31</v>
      </c>
      <c r="D2321">
        <v>17112</v>
      </c>
    </row>
    <row r="2322" spans="1:4">
      <c r="A2322">
        <v>1</v>
      </c>
      <c r="B2322">
        <v>552</v>
      </c>
      <c r="C2322">
        <v>944</v>
      </c>
      <c r="D2322">
        <v>521088</v>
      </c>
    </row>
    <row r="2323" spans="1:4">
      <c r="A2323">
        <v>2</v>
      </c>
      <c r="B2323">
        <v>552</v>
      </c>
      <c r="C2323">
        <v>79</v>
      </c>
      <c r="D2323">
        <v>43608</v>
      </c>
    </row>
    <row r="2324" spans="1:4">
      <c r="A2324">
        <v>3</v>
      </c>
      <c r="B2324">
        <v>552</v>
      </c>
      <c r="C2324">
        <v>1034</v>
      </c>
      <c r="D2324">
        <v>570768</v>
      </c>
    </row>
    <row r="2325" spans="1:4">
      <c r="A2325">
        <v>1</v>
      </c>
      <c r="B2325">
        <v>553</v>
      </c>
      <c r="C2325">
        <v>4</v>
      </c>
      <c r="D2325">
        <v>2212</v>
      </c>
    </row>
    <row r="2326" spans="1:4">
      <c r="A2326">
        <v>2</v>
      </c>
      <c r="B2326">
        <v>553</v>
      </c>
      <c r="C2326">
        <v>3</v>
      </c>
      <c r="D2326">
        <v>1659</v>
      </c>
    </row>
    <row r="2327" spans="1:4">
      <c r="A2327">
        <v>0</v>
      </c>
      <c r="B2327">
        <v>554</v>
      </c>
      <c r="C2327">
        <v>58</v>
      </c>
      <c r="D2327">
        <v>32132</v>
      </c>
    </row>
    <row r="2328" spans="1:4">
      <c r="A2328">
        <v>2</v>
      </c>
      <c r="B2328">
        <v>554</v>
      </c>
      <c r="C2328">
        <v>19</v>
      </c>
      <c r="D2328">
        <v>10526</v>
      </c>
    </row>
    <row r="2329" spans="1:4">
      <c r="A2329">
        <v>0</v>
      </c>
      <c r="B2329">
        <v>555</v>
      </c>
      <c r="C2329">
        <v>8</v>
      </c>
      <c r="D2329">
        <v>4440</v>
      </c>
    </row>
    <row r="2330" spans="1:4">
      <c r="A2330">
        <v>2</v>
      </c>
      <c r="B2330">
        <v>555</v>
      </c>
      <c r="C2330">
        <v>11</v>
      </c>
      <c r="D2330">
        <v>6105</v>
      </c>
    </row>
    <row r="2331" spans="1:4">
      <c r="A2331">
        <v>0</v>
      </c>
      <c r="B2331">
        <v>556</v>
      </c>
      <c r="C2331">
        <v>22</v>
      </c>
      <c r="D2331">
        <v>12232</v>
      </c>
    </row>
    <row r="2332" spans="1:4">
      <c r="A2332">
        <v>1</v>
      </c>
      <c r="B2332">
        <v>556</v>
      </c>
      <c r="C2332">
        <v>532</v>
      </c>
      <c r="D2332">
        <v>295792</v>
      </c>
    </row>
    <row r="2333" spans="1:4">
      <c r="A2333">
        <v>2</v>
      </c>
      <c r="B2333">
        <v>556</v>
      </c>
      <c r="C2333">
        <v>62</v>
      </c>
      <c r="D2333">
        <v>34472</v>
      </c>
    </row>
    <row r="2334" spans="1:4">
      <c r="A2334">
        <v>3</v>
      </c>
      <c r="B2334">
        <v>556</v>
      </c>
      <c r="C2334">
        <v>81</v>
      </c>
      <c r="D2334">
        <v>45036</v>
      </c>
    </row>
    <row r="2335" spans="1:4">
      <c r="A2335">
        <v>0</v>
      </c>
      <c r="B2335">
        <v>557</v>
      </c>
      <c r="C2335">
        <v>5</v>
      </c>
      <c r="D2335">
        <v>2785</v>
      </c>
    </row>
    <row r="2336" spans="1:4">
      <c r="A2336">
        <v>2</v>
      </c>
      <c r="B2336">
        <v>557</v>
      </c>
      <c r="C2336">
        <v>4</v>
      </c>
      <c r="D2336">
        <v>2228</v>
      </c>
    </row>
    <row r="2337" spans="1:4">
      <c r="A2337">
        <v>0</v>
      </c>
      <c r="B2337">
        <v>558</v>
      </c>
      <c r="C2337">
        <v>4</v>
      </c>
      <c r="D2337">
        <v>2232</v>
      </c>
    </row>
    <row r="2338" spans="1:4">
      <c r="A2338">
        <v>2</v>
      </c>
      <c r="B2338">
        <v>558</v>
      </c>
      <c r="C2338">
        <v>47</v>
      </c>
      <c r="D2338">
        <v>26226</v>
      </c>
    </row>
    <row r="2339" spans="1:4">
      <c r="A2339">
        <v>3</v>
      </c>
      <c r="B2339">
        <v>558</v>
      </c>
      <c r="C2339">
        <v>4</v>
      </c>
      <c r="D2339">
        <v>2232</v>
      </c>
    </row>
    <row r="2340" spans="1:4">
      <c r="A2340">
        <v>0</v>
      </c>
      <c r="B2340">
        <v>559</v>
      </c>
      <c r="C2340">
        <v>1</v>
      </c>
      <c r="D2340">
        <v>559</v>
      </c>
    </row>
    <row r="2341" spans="1:4">
      <c r="A2341">
        <v>2</v>
      </c>
      <c r="B2341">
        <v>559</v>
      </c>
      <c r="C2341">
        <v>4</v>
      </c>
      <c r="D2341">
        <v>2236</v>
      </c>
    </row>
    <row r="2342" spans="1:4">
      <c r="A2342">
        <v>0</v>
      </c>
      <c r="B2342">
        <v>560</v>
      </c>
      <c r="C2342">
        <v>13</v>
      </c>
      <c r="D2342">
        <v>7280</v>
      </c>
    </row>
    <row r="2343" spans="1:4">
      <c r="A2343">
        <v>1</v>
      </c>
      <c r="B2343">
        <v>560</v>
      </c>
      <c r="C2343">
        <v>2189</v>
      </c>
      <c r="D2343">
        <v>1225840</v>
      </c>
    </row>
    <row r="2344" spans="1:4">
      <c r="A2344">
        <v>2</v>
      </c>
      <c r="B2344">
        <v>560</v>
      </c>
      <c r="C2344">
        <v>23</v>
      </c>
      <c r="D2344">
        <v>12880</v>
      </c>
    </row>
    <row r="2345" spans="1:4">
      <c r="A2345">
        <v>3</v>
      </c>
      <c r="B2345">
        <v>560</v>
      </c>
      <c r="C2345">
        <v>2949</v>
      </c>
      <c r="D2345">
        <v>1651440</v>
      </c>
    </row>
    <row r="2346" spans="1:4">
      <c r="A2346">
        <v>1</v>
      </c>
      <c r="B2346">
        <v>561</v>
      </c>
      <c r="C2346">
        <v>3</v>
      </c>
      <c r="D2346">
        <v>1683</v>
      </c>
    </row>
    <row r="2347" spans="1:4">
      <c r="A2347">
        <v>2</v>
      </c>
      <c r="B2347">
        <v>561</v>
      </c>
      <c r="C2347">
        <v>3</v>
      </c>
      <c r="D2347">
        <v>1683</v>
      </c>
    </row>
    <row r="2348" spans="1:4">
      <c r="A2348">
        <v>3</v>
      </c>
      <c r="B2348">
        <v>561</v>
      </c>
      <c r="C2348">
        <v>3</v>
      </c>
      <c r="D2348">
        <v>1683</v>
      </c>
    </row>
    <row r="2349" spans="1:4">
      <c r="A2349">
        <v>2</v>
      </c>
      <c r="B2349">
        <v>562</v>
      </c>
      <c r="C2349">
        <v>3</v>
      </c>
      <c r="D2349">
        <v>1686</v>
      </c>
    </row>
    <row r="2350" spans="1:4">
      <c r="A2350">
        <v>0</v>
      </c>
      <c r="B2350">
        <v>563</v>
      </c>
      <c r="C2350">
        <v>5</v>
      </c>
      <c r="D2350">
        <v>2815</v>
      </c>
    </row>
    <row r="2351" spans="1:4">
      <c r="A2351">
        <v>2</v>
      </c>
      <c r="B2351">
        <v>563</v>
      </c>
      <c r="C2351">
        <v>3</v>
      </c>
      <c r="D2351">
        <v>1689</v>
      </c>
    </row>
    <row r="2352" spans="1:4">
      <c r="A2352">
        <v>0</v>
      </c>
      <c r="B2352">
        <v>564</v>
      </c>
      <c r="C2352">
        <v>7</v>
      </c>
      <c r="D2352">
        <v>3948</v>
      </c>
    </row>
    <row r="2353" spans="1:4">
      <c r="A2353">
        <v>1</v>
      </c>
      <c r="B2353">
        <v>564</v>
      </c>
      <c r="C2353">
        <v>502</v>
      </c>
      <c r="D2353">
        <v>283128</v>
      </c>
    </row>
    <row r="2354" spans="1:4">
      <c r="A2354">
        <v>2</v>
      </c>
      <c r="B2354">
        <v>564</v>
      </c>
      <c r="C2354">
        <v>48</v>
      </c>
      <c r="D2354">
        <v>27072</v>
      </c>
    </row>
    <row r="2355" spans="1:4">
      <c r="A2355">
        <v>3</v>
      </c>
      <c r="B2355">
        <v>564</v>
      </c>
      <c r="C2355">
        <v>349</v>
      </c>
      <c r="D2355">
        <v>196836</v>
      </c>
    </row>
    <row r="2356" spans="1:4">
      <c r="A2356">
        <v>2</v>
      </c>
      <c r="B2356">
        <v>565</v>
      </c>
      <c r="C2356">
        <v>3</v>
      </c>
      <c r="D2356">
        <v>1695</v>
      </c>
    </row>
    <row r="2357" spans="1:4">
      <c r="A2357">
        <v>3</v>
      </c>
      <c r="B2357">
        <v>565</v>
      </c>
      <c r="C2357">
        <v>4</v>
      </c>
      <c r="D2357">
        <v>2260</v>
      </c>
    </row>
    <row r="2358" spans="1:4">
      <c r="A2358">
        <v>2</v>
      </c>
      <c r="B2358">
        <v>566</v>
      </c>
      <c r="C2358">
        <v>4</v>
      </c>
      <c r="D2358">
        <v>2264</v>
      </c>
    </row>
    <row r="2359" spans="1:4">
      <c r="A2359">
        <v>0</v>
      </c>
      <c r="B2359">
        <v>567</v>
      </c>
      <c r="C2359">
        <v>39</v>
      </c>
      <c r="D2359">
        <v>22113</v>
      </c>
    </row>
    <row r="2360" spans="1:4">
      <c r="A2360">
        <v>2</v>
      </c>
      <c r="B2360">
        <v>567</v>
      </c>
      <c r="C2360">
        <v>49</v>
      </c>
      <c r="D2360">
        <v>27783</v>
      </c>
    </row>
    <row r="2361" spans="1:4">
      <c r="A2361">
        <v>1</v>
      </c>
      <c r="B2361">
        <v>568</v>
      </c>
      <c r="C2361">
        <v>408</v>
      </c>
      <c r="D2361">
        <v>231744</v>
      </c>
    </row>
    <row r="2362" spans="1:4">
      <c r="A2362">
        <v>2</v>
      </c>
      <c r="B2362">
        <v>568</v>
      </c>
      <c r="C2362">
        <v>15</v>
      </c>
      <c r="D2362">
        <v>8520</v>
      </c>
    </row>
    <row r="2363" spans="1:4">
      <c r="A2363">
        <v>3</v>
      </c>
      <c r="B2363">
        <v>568</v>
      </c>
      <c r="C2363">
        <v>394</v>
      </c>
      <c r="D2363">
        <v>223792</v>
      </c>
    </row>
    <row r="2364" spans="1:4">
      <c r="A2364">
        <v>1</v>
      </c>
      <c r="B2364">
        <v>569</v>
      </c>
      <c r="C2364">
        <v>3</v>
      </c>
      <c r="D2364">
        <v>1707</v>
      </c>
    </row>
    <row r="2365" spans="1:4">
      <c r="A2365">
        <v>2</v>
      </c>
      <c r="B2365">
        <v>569</v>
      </c>
      <c r="C2365">
        <v>5</v>
      </c>
      <c r="D2365">
        <v>2845</v>
      </c>
    </row>
    <row r="2366" spans="1:4">
      <c r="A2366">
        <v>0</v>
      </c>
      <c r="B2366">
        <v>570</v>
      </c>
      <c r="C2366">
        <v>7</v>
      </c>
      <c r="D2366">
        <v>3990</v>
      </c>
    </row>
    <row r="2367" spans="1:4">
      <c r="A2367">
        <v>2</v>
      </c>
      <c r="B2367">
        <v>570</v>
      </c>
      <c r="C2367">
        <v>27</v>
      </c>
      <c r="D2367">
        <v>15390</v>
      </c>
    </row>
    <row r="2368" spans="1:4">
      <c r="A2368">
        <v>3</v>
      </c>
      <c r="B2368">
        <v>570</v>
      </c>
      <c r="C2368">
        <v>1</v>
      </c>
      <c r="D2368">
        <v>570</v>
      </c>
    </row>
    <row r="2369" spans="1:4">
      <c r="A2369">
        <v>1</v>
      </c>
      <c r="B2369">
        <v>571</v>
      </c>
      <c r="C2369">
        <v>3</v>
      </c>
      <c r="D2369">
        <v>1713</v>
      </c>
    </row>
    <row r="2370" spans="1:4">
      <c r="A2370">
        <v>2</v>
      </c>
      <c r="B2370">
        <v>571</v>
      </c>
      <c r="C2370">
        <v>1</v>
      </c>
      <c r="D2370">
        <v>571</v>
      </c>
    </row>
    <row r="2371" spans="1:4">
      <c r="A2371">
        <v>0</v>
      </c>
      <c r="B2371">
        <v>572</v>
      </c>
      <c r="C2371">
        <v>1</v>
      </c>
      <c r="D2371">
        <v>572</v>
      </c>
    </row>
    <row r="2372" spans="1:4">
      <c r="A2372">
        <v>1</v>
      </c>
      <c r="B2372">
        <v>572</v>
      </c>
      <c r="C2372">
        <v>251</v>
      </c>
      <c r="D2372">
        <v>143572</v>
      </c>
    </row>
    <row r="2373" spans="1:4">
      <c r="A2373">
        <v>2</v>
      </c>
      <c r="B2373">
        <v>572</v>
      </c>
      <c r="C2373">
        <v>9</v>
      </c>
      <c r="D2373">
        <v>5148</v>
      </c>
    </row>
    <row r="2374" spans="1:4">
      <c r="A2374">
        <v>3</v>
      </c>
      <c r="B2374">
        <v>572</v>
      </c>
      <c r="C2374">
        <v>61</v>
      </c>
      <c r="D2374">
        <v>34892</v>
      </c>
    </row>
    <row r="2375" spans="1:4">
      <c r="A2375">
        <v>2</v>
      </c>
      <c r="B2375">
        <v>573</v>
      </c>
      <c r="C2375">
        <v>4</v>
      </c>
      <c r="D2375">
        <v>2292</v>
      </c>
    </row>
    <row r="2376" spans="1:4">
      <c r="A2376">
        <v>2</v>
      </c>
      <c r="B2376">
        <v>574</v>
      </c>
      <c r="C2376">
        <v>1</v>
      </c>
      <c r="D2376">
        <v>574</v>
      </c>
    </row>
    <row r="2377" spans="1:4">
      <c r="A2377">
        <v>3</v>
      </c>
      <c r="B2377">
        <v>574</v>
      </c>
      <c r="C2377">
        <v>3</v>
      </c>
      <c r="D2377">
        <v>1722</v>
      </c>
    </row>
    <row r="2378" spans="1:4">
      <c r="A2378">
        <v>2</v>
      </c>
      <c r="B2378">
        <v>575</v>
      </c>
      <c r="C2378">
        <v>6</v>
      </c>
      <c r="D2378">
        <v>3450</v>
      </c>
    </row>
    <row r="2379" spans="1:4">
      <c r="A2379">
        <v>3</v>
      </c>
      <c r="B2379">
        <v>575</v>
      </c>
      <c r="C2379">
        <v>1</v>
      </c>
      <c r="D2379">
        <v>575</v>
      </c>
    </row>
    <row r="2380" spans="1:4">
      <c r="A2380">
        <v>0</v>
      </c>
      <c r="B2380">
        <v>576</v>
      </c>
      <c r="C2380">
        <v>9319</v>
      </c>
      <c r="D2380">
        <v>5367744</v>
      </c>
    </row>
    <row r="2381" spans="1:4">
      <c r="A2381">
        <v>1</v>
      </c>
      <c r="B2381">
        <v>576</v>
      </c>
      <c r="C2381">
        <v>30101</v>
      </c>
      <c r="D2381">
        <v>17338176</v>
      </c>
    </row>
    <row r="2382" spans="1:4">
      <c r="A2382">
        <v>2</v>
      </c>
      <c r="B2382">
        <v>576</v>
      </c>
      <c r="C2382">
        <v>3062</v>
      </c>
      <c r="D2382">
        <v>1763712</v>
      </c>
    </row>
    <row r="2383" spans="1:4">
      <c r="A2383">
        <v>3</v>
      </c>
      <c r="B2383">
        <v>576</v>
      </c>
      <c r="C2383">
        <v>22764</v>
      </c>
      <c r="D2383">
        <v>13112064</v>
      </c>
    </row>
    <row r="2384" spans="1:4">
      <c r="A2384">
        <v>0</v>
      </c>
      <c r="B2384">
        <v>578</v>
      </c>
      <c r="C2384">
        <v>7</v>
      </c>
      <c r="D2384">
        <v>4046</v>
      </c>
    </row>
    <row r="2385" spans="1:4">
      <c r="A2385">
        <v>1</v>
      </c>
      <c r="B2385">
        <v>578</v>
      </c>
      <c r="C2385">
        <v>6</v>
      </c>
      <c r="D2385">
        <v>3468</v>
      </c>
    </row>
    <row r="2386" spans="1:4">
      <c r="A2386">
        <v>2</v>
      </c>
      <c r="B2386">
        <v>578</v>
      </c>
      <c r="C2386">
        <v>7</v>
      </c>
      <c r="D2386">
        <v>4046</v>
      </c>
    </row>
    <row r="2387" spans="1:4">
      <c r="A2387">
        <v>2</v>
      </c>
      <c r="B2387">
        <v>579</v>
      </c>
      <c r="C2387">
        <v>5</v>
      </c>
      <c r="D2387">
        <v>2895</v>
      </c>
    </row>
    <row r="2388" spans="1:4">
      <c r="A2388">
        <v>0</v>
      </c>
      <c r="B2388">
        <v>580</v>
      </c>
      <c r="C2388">
        <v>36</v>
      </c>
      <c r="D2388">
        <v>20880</v>
      </c>
    </row>
    <row r="2389" spans="1:4">
      <c r="A2389">
        <v>1</v>
      </c>
      <c r="B2389">
        <v>580</v>
      </c>
      <c r="C2389">
        <v>265</v>
      </c>
      <c r="D2389">
        <v>153700</v>
      </c>
    </row>
    <row r="2390" spans="1:4">
      <c r="A2390">
        <v>2</v>
      </c>
      <c r="B2390">
        <v>580</v>
      </c>
      <c r="C2390">
        <v>38</v>
      </c>
      <c r="D2390">
        <v>22040</v>
      </c>
    </row>
    <row r="2391" spans="1:4">
      <c r="A2391">
        <v>3</v>
      </c>
      <c r="B2391">
        <v>580</v>
      </c>
      <c r="C2391">
        <v>237</v>
      </c>
      <c r="D2391">
        <v>137460</v>
      </c>
    </row>
    <row r="2392" spans="1:4">
      <c r="A2392">
        <v>2</v>
      </c>
      <c r="B2392">
        <v>581</v>
      </c>
      <c r="C2392">
        <v>3</v>
      </c>
      <c r="D2392">
        <v>1743</v>
      </c>
    </row>
    <row r="2393" spans="1:4">
      <c r="A2393">
        <v>0</v>
      </c>
      <c r="B2393">
        <v>582</v>
      </c>
      <c r="C2393">
        <v>1</v>
      </c>
      <c r="D2393">
        <v>582</v>
      </c>
    </row>
    <row r="2394" spans="1:4">
      <c r="A2394">
        <v>2</v>
      </c>
      <c r="B2394">
        <v>582</v>
      </c>
      <c r="C2394">
        <v>25</v>
      </c>
      <c r="D2394">
        <v>14550</v>
      </c>
    </row>
    <row r="2395" spans="1:4">
      <c r="A2395">
        <v>3</v>
      </c>
      <c r="B2395">
        <v>582</v>
      </c>
      <c r="C2395">
        <v>7</v>
      </c>
      <c r="D2395">
        <v>4074</v>
      </c>
    </row>
    <row r="2396" spans="1:4">
      <c r="A2396">
        <v>0</v>
      </c>
      <c r="B2396">
        <v>583</v>
      </c>
      <c r="C2396">
        <v>42</v>
      </c>
      <c r="D2396">
        <v>24486</v>
      </c>
    </row>
    <row r="2397" spans="1:4">
      <c r="A2397">
        <v>1</v>
      </c>
      <c r="B2397">
        <v>583</v>
      </c>
      <c r="C2397">
        <v>1</v>
      </c>
      <c r="D2397">
        <v>583</v>
      </c>
    </row>
    <row r="2398" spans="1:4">
      <c r="A2398">
        <v>2</v>
      </c>
      <c r="B2398">
        <v>583</v>
      </c>
      <c r="C2398">
        <v>16</v>
      </c>
      <c r="D2398">
        <v>9328</v>
      </c>
    </row>
    <row r="2399" spans="1:4">
      <c r="A2399">
        <v>3</v>
      </c>
      <c r="B2399">
        <v>583</v>
      </c>
      <c r="C2399">
        <v>3</v>
      </c>
      <c r="D2399">
        <v>1749</v>
      </c>
    </row>
    <row r="2400" spans="1:4">
      <c r="A2400">
        <v>0</v>
      </c>
      <c r="B2400">
        <v>584</v>
      </c>
      <c r="C2400">
        <v>21</v>
      </c>
      <c r="D2400">
        <v>12264</v>
      </c>
    </row>
    <row r="2401" spans="1:4">
      <c r="A2401">
        <v>1</v>
      </c>
      <c r="B2401">
        <v>584</v>
      </c>
      <c r="C2401">
        <v>695</v>
      </c>
      <c r="D2401">
        <v>405880</v>
      </c>
    </row>
    <row r="2402" spans="1:4">
      <c r="A2402">
        <v>2</v>
      </c>
      <c r="B2402">
        <v>584</v>
      </c>
      <c r="C2402">
        <v>59</v>
      </c>
      <c r="D2402">
        <v>34456</v>
      </c>
    </row>
    <row r="2403" spans="1:4">
      <c r="A2403">
        <v>3</v>
      </c>
      <c r="B2403">
        <v>584</v>
      </c>
      <c r="C2403">
        <v>297</v>
      </c>
      <c r="D2403">
        <v>173448</v>
      </c>
    </row>
    <row r="2404" spans="1:4">
      <c r="A2404">
        <v>1</v>
      </c>
      <c r="B2404">
        <v>585</v>
      </c>
      <c r="C2404">
        <v>3</v>
      </c>
      <c r="D2404">
        <v>1755</v>
      </c>
    </row>
    <row r="2405" spans="1:4">
      <c r="A2405">
        <v>2</v>
      </c>
      <c r="B2405">
        <v>585</v>
      </c>
      <c r="C2405">
        <v>16</v>
      </c>
      <c r="D2405">
        <v>9360</v>
      </c>
    </row>
    <row r="2406" spans="1:4">
      <c r="A2406">
        <v>0</v>
      </c>
      <c r="B2406">
        <v>586</v>
      </c>
      <c r="C2406">
        <v>4</v>
      </c>
      <c r="D2406">
        <v>2344</v>
      </c>
    </row>
    <row r="2407" spans="1:4">
      <c r="A2407">
        <v>2</v>
      </c>
      <c r="B2407">
        <v>586</v>
      </c>
      <c r="C2407">
        <v>7</v>
      </c>
      <c r="D2407">
        <v>4102</v>
      </c>
    </row>
    <row r="2408" spans="1:4">
      <c r="A2408">
        <v>3</v>
      </c>
      <c r="B2408">
        <v>586</v>
      </c>
      <c r="C2408">
        <v>9</v>
      </c>
      <c r="D2408">
        <v>5274</v>
      </c>
    </row>
    <row r="2409" spans="1:4">
      <c r="A2409">
        <v>0</v>
      </c>
      <c r="B2409">
        <v>587</v>
      </c>
      <c r="C2409">
        <v>1</v>
      </c>
      <c r="D2409">
        <v>587</v>
      </c>
    </row>
    <row r="2410" spans="1:4">
      <c r="A2410">
        <v>2</v>
      </c>
      <c r="B2410">
        <v>587</v>
      </c>
      <c r="C2410">
        <v>3</v>
      </c>
      <c r="D2410">
        <v>1761</v>
      </c>
    </row>
    <row r="2411" spans="1:4">
      <c r="A2411">
        <v>0</v>
      </c>
      <c r="B2411">
        <v>588</v>
      </c>
      <c r="C2411">
        <v>20</v>
      </c>
      <c r="D2411">
        <v>11760</v>
      </c>
    </row>
    <row r="2412" spans="1:4">
      <c r="A2412">
        <v>1</v>
      </c>
      <c r="B2412">
        <v>588</v>
      </c>
      <c r="C2412">
        <v>420</v>
      </c>
      <c r="D2412">
        <v>246960</v>
      </c>
    </row>
    <row r="2413" spans="1:4">
      <c r="A2413">
        <v>2</v>
      </c>
      <c r="B2413">
        <v>588</v>
      </c>
      <c r="C2413">
        <v>88</v>
      </c>
      <c r="D2413">
        <v>51744</v>
      </c>
    </row>
    <row r="2414" spans="1:4">
      <c r="A2414">
        <v>3</v>
      </c>
      <c r="B2414">
        <v>588</v>
      </c>
      <c r="C2414">
        <v>643</v>
      </c>
      <c r="D2414">
        <v>378084</v>
      </c>
    </row>
    <row r="2415" spans="1:4">
      <c r="A2415">
        <v>0</v>
      </c>
      <c r="B2415">
        <v>589</v>
      </c>
      <c r="C2415">
        <v>4</v>
      </c>
      <c r="D2415">
        <v>2356</v>
      </c>
    </row>
    <row r="2416" spans="1:4">
      <c r="A2416">
        <v>1</v>
      </c>
      <c r="B2416">
        <v>589</v>
      </c>
      <c r="C2416">
        <v>1</v>
      </c>
      <c r="D2416">
        <v>589</v>
      </c>
    </row>
    <row r="2417" spans="1:4">
      <c r="A2417">
        <v>2</v>
      </c>
      <c r="B2417">
        <v>589</v>
      </c>
      <c r="C2417">
        <v>5</v>
      </c>
      <c r="D2417">
        <v>2945</v>
      </c>
    </row>
    <row r="2418" spans="1:4">
      <c r="A2418">
        <v>0</v>
      </c>
      <c r="B2418">
        <v>590</v>
      </c>
      <c r="C2418">
        <v>16</v>
      </c>
      <c r="D2418">
        <v>9440</v>
      </c>
    </row>
    <row r="2419" spans="1:4">
      <c r="A2419">
        <v>2</v>
      </c>
      <c r="B2419">
        <v>590</v>
      </c>
      <c r="C2419">
        <v>33</v>
      </c>
      <c r="D2419">
        <v>19470</v>
      </c>
    </row>
    <row r="2420" spans="1:4">
      <c r="A2420">
        <v>3</v>
      </c>
      <c r="B2420">
        <v>590</v>
      </c>
      <c r="C2420">
        <v>4</v>
      </c>
      <c r="D2420">
        <v>2360</v>
      </c>
    </row>
    <row r="2421" spans="1:4">
      <c r="A2421">
        <v>2</v>
      </c>
      <c r="B2421">
        <v>591</v>
      </c>
      <c r="C2421">
        <v>5</v>
      </c>
      <c r="D2421">
        <v>2955</v>
      </c>
    </row>
    <row r="2422" spans="1:4">
      <c r="A2422">
        <v>0</v>
      </c>
      <c r="B2422">
        <v>592</v>
      </c>
      <c r="C2422">
        <v>6</v>
      </c>
      <c r="D2422">
        <v>3552</v>
      </c>
    </row>
    <row r="2423" spans="1:4">
      <c r="A2423">
        <v>1</v>
      </c>
      <c r="B2423">
        <v>592</v>
      </c>
      <c r="C2423">
        <v>2691</v>
      </c>
      <c r="D2423">
        <v>1593072</v>
      </c>
    </row>
    <row r="2424" spans="1:4">
      <c r="A2424">
        <v>2</v>
      </c>
      <c r="B2424">
        <v>592</v>
      </c>
      <c r="C2424">
        <v>23</v>
      </c>
      <c r="D2424">
        <v>13616</v>
      </c>
    </row>
    <row r="2425" spans="1:4">
      <c r="A2425">
        <v>3</v>
      </c>
      <c r="B2425">
        <v>592</v>
      </c>
      <c r="C2425">
        <v>1088</v>
      </c>
      <c r="D2425">
        <v>644096</v>
      </c>
    </row>
    <row r="2426" spans="1:4">
      <c r="A2426">
        <v>0</v>
      </c>
      <c r="B2426">
        <v>594</v>
      </c>
      <c r="C2426">
        <v>4661</v>
      </c>
      <c r="D2426">
        <v>2768634</v>
      </c>
    </row>
    <row r="2427" spans="1:4">
      <c r="A2427">
        <v>2</v>
      </c>
      <c r="B2427">
        <v>594</v>
      </c>
      <c r="C2427">
        <v>284</v>
      </c>
      <c r="D2427">
        <v>168696</v>
      </c>
    </row>
    <row r="2428" spans="1:4">
      <c r="A2428">
        <v>2</v>
      </c>
      <c r="B2428">
        <v>595</v>
      </c>
      <c r="C2428">
        <v>4</v>
      </c>
      <c r="D2428">
        <v>2380</v>
      </c>
    </row>
    <row r="2429" spans="1:4">
      <c r="A2429">
        <v>1</v>
      </c>
      <c r="B2429">
        <v>596</v>
      </c>
      <c r="C2429">
        <v>305</v>
      </c>
      <c r="D2429">
        <v>181780</v>
      </c>
    </row>
    <row r="2430" spans="1:4">
      <c r="A2430">
        <v>2</v>
      </c>
      <c r="B2430">
        <v>596</v>
      </c>
      <c r="C2430">
        <v>9</v>
      </c>
      <c r="D2430">
        <v>5364</v>
      </c>
    </row>
    <row r="2431" spans="1:4">
      <c r="A2431">
        <v>3</v>
      </c>
      <c r="B2431">
        <v>596</v>
      </c>
      <c r="C2431">
        <v>51</v>
      </c>
      <c r="D2431">
        <v>30396</v>
      </c>
    </row>
    <row r="2432" spans="1:4">
      <c r="A2432">
        <v>0</v>
      </c>
      <c r="B2432">
        <v>597</v>
      </c>
      <c r="C2432">
        <v>59</v>
      </c>
      <c r="D2432">
        <v>35223</v>
      </c>
    </row>
    <row r="2433" spans="1:4">
      <c r="A2433">
        <v>2</v>
      </c>
      <c r="B2433">
        <v>597</v>
      </c>
      <c r="C2433">
        <v>18</v>
      </c>
      <c r="D2433">
        <v>10746</v>
      </c>
    </row>
    <row r="2434" spans="1:4">
      <c r="A2434">
        <v>0</v>
      </c>
      <c r="B2434">
        <v>598</v>
      </c>
      <c r="C2434">
        <v>78</v>
      </c>
      <c r="D2434">
        <v>46644</v>
      </c>
    </row>
    <row r="2435" spans="1:4">
      <c r="A2435">
        <v>2</v>
      </c>
      <c r="B2435">
        <v>598</v>
      </c>
      <c r="C2435">
        <v>20</v>
      </c>
      <c r="D2435">
        <v>11960</v>
      </c>
    </row>
    <row r="2436" spans="1:4">
      <c r="A2436">
        <v>0</v>
      </c>
      <c r="B2436">
        <v>599</v>
      </c>
      <c r="C2436">
        <v>20</v>
      </c>
      <c r="D2436">
        <v>11980</v>
      </c>
    </row>
    <row r="2437" spans="1:4">
      <c r="A2437">
        <v>2</v>
      </c>
      <c r="B2437">
        <v>599</v>
      </c>
      <c r="C2437">
        <v>6</v>
      </c>
      <c r="D2437">
        <v>3594</v>
      </c>
    </row>
    <row r="2438" spans="1:4">
      <c r="A2438">
        <v>0</v>
      </c>
      <c r="B2438">
        <v>600</v>
      </c>
      <c r="C2438">
        <v>34</v>
      </c>
      <c r="D2438">
        <v>20400</v>
      </c>
    </row>
    <row r="2439" spans="1:4">
      <c r="A2439">
        <v>1</v>
      </c>
      <c r="B2439">
        <v>600</v>
      </c>
      <c r="C2439">
        <v>395</v>
      </c>
      <c r="D2439">
        <v>237000</v>
      </c>
    </row>
    <row r="2440" spans="1:4">
      <c r="A2440">
        <v>2</v>
      </c>
      <c r="B2440">
        <v>600</v>
      </c>
      <c r="C2440">
        <v>86</v>
      </c>
      <c r="D2440">
        <v>51600</v>
      </c>
    </row>
    <row r="2441" spans="1:4">
      <c r="A2441">
        <v>3</v>
      </c>
      <c r="B2441">
        <v>600</v>
      </c>
      <c r="C2441">
        <v>2291</v>
      </c>
      <c r="D2441">
        <v>1374600</v>
      </c>
    </row>
    <row r="2442" spans="1:4">
      <c r="A2442">
        <v>0</v>
      </c>
      <c r="B2442">
        <v>601</v>
      </c>
      <c r="C2442">
        <v>16</v>
      </c>
      <c r="D2442">
        <v>9616</v>
      </c>
    </row>
    <row r="2443" spans="1:4">
      <c r="A2443">
        <v>2</v>
      </c>
      <c r="B2443">
        <v>601</v>
      </c>
      <c r="C2443">
        <v>4</v>
      </c>
      <c r="D2443">
        <v>2404</v>
      </c>
    </row>
    <row r="2444" spans="1:4">
      <c r="A2444">
        <v>0</v>
      </c>
      <c r="B2444">
        <v>602</v>
      </c>
      <c r="C2444">
        <v>91</v>
      </c>
      <c r="D2444">
        <v>54782</v>
      </c>
    </row>
    <row r="2445" spans="1:4">
      <c r="A2445">
        <v>2</v>
      </c>
      <c r="B2445">
        <v>602</v>
      </c>
      <c r="C2445">
        <v>15</v>
      </c>
      <c r="D2445">
        <v>9030</v>
      </c>
    </row>
    <row r="2446" spans="1:4">
      <c r="A2446">
        <v>3</v>
      </c>
      <c r="B2446">
        <v>602</v>
      </c>
      <c r="C2446">
        <v>3</v>
      </c>
      <c r="D2446">
        <v>1806</v>
      </c>
    </row>
    <row r="2447" spans="1:4">
      <c r="A2447">
        <v>0</v>
      </c>
      <c r="B2447">
        <v>603</v>
      </c>
      <c r="C2447">
        <v>15</v>
      </c>
      <c r="D2447">
        <v>9045</v>
      </c>
    </row>
    <row r="2448" spans="1:4">
      <c r="A2448">
        <v>2</v>
      </c>
      <c r="B2448">
        <v>603</v>
      </c>
      <c r="C2448">
        <v>22</v>
      </c>
      <c r="D2448">
        <v>13266</v>
      </c>
    </row>
    <row r="2449" spans="1:4">
      <c r="A2449">
        <v>1</v>
      </c>
      <c r="B2449">
        <v>604</v>
      </c>
      <c r="C2449">
        <v>976</v>
      </c>
      <c r="D2449">
        <v>589504</v>
      </c>
    </row>
    <row r="2450" spans="1:4">
      <c r="A2450">
        <v>2</v>
      </c>
      <c r="B2450">
        <v>604</v>
      </c>
      <c r="C2450">
        <v>39</v>
      </c>
      <c r="D2450">
        <v>23556</v>
      </c>
    </row>
    <row r="2451" spans="1:4">
      <c r="A2451">
        <v>3</v>
      </c>
      <c r="B2451">
        <v>604</v>
      </c>
      <c r="C2451">
        <v>129</v>
      </c>
      <c r="D2451">
        <v>77916</v>
      </c>
    </row>
    <row r="2452" spans="1:4">
      <c r="A2452">
        <v>0</v>
      </c>
      <c r="B2452">
        <v>605</v>
      </c>
      <c r="C2452">
        <v>3</v>
      </c>
      <c r="D2452">
        <v>1815</v>
      </c>
    </row>
    <row r="2453" spans="1:4">
      <c r="A2453">
        <v>2</v>
      </c>
      <c r="B2453">
        <v>605</v>
      </c>
      <c r="C2453">
        <v>2</v>
      </c>
      <c r="D2453">
        <v>1210</v>
      </c>
    </row>
    <row r="2454" spans="1:4">
      <c r="A2454">
        <v>0</v>
      </c>
      <c r="B2454">
        <v>606</v>
      </c>
      <c r="C2454">
        <v>68</v>
      </c>
      <c r="D2454">
        <v>41208</v>
      </c>
    </row>
    <row r="2455" spans="1:4">
      <c r="A2455">
        <v>2</v>
      </c>
      <c r="B2455">
        <v>606</v>
      </c>
      <c r="C2455">
        <v>37</v>
      </c>
      <c r="D2455">
        <v>22422</v>
      </c>
    </row>
    <row r="2456" spans="1:4">
      <c r="A2456">
        <v>0</v>
      </c>
      <c r="B2456">
        <v>607</v>
      </c>
      <c r="C2456">
        <v>24</v>
      </c>
      <c r="D2456">
        <v>14568</v>
      </c>
    </row>
    <row r="2457" spans="1:4">
      <c r="A2457">
        <v>2</v>
      </c>
      <c r="B2457">
        <v>607</v>
      </c>
      <c r="C2457">
        <v>4</v>
      </c>
      <c r="D2457">
        <v>2428</v>
      </c>
    </row>
    <row r="2458" spans="1:4">
      <c r="A2458">
        <v>3</v>
      </c>
      <c r="B2458">
        <v>607</v>
      </c>
      <c r="C2458">
        <v>1</v>
      </c>
      <c r="D2458">
        <v>607</v>
      </c>
    </row>
    <row r="2459" spans="1:4">
      <c r="A2459">
        <v>0</v>
      </c>
      <c r="B2459">
        <v>608</v>
      </c>
      <c r="C2459">
        <v>31</v>
      </c>
      <c r="D2459">
        <v>18848</v>
      </c>
    </row>
    <row r="2460" spans="1:4">
      <c r="A2460">
        <v>1</v>
      </c>
      <c r="B2460">
        <v>608</v>
      </c>
      <c r="C2460">
        <v>4677</v>
      </c>
      <c r="D2460">
        <v>2843616</v>
      </c>
    </row>
    <row r="2461" spans="1:4">
      <c r="A2461">
        <v>2</v>
      </c>
      <c r="B2461">
        <v>608</v>
      </c>
      <c r="C2461">
        <v>25</v>
      </c>
      <c r="D2461">
        <v>15200</v>
      </c>
    </row>
    <row r="2462" spans="1:4">
      <c r="A2462">
        <v>3</v>
      </c>
      <c r="B2462">
        <v>608</v>
      </c>
      <c r="C2462">
        <v>1327</v>
      </c>
      <c r="D2462">
        <v>806816</v>
      </c>
    </row>
    <row r="2463" spans="1:4">
      <c r="A2463">
        <v>0</v>
      </c>
      <c r="B2463">
        <v>609</v>
      </c>
      <c r="C2463">
        <v>10</v>
      </c>
      <c r="D2463">
        <v>6090</v>
      </c>
    </row>
    <row r="2464" spans="1:4">
      <c r="A2464">
        <v>2</v>
      </c>
      <c r="B2464">
        <v>609</v>
      </c>
      <c r="C2464">
        <v>19</v>
      </c>
      <c r="D2464">
        <v>11571</v>
      </c>
    </row>
    <row r="2465" spans="1:4">
      <c r="A2465">
        <v>0</v>
      </c>
      <c r="B2465">
        <v>610</v>
      </c>
      <c r="C2465">
        <v>12</v>
      </c>
      <c r="D2465">
        <v>7320</v>
      </c>
    </row>
    <row r="2466" spans="1:4">
      <c r="A2466">
        <v>2</v>
      </c>
      <c r="B2466">
        <v>610</v>
      </c>
      <c r="C2466">
        <v>12</v>
      </c>
      <c r="D2466">
        <v>7320</v>
      </c>
    </row>
    <row r="2467" spans="1:4">
      <c r="A2467">
        <v>2</v>
      </c>
      <c r="B2467">
        <v>611</v>
      </c>
      <c r="C2467">
        <v>3</v>
      </c>
      <c r="D2467">
        <v>1833</v>
      </c>
    </row>
    <row r="2468" spans="1:4">
      <c r="A2468">
        <v>0</v>
      </c>
      <c r="B2468">
        <v>612</v>
      </c>
      <c r="C2468">
        <v>1</v>
      </c>
      <c r="D2468">
        <v>612</v>
      </c>
    </row>
    <row r="2469" spans="1:4">
      <c r="A2469">
        <v>1</v>
      </c>
      <c r="B2469">
        <v>612</v>
      </c>
      <c r="C2469">
        <v>173</v>
      </c>
      <c r="D2469">
        <v>105876</v>
      </c>
    </row>
    <row r="2470" spans="1:4">
      <c r="A2470">
        <v>2</v>
      </c>
      <c r="B2470">
        <v>612</v>
      </c>
      <c r="C2470">
        <v>88</v>
      </c>
      <c r="D2470">
        <v>53856</v>
      </c>
    </row>
    <row r="2471" spans="1:4">
      <c r="A2471">
        <v>3</v>
      </c>
      <c r="B2471">
        <v>612</v>
      </c>
      <c r="C2471">
        <v>428</v>
      </c>
      <c r="D2471">
        <v>261936</v>
      </c>
    </row>
    <row r="2472" spans="1:4">
      <c r="A2472">
        <v>2</v>
      </c>
      <c r="B2472">
        <v>613</v>
      </c>
      <c r="C2472">
        <v>4</v>
      </c>
      <c r="D2472">
        <v>2452</v>
      </c>
    </row>
    <row r="2473" spans="1:4">
      <c r="A2473">
        <v>0</v>
      </c>
      <c r="B2473">
        <v>614</v>
      </c>
      <c r="C2473">
        <v>3</v>
      </c>
      <c r="D2473">
        <v>1842</v>
      </c>
    </row>
    <row r="2474" spans="1:4">
      <c r="A2474">
        <v>2</v>
      </c>
      <c r="B2474">
        <v>614</v>
      </c>
      <c r="C2474">
        <v>3</v>
      </c>
      <c r="D2474">
        <v>1842</v>
      </c>
    </row>
    <row r="2475" spans="1:4">
      <c r="A2475">
        <v>0</v>
      </c>
      <c r="B2475">
        <v>615</v>
      </c>
      <c r="C2475">
        <v>10</v>
      </c>
      <c r="D2475">
        <v>6150</v>
      </c>
    </row>
    <row r="2476" spans="1:4">
      <c r="A2476">
        <v>2</v>
      </c>
      <c r="B2476">
        <v>615</v>
      </c>
      <c r="C2476">
        <v>18</v>
      </c>
      <c r="D2476">
        <v>11070</v>
      </c>
    </row>
    <row r="2477" spans="1:4">
      <c r="A2477">
        <v>1</v>
      </c>
      <c r="B2477">
        <v>616</v>
      </c>
      <c r="C2477">
        <v>137</v>
      </c>
      <c r="D2477">
        <v>84392</v>
      </c>
    </row>
    <row r="2478" spans="1:4">
      <c r="A2478">
        <v>2</v>
      </c>
      <c r="B2478">
        <v>616</v>
      </c>
      <c r="C2478">
        <v>13</v>
      </c>
      <c r="D2478">
        <v>8008</v>
      </c>
    </row>
    <row r="2479" spans="1:4">
      <c r="A2479">
        <v>3</v>
      </c>
      <c r="B2479">
        <v>616</v>
      </c>
      <c r="C2479">
        <v>935</v>
      </c>
      <c r="D2479">
        <v>575960</v>
      </c>
    </row>
    <row r="2480" spans="1:4">
      <c r="A2480">
        <v>2</v>
      </c>
      <c r="B2480">
        <v>617</v>
      </c>
      <c r="C2480">
        <v>3</v>
      </c>
      <c r="D2480">
        <v>1851</v>
      </c>
    </row>
    <row r="2481" spans="1:4">
      <c r="A2481">
        <v>0</v>
      </c>
      <c r="B2481">
        <v>618</v>
      </c>
      <c r="C2481">
        <v>3</v>
      </c>
      <c r="D2481">
        <v>1854</v>
      </c>
    </row>
    <row r="2482" spans="1:4">
      <c r="A2482">
        <v>2</v>
      </c>
      <c r="B2482">
        <v>618</v>
      </c>
      <c r="C2482">
        <v>36</v>
      </c>
      <c r="D2482">
        <v>22248</v>
      </c>
    </row>
    <row r="2483" spans="1:4">
      <c r="A2483">
        <v>3</v>
      </c>
      <c r="B2483">
        <v>618</v>
      </c>
      <c r="C2483">
        <v>1</v>
      </c>
      <c r="D2483">
        <v>618</v>
      </c>
    </row>
    <row r="2484" spans="1:4">
      <c r="A2484">
        <v>2</v>
      </c>
      <c r="B2484">
        <v>619</v>
      </c>
      <c r="C2484">
        <v>1</v>
      </c>
      <c r="D2484">
        <v>619</v>
      </c>
    </row>
    <row r="2485" spans="1:4">
      <c r="A2485">
        <v>0</v>
      </c>
      <c r="B2485">
        <v>620</v>
      </c>
      <c r="C2485">
        <v>28</v>
      </c>
      <c r="D2485">
        <v>17360</v>
      </c>
    </row>
    <row r="2486" spans="1:4">
      <c r="A2486">
        <v>1</v>
      </c>
      <c r="B2486">
        <v>620</v>
      </c>
      <c r="C2486">
        <v>205</v>
      </c>
      <c r="D2486">
        <v>127100</v>
      </c>
    </row>
    <row r="2487" spans="1:4">
      <c r="A2487">
        <v>2</v>
      </c>
      <c r="B2487">
        <v>620</v>
      </c>
      <c r="C2487">
        <v>15</v>
      </c>
      <c r="D2487">
        <v>9300</v>
      </c>
    </row>
    <row r="2488" spans="1:4">
      <c r="A2488">
        <v>3</v>
      </c>
      <c r="B2488">
        <v>620</v>
      </c>
      <c r="C2488">
        <v>218</v>
      </c>
      <c r="D2488">
        <v>135160</v>
      </c>
    </row>
    <row r="2489" spans="1:4">
      <c r="A2489">
        <v>2</v>
      </c>
      <c r="B2489">
        <v>621</v>
      </c>
      <c r="C2489">
        <v>15</v>
      </c>
      <c r="D2489">
        <v>9315</v>
      </c>
    </row>
    <row r="2490" spans="1:4">
      <c r="A2490">
        <v>0</v>
      </c>
      <c r="B2490">
        <v>622</v>
      </c>
      <c r="C2490">
        <v>5</v>
      </c>
      <c r="D2490">
        <v>3110</v>
      </c>
    </row>
    <row r="2491" spans="1:4">
      <c r="A2491">
        <v>2</v>
      </c>
      <c r="B2491">
        <v>622</v>
      </c>
      <c r="C2491">
        <v>4</v>
      </c>
      <c r="D2491">
        <v>2488</v>
      </c>
    </row>
    <row r="2492" spans="1:4">
      <c r="A2492">
        <v>0</v>
      </c>
      <c r="B2492">
        <v>624</v>
      </c>
      <c r="C2492">
        <v>6621</v>
      </c>
      <c r="D2492">
        <v>4131504</v>
      </c>
    </row>
    <row r="2493" spans="1:4">
      <c r="A2493">
        <v>1</v>
      </c>
      <c r="B2493">
        <v>624</v>
      </c>
      <c r="C2493">
        <v>22199</v>
      </c>
      <c r="D2493">
        <v>13852176</v>
      </c>
    </row>
    <row r="2494" spans="1:4">
      <c r="A2494">
        <v>2</v>
      </c>
      <c r="B2494">
        <v>624</v>
      </c>
      <c r="C2494">
        <v>2443</v>
      </c>
      <c r="D2494">
        <v>1524432</v>
      </c>
    </row>
    <row r="2495" spans="1:4">
      <c r="A2495">
        <v>3</v>
      </c>
      <c r="B2495">
        <v>624</v>
      </c>
      <c r="C2495">
        <v>21368</v>
      </c>
      <c r="D2495">
        <v>13333632</v>
      </c>
    </row>
    <row r="2496" spans="1:4">
      <c r="A2496">
        <v>2</v>
      </c>
      <c r="B2496">
        <v>625</v>
      </c>
      <c r="C2496">
        <v>2</v>
      </c>
      <c r="D2496">
        <v>1250</v>
      </c>
    </row>
    <row r="2497" spans="1:4">
      <c r="A2497">
        <v>0</v>
      </c>
      <c r="B2497">
        <v>626</v>
      </c>
      <c r="C2497">
        <v>38</v>
      </c>
      <c r="D2497">
        <v>23788</v>
      </c>
    </row>
    <row r="2498" spans="1:4">
      <c r="A2498">
        <v>1</v>
      </c>
      <c r="B2498">
        <v>626</v>
      </c>
      <c r="C2498">
        <v>12</v>
      </c>
      <c r="D2498">
        <v>7512</v>
      </c>
    </row>
    <row r="2499" spans="1:4">
      <c r="A2499">
        <v>2</v>
      </c>
      <c r="B2499">
        <v>626</v>
      </c>
      <c r="C2499">
        <v>10</v>
      </c>
      <c r="D2499">
        <v>6260</v>
      </c>
    </row>
    <row r="2500" spans="1:4">
      <c r="A2500">
        <v>3</v>
      </c>
      <c r="B2500">
        <v>626</v>
      </c>
      <c r="C2500">
        <v>4</v>
      </c>
      <c r="D2500">
        <v>2504</v>
      </c>
    </row>
    <row r="2501" spans="1:4">
      <c r="A2501">
        <v>0</v>
      </c>
      <c r="B2501">
        <v>627</v>
      </c>
      <c r="C2501">
        <v>37</v>
      </c>
      <c r="D2501">
        <v>23199</v>
      </c>
    </row>
    <row r="2502" spans="1:4">
      <c r="A2502">
        <v>1</v>
      </c>
      <c r="B2502">
        <v>627</v>
      </c>
      <c r="C2502">
        <v>11</v>
      </c>
      <c r="D2502">
        <v>6897</v>
      </c>
    </row>
    <row r="2503" spans="1:4">
      <c r="A2503">
        <v>3</v>
      </c>
      <c r="B2503">
        <v>627</v>
      </c>
      <c r="C2503">
        <v>2</v>
      </c>
      <c r="D2503">
        <v>1254</v>
      </c>
    </row>
    <row r="2504" spans="1:4">
      <c r="A2504">
        <v>0</v>
      </c>
      <c r="B2504">
        <v>628</v>
      </c>
      <c r="C2504">
        <v>23</v>
      </c>
      <c r="D2504">
        <v>14444</v>
      </c>
    </row>
    <row r="2505" spans="1:4">
      <c r="A2505">
        <v>1</v>
      </c>
      <c r="B2505">
        <v>628</v>
      </c>
      <c r="C2505">
        <v>184</v>
      </c>
      <c r="D2505">
        <v>115552</v>
      </c>
    </row>
    <row r="2506" spans="1:4">
      <c r="A2506">
        <v>2</v>
      </c>
      <c r="B2506">
        <v>628</v>
      </c>
      <c r="C2506">
        <v>36</v>
      </c>
      <c r="D2506">
        <v>22608</v>
      </c>
    </row>
    <row r="2507" spans="1:4">
      <c r="A2507">
        <v>3</v>
      </c>
      <c r="B2507">
        <v>628</v>
      </c>
      <c r="C2507">
        <v>41</v>
      </c>
      <c r="D2507">
        <v>25748</v>
      </c>
    </row>
    <row r="2508" spans="1:4">
      <c r="A2508">
        <v>0</v>
      </c>
      <c r="B2508">
        <v>629</v>
      </c>
      <c r="C2508">
        <v>11</v>
      </c>
      <c r="D2508">
        <v>6919</v>
      </c>
    </row>
    <row r="2509" spans="1:4">
      <c r="A2509">
        <v>1</v>
      </c>
      <c r="B2509">
        <v>629</v>
      </c>
      <c r="C2509">
        <v>4</v>
      </c>
      <c r="D2509">
        <v>2516</v>
      </c>
    </row>
    <row r="2510" spans="1:4">
      <c r="A2510">
        <v>2</v>
      </c>
      <c r="B2510">
        <v>629</v>
      </c>
      <c r="C2510">
        <v>3</v>
      </c>
      <c r="D2510">
        <v>1887</v>
      </c>
    </row>
    <row r="2511" spans="1:4">
      <c r="A2511">
        <v>0</v>
      </c>
      <c r="B2511">
        <v>630</v>
      </c>
      <c r="C2511">
        <v>49</v>
      </c>
      <c r="D2511">
        <v>30870</v>
      </c>
    </row>
    <row r="2512" spans="1:4">
      <c r="A2512">
        <v>1</v>
      </c>
      <c r="B2512">
        <v>630</v>
      </c>
      <c r="C2512">
        <v>13</v>
      </c>
      <c r="D2512">
        <v>8190</v>
      </c>
    </row>
    <row r="2513" spans="1:4">
      <c r="A2513">
        <v>2</v>
      </c>
      <c r="B2513">
        <v>630</v>
      </c>
      <c r="C2513">
        <v>44</v>
      </c>
      <c r="D2513">
        <v>27720</v>
      </c>
    </row>
    <row r="2514" spans="1:4">
      <c r="A2514">
        <v>3</v>
      </c>
      <c r="B2514">
        <v>630</v>
      </c>
      <c r="C2514">
        <v>38</v>
      </c>
      <c r="D2514">
        <v>23940</v>
      </c>
    </row>
    <row r="2515" spans="1:4">
      <c r="A2515">
        <v>0</v>
      </c>
      <c r="B2515">
        <v>631</v>
      </c>
      <c r="C2515">
        <v>5</v>
      </c>
      <c r="D2515">
        <v>3155</v>
      </c>
    </row>
    <row r="2516" spans="1:4">
      <c r="A2516">
        <v>1</v>
      </c>
      <c r="B2516">
        <v>631</v>
      </c>
      <c r="C2516">
        <v>4</v>
      </c>
      <c r="D2516">
        <v>2524</v>
      </c>
    </row>
    <row r="2517" spans="1:4">
      <c r="A2517">
        <v>0</v>
      </c>
      <c r="B2517">
        <v>632</v>
      </c>
      <c r="C2517">
        <v>21</v>
      </c>
      <c r="D2517">
        <v>13272</v>
      </c>
    </row>
    <row r="2518" spans="1:4">
      <c r="A2518">
        <v>1</v>
      </c>
      <c r="B2518">
        <v>632</v>
      </c>
      <c r="C2518">
        <v>584</v>
      </c>
      <c r="D2518">
        <v>369088</v>
      </c>
    </row>
    <row r="2519" spans="1:4">
      <c r="A2519">
        <v>2</v>
      </c>
      <c r="B2519">
        <v>632</v>
      </c>
      <c r="C2519">
        <v>30</v>
      </c>
      <c r="D2519">
        <v>18960</v>
      </c>
    </row>
    <row r="2520" spans="1:4">
      <c r="A2520">
        <v>3</v>
      </c>
      <c r="B2520">
        <v>632</v>
      </c>
      <c r="C2520">
        <v>660</v>
      </c>
      <c r="D2520">
        <v>417120</v>
      </c>
    </row>
    <row r="2521" spans="1:4">
      <c r="A2521">
        <v>0</v>
      </c>
      <c r="B2521">
        <v>633</v>
      </c>
      <c r="C2521">
        <v>17</v>
      </c>
      <c r="D2521">
        <v>10761</v>
      </c>
    </row>
    <row r="2522" spans="1:4">
      <c r="A2522">
        <v>1</v>
      </c>
      <c r="B2522">
        <v>633</v>
      </c>
      <c r="C2522">
        <v>7</v>
      </c>
      <c r="D2522">
        <v>4431</v>
      </c>
    </row>
    <row r="2523" spans="1:4">
      <c r="A2523">
        <v>2</v>
      </c>
      <c r="B2523">
        <v>633</v>
      </c>
      <c r="C2523">
        <v>20</v>
      </c>
      <c r="D2523">
        <v>12660</v>
      </c>
    </row>
    <row r="2524" spans="1:4">
      <c r="A2524">
        <v>3</v>
      </c>
      <c r="B2524">
        <v>633</v>
      </c>
      <c r="C2524">
        <v>1</v>
      </c>
      <c r="D2524">
        <v>633</v>
      </c>
    </row>
    <row r="2525" spans="1:4">
      <c r="A2525">
        <v>0</v>
      </c>
      <c r="B2525">
        <v>634</v>
      </c>
      <c r="C2525">
        <v>22</v>
      </c>
      <c r="D2525">
        <v>13948</v>
      </c>
    </row>
    <row r="2526" spans="1:4">
      <c r="A2526">
        <v>1</v>
      </c>
      <c r="B2526">
        <v>634</v>
      </c>
      <c r="C2526">
        <v>1</v>
      </c>
      <c r="D2526">
        <v>634</v>
      </c>
    </row>
    <row r="2527" spans="1:4">
      <c r="A2527">
        <v>3</v>
      </c>
      <c r="B2527">
        <v>634</v>
      </c>
      <c r="C2527">
        <v>2</v>
      </c>
      <c r="D2527">
        <v>1268</v>
      </c>
    </row>
    <row r="2528" spans="1:4">
      <c r="A2528">
        <v>0</v>
      </c>
      <c r="B2528">
        <v>635</v>
      </c>
      <c r="C2528">
        <v>8</v>
      </c>
      <c r="D2528">
        <v>5080</v>
      </c>
    </row>
    <row r="2529" spans="1:4">
      <c r="A2529">
        <v>2</v>
      </c>
      <c r="B2529">
        <v>635</v>
      </c>
      <c r="C2529">
        <v>1</v>
      </c>
      <c r="D2529">
        <v>635</v>
      </c>
    </row>
    <row r="2530" spans="1:4">
      <c r="A2530">
        <v>0</v>
      </c>
      <c r="B2530">
        <v>636</v>
      </c>
      <c r="C2530">
        <v>83</v>
      </c>
      <c r="D2530">
        <v>52788</v>
      </c>
    </row>
    <row r="2531" spans="1:4">
      <c r="A2531">
        <v>1</v>
      </c>
      <c r="B2531">
        <v>636</v>
      </c>
      <c r="C2531">
        <v>553</v>
      </c>
      <c r="D2531">
        <v>351708</v>
      </c>
    </row>
    <row r="2532" spans="1:4">
      <c r="A2532">
        <v>2</v>
      </c>
      <c r="B2532">
        <v>636</v>
      </c>
      <c r="C2532">
        <v>36</v>
      </c>
      <c r="D2532">
        <v>22896</v>
      </c>
    </row>
    <row r="2533" spans="1:4">
      <c r="A2533">
        <v>3</v>
      </c>
      <c r="B2533">
        <v>636</v>
      </c>
      <c r="C2533">
        <v>408</v>
      </c>
      <c r="D2533">
        <v>259488</v>
      </c>
    </row>
    <row r="2534" spans="1:4">
      <c r="A2534">
        <v>0</v>
      </c>
      <c r="B2534">
        <v>637</v>
      </c>
      <c r="C2534">
        <v>3</v>
      </c>
      <c r="D2534">
        <v>1911</v>
      </c>
    </row>
    <row r="2535" spans="1:4">
      <c r="A2535">
        <v>0</v>
      </c>
      <c r="B2535">
        <v>638</v>
      </c>
      <c r="C2535">
        <v>12</v>
      </c>
      <c r="D2535">
        <v>7656</v>
      </c>
    </row>
    <row r="2536" spans="1:4">
      <c r="A2536">
        <v>1</v>
      </c>
      <c r="B2536">
        <v>638</v>
      </c>
      <c r="C2536">
        <v>1</v>
      </c>
      <c r="D2536">
        <v>638</v>
      </c>
    </row>
    <row r="2537" spans="1:4">
      <c r="A2537">
        <v>2</v>
      </c>
      <c r="B2537">
        <v>638</v>
      </c>
      <c r="C2537">
        <v>1</v>
      </c>
      <c r="D2537">
        <v>638</v>
      </c>
    </row>
    <row r="2538" spans="1:4">
      <c r="A2538">
        <v>3</v>
      </c>
      <c r="B2538">
        <v>638</v>
      </c>
      <c r="C2538">
        <v>10</v>
      </c>
      <c r="D2538">
        <v>6380</v>
      </c>
    </row>
    <row r="2539" spans="1:4">
      <c r="A2539">
        <v>0</v>
      </c>
      <c r="B2539">
        <v>639</v>
      </c>
      <c r="C2539">
        <v>20</v>
      </c>
      <c r="D2539">
        <v>12780</v>
      </c>
    </row>
    <row r="2540" spans="1:4">
      <c r="A2540">
        <v>2</v>
      </c>
      <c r="B2540">
        <v>639</v>
      </c>
      <c r="C2540">
        <v>9</v>
      </c>
      <c r="D2540">
        <v>5751</v>
      </c>
    </row>
    <row r="2541" spans="1:4">
      <c r="A2541">
        <v>3</v>
      </c>
      <c r="B2541">
        <v>639</v>
      </c>
      <c r="C2541">
        <v>3</v>
      </c>
      <c r="D2541">
        <v>1917</v>
      </c>
    </row>
    <row r="2542" spans="1:4">
      <c r="A2542">
        <v>0</v>
      </c>
      <c r="B2542">
        <v>640</v>
      </c>
      <c r="C2542">
        <v>25</v>
      </c>
      <c r="D2542">
        <v>16000</v>
      </c>
    </row>
    <row r="2543" spans="1:4">
      <c r="A2543">
        <v>1</v>
      </c>
      <c r="B2543">
        <v>640</v>
      </c>
      <c r="C2543">
        <v>7818</v>
      </c>
      <c r="D2543">
        <v>5003520</v>
      </c>
    </row>
    <row r="2544" spans="1:4">
      <c r="A2544">
        <v>2</v>
      </c>
      <c r="B2544">
        <v>640</v>
      </c>
      <c r="C2544">
        <v>34</v>
      </c>
      <c r="D2544">
        <v>21760</v>
      </c>
    </row>
    <row r="2545" spans="1:4">
      <c r="A2545">
        <v>3</v>
      </c>
      <c r="B2545">
        <v>640</v>
      </c>
      <c r="C2545">
        <v>3274</v>
      </c>
      <c r="D2545">
        <v>2095360</v>
      </c>
    </row>
    <row r="2546" spans="1:4">
      <c r="A2546">
        <v>0</v>
      </c>
      <c r="B2546">
        <v>641</v>
      </c>
      <c r="C2546">
        <v>2</v>
      </c>
      <c r="D2546">
        <v>1282</v>
      </c>
    </row>
    <row r="2547" spans="1:4">
      <c r="A2547">
        <v>2</v>
      </c>
      <c r="B2547">
        <v>641</v>
      </c>
      <c r="C2547">
        <v>6</v>
      </c>
      <c r="D2547">
        <v>3846</v>
      </c>
    </row>
    <row r="2548" spans="1:4">
      <c r="A2548">
        <v>0</v>
      </c>
      <c r="B2548">
        <v>642</v>
      </c>
      <c r="C2548">
        <v>22</v>
      </c>
      <c r="D2548">
        <v>14124</v>
      </c>
    </row>
    <row r="2549" spans="1:4">
      <c r="A2549">
        <v>2</v>
      </c>
      <c r="B2549">
        <v>642</v>
      </c>
      <c r="C2549">
        <v>21</v>
      </c>
      <c r="D2549">
        <v>13482</v>
      </c>
    </row>
    <row r="2550" spans="1:4">
      <c r="A2550">
        <v>3</v>
      </c>
      <c r="B2550">
        <v>642</v>
      </c>
      <c r="C2550">
        <v>13</v>
      </c>
      <c r="D2550">
        <v>8346</v>
      </c>
    </row>
    <row r="2551" spans="1:4">
      <c r="A2551">
        <v>2</v>
      </c>
      <c r="B2551">
        <v>643</v>
      </c>
      <c r="C2551">
        <v>4</v>
      </c>
      <c r="D2551">
        <v>2572</v>
      </c>
    </row>
    <row r="2552" spans="1:4">
      <c r="A2552">
        <v>0</v>
      </c>
      <c r="B2552">
        <v>644</v>
      </c>
      <c r="C2552">
        <v>24</v>
      </c>
      <c r="D2552">
        <v>15456</v>
      </c>
    </row>
    <row r="2553" spans="1:4">
      <c r="A2553">
        <v>1</v>
      </c>
      <c r="B2553">
        <v>644</v>
      </c>
      <c r="C2553">
        <v>194</v>
      </c>
      <c r="D2553">
        <v>124936</v>
      </c>
    </row>
    <row r="2554" spans="1:4">
      <c r="A2554">
        <v>2</v>
      </c>
      <c r="B2554">
        <v>644</v>
      </c>
      <c r="C2554">
        <v>26</v>
      </c>
      <c r="D2554">
        <v>16744</v>
      </c>
    </row>
    <row r="2555" spans="1:4">
      <c r="A2555">
        <v>3</v>
      </c>
      <c r="B2555">
        <v>644</v>
      </c>
      <c r="C2555">
        <v>124</v>
      </c>
      <c r="D2555">
        <v>79856</v>
      </c>
    </row>
    <row r="2556" spans="1:4">
      <c r="A2556">
        <v>0</v>
      </c>
      <c r="B2556">
        <v>645</v>
      </c>
      <c r="C2556">
        <v>2</v>
      </c>
      <c r="D2556">
        <v>1290</v>
      </c>
    </row>
    <row r="2557" spans="1:4">
      <c r="A2557">
        <v>2</v>
      </c>
      <c r="B2557">
        <v>645</v>
      </c>
      <c r="C2557">
        <v>4</v>
      </c>
      <c r="D2557">
        <v>2580</v>
      </c>
    </row>
    <row r="2558" spans="1:4">
      <c r="A2558">
        <v>3</v>
      </c>
      <c r="B2558">
        <v>645</v>
      </c>
      <c r="C2558">
        <v>1</v>
      </c>
      <c r="D2558">
        <v>645</v>
      </c>
    </row>
    <row r="2559" spans="1:4">
      <c r="A2559">
        <v>0</v>
      </c>
      <c r="B2559">
        <v>646</v>
      </c>
      <c r="C2559">
        <v>14</v>
      </c>
      <c r="D2559">
        <v>9044</v>
      </c>
    </row>
    <row r="2560" spans="1:4">
      <c r="A2560">
        <v>2</v>
      </c>
      <c r="B2560">
        <v>646</v>
      </c>
      <c r="C2560">
        <v>13</v>
      </c>
      <c r="D2560">
        <v>8398</v>
      </c>
    </row>
    <row r="2561" spans="1:4">
      <c r="A2561">
        <v>0</v>
      </c>
      <c r="B2561">
        <v>648</v>
      </c>
      <c r="C2561">
        <v>1833</v>
      </c>
      <c r="D2561">
        <v>1187784</v>
      </c>
    </row>
    <row r="2562" spans="1:4">
      <c r="A2562">
        <v>1</v>
      </c>
      <c r="B2562">
        <v>648</v>
      </c>
      <c r="C2562">
        <v>542</v>
      </c>
      <c r="D2562">
        <v>351216</v>
      </c>
    </row>
    <row r="2563" spans="1:4">
      <c r="A2563">
        <v>2</v>
      </c>
      <c r="B2563">
        <v>648</v>
      </c>
      <c r="C2563">
        <v>410</v>
      </c>
      <c r="D2563">
        <v>265680</v>
      </c>
    </row>
    <row r="2564" spans="1:4">
      <c r="A2564">
        <v>3</v>
      </c>
      <c r="B2564">
        <v>648</v>
      </c>
      <c r="C2564">
        <v>996</v>
      </c>
      <c r="D2564">
        <v>645408</v>
      </c>
    </row>
    <row r="2565" spans="1:4">
      <c r="A2565">
        <v>2</v>
      </c>
      <c r="B2565">
        <v>649</v>
      </c>
      <c r="C2565">
        <v>3</v>
      </c>
      <c r="D2565">
        <v>1947</v>
      </c>
    </row>
    <row r="2566" spans="1:4">
      <c r="A2566">
        <v>0</v>
      </c>
      <c r="B2566">
        <v>650</v>
      </c>
      <c r="C2566">
        <v>7</v>
      </c>
      <c r="D2566">
        <v>4550</v>
      </c>
    </row>
    <row r="2567" spans="1:4">
      <c r="A2567">
        <v>2</v>
      </c>
      <c r="B2567">
        <v>650</v>
      </c>
      <c r="C2567">
        <v>5</v>
      </c>
      <c r="D2567">
        <v>3250</v>
      </c>
    </row>
    <row r="2568" spans="1:4">
      <c r="A2568">
        <v>0</v>
      </c>
      <c r="B2568">
        <v>651</v>
      </c>
      <c r="C2568">
        <v>3</v>
      </c>
      <c r="D2568">
        <v>1953</v>
      </c>
    </row>
    <row r="2569" spans="1:4">
      <c r="A2569">
        <v>1</v>
      </c>
      <c r="B2569">
        <v>651</v>
      </c>
      <c r="C2569">
        <v>1</v>
      </c>
      <c r="D2569">
        <v>651</v>
      </c>
    </row>
    <row r="2570" spans="1:4">
      <c r="A2570">
        <v>2</v>
      </c>
      <c r="B2570">
        <v>651</v>
      </c>
      <c r="C2570">
        <v>7</v>
      </c>
      <c r="D2570">
        <v>4557</v>
      </c>
    </row>
    <row r="2571" spans="1:4">
      <c r="A2571">
        <v>3</v>
      </c>
      <c r="B2571">
        <v>651</v>
      </c>
      <c r="C2571">
        <v>3</v>
      </c>
      <c r="D2571">
        <v>1953</v>
      </c>
    </row>
    <row r="2572" spans="1:4">
      <c r="A2572">
        <v>0</v>
      </c>
      <c r="B2572">
        <v>652</v>
      </c>
      <c r="C2572">
        <v>31</v>
      </c>
      <c r="D2572">
        <v>20212</v>
      </c>
    </row>
    <row r="2573" spans="1:4">
      <c r="A2573">
        <v>1</v>
      </c>
      <c r="B2573">
        <v>652</v>
      </c>
      <c r="C2573">
        <v>180</v>
      </c>
      <c r="D2573">
        <v>117360</v>
      </c>
    </row>
    <row r="2574" spans="1:4">
      <c r="A2574">
        <v>2</v>
      </c>
      <c r="B2574">
        <v>652</v>
      </c>
      <c r="C2574">
        <v>5</v>
      </c>
      <c r="D2574">
        <v>3260</v>
      </c>
    </row>
    <row r="2575" spans="1:4">
      <c r="A2575">
        <v>3</v>
      </c>
      <c r="B2575">
        <v>652</v>
      </c>
      <c r="C2575">
        <v>62</v>
      </c>
      <c r="D2575">
        <v>40424</v>
      </c>
    </row>
    <row r="2576" spans="1:4">
      <c r="A2576">
        <v>0</v>
      </c>
      <c r="B2576">
        <v>653</v>
      </c>
      <c r="C2576">
        <v>5</v>
      </c>
      <c r="D2576">
        <v>3265</v>
      </c>
    </row>
    <row r="2577" spans="1:4">
      <c r="A2577">
        <v>2</v>
      </c>
      <c r="B2577">
        <v>653</v>
      </c>
      <c r="C2577">
        <v>1</v>
      </c>
      <c r="D2577">
        <v>653</v>
      </c>
    </row>
    <row r="2578" spans="1:4">
      <c r="A2578">
        <v>0</v>
      </c>
      <c r="B2578">
        <v>654</v>
      </c>
      <c r="C2578">
        <v>3</v>
      </c>
      <c r="D2578">
        <v>1962</v>
      </c>
    </row>
    <row r="2579" spans="1:4">
      <c r="A2579">
        <v>2</v>
      </c>
      <c r="B2579">
        <v>654</v>
      </c>
      <c r="C2579">
        <v>31</v>
      </c>
      <c r="D2579">
        <v>20274</v>
      </c>
    </row>
    <row r="2580" spans="1:4">
      <c r="A2580">
        <v>0</v>
      </c>
      <c r="B2580">
        <v>655</v>
      </c>
      <c r="C2580">
        <v>23</v>
      </c>
      <c r="D2580">
        <v>15065</v>
      </c>
    </row>
    <row r="2581" spans="1:4">
      <c r="A2581">
        <v>2</v>
      </c>
      <c r="B2581">
        <v>655</v>
      </c>
      <c r="C2581">
        <v>9</v>
      </c>
      <c r="D2581">
        <v>5895</v>
      </c>
    </row>
    <row r="2582" spans="1:4">
      <c r="A2582">
        <v>0</v>
      </c>
      <c r="B2582">
        <v>656</v>
      </c>
      <c r="C2582">
        <v>22</v>
      </c>
      <c r="D2582">
        <v>14432</v>
      </c>
    </row>
    <row r="2583" spans="1:4">
      <c r="A2583">
        <v>1</v>
      </c>
      <c r="B2583">
        <v>656</v>
      </c>
      <c r="C2583">
        <v>1651</v>
      </c>
      <c r="D2583">
        <v>1083056</v>
      </c>
    </row>
    <row r="2584" spans="1:4">
      <c r="A2584">
        <v>2</v>
      </c>
      <c r="B2584">
        <v>656</v>
      </c>
      <c r="C2584">
        <v>12</v>
      </c>
      <c r="D2584">
        <v>7872</v>
      </c>
    </row>
    <row r="2585" spans="1:4">
      <c r="A2585">
        <v>3</v>
      </c>
      <c r="B2585">
        <v>656</v>
      </c>
      <c r="C2585">
        <v>659</v>
      </c>
      <c r="D2585">
        <v>432304</v>
      </c>
    </row>
    <row r="2586" spans="1:4">
      <c r="A2586">
        <v>0</v>
      </c>
      <c r="B2586">
        <v>657</v>
      </c>
      <c r="C2586">
        <v>3</v>
      </c>
      <c r="D2586">
        <v>1971</v>
      </c>
    </row>
    <row r="2587" spans="1:4">
      <c r="A2587">
        <v>2</v>
      </c>
      <c r="B2587">
        <v>657</v>
      </c>
      <c r="C2587">
        <v>3</v>
      </c>
      <c r="D2587">
        <v>1971</v>
      </c>
    </row>
    <row r="2588" spans="1:4">
      <c r="A2588">
        <v>0</v>
      </c>
      <c r="B2588">
        <v>658</v>
      </c>
      <c r="C2588">
        <v>1</v>
      </c>
      <c r="D2588">
        <v>658</v>
      </c>
    </row>
    <row r="2589" spans="1:4">
      <c r="A2589">
        <v>2</v>
      </c>
      <c r="B2589">
        <v>658</v>
      </c>
      <c r="C2589">
        <v>2</v>
      </c>
      <c r="D2589">
        <v>1316</v>
      </c>
    </row>
    <row r="2590" spans="1:4">
      <c r="A2590">
        <v>0</v>
      </c>
      <c r="B2590">
        <v>659</v>
      </c>
      <c r="C2590">
        <v>1</v>
      </c>
      <c r="D2590">
        <v>659</v>
      </c>
    </row>
    <row r="2591" spans="1:4">
      <c r="A2591">
        <v>0</v>
      </c>
      <c r="B2591">
        <v>660</v>
      </c>
      <c r="C2591">
        <v>9</v>
      </c>
      <c r="D2591">
        <v>5940</v>
      </c>
    </row>
    <row r="2592" spans="1:4">
      <c r="A2592">
        <v>1</v>
      </c>
      <c r="B2592">
        <v>660</v>
      </c>
      <c r="C2592">
        <v>248</v>
      </c>
      <c r="D2592">
        <v>163680</v>
      </c>
    </row>
    <row r="2593" spans="1:4">
      <c r="A2593">
        <v>2</v>
      </c>
      <c r="B2593">
        <v>660</v>
      </c>
      <c r="C2593">
        <v>31</v>
      </c>
      <c r="D2593">
        <v>20460</v>
      </c>
    </row>
    <row r="2594" spans="1:4">
      <c r="A2594">
        <v>3</v>
      </c>
      <c r="B2594">
        <v>660</v>
      </c>
      <c r="C2594">
        <v>1904</v>
      </c>
      <c r="D2594">
        <v>1256640</v>
      </c>
    </row>
    <row r="2595" spans="1:4">
      <c r="A2595">
        <v>0</v>
      </c>
      <c r="B2595">
        <v>661</v>
      </c>
      <c r="C2595">
        <v>6</v>
      </c>
      <c r="D2595">
        <v>3966</v>
      </c>
    </row>
    <row r="2596" spans="1:4">
      <c r="A2596">
        <v>2</v>
      </c>
      <c r="B2596">
        <v>661</v>
      </c>
      <c r="C2596">
        <v>6</v>
      </c>
      <c r="D2596">
        <v>3966</v>
      </c>
    </row>
    <row r="2597" spans="1:4">
      <c r="A2597">
        <v>0</v>
      </c>
      <c r="B2597">
        <v>662</v>
      </c>
      <c r="C2597">
        <v>35</v>
      </c>
      <c r="D2597">
        <v>23170</v>
      </c>
    </row>
    <row r="2598" spans="1:4">
      <c r="A2598">
        <v>2</v>
      </c>
      <c r="B2598">
        <v>662</v>
      </c>
      <c r="C2598">
        <v>3</v>
      </c>
      <c r="D2598">
        <v>1986</v>
      </c>
    </row>
    <row r="2599" spans="1:4">
      <c r="A2599">
        <v>0</v>
      </c>
      <c r="B2599">
        <v>664</v>
      </c>
      <c r="C2599">
        <v>6</v>
      </c>
      <c r="D2599">
        <v>3984</v>
      </c>
    </row>
    <row r="2600" spans="1:4">
      <c r="A2600">
        <v>1</v>
      </c>
      <c r="B2600">
        <v>664</v>
      </c>
      <c r="C2600">
        <v>424</v>
      </c>
      <c r="D2600">
        <v>281536</v>
      </c>
    </row>
    <row r="2601" spans="1:4">
      <c r="A2601">
        <v>2</v>
      </c>
      <c r="B2601">
        <v>664</v>
      </c>
      <c r="C2601">
        <v>21</v>
      </c>
      <c r="D2601">
        <v>13944</v>
      </c>
    </row>
    <row r="2602" spans="1:4">
      <c r="A2602">
        <v>3</v>
      </c>
      <c r="B2602">
        <v>664</v>
      </c>
      <c r="C2602">
        <v>357</v>
      </c>
      <c r="D2602">
        <v>237048</v>
      </c>
    </row>
    <row r="2603" spans="1:4">
      <c r="A2603">
        <v>2</v>
      </c>
      <c r="B2603">
        <v>665</v>
      </c>
      <c r="C2603">
        <v>3</v>
      </c>
      <c r="D2603">
        <v>1995</v>
      </c>
    </row>
    <row r="2604" spans="1:4">
      <c r="A2604">
        <v>3</v>
      </c>
      <c r="B2604">
        <v>665</v>
      </c>
      <c r="C2604">
        <v>3</v>
      </c>
      <c r="D2604">
        <v>1995</v>
      </c>
    </row>
    <row r="2605" spans="1:4">
      <c r="A2605">
        <v>0</v>
      </c>
      <c r="B2605">
        <v>666</v>
      </c>
      <c r="C2605">
        <v>6</v>
      </c>
      <c r="D2605">
        <v>3996</v>
      </c>
    </row>
    <row r="2606" spans="1:4">
      <c r="A2606">
        <v>2</v>
      </c>
      <c r="B2606">
        <v>666</v>
      </c>
      <c r="C2606">
        <v>19</v>
      </c>
      <c r="D2606">
        <v>12654</v>
      </c>
    </row>
    <row r="2607" spans="1:4">
      <c r="A2607">
        <v>2</v>
      </c>
      <c r="B2607">
        <v>667</v>
      </c>
      <c r="C2607">
        <v>3</v>
      </c>
      <c r="D2607">
        <v>2001</v>
      </c>
    </row>
    <row r="2608" spans="1:4">
      <c r="A2608">
        <v>0</v>
      </c>
      <c r="B2608">
        <v>668</v>
      </c>
      <c r="C2608">
        <v>3</v>
      </c>
      <c r="D2608">
        <v>2004</v>
      </c>
    </row>
    <row r="2609" spans="1:4">
      <c r="A2609">
        <v>1</v>
      </c>
      <c r="B2609">
        <v>668</v>
      </c>
      <c r="C2609">
        <v>127</v>
      </c>
      <c r="D2609">
        <v>84836</v>
      </c>
    </row>
    <row r="2610" spans="1:4">
      <c r="A2610">
        <v>2</v>
      </c>
      <c r="B2610">
        <v>668</v>
      </c>
      <c r="C2610">
        <v>11</v>
      </c>
      <c r="D2610">
        <v>7348</v>
      </c>
    </row>
    <row r="2611" spans="1:4">
      <c r="A2611">
        <v>3</v>
      </c>
      <c r="B2611">
        <v>668</v>
      </c>
      <c r="C2611">
        <v>63</v>
      </c>
      <c r="D2611">
        <v>42084</v>
      </c>
    </row>
    <row r="2612" spans="1:4">
      <c r="A2612">
        <v>2</v>
      </c>
      <c r="B2612">
        <v>669</v>
      </c>
      <c r="C2612">
        <v>10</v>
      </c>
      <c r="D2612">
        <v>6690</v>
      </c>
    </row>
    <row r="2613" spans="1:4">
      <c r="A2613">
        <v>0</v>
      </c>
      <c r="B2613">
        <v>670</v>
      </c>
      <c r="C2613">
        <v>4</v>
      </c>
      <c r="D2613">
        <v>2680</v>
      </c>
    </row>
    <row r="2614" spans="1:4">
      <c r="A2614">
        <v>2</v>
      </c>
      <c r="B2614">
        <v>670</v>
      </c>
      <c r="C2614">
        <v>5</v>
      </c>
      <c r="D2614">
        <v>3350</v>
      </c>
    </row>
    <row r="2615" spans="1:4">
      <c r="A2615">
        <v>1</v>
      </c>
      <c r="B2615">
        <v>671</v>
      </c>
      <c r="C2615">
        <v>1</v>
      </c>
      <c r="D2615">
        <v>671</v>
      </c>
    </row>
    <row r="2616" spans="1:4">
      <c r="A2616">
        <v>0</v>
      </c>
      <c r="B2616">
        <v>672</v>
      </c>
      <c r="C2616">
        <v>6</v>
      </c>
      <c r="D2616">
        <v>4032</v>
      </c>
    </row>
    <row r="2617" spans="1:4">
      <c r="A2617">
        <v>1</v>
      </c>
      <c r="B2617">
        <v>672</v>
      </c>
      <c r="C2617">
        <v>2784</v>
      </c>
      <c r="D2617">
        <v>1870848</v>
      </c>
    </row>
    <row r="2618" spans="1:4">
      <c r="A2618">
        <v>2</v>
      </c>
      <c r="B2618">
        <v>672</v>
      </c>
      <c r="C2618">
        <v>68</v>
      </c>
      <c r="D2618">
        <v>45696</v>
      </c>
    </row>
    <row r="2619" spans="1:4">
      <c r="A2619">
        <v>3</v>
      </c>
      <c r="B2619">
        <v>672</v>
      </c>
      <c r="C2619">
        <v>7009</v>
      </c>
      <c r="D2619">
        <v>4710048</v>
      </c>
    </row>
    <row r="2620" spans="1:4">
      <c r="A2620">
        <v>0</v>
      </c>
      <c r="B2620">
        <v>673</v>
      </c>
      <c r="C2620">
        <v>1</v>
      </c>
      <c r="D2620">
        <v>673</v>
      </c>
    </row>
    <row r="2621" spans="1:4">
      <c r="A2621">
        <v>2</v>
      </c>
      <c r="B2621">
        <v>673</v>
      </c>
      <c r="C2621">
        <v>4</v>
      </c>
      <c r="D2621">
        <v>2692</v>
      </c>
    </row>
    <row r="2622" spans="1:4">
      <c r="A2622">
        <v>0</v>
      </c>
      <c r="B2622">
        <v>674</v>
      </c>
      <c r="C2622">
        <v>20</v>
      </c>
      <c r="D2622">
        <v>13480</v>
      </c>
    </row>
    <row r="2623" spans="1:4">
      <c r="A2623">
        <v>2</v>
      </c>
      <c r="B2623">
        <v>674</v>
      </c>
      <c r="C2623">
        <v>7</v>
      </c>
      <c r="D2623">
        <v>4718</v>
      </c>
    </row>
    <row r="2624" spans="1:4">
      <c r="A2624">
        <v>2</v>
      </c>
      <c r="B2624">
        <v>675</v>
      </c>
      <c r="C2624">
        <v>10</v>
      </c>
      <c r="D2624">
        <v>6750</v>
      </c>
    </row>
    <row r="2625" spans="1:4">
      <c r="A2625">
        <v>0</v>
      </c>
      <c r="B2625">
        <v>676</v>
      </c>
      <c r="C2625">
        <v>11</v>
      </c>
      <c r="D2625">
        <v>7436</v>
      </c>
    </row>
    <row r="2626" spans="1:4">
      <c r="A2626">
        <v>1</v>
      </c>
      <c r="B2626">
        <v>676</v>
      </c>
      <c r="C2626">
        <v>119</v>
      </c>
      <c r="D2626">
        <v>80444</v>
      </c>
    </row>
    <row r="2627" spans="1:4">
      <c r="A2627">
        <v>2</v>
      </c>
      <c r="B2627">
        <v>676</v>
      </c>
      <c r="C2627">
        <v>8</v>
      </c>
      <c r="D2627">
        <v>5408</v>
      </c>
    </row>
    <row r="2628" spans="1:4">
      <c r="A2628">
        <v>3</v>
      </c>
      <c r="B2628">
        <v>676</v>
      </c>
      <c r="C2628">
        <v>19</v>
      </c>
      <c r="D2628">
        <v>12844</v>
      </c>
    </row>
    <row r="2629" spans="1:4">
      <c r="A2629">
        <v>0</v>
      </c>
      <c r="B2629">
        <v>678</v>
      </c>
      <c r="C2629">
        <v>3</v>
      </c>
      <c r="D2629">
        <v>2034</v>
      </c>
    </row>
    <row r="2630" spans="1:4">
      <c r="A2630">
        <v>2</v>
      </c>
      <c r="B2630">
        <v>678</v>
      </c>
      <c r="C2630">
        <v>2</v>
      </c>
      <c r="D2630">
        <v>1356</v>
      </c>
    </row>
    <row r="2631" spans="1:4">
      <c r="A2631">
        <v>2</v>
      </c>
      <c r="B2631">
        <v>679</v>
      </c>
      <c r="C2631">
        <v>1</v>
      </c>
      <c r="D2631">
        <v>679</v>
      </c>
    </row>
    <row r="2632" spans="1:4">
      <c r="A2632">
        <v>1</v>
      </c>
      <c r="B2632">
        <v>680</v>
      </c>
      <c r="C2632">
        <v>290</v>
      </c>
      <c r="D2632">
        <v>197200</v>
      </c>
    </row>
    <row r="2633" spans="1:4">
      <c r="A2633">
        <v>2</v>
      </c>
      <c r="B2633">
        <v>680</v>
      </c>
      <c r="C2633">
        <v>10</v>
      </c>
      <c r="D2633">
        <v>6800</v>
      </c>
    </row>
    <row r="2634" spans="1:4">
      <c r="A2634">
        <v>3</v>
      </c>
      <c r="B2634">
        <v>680</v>
      </c>
      <c r="C2634">
        <v>559</v>
      </c>
      <c r="D2634">
        <v>380120</v>
      </c>
    </row>
    <row r="2635" spans="1:4">
      <c r="A2635">
        <v>2</v>
      </c>
      <c r="B2635">
        <v>681</v>
      </c>
      <c r="C2635">
        <v>3</v>
      </c>
      <c r="D2635">
        <v>2043</v>
      </c>
    </row>
    <row r="2636" spans="1:4">
      <c r="A2636">
        <v>2</v>
      </c>
      <c r="B2636">
        <v>682</v>
      </c>
      <c r="C2636">
        <v>3</v>
      </c>
      <c r="D2636">
        <v>2046</v>
      </c>
    </row>
    <row r="2637" spans="1:4">
      <c r="A2637">
        <v>0</v>
      </c>
      <c r="B2637">
        <v>684</v>
      </c>
      <c r="C2637">
        <v>3</v>
      </c>
      <c r="D2637">
        <v>2052</v>
      </c>
    </row>
    <row r="2638" spans="1:4">
      <c r="A2638">
        <v>1</v>
      </c>
      <c r="B2638">
        <v>684</v>
      </c>
      <c r="C2638">
        <v>278</v>
      </c>
      <c r="D2638">
        <v>190152</v>
      </c>
    </row>
    <row r="2639" spans="1:4">
      <c r="A2639">
        <v>2</v>
      </c>
      <c r="B2639">
        <v>684</v>
      </c>
      <c r="C2639">
        <v>50</v>
      </c>
      <c r="D2639">
        <v>34200</v>
      </c>
    </row>
    <row r="2640" spans="1:4">
      <c r="A2640">
        <v>3</v>
      </c>
      <c r="B2640">
        <v>684</v>
      </c>
      <c r="C2640">
        <v>284</v>
      </c>
      <c r="D2640">
        <v>194256</v>
      </c>
    </row>
    <row r="2641" spans="1:4">
      <c r="A2641">
        <v>2</v>
      </c>
      <c r="B2641">
        <v>685</v>
      </c>
      <c r="C2641">
        <v>1</v>
      </c>
      <c r="D2641">
        <v>685</v>
      </c>
    </row>
    <row r="2642" spans="1:4">
      <c r="A2642">
        <v>2</v>
      </c>
      <c r="B2642">
        <v>686</v>
      </c>
      <c r="C2642">
        <v>3</v>
      </c>
      <c r="D2642">
        <v>2058</v>
      </c>
    </row>
    <row r="2643" spans="1:4">
      <c r="A2643">
        <v>2</v>
      </c>
      <c r="B2643">
        <v>687</v>
      </c>
      <c r="C2643">
        <v>4</v>
      </c>
      <c r="D2643">
        <v>2748</v>
      </c>
    </row>
    <row r="2644" spans="1:4">
      <c r="A2644">
        <v>0</v>
      </c>
      <c r="B2644">
        <v>688</v>
      </c>
      <c r="C2644">
        <v>3</v>
      </c>
      <c r="D2644">
        <v>2064</v>
      </c>
    </row>
    <row r="2645" spans="1:4">
      <c r="A2645">
        <v>1</v>
      </c>
      <c r="B2645">
        <v>688</v>
      </c>
      <c r="C2645">
        <v>2940</v>
      </c>
      <c r="D2645">
        <v>2022720</v>
      </c>
    </row>
    <row r="2646" spans="1:4">
      <c r="A2646">
        <v>2</v>
      </c>
      <c r="B2646">
        <v>688</v>
      </c>
      <c r="C2646">
        <v>11</v>
      </c>
      <c r="D2646">
        <v>7568</v>
      </c>
    </row>
    <row r="2647" spans="1:4">
      <c r="A2647">
        <v>3</v>
      </c>
      <c r="B2647">
        <v>688</v>
      </c>
      <c r="C2647">
        <v>743</v>
      </c>
      <c r="D2647">
        <v>511184</v>
      </c>
    </row>
    <row r="2648" spans="1:4">
      <c r="A2648">
        <v>2</v>
      </c>
      <c r="B2648">
        <v>689</v>
      </c>
      <c r="C2648">
        <v>4</v>
      </c>
      <c r="D2648">
        <v>2756</v>
      </c>
    </row>
    <row r="2649" spans="1:4">
      <c r="A2649">
        <v>0</v>
      </c>
      <c r="B2649">
        <v>690</v>
      </c>
      <c r="C2649">
        <v>3</v>
      </c>
      <c r="D2649">
        <v>2070</v>
      </c>
    </row>
    <row r="2650" spans="1:4">
      <c r="A2650">
        <v>2</v>
      </c>
      <c r="B2650">
        <v>690</v>
      </c>
      <c r="C2650">
        <v>11</v>
      </c>
      <c r="D2650">
        <v>7590</v>
      </c>
    </row>
    <row r="2651" spans="1:4">
      <c r="A2651">
        <v>3</v>
      </c>
      <c r="B2651">
        <v>690</v>
      </c>
      <c r="C2651">
        <v>1</v>
      </c>
      <c r="D2651">
        <v>690</v>
      </c>
    </row>
    <row r="2652" spans="1:4">
      <c r="A2652">
        <v>0</v>
      </c>
      <c r="B2652">
        <v>691</v>
      </c>
      <c r="C2652">
        <v>3</v>
      </c>
      <c r="D2652">
        <v>2073</v>
      </c>
    </row>
    <row r="2653" spans="1:4">
      <c r="A2653">
        <v>0</v>
      </c>
      <c r="B2653">
        <v>692</v>
      </c>
      <c r="C2653">
        <v>3</v>
      </c>
      <c r="D2653">
        <v>2076</v>
      </c>
    </row>
    <row r="2654" spans="1:4">
      <c r="A2654">
        <v>1</v>
      </c>
      <c r="B2654">
        <v>692</v>
      </c>
      <c r="C2654">
        <v>118</v>
      </c>
      <c r="D2654">
        <v>81656</v>
      </c>
    </row>
    <row r="2655" spans="1:4">
      <c r="A2655">
        <v>2</v>
      </c>
      <c r="B2655">
        <v>692</v>
      </c>
      <c r="C2655">
        <v>7</v>
      </c>
      <c r="D2655">
        <v>4844</v>
      </c>
    </row>
    <row r="2656" spans="1:4">
      <c r="A2656">
        <v>3</v>
      </c>
      <c r="B2656">
        <v>692</v>
      </c>
      <c r="C2656">
        <v>15</v>
      </c>
      <c r="D2656">
        <v>10380</v>
      </c>
    </row>
    <row r="2657" spans="1:4">
      <c r="A2657">
        <v>2</v>
      </c>
      <c r="B2657">
        <v>693</v>
      </c>
      <c r="C2657">
        <v>12</v>
      </c>
      <c r="D2657">
        <v>8316</v>
      </c>
    </row>
    <row r="2658" spans="1:4">
      <c r="A2658">
        <v>0</v>
      </c>
      <c r="B2658">
        <v>694</v>
      </c>
      <c r="C2658">
        <v>1</v>
      </c>
      <c r="D2658">
        <v>694</v>
      </c>
    </row>
    <row r="2659" spans="1:4">
      <c r="A2659">
        <v>2</v>
      </c>
      <c r="B2659">
        <v>695</v>
      </c>
      <c r="C2659">
        <v>1</v>
      </c>
      <c r="D2659">
        <v>695</v>
      </c>
    </row>
    <row r="2660" spans="1:4">
      <c r="A2660">
        <v>3</v>
      </c>
      <c r="B2660">
        <v>695</v>
      </c>
      <c r="C2660">
        <v>1</v>
      </c>
      <c r="D2660">
        <v>695</v>
      </c>
    </row>
    <row r="2661" spans="1:4">
      <c r="A2661">
        <v>1</v>
      </c>
      <c r="B2661">
        <v>696</v>
      </c>
      <c r="C2661">
        <v>255</v>
      </c>
      <c r="D2661">
        <v>177480</v>
      </c>
    </row>
    <row r="2662" spans="1:4">
      <c r="A2662">
        <v>2</v>
      </c>
      <c r="B2662">
        <v>696</v>
      </c>
      <c r="C2662">
        <v>30</v>
      </c>
      <c r="D2662">
        <v>20880</v>
      </c>
    </row>
    <row r="2663" spans="1:4">
      <c r="A2663">
        <v>3</v>
      </c>
      <c r="B2663">
        <v>696</v>
      </c>
      <c r="C2663">
        <v>708</v>
      </c>
      <c r="D2663">
        <v>492768</v>
      </c>
    </row>
    <row r="2664" spans="1:4">
      <c r="A2664">
        <v>2</v>
      </c>
      <c r="B2664">
        <v>697</v>
      </c>
      <c r="C2664">
        <v>1</v>
      </c>
      <c r="D2664">
        <v>697</v>
      </c>
    </row>
    <row r="2665" spans="1:4">
      <c r="A2665">
        <v>0</v>
      </c>
      <c r="B2665">
        <v>698</v>
      </c>
      <c r="C2665">
        <v>3</v>
      </c>
      <c r="D2665">
        <v>2094</v>
      </c>
    </row>
    <row r="2666" spans="1:4">
      <c r="A2666">
        <v>2</v>
      </c>
      <c r="B2666">
        <v>699</v>
      </c>
      <c r="C2666">
        <v>3</v>
      </c>
      <c r="D2666">
        <v>2097</v>
      </c>
    </row>
    <row r="2667" spans="1:4">
      <c r="A2667">
        <v>1</v>
      </c>
      <c r="B2667">
        <v>700</v>
      </c>
      <c r="C2667">
        <v>68</v>
      </c>
      <c r="D2667">
        <v>47600</v>
      </c>
    </row>
    <row r="2668" spans="1:4">
      <c r="A2668">
        <v>2</v>
      </c>
      <c r="B2668">
        <v>700</v>
      </c>
      <c r="C2668">
        <v>3</v>
      </c>
      <c r="D2668">
        <v>2100</v>
      </c>
    </row>
    <row r="2669" spans="1:4">
      <c r="A2669">
        <v>3</v>
      </c>
      <c r="B2669">
        <v>700</v>
      </c>
      <c r="C2669">
        <v>220</v>
      </c>
      <c r="D2669">
        <v>154000</v>
      </c>
    </row>
    <row r="2670" spans="1:4">
      <c r="A2670">
        <v>2</v>
      </c>
      <c r="B2670">
        <v>701</v>
      </c>
      <c r="C2670">
        <v>3</v>
      </c>
      <c r="D2670">
        <v>2103</v>
      </c>
    </row>
    <row r="2671" spans="1:4">
      <c r="A2671">
        <v>0</v>
      </c>
      <c r="B2671">
        <v>702</v>
      </c>
      <c r="C2671">
        <v>2127</v>
      </c>
      <c r="D2671">
        <v>1493154</v>
      </c>
    </row>
    <row r="2672" spans="1:4">
      <c r="A2672">
        <v>2</v>
      </c>
      <c r="B2672">
        <v>702</v>
      </c>
      <c r="C2672">
        <v>1194</v>
      </c>
      <c r="D2672">
        <v>838188</v>
      </c>
    </row>
    <row r="2673" spans="1:4">
      <c r="A2673">
        <v>3</v>
      </c>
      <c r="B2673">
        <v>702</v>
      </c>
      <c r="C2673">
        <v>3</v>
      </c>
      <c r="D2673">
        <v>2106</v>
      </c>
    </row>
    <row r="2674" spans="1:4">
      <c r="A2674">
        <v>2</v>
      </c>
      <c r="B2674">
        <v>703</v>
      </c>
      <c r="C2674">
        <v>3</v>
      </c>
      <c r="D2674">
        <v>2109</v>
      </c>
    </row>
    <row r="2675" spans="1:4">
      <c r="A2675">
        <v>0</v>
      </c>
      <c r="B2675">
        <v>704</v>
      </c>
      <c r="C2675">
        <v>2452</v>
      </c>
      <c r="D2675">
        <v>1726208</v>
      </c>
    </row>
    <row r="2676" spans="1:4">
      <c r="A2676">
        <v>1</v>
      </c>
      <c r="B2676">
        <v>704</v>
      </c>
      <c r="C2676">
        <v>14252</v>
      </c>
      <c r="D2676">
        <v>10033408</v>
      </c>
    </row>
    <row r="2677" spans="1:4">
      <c r="A2677">
        <v>2</v>
      </c>
      <c r="B2677">
        <v>704</v>
      </c>
      <c r="C2677">
        <v>491</v>
      </c>
      <c r="D2677">
        <v>345664</v>
      </c>
    </row>
    <row r="2678" spans="1:4">
      <c r="A2678">
        <v>3</v>
      </c>
      <c r="B2678">
        <v>704</v>
      </c>
      <c r="C2678">
        <v>9618</v>
      </c>
      <c r="D2678">
        <v>6771072</v>
      </c>
    </row>
    <row r="2679" spans="1:4">
      <c r="A2679">
        <v>0</v>
      </c>
      <c r="B2679">
        <v>705</v>
      </c>
      <c r="C2679">
        <v>9</v>
      </c>
      <c r="D2679">
        <v>6345</v>
      </c>
    </row>
    <row r="2680" spans="1:4">
      <c r="A2680">
        <v>2</v>
      </c>
      <c r="B2680">
        <v>705</v>
      </c>
      <c r="C2680">
        <v>7</v>
      </c>
      <c r="D2680">
        <v>4935</v>
      </c>
    </row>
    <row r="2681" spans="1:4">
      <c r="A2681">
        <v>3</v>
      </c>
      <c r="B2681">
        <v>705</v>
      </c>
      <c r="C2681">
        <v>1</v>
      </c>
      <c r="D2681">
        <v>705</v>
      </c>
    </row>
    <row r="2682" spans="1:4">
      <c r="A2682">
        <v>0</v>
      </c>
      <c r="B2682">
        <v>706</v>
      </c>
      <c r="C2682">
        <v>52</v>
      </c>
      <c r="D2682">
        <v>36712</v>
      </c>
    </row>
    <row r="2683" spans="1:4">
      <c r="A2683">
        <v>2</v>
      </c>
      <c r="B2683">
        <v>706</v>
      </c>
      <c r="C2683">
        <v>11</v>
      </c>
      <c r="D2683">
        <v>7766</v>
      </c>
    </row>
    <row r="2684" spans="1:4">
      <c r="A2684">
        <v>0</v>
      </c>
      <c r="B2684">
        <v>707</v>
      </c>
      <c r="C2684">
        <v>40</v>
      </c>
      <c r="D2684">
        <v>28280</v>
      </c>
    </row>
    <row r="2685" spans="1:4">
      <c r="A2685">
        <v>2</v>
      </c>
      <c r="B2685">
        <v>707</v>
      </c>
      <c r="C2685">
        <v>3</v>
      </c>
      <c r="D2685">
        <v>2121</v>
      </c>
    </row>
    <row r="2686" spans="1:4">
      <c r="A2686">
        <v>0</v>
      </c>
      <c r="B2686">
        <v>708</v>
      </c>
      <c r="C2686">
        <v>39</v>
      </c>
      <c r="D2686">
        <v>27612</v>
      </c>
    </row>
    <row r="2687" spans="1:4">
      <c r="A2687">
        <v>1</v>
      </c>
      <c r="B2687">
        <v>708</v>
      </c>
      <c r="C2687">
        <v>169</v>
      </c>
      <c r="D2687">
        <v>119652</v>
      </c>
    </row>
    <row r="2688" spans="1:4">
      <c r="A2688">
        <v>2</v>
      </c>
      <c r="B2688">
        <v>708</v>
      </c>
      <c r="C2688">
        <v>37</v>
      </c>
      <c r="D2688">
        <v>26196</v>
      </c>
    </row>
    <row r="2689" spans="1:4">
      <c r="A2689">
        <v>3</v>
      </c>
      <c r="B2689">
        <v>708</v>
      </c>
      <c r="C2689">
        <v>280</v>
      </c>
      <c r="D2689">
        <v>198240</v>
      </c>
    </row>
    <row r="2690" spans="1:4">
      <c r="A2690">
        <v>0</v>
      </c>
      <c r="B2690">
        <v>709</v>
      </c>
      <c r="C2690">
        <v>6</v>
      </c>
      <c r="D2690">
        <v>4254</v>
      </c>
    </row>
    <row r="2691" spans="1:4">
      <c r="A2691">
        <v>0</v>
      </c>
      <c r="B2691">
        <v>710</v>
      </c>
      <c r="C2691">
        <v>14</v>
      </c>
      <c r="D2691">
        <v>9940</v>
      </c>
    </row>
    <row r="2692" spans="1:4">
      <c r="A2692">
        <v>2</v>
      </c>
      <c r="B2692">
        <v>710</v>
      </c>
      <c r="C2692">
        <v>14</v>
      </c>
      <c r="D2692">
        <v>9940</v>
      </c>
    </row>
    <row r="2693" spans="1:4">
      <c r="A2693">
        <v>0</v>
      </c>
      <c r="B2693">
        <v>711</v>
      </c>
      <c r="C2693">
        <v>10</v>
      </c>
      <c r="D2693">
        <v>7110</v>
      </c>
    </row>
    <row r="2694" spans="1:4">
      <c r="A2694">
        <v>2</v>
      </c>
      <c r="B2694">
        <v>711</v>
      </c>
      <c r="C2694">
        <v>23</v>
      </c>
      <c r="D2694">
        <v>16353</v>
      </c>
    </row>
    <row r="2695" spans="1:4">
      <c r="A2695">
        <v>3</v>
      </c>
      <c r="B2695">
        <v>711</v>
      </c>
      <c r="C2695">
        <v>3</v>
      </c>
      <c r="D2695">
        <v>2133</v>
      </c>
    </row>
    <row r="2696" spans="1:4">
      <c r="A2696">
        <v>0</v>
      </c>
      <c r="B2696">
        <v>712</v>
      </c>
      <c r="C2696">
        <v>26</v>
      </c>
      <c r="D2696">
        <v>18512</v>
      </c>
    </row>
    <row r="2697" spans="1:4">
      <c r="A2697">
        <v>1</v>
      </c>
      <c r="B2697">
        <v>712</v>
      </c>
      <c r="C2697">
        <v>107</v>
      </c>
      <c r="D2697">
        <v>76184</v>
      </c>
    </row>
    <row r="2698" spans="1:4">
      <c r="A2698">
        <v>2</v>
      </c>
      <c r="B2698">
        <v>712</v>
      </c>
      <c r="C2698">
        <v>12</v>
      </c>
      <c r="D2698">
        <v>8544</v>
      </c>
    </row>
    <row r="2699" spans="1:4">
      <c r="A2699">
        <v>3</v>
      </c>
      <c r="B2699">
        <v>712</v>
      </c>
      <c r="C2699">
        <v>181</v>
      </c>
      <c r="D2699">
        <v>128872</v>
      </c>
    </row>
    <row r="2700" spans="1:4">
      <c r="A2700">
        <v>0</v>
      </c>
      <c r="B2700">
        <v>713</v>
      </c>
      <c r="C2700">
        <v>6</v>
      </c>
      <c r="D2700">
        <v>4278</v>
      </c>
    </row>
    <row r="2701" spans="1:4">
      <c r="A2701">
        <v>2</v>
      </c>
      <c r="B2701">
        <v>713</v>
      </c>
      <c r="C2701">
        <v>9</v>
      </c>
      <c r="D2701">
        <v>6417</v>
      </c>
    </row>
    <row r="2702" spans="1:4">
      <c r="A2702">
        <v>0</v>
      </c>
      <c r="B2702">
        <v>714</v>
      </c>
      <c r="C2702">
        <v>68</v>
      </c>
      <c r="D2702">
        <v>48552</v>
      </c>
    </row>
    <row r="2703" spans="1:4">
      <c r="A2703">
        <v>2</v>
      </c>
      <c r="B2703">
        <v>714</v>
      </c>
      <c r="C2703">
        <v>36</v>
      </c>
      <c r="D2703">
        <v>25704</v>
      </c>
    </row>
    <row r="2704" spans="1:4">
      <c r="A2704">
        <v>3</v>
      </c>
      <c r="B2704">
        <v>714</v>
      </c>
      <c r="C2704">
        <v>3</v>
      </c>
      <c r="D2704">
        <v>2142</v>
      </c>
    </row>
    <row r="2705" spans="1:4">
      <c r="A2705">
        <v>1</v>
      </c>
      <c r="B2705">
        <v>715</v>
      </c>
      <c r="C2705">
        <v>3</v>
      </c>
      <c r="D2705">
        <v>2145</v>
      </c>
    </row>
    <row r="2706" spans="1:4">
      <c r="A2706">
        <v>2</v>
      </c>
      <c r="B2706">
        <v>715</v>
      </c>
      <c r="C2706">
        <v>3</v>
      </c>
      <c r="D2706">
        <v>2145</v>
      </c>
    </row>
    <row r="2707" spans="1:4">
      <c r="A2707">
        <v>0</v>
      </c>
      <c r="B2707">
        <v>716</v>
      </c>
      <c r="C2707">
        <v>2</v>
      </c>
      <c r="D2707">
        <v>1432</v>
      </c>
    </row>
    <row r="2708" spans="1:4">
      <c r="A2708">
        <v>1</v>
      </c>
      <c r="B2708">
        <v>716</v>
      </c>
      <c r="C2708">
        <v>118</v>
      </c>
      <c r="D2708">
        <v>84488</v>
      </c>
    </row>
    <row r="2709" spans="1:4">
      <c r="A2709">
        <v>2</v>
      </c>
      <c r="B2709">
        <v>716</v>
      </c>
      <c r="C2709">
        <v>3</v>
      </c>
      <c r="D2709">
        <v>2148</v>
      </c>
    </row>
    <row r="2710" spans="1:4">
      <c r="A2710">
        <v>3</v>
      </c>
      <c r="B2710">
        <v>716</v>
      </c>
      <c r="C2710">
        <v>14</v>
      </c>
      <c r="D2710">
        <v>10024</v>
      </c>
    </row>
    <row r="2711" spans="1:4">
      <c r="A2711">
        <v>0</v>
      </c>
      <c r="B2711">
        <v>717</v>
      </c>
      <c r="C2711">
        <v>14</v>
      </c>
      <c r="D2711">
        <v>10038</v>
      </c>
    </row>
    <row r="2712" spans="1:4">
      <c r="A2712">
        <v>2</v>
      </c>
      <c r="B2712">
        <v>717</v>
      </c>
      <c r="C2712">
        <v>10</v>
      </c>
      <c r="D2712">
        <v>7170</v>
      </c>
    </row>
    <row r="2713" spans="1:4">
      <c r="A2713">
        <v>0</v>
      </c>
      <c r="B2713">
        <v>718</v>
      </c>
      <c r="C2713">
        <v>3</v>
      </c>
      <c r="D2713">
        <v>2154</v>
      </c>
    </row>
    <row r="2714" spans="1:4">
      <c r="A2714">
        <v>2</v>
      </c>
      <c r="B2714">
        <v>718</v>
      </c>
      <c r="C2714">
        <v>4</v>
      </c>
      <c r="D2714">
        <v>2872</v>
      </c>
    </row>
    <row r="2715" spans="1:4">
      <c r="A2715">
        <v>0</v>
      </c>
      <c r="B2715">
        <v>719</v>
      </c>
      <c r="C2715">
        <v>1</v>
      </c>
      <c r="D2715">
        <v>719</v>
      </c>
    </row>
    <row r="2716" spans="1:4">
      <c r="A2716">
        <v>0</v>
      </c>
      <c r="B2716">
        <v>720</v>
      </c>
      <c r="C2716">
        <v>6</v>
      </c>
      <c r="D2716">
        <v>4320</v>
      </c>
    </row>
    <row r="2717" spans="1:4">
      <c r="A2717">
        <v>1</v>
      </c>
      <c r="B2717">
        <v>720</v>
      </c>
      <c r="C2717">
        <v>3756</v>
      </c>
      <c r="D2717">
        <v>2704320</v>
      </c>
    </row>
    <row r="2718" spans="1:4">
      <c r="A2718">
        <v>2</v>
      </c>
      <c r="B2718">
        <v>720</v>
      </c>
      <c r="C2718">
        <v>54</v>
      </c>
      <c r="D2718">
        <v>38880</v>
      </c>
    </row>
    <row r="2719" spans="1:4">
      <c r="A2719">
        <v>3</v>
      </c>
      <c r="B2719">
        <v>720</v>
      </c>
      <c r="C2719">
        <v>4612</v>
      </c>
      <c r="D2719">
        <v>3320640</v>
      </c>
    </row>
    <row r="2720" spans="1:4">
      <c r="A2720">
        <v>0</v>
      </c>
      <c r="B2720">
        <v>722</v>
      </c>
      <c r="C2720">
        <v>13</v>
      </c>
      <c r="D2720">
        <v>9386</v>
      </c>
    </row>
    <row r="2721" spans="1:4">
      <c r="A2721">
        <v>2</v>
      </c>
      <c r="B2721">
        <v>722</v>
      </c>
      <c r="C2721">
        <v>8</v>
      </c>
      <c r="D2721">
        <v>5776</v>
      </c>
    </row>
    <row r="2722" spans="1:4">
      <c r="A2722">
        <v>2</v>
      </c>
      <c r="B2722">
        <v>723</v>
      </c>
      <c r="C2722">
        <v>10</v>
      </c>
      <c r="D2722">
        <v>7230</v>
      </c>
    </row>
    <row r="2723" spans="1:4">
      <c r="A2723">
        <v>3</v>
      </c>
      <c r="B2723">
        <v>723</v>
      </c>
      <c r="C2723">
        <v>1</v>
      </c>
      <c r="D2723">
        <v>723</v>
      </c>
    </row>
    <row r="2724" spans="1:4">
      <c r="A2724">
        <v>0</v>
      </c>
      <c r="B2724">
        <v>724</v>
      </c>
      <c r="C2724">
        <v>7</v>
      </c>
      <c r="D2724">
        <v>5068</v>
      </c>
    </row>
    <row r="2725" spans="1:4">
      <c r="A2725">
        <v>1</v>
      </c>
      <c r="B2725">
        <v>724</v>
      </c>
      <c r="C2725">
        <v>48</v>
      </c>
      <c r="D2725">
        <v>34752</v>
      </c>
    </row>
    <row r="2726" spans="1:4">
      <c r="A2726">
        <v>2</v>
      </c>
      <c r="B2726">
        <v>724</v>
      </c>
      <c r="C2726">
        <v>18</v>
      </c>
      <c r="D2726">
        <v>13032</v>
      </c>
    </row>
    <row r="2727" spans="1:4">
      <c r="A2727">
        <v>3</v>
      </c>
      <c r="B2727">
        <v>724</v>
      </c>
      <c r="C2727">
        <v>24</v>
      </c>
      <c r="D2727">
        <v>17376</v>
      </c>
    </row>
    <row r="2728" spans="1:4">
      <c r="A2728">
        <v>0</v>
      </c>
      <c r="B2728">
        <v>725</v>
      </c>
      <c r="C2728">
        <v>1</v>
      </c>
      <c r="D2728">
        <v>725</v>
      </c>
    </row>
    <row r="2729" spans="1:4">
      <c r="A2729">
        <v>0</v>
      </c>
      <c r="B2729">
        <v>726</v>
      </c>
      <c r="C2729">
        <v>9</v>
      </c>
      <c r="D2729">
        <v>6534</v>
      </c>
    </row>
    <row r="2730" spans="1:4">
      <c r="A2730">
        <v>2</v>
      </c>
      <c r="B2730">
        <v>726</v>
      </c>
      <c r="C2730">
        <v>46</v>
      </c>
      <c r="D2730">
        <v>33396</v>
      </c>
    </row>
    <row r="2731" spans="1:4">
      <c r="A2731">
        <v>2</v>
      </c>
      <c r="B2731">
        <v>727</v>
      </c>
      <c r="C2731">
        <v>8</v>
      </c>
      <c r="D2731">
        <v>5816</v>
      </c>
    </row>
    <row r="2732" spans="1:4">
      <c r="A2732">
        <v>1</v>
      </c>
      <c r="B2732">
        <v>728</v>
      </c>
      <c r="C2732">
        <v>152</v>
      </c>
      <c r="D2732">
        <v>110656</v>
      </c>
    </row>
    <row r="2733" spans="1:4">
      <c r="A2733">
        <v>2</v>
      </c>
      <c r="B2733">
        <v>728</v>
      </c>
      <c r="C2733">
        <v>4</v>
      </c>
      <c r="D2733">
        <v>2912</v>
      </c>
    </row>
    <row r="2734" spans="1:4">
      <c r="A2734">
        <v>3</v>
      </c>
      <c r="B2734">
        <v>728</v>
      </c>
      <c r="C2734">
        <v>637</v>
      </c>
      <c r="D2734">
        <v>463736</v>
      </c>
    </row>
    <row r="2735" spans="1:4">
      <c r="A2735">
        <v>2</v>
      </c>
      <c r="B2735">
        <v>729</v>
      </c>
      <c r="C2735">
        <v>7</v>
      </c>
      <c r="D2735">
        <v>5103</v>
      </c>
    </row>
    <row r="2736" spans="1:4">
      <c r="A2736">
        <v>3</v>
      </c>
      <c r="B2736">
        <v>729</v>
      </c>
      <c r="C2736">
        <v>1</v>
      </c>
      <c r="D2736">
        <v>729</v>
      </c>
    </row>
    <row r="2737" spans="1:4">
      <c r="A2737">
        <v>2</v>
      </c>
      <c r="B2737">
        <v>731</v>
      </c>
      <c r="C2737">
        <v>1</v>
      </c>
      <c r="D2737">
        <v>731</v>
      </c>
    </row>
    <row r="2738" spans="1:4">
      <c r="A2738">
        <v>0</v>
      </c>
      <c r="B2738">
        <v>732</v>
      </c>
      <c r="C2738">
        <v>3</v>
      </c>
      <c r="D2738">
        <v>2196</v>
      </c>
    </row>
    <row r="2739" spans="1:4">
      <c r="A2739">
        <v>1</v>
      </c>
      <c r="B2739">
        <v>732</v>
      </c>
      <c r="C2739">
        <v>121</v>
      </c>
      <c r="D2739">
        <v>88572</v>
      </c>
    </row>
    <row r="2740" spans="1:4">
      <c r="A2740">
        <v>2</v>
      </c>
      <c r="B2740">
        <v>732</v>
      </c>
      <c r="C2740">
        <v>27</v>
      </c>
      <c r="D2740">
        <v>19764</v>
      </c>
    </row>
    <row r="2741" spans="1:4">
      <c r="A2741">
        <v>3</v>
      </c>
      <c r="B2741">
        <v>732</v>
      </c>
      <c r="C2741">
        <v>218</v>
      </c>
      <c r="D2741">
        <v>159576</v>
      </c>
    </row>
    <row r="2742" spans="1:4">
      <c r="A2742">
        <v>0</v>
      </c>
      <c r="B2742">
        <v>733</v>
      </c>
      <c r="C2742">
        <v>3</v>
      </c>
      <c r="D2742">
        <v>2199</v>
      </c>
    </row>
    <row r="2743" spans="1:4">
      <c r="A2743">
        <v>2</v>
      </c>
      <c r="B2743">
        <v>734</v>
      </c>
      <c r="C2743">
        <v>2</v>
      </c>
      <c r="D2743">
        <v>1468</v>
      </c>
    </row>
    <row r="2744" spans="1:4">
      <c r="A2744">
        <v>0</v>
      </c>
      <c r="B2744">
        <v>735</v>
      </c>
      <c r="C2744">
        <v>3</v>
      </c>
      <c r="D2744">
        <v>2205</v>
      </c>
    </row>
    <row r="2745" spans="1:4">
      <c r="A2745">
        <v>1</v>
      </c>
      <c r="B2745">
        <v>735</v>
      </c>
      <c r="C2745">
        <v>6</v>
      </c>
      <c r="D2745">
        <v>4410</v>
      </c>
    </row>
    <row r="2746" spans="1:4">
      <c r="A2746">
        <v>2</v>
      </c>
      <c r="B2746">
        <v>735</v>
      </c>
      <c r="C2746">
        <v>5</v>
      </c>
      <c r="D2746">
        <v>3675</v>
      </c>
    </row>
    <row r="2747" spans="1:4">
      <c r="A2747">
        <v>1</v>
      </c>
      <c r="B2747">
        <v>736</v>
      </c>
      <c r="C2747">
        <v>1659</v>
      </c>
      <c r="D2747">
        <v>1221024</v>
      </c>
    </row>
    <row r="2748" spans="1:4">
      <c r="A2748">
        <v>2</v>
      </c>
      <c r="B2748">
        <v>736</v>
      </c>
      <c r="C2748">
        <v>7</v>
      </c>
      <c r="D2748">
        <v>5152</v>
      </c>
    </row>
    <row r="2749" spans="1:4">
      <c r="A2749">
        <v>3</v>
      </c>
      <c r="B2749">
        <v>736</v>
      </c>
      <c r="C2749">
        <v>679</v>
      </c>
      <c r="D2749">
        <v>499744</v>
      </c>
    </row>
    <row r="2750" spans="1:4">
      <c r="A2750">
        <v>2</v>
      </c>
      <c r="B2750">
        <v>738</v>
      </c>
      <c r="C2750">
        <v>55</v>
      </c>
      <c r="D2750">
        <v>40590</v>
      </c>
    </row>
    <row r="2751" spans="1:4">
      <c r="A2751">
        <v>1</v>
      </c>
      <c r="B2751">
        <v>740</v>
      </c>
      <c r="C2751">
        <v>74</v>
      </c>
      <c r="D2751">
        <v>54760</v>
      </c>
    </row>
    <row r="2752" spans="1:4">
      <c r="A2752">
        <v>2</v>
      </c>
      <c r="B2752">
        <v>740</v>
      </c>
      <c r="C2752">
        <v>13</v>
      </c>
      <c r="D2752">
        <v>9620</v>
      </c>
    </row>
    <row r="2753" spans="1:4">
      <c r="A2753">
        <v>3</v>
      </c>
      <c r="B2753">
        <v>740</v>
      </c>
      <c r="C2753">
        <v>168</v>
      </c>
      <c r="D2753">
        <v>124320</v>
      </c>
    </row>
    <row r="2754" spans="1:4">
      <c r="A2754">
        <v>2</v>
      </c>
      <c r="B2754">
        <v>742</v>
      </c>
      <c r="C2754">
        <v>15</v>
      </c>
      <c r="D2754">
        <v>11130</v>
      </c>
    </row>
    <row r="2755" spans="1:4">
      <c r="A2755">
        <v>2</v>
      </c>
      <c r="B2755">
        <v>743</v>
      </c>
      <c r="C2755">
        <v>3</v>
      </c>
      <c r="D2755">
        <v>2229</v>
      </c>
    </row>
    <row r="2756" spans="1:4">
      <c r="A2756">
        <v>0</v>
      </c>
      <c r="B2756">
        <v>744</v>
      </c>
      <c r="C2756">
        <v>1</v>
      </c>
      <c r="D2756">
        <v>744</v>
      </c>
    </row>
    <row r="2757" spans="1:4">
      <c r="A2757">
        <v>1</v>
      </c>
      <c r="B2757">
        <v>744</v>
      </c>
      <c r="C2757">
        <v>249</v>
      </c>
      <c r="D2757">
        <v>185256</v>
      </c>
    </row>
    <row r="2758" spans="1:4">
      <c r="A2758">
        <v>2</v>
      </c>
      <c r="B2758">
        <v>744</v>
      </c>
      <c r="C2758">
        <v>5</v>
      </c>
      <c r="D2758">
        <v>3720</v>
      </c>
    </row>
    <row r="2759" spans="1:4">
      <c r="A2759">
        <v>3</v>
      </c>
      <c r="B2759">
        <v>744</v>
      </c>
      <c r="C2759">
        <v>690</v>
      </c>
      <c r="D2759">
        <v>513360</v>
      </c>
    </row>
    <row r="2760" spans="1:4">
      <c r="A2760">
        <v>0</v>
      </c>
      <c r="B2760">
        <v>746</v>
      </c>
      <c r="C2760">
        <v>1</v>
      </c>
      <c r="D2760">
        <v>746</v>
      </c>
    </row>
    <row r="2761" spans="1:4">
      <c r="A2761">
        <v>2</v>
      </c>
      <c r="B2761">
        <v>746</v>
      </c>
      <c r="C2761">
        <v>16</v>
      </c>
      <c r="D2761">
        <v>11936</v>
      </c>
    </row>
    <row r="2762" spans="1:4">
      <c r="A2762">
        <v>2</v>
      </c>
      <c r="B2762">
        <v>747</v>
      </c>
      <c r="C2762">
        <v>7</v>
      </c>
      <c r="D2762">
        <v>5229</v>
      </c>
    </row>
    <row r="2763" spans="1:4">
      <c r="A2763">
        <v>1</v>
      </c>
      <c r="B2763">
        <v>748</v>
      </c>
      <c r="C2763">
        <v>27</v>
      </c>
      <c r="D2763">
        <v>20196</v>
      </c>
    </row>
    <row r="2764" spans="1:4">
      <c r="A2764">
        <v>3</v>
      </c>
      <c r="B2764">
        <v>748</v>
      </c>
      <c r="C2764">
        <v>9</v>
      </c>
      <c r="D2764">
        <v>6732</v>
      </c>
    </row>
    <row r="2765" spans="1:4">
      <c r="A2765">
        <v>0</v>
      </c>
      <c r="B2765">
        <v>749</v>
      </c>
      <c r="C2765">
        <v>3</v>
      </c>
      <c r="D2765">
        <v>2247</v>
      </c>
    </row>
    <row r="2766" spans="1:4">
      <c r="A2766">
        <v>2</v>
      </c>
      <c r="B2766">
        <v>750</v>
      </c>
      <c r="C2766">
        <v>7</v>
      </c>
      <c r="D2766">
        <v>5250</v>
      </c>
    </row>
    <row r="2767" spans="1:4">
      <c r="A2767">
        <v>0</v>
      </c>
      <c r="B2767">
        <v>751</v>
      </c>
      <c r="C2767">
        <v>3</v>
      </c>
      <c r="D2767">
        <v>2253</v>
      </c>
    </row>
    <row r="2768" spans="1:4">
      <c r="A2768">
        <v>1</v>
      </c>
      <c r="B2768">
        <v>752</v>
      </c>
      <c r="C2768">
        <v>1657</v>
      </c>
      <c r="D2768">
        <v>1246064</v>
      </c>
    </row>
    <row r="2769" spans="1:4">
      <c r="A2769">
        <v>2</v>
      </c>
      <c r="B2769">
        <v>752</v>
      </c>
      <c r="C2769">
        <v>3</v>
      </c>
      <c r="D2769">
        <v>2256</v>
      </c>
    </row>
    <row r="2770" spans="1:4">
      <c r="A2770">
        <v>3</v>
      </c>
      <c r="B2770">
        <v>752</v>
      </c>
      <c r="C2770">
        <v>487</v>
      </c>
      <c r="D2770">
        <v>366224</v>
      </c>
    </row>
    <row r="2771" spans="1:4">
      <c r="A2771">
        <v>2</v>
      </c>
      <c r="B2771">
        <v>753</v>
      </c>
      <c r="C2771">
        <v>1</v>
      </c>
      <c r="D2771">
        <v>753</v>
      </c>
    </row>
    <row r="2772" spans="1:4">
      <c r="A2772">
        <v>2</v>
      </c>
      <c r="B2772">
        <v>754</v>
      </c>
      <c r="C2772">
        <v>4</v>
      </c>
      <c r="D2772">
        <v>3016</v>
      </c>
    </row>
    <row r="2773" spans="1:4">
      <c r="A2773">
        <v>2</v>
      </c>
      <c r="B2773">
        <v>755</v>
      </c>
      <c r="C2773">
        <v>4</v>
      </c>
      <c r="D2773">
        <v>3020</v>
      </c>
    </row>
    <row r="2774" spans="1:4">
      <c r="A2774">
        <v>0</v>
      </c>
      <c r="B2774">
        <v>756</v>
      </c>
      <c r="C2774">
        <v>3</v>
      </c>
      <c r="D2774">
        <v>2268</v>
      </c>
    </row>
    <row r="2775" spans="1:4">
      <c r="A2775">
        <v>1</v>
      </c>
      <c r="B2775">
        <v>756</v>
      </c>
      <c r="C2775">
        <v>107</v>
      </c>
      <c r="D2775">
        <v>80892</v>
      </c>
    </row>
    <row r="2776" spans="1:4">
      <c r="A2776">
        <v>2</v>
      </c>
      <c r="B2776">
        <v>756</v>
      </c>
      <c r="C2776">
        <v>38</v>
      </c>
      <c r="D2776">
        <v>28728</v>
      </c>
    </row>
    <row r="2777" spans="1:4">
      <c r="A2777">
        <v>3</v>
      </c>
      <c r="B2777">
        <v>756</v>
      </c>
      <c r="C2777">
        <v>734</v>
      </c>
      <c r="D2777">
        <v>554904</v>
      </c>
    </row>
    <row r="2778" spans="1:4">
      <c r="A2778">
        <v>3</v>
      </c>
      <c r="B2778">
        <v>759</v>
      </c>
      <c r="C2778">
        <v>1</v>
      </c>
      <c r="D2778">
        <v>759</v>
      </c>
    </row>
    <row r="2779" spans="1:4">
      <c r="A2779">
        <v>1</v>
      </c>
      <c r="B2779">
        <v>760</v>
      </c>
      <c r="C2779">
        <v>63</v>
      </c>
      <c r="D2779">
        <v>47880</v>
      </c>
    </row>
    <row r="2780" spans="1:4">
      <c r="A2780">
        <v>2</v>
      </c>
      <c r="B2780">
        <v>760</v>
      </c>
      <c r="C2780">
        <v>1</v>
      </c>
      <c r="D2780">
        <v>760</v>
      </c>
    </row>
    <row r="2781" spans="1:4">
      <c r="A2781">
        <v>3</v>
      </c>
      <c r="B2781">
        <v>760</v>
      </c>
      <c r="C2781">
        <v>393</v>
      </c>
      <c r="D2781">
        <v>298680</v>
      </c>
    </row>
    <row r="2782" spans="1:4">
      <c r="A2782">
        <v>2</v>
      </c>
      <c r="B2782">
        <v>761</v>
      </c>
      <c r="C2782">
        <v>1</v>
      </c>
      <c r="D2782">
        <v>761</v>
      </c>
    </row>
    <row r="2783" spans="1:4">
      <c r="A2783">
        <v>0</v>
      </c>
      <c r="B2783">
        <v>762</v>
      </c>
      <c r="C2783">
        <v>3</v>
      </c>
      <c r="D2783">
        <v>2286</v>
      </c>
    </row>
    <row r="2784" spans="1:4">
      <c r="A2784">
        <v>1</v>
      </c>
      <c r="B2784">
        <v>762</v>
      </c>
      <c r="C2784">
        <v>3</v>
      </c>
      <c r="D2784">
        <v>2286</v>
      </c>
    </row>
    <row r="2785" spans="1:4">
      <c r="A2785">
        <v>2</v>
      </c>
      <c r="B2785">
        <v>762</v>
      </c>
      <c r="C2785">
        <v>20</v>
      </c>
      <c r="D2785">
        <v>15240</v>
      </c>
    </row>
    <row r="2786" spans="1:4">
      <c r="A2786">
        <v>3</v>
      </c>
      <c r="B2786">
        <v>762</v>
      </c>
      <c r="C2786">
        <v>2</v>
      </c>
      <c r="D2786">
        <v>1524</v>
      </c>
    </row>
    <row r="2787" spans="1:4">
      <c r="A2787">
        <v>2</v>
      </c>
      <c r="B2787">
        <v>763</v>
      </c>
      <c r="C2787">
        <v>1</v>
      </c>
      <c r="D2787">
        <v>763</v>
      </c>
    </row>
    <row r="2788" spans="1:4">
      <c r="A2788">
        <v>3</v>
      </c>
      <c r="B2788">
        <v>763</v>
      </c>
      <c r="C2788">
        <v>3</v>
      </c>
      <c r="D2788">
        <v>2289</v>
      </c>
    </row>
    <row r="2789" spans="1:4">
      <c r="A2789">
        <v>1</v>
      </c>
      <c r="B2789">
        <v>764</v>
      </c>
      <c r="C2789">
        <v>57</v>
      </c>
      <c r="D2789">
        <v>43548</v>
      </c>
    </row>
    <row r="2790" spans="1:4">
      <c r="A2790">
        <v>2</v>
      </c>
      <c r="B2790">
        <v>764</v>
      </c>
      <c r="C2790">
        <v>6</v>
      </c>
      <c r="D2790">
        <v>4584</v>
      </c>
    </row>
    <row r="2791" spans="1:4">
      <c r="A2791">
        <v>3</v>
      </c>
      <c r="B2791">
        <v>764</v>
      </c>
      <c r="C2791">
        <v>8</v>
      </c>
      <c r="D2791">
        <v>6112</v>
      </c>
    </row>
    <row r="2792" spans="1:4">
      <c r="A2792">
        <v>2</v>
      </c>
      <c r="B2792">
        <v>765</v>
      </c>
      <c r="C2792">
        <v>1</v>
      </c>
      <c r="D2792">
        <v>765</v>
      </c>
    </row>
    <row r="2793" spans="1:4">
      <c r="A2793">
        <v>2</v>
      </c>
      <c r="B2793">
        <v>766</v>
      </c>
      <c r="C2793">
        <v>1</v>
      </c>
      <c r="D2793">
        <v>766</v>
      </c>
    </row>
    <row r="2794" spans="1:4">
      <c r="A2794">
        <v>0</v>
      </c>
      <c r="B2794">
        <v>768</v>
      </c>
      <c r="C2794">
        <v>610</v>
      </c>
      <c r="D2794">
        <v>468480</v>
      </c>
    </row>
    <row r="2795" spans="1:4">
      <c r="A2795">
        <v>1</v>
      </c>
      <c r="B2795">
        <v>768</v>
      </c>
      <c r="C2795">
        <v>17442</v>
      </c>
      <c r="D2795">
        <v>13395456</v>
      </c>
    </row>
    <row r="2796" spans="1:4">
      <c r="A2796">
        <v>2</v>
      </c>
      <c r="B2796">
        <v>768</v>
      </c>
      <c r="C2796">
        <v>567</v>
      </c>
      <c r="D2796">
        <v>435456</v>
      </c>
    </row>
    <row r="2797" spans="1:4">
      <c r="A2797">
        <v>3</v>
      </c>
      <c r="B2797">
        <v>768</v>
      </c>
      <c r="C2797">
        <v>11226</v>
      </c>
      <c r="D2797">
        <v>8621568</v>
      </c>
    </row>
    <row r="2798" spans="1:4">
      <c r="A2798">
        <v>2</v>
      </c>
      <c r="B2798">
        <v>770</v>
      </c>
      <c r="C2798">
        <v>6</v>
      </c>
      <c r="D2798">
        <v>4620</v>
      </c>
    </row>
    <row r="2799" spans="1:4">
      <c r="A2799">
        <v>3</v>
      </c>
      <c r="B2799">
        <v>770</v>
      </c>
      <c r="C2799">
        <v>3</v>
      </c>
      <c r="D2799">
        <v>2310</v>
      </c>
    </row>
    <row r="2800" spans="1:4">
      <c r="A2800">
        <v>1</v>
      </c>
      <c r="B2800">
        <v>772</v>
      </c>
      <c r="C2800">
        <v>31</v>
      </c>
      <c r="D2800">
        <v>23932</v>
      </c>
    </row>
    <row r="2801" spans="1:4">
      <c r="A2801">
        <v>2</v>
      </c>
      <c r="B2801">
        <v>772</v>
      </c>
      <c r="C2801">
        <v>15</v>
      </c>
      <c r="D2801">
        <v>11580</v>
      </c>
    </row>
    <row r="2802" spans="1:4">
      <c r="A2802">
        <v>3</v>
      </c>
      <c r="B2802">
        <v>772</v>
      </c>
      <c r="C2802">
        <v>6</v>
      </c>
      <c r="D2802">
        <v>4632</v>
      </c>
    </row>
    <row r="2803" spans="1:4">
      <c r="A2803">
        <v>2</v>
      </c>
      <c r="B2803">
        <v>774</v>
      </c>
      <c r="C2803">
        <v>27</v>
      </c>
      <c r="D2803">
        <v>20898</v>
      </c>
    </row>
    <row r="2804" spans="1:4">
      <c r="A2804">
        <v>1</v>
      </c>
      <c r="B2804">
        <v>776</v>
      </c>
      <c r="C2804">
        <v>88</v>
      </c>
      <c r="D2804">
        <v>68288</v>
      </c>
    </row>
    <row r="2805" spans="1:4">
      <c r="A2805">
        <v>2</v>
      </c>
      <c r="B2805">
        <v>776</v>
      </c>
      <c r="C2805">
        <v>6</v>
      </c>
      <c r="D2805">
        <v>4656</v>
      </c>
    </row>
    <row r="2806" spans="1:4">
      <c r="A2806">
        <v>3</v>
      </c>
      <c r="B2806">
        <v>776</v>
      </c>
      <c r="C2806">
        <v>75</v>
      </c>
      <c r="D2806">
        <v>58200</v>
      </c>
    </row>
    <row r="2807" spans="1:4">
      <c r="A2807">
        <v>2</v>
      </c>
      <c r="B2807">
        <v>777</v>
      </c>
      <c r="C2807">
        <v>6</v>
      </c>
      <c r="D2807">
        <v>4662</v>
      </c>
    </row>
    <row r="2808" spans="1:4">
      <c r="A2808">
        <v>3</v>
      </c>
      <c r="B2808">
        <v>777</v>
      </c>
      <c r="C2808">
        <v>3</v>
      </c>
      <c r="D2808">
        <v>2331</v>
      </c>
    </row>
    <row r="2809" spans="1:4">
      <c r="A2809">
        <v>1</v>
      </c>
      <c r="B2809">
        <v>780</v>
      </c>
      <c r="C2809">
        <v>64</v>
      </c>
      <c r="D2809">
        <v>49920</v>
      </c>
    </row>
    <row r="2810" spans="1:4">
      <c r="A2810">
        <v>2</v>
      </c>
      <c r="B2810">
        <v>780</v>
      </c>
      <c r="C2810">
        <v>1</v>
      </c>
      <c r="D2810">
        <v>780</v>
      </c>
    </row>
    <row r="2811" spans="1:4">
      <c r="A2811">
        <v>3</v>
      </c>
      <c r="B2811">
        <v>780</v>
      </c>
      <c r="C2811">
        <v>1809</v>
      </c>
      <c r="D2811">
        <v>1411020</v>
      </c>
    </row>
    <row r="2812" spans="1:4">
      <c r="A2812">
        <v>2</v>
      </c>
      <c r="B2812">
        <v>781</v>
      </c>
      <c r="C2812">
        <v>3</v>
      </c>
      <c r="D2812">
        <v>2343</v>
      </c>
    </row>
    <row r="2813" spans="1:4">
      <c r="A2813">
        <v>2</v>
      </c>
      <c r="B2813">
        <v>782</v>
      </c>
      <c r="C2813">
        <v>3</v>
      </c>
      <c r="D2813">
        <v>2346</v>
      </c>
    </row>
    <row r="2814" spans="1:4">
      <c r="A2814">
        <v>2</v>
      </c>
      <c r="B2814">
        <v>783</v>
      </c>
      <c r="C2814">
        <v>3</v>
      </c>
      <c r="D2814">
        <v>2349</v>
      </c>
    </row>
    <row r="2815" spans="1:4">
      <c r="A2815">
        <v>1</v>
      </c>
      <c r="B2815">
        <v>784</v>
      </c>
      <c r="C2815">
        <v>2421</v>
      </c>
      <c r="D2815">
        <v>1898064</v>
      </c>
    </row>
    <row r="2816" spans="1:4">
      <c r="A2816">
        <v>2</v>
      </c>
      <c r="B2816">
        <v>784</v>
      </c>
      <c r="C2816">
        <v>1</v>
      </c>
      <c r="D2816">
        <v>784</v>
      </c>
    </row>
    <row r="2817" spans="1:4">
      <c r="A2817">
        <v>3</v>
      </c>
      <c r="B2817">
        <v>784</v>
      </c>
      <c r="C2817">
        <v>853</v>
      </c>
      <c r="D2817">
        <v>668752</v>
      </c>
    </row>
    <row r="2818" spans="1:4">
      <c r="A2818">
        <v>2</v>
      </c>
      <c r="B2818">
        <v>787</v>
      </c>
      <c r="C2818">
        <v>3</v>
      </c>
      <c r="D2818">
        <v>2361</v>
      </c>
    </row>
    <row r="2819" spans="1:4">
      <c r="A2819">
        <v>1</v>
      </c>
      <c r="B2819">
        <v>788</v>
      </c>
      <c r="C2819">
        <v>32</v>
      </c>
      <c r="D2819">
        <v>25216</v>
      </c>
    </row>
    <row r="2820" spans="1:4">
      <c r="A2820">
        <v>2</v>
      </c>
      <c r="B2820">
        <v>788</v>
      </c>
      <c r="C2820">
        <v>1</v>
      </c>
      <c r="D2820">
        <v>788</v>
      </c>
    </row>
    <row r="2821" spans="1:4">
      <c r="A2821">
        <v>3</v>
      </c>
      <c r="B2821">
        <v>788</v>
      </c>
      <c r="C2821">
        <v>7</v>
      </c>
      <c r="D2821">
        <v>5516</v>
      </c>
    </row>
    <row r="2822" spans="1:4">
      <c r="A2822">
        <v>2</v>
      </c>
      <c r="B2822">
        <v>790</v>
      </c>
      <c r="C2822">
        <v>2</v>
      </c>
      <c r="D2822">
        <v>1580</v>
      </c>
    </row>
    <row r="2823" spans="1:4">
      <c r="A2823">
        <v>2</v>
      </c>
      <c r="B2823">
        <v>791</v>
      </c>
      <c r="C2823">
        <v>1</v>
      </c>
      <c r="D2823">
        <v>791</v>
      </c>
    </row>
    <row r="2824" spans="1:4">
      <c r="A2824">
        <v>0</v>
      </c>
      <c r="B2824">
        <v>792</v>
      </c>
      <c r="C2824">
        <v>4730</v>
      </c>
      <c r="D2824">
        <v>3746160</v>
      </c>
    </row>
    <row r="2825" spans="1:4">
      <c r="A2825">
        <v>1</v>
      </c>
      <c r="B2825">
        <v>792</v>
      </c>
      <c r="C2825">
        <v>2297</v>
      </c>
      <c r="D2825">
        <v>1819224</v>
      </c>
    </row>
    <row r="2826" spans="1:4">
      <c r="A2826">
        <v>2</v>
      </c>
      <c r="B2826">
        <v>792</v>
      </c>
      <c r="C2826">
        <v>494</v>
      </c>
      <c r="D2826">
        <v>391248</v>
      </c>
    </row>
    <row r="2827" spans="1:4">
      <c r="A2827">
        <v>3</v>
      </c>
      <c r="B2827">
        <v>792</v>
      </c>
      <c r="C2827">
        <v>4671</v>
      </c>
      <c r="D2827">
        <v>3699432</v>
      </c>
    </row>
    <row r="2828" spans="1:4">
      <c r="A2828">
        <v>2</v>
      </c>
      <c r="B2828">
        <v>794</v>
      </c>
      <c r="C2828">
        <v>9</v>
      </c>
      <c r="D2828">
        <v>7146</v>
      </c>
    </row>
    <row r="2829" spans="1:4">
      <c r="A2829">
        <v>0</v>
      </c>
      <c r="B2829">
        <v>795</v>
      </c>
      <c r="C2829">
        <v>45</v>
      </c>
      <c r="D2829">
        <v>35775</v>
      </c>
    </row>
    <row r="2830" spans="1:4">
      <c r="A2830">
        <v>1</v>
      </c>
      <c r="B2830">
        <v>795</v>
      </c>
      <c r="C2830">
        <v>3</v>
      </c>
      <c r="D2830">
        <v>2385</v>
      </c>
    </row>
    <row r="2831" spans="1:4">
      <c r="A2831">
        <v>2</v>
      </c>
      <c r="B2831">
        <v>795</v>
      </c>
      <c r="C2831">
        <v>2</v>
      </c>
      <c r="D2831">
        <v>1590</v>
      </c>
    </row>
    <row r="2832" spans="1:4">
      <c r="A2832">
        <v>3</v>
      </c>
      <c r="B2832">
        <v>795</v>
      </c>
      <c r="C2832">
        <v>3</v>
      </c>
      <c r="D2832">
        <v>2385</v>
      </c>
    </row>
    <row r="2833" spans="1:4">
      <c r="A2833">
        <v>0</v>
      </c>
      <c r="B2833">
        <v>796</v>
      </c>
      <c r="C2833">
        <v>80</v>
      </c>
      <c r="D2833">
        <v>63680</v>
      </c>
    </row>
    <row r="2834" spans="1:4">
      <c r="A2834">
        <v>1</v>
      </c>
      <c r="B2834">
        <v>796</v>
      </c>
      <c r="C2834">
        <v>51</v>
      </c>
      <c r="D2834">
        <v>40596</v>
      </c>
    </row>
    <row r="2835" spans="1:4">
      <c r="A2835">
        <v>2</v>
      </c>
      <c r="B2835">
        <v>796</v>
      </c>
      <c r="C2835">
        <v>8</v>
      </c>
      <c r="D2835">
        <v>6368</v>
      </c>
    </row>
    <row r="2836" spans="1:4">
      <c r="A2836">
        <v>3</v>
      </c>
      <c r="B2836">
        <v>796</v>
      </c>
      <c r="C2836">
        <v>14</v>
      </c>
      <c r="D2836">
        <v>11144</v>
      </c>
    </row>
    <row r="2837" spans="1:4">
      <c r="A2837">
        <v>0</v>
      </c>
      <c r="B2837">
        <v>797</v>
      </c>
      <c r="C2837">
        <v>20</v>
      </c>
      <c r="D2837">
        <v>15940</v>
      </c>
    </row>
    <row r="2838" spans="1:4">
      <c r="A2838">
        <v>1</v>
      </c>
      <c r="B2838">
        <v>797</v>
      </c>
      <c r="C2838">
        <v>1</v>
      </c>
      <c r="D2838">
        <v>797</v>
      </c>
    </row>
    <row r="2839" spans="1:4">
      <c r="A2839">
        <v>2</v>
      </c>
      <c r="B2839">
        <v>797</v>
      </c>
      <c r="C2839">
        <v>6</v>
      </c>
      <c r="D2839">
        <v>4782</v>
      </c>
    </row>
    <row r="2840" spans="1:4">
      <c r="A2840">
        <v>0</v>
      </c>
      <c r="B2840">
        <v>798</v>
      </c>
      <c r="C2840">
        <v>43</v>
      </c>
      <c r="D2840">
        <v>34314</v>
      </c>
    </row>
    <row r="2841" spans="1:4">
      <c r="A2841">
        <v>1</v>
      </c>
      <c r="B2841">
        <v>798</v>
      </c>
      <c r="C2841">
        <v>3</v>
      </c>
      <c r="D2841">
        <v>2394</v>
      </c>
    </row>
    <row r="2842" spans="1:4">
      <c r="A2842">
        <v>2</v>
      </c>
      <c r="B2842">
        <v>798</v>
      </c>
      <c r="C2842">
        <v>14</v>
      </c>
      <c r="D2842">
        <v>11172</v>
      </c>
    </row>
    <row r="2843" spans="1:4">
      <c r="A2843">
        <v>0</v>
      </c>
      <c r="B2843">
        <v>799</v>
      </c>
      <c r="C2843">
        <v>27</v>
      </c>
      <c r="D2843">
        <v>21573</v>
      </c>
    </row>
    <row r="2844" spans="1:4">
      <c r="A2844">
        <v>2</v>
      </c>
      <c r="B2844">
        <v>799</v>
      </c>
      <c r="C2844">
        <v>6</v>
      </c>
      <c r="D2844">
        <v>4794</v>
      </c>
    </row>
    <row r="2845" spans="1:4">
      <c r="A2845">
        <v>0</v>
      </c>
      <c r="B2845">
        <v>800</v>
      </c>
      <c r="C2845">
        <v>75</v>
      </c>
      <c r="D2845">
        <v>60000</v>
      </c>
    </row>
    <row r="2846" spans="1:4">
      <c r="A2846">
        <v>1</v>
      </c>
      <c r="B2846">
        <v>800</v>
      </c>
      <c r="C2846">
        <v>3048</v>
      </c>
      <c r="D2846">
        <v>2438400</v>
      </c>
    </row>
    <row r="2847" spans="1:4">
      <c r="A2847">
        <v>2</v>
      </c>
      <c r="B2847">
        <v>800</v>
      </c>
      <c r="C2847">
        <v>7</v>
      </c>
      <c r="D2847">
        <v>5600</v>
      </c>
    </row>
    <row r="2848" spans="1:4">
      <c r="A2848">
        <v>3</v>
      </c>
      <c r="B2848">
        <v>800</v>
      </c>
      <c r="C2848">
        <v>1562</v>
      </c>
      <c r="D2848">
        <v>1249600</v>
      </c>
    </row>
    <row r="2849" spans="1:4">
      <c r="A2849">
        <v>2</v>
      </c>
      <c r="B2849">
        <v>801</v>
      </c>
      <c r="C2849">
        <v>25</v>
      </c>
      <c r="D2849">
        <v>20025</v>
      </c>
    </row>
    <row r="2850" spans="1:4">
      <c r="A2850">
        <v>3</v>
      </c>
      <c r="B2850">
        <v>801</v>
      </c>
      <c r="C2850">
        <v>6</v>
      </c>
      <c r="D2850">
        <v>4806</v>
      </c>
    </row>
    <row r="2851" spans="1:4">
      <c r="A2851">
        <v>0</v>
      </c>
      <c r="B2851">
        <v>802</v>
      </c>
      <c r="C2851">
        <v>4</v>
      </c>
      <c r="D2851">
        <v>3208</v>
      </c>
    </row>
    <row r="2852" spans="1:4">
      <c r="A2852">
        <v>2</v>
      </c>
      <c r="B2852">
        <v>802</v>
      </c>
      <c r="C2852">
        <v>12</v>
      </c>
      <c r="D2852">
        <v>9624</v>
      </c>
    </row>
    <row r="2853" spans="1:4">
      <c r="A2853">
        <v>0</v>
      </c>
      <c r="B2853">
        <v>803</v>
      </c>
      <c r="C2853">
        <v>1</v>
      </c>
      <c r="D2853">
        <v>803</v>
      </c>
    </row>
    <row r="2854" spans="1:4">
      <c r="A2854">
        <v>0</v>
      </c>
      <c r="B2854">
        <v>804</v>
      </c>
      <c r="C2854">
        <v>27</v>
      </c>
      <c r="D2854">
        <v>21708</v>
      </c>
    </row>
    <row r="2855" spans="1:4">
      <c r="A2855">
        <v>1</v>
      </c>
      <c r="B2855">
        <v>804</v>
      </c>
      <c r="C2855">
        <v>88</v>
      </c>
      <c r="D2855">
        <v>70752</v>
      </c>
    </row>
    <row r="2856" spans="1:4">
      <c r="A2856">
        <v>2</v>
      </c>
      <c r="B2856">
        <v>804</v>
      </c>
      <c r="C2856">
        <v>11</v>
      </c>
      <c r="D2856">
        <v>8844</v>
      </c>
    </row>
    <row r="2857" spans="1:4">
      <c r="A2857">
        <v>3</v>
      </c>
      <c r="B2857">
        <v>804</v>
      </c>
      <c r="C2857">
        <v>129</v>
      </c>
      <c r="D2857">
        <v>103716</v>
      </c>
    </row>
    <row r="2858" spans="1:4">
      <c r="A2858">
        <v>0</v>
      </c>
      <c r="B2858">
        <v>805</v>
      </c>
      <c r="C2858">
        <v>12</v>
      </c>
      <c r="D2858">
        <v>9660</v>
      </c>
    </row>
    <row r="2859" spans="1:4">
      <c r="A2859">
        <v>2</v>
      </c>
      <c r="B2859">
        <v>805</v>
      </c>
      <c r="C2859">
        <v>3</v>
      </c>
      <c r="D2859">
        <v>2415</v>
      </c>
    </row>
    <row r="2860" spans="1:4">
      <c r="A2860">
        <v>3</v>
      </c>
      <c r="B2860">
        <v>805</v>
      </c>
      <c r="C2860">
        <v>1</v>
      </c>
      <c r="D2860">
        <v>805</v>
      </c>
    </row>
    <row r="2861" spans="1:4">
      <c r="A2861">
        <v>0</v>
      </c>
      <c r="B2861">
        <v>806</v>
      </c>
      <c r="C2861">
        <v>17</v>
      </c>
      <c r="D2861">
        <v>13702</v>
      </c>
    </row>
    <row r="2862" spans="1:4">
      <c r="A2862">
        <v>2</v>
      </c>
      <c r="B2862">
        <v>806</v>
      </c>
      <c r="C2862">
        <v>1</v>
      </c>
      <c r="D2862">
        <v>806</v>
      </c>
    </row>
    <row r="2863" spans="1:4">
      <c r="A2863">
        <v>1</v>
      </c>
      <c r="B2863">
        <v>807</v>
      </c>
      <c r="C2863">
        <v>3</v>
      </c>
      <c r="D2863">
        <v>2421</v>
      </c>
    </row>
    <row r="2864" spans="1:4">
      <c r="A2864">
        <v>2</v>
      </c>
      <c r="B2864">
        <v>807</v>
      </c>
      <c r="C2864">
        <v>14</v>
      </c>
      <c r="D2864">
        <v>11298</v>
      </c>
    </row>
    <row r="2865" spans="1:4">
      <c r="A2865">
        <v>0</v>
      </c>
      <c r="B2865">
        <v>808</v>
      </c>
      <c r="C2865">
        <v>5</v>
      </c>
      <c r="D2865">
        <v>4040</v>
      </c>
    </row>
    <row r="2866" spans="1:4">
      <c r="A2866">
        <v>1</v>
      </c>
      <c r="B2866">
        <v>808</v>
      </c>
      <c r="C2866">
        <v>108</v>
      </c>
      <c r="D2866">
        <v>87264</v>
      </c>
    </row>
    <row r="2867" spans="1:4">
      <c r="A2867">
        <v>2</v>
      </c>
      <c r="B2867">
        <v>808</v>
      </c>
      <c r="C2867">
        <v>10</v>
      </c>
      <c r="D2867">
        <v>8080</v>
      </c>
    </row>
    <row r="2868" spans="1:4">
      <c r="A2868">
        <v>3</v>
      </c>
      <c r="B2868">
        <v>808</v>
      </c>
      <c r="C2868">
        <v>55</v>
      </c>
      <c r="D2868">
        <v>44440</v>
      </c>
    </row>
    <row r="2869" spans="1:4">
      <c r="A2869">
        <v>0</v>
      </c>
      <c r="B2869">
        <v>809</v>
      </c>
      <c r="C2869">
        <v>3</v>
      </c>
      <c r="D2869">
        <v>2427</v>
      </c>
    </row>
    <row r="2870" spans="1:4">
      <c r="A2870">
        <v>1</v>
      </c>
      <c r="B2870">
        <v>809</v>
      </c>
      <c r="C2870">
        <v>3</v>
      </c>
      <c r="D2870">
        <v>2427</v>
      </c>
    </row>
    <row r="2871" spans="1:4">
      <c r="A2871">
        <v>2</v>
      </c>
      <c r="B2871">
        <v>810</v>
      </c>
      <c r="C2871">
        <v>6</v>
      </c>
      <c r="D2871">
        <v>4860</v>
      </c>
    </row>
    <row r="2872" spans="1:4">
      <c r="A2872">
        <v>3</v>
      </c>
      <c r="B2872">
        <v>810</v>
      </c>
      <c r="C2872">
        <v>6</v>
      </c>
      <c r="D2872">
        <v>4860</v>
      </c>
    </row>
    <row r="2873" spans="1:4">
      <c r="A2873">
        <v>0</v>
      </c>
      <c r="B2873">
        <v>812</v>
      </c>
      <c r="C2873">
        <v>1</v>
      </c>
      <c r="D2873">
        <v>812</v>
      </c>
    </row>
    <row r="2874" spans="1:4">
      <c r="A2874">
        <v>1</v>
      </c>
      <c r="B2874">
        <v>812</v>
      </c>
      <c r="C2874">
        <v>186</v>
      </c>
      <c r="D2874">
        <v>151032</v>
      </c>
    </row>
    <row r="2875" spans="1:4">
      <c r="A2875">
        <v>2</v>
      </c>
      <c r="B2875">
        <v>812</v>
      </c>
      <c r="C2875">
        <v>5</v>
      </c>
      <c r="D2875">
        <v>4060</v>
      </c>
    </row>
    <row r="2876" spans="1:4">
      <c r="A2876">
        <v>3</v>
      </c>
      <c r="B2876">
        <v>812</v>
      </c>
      <c r="C2876">
        <v>78</v>
      </c>
      <c r="D2876">
        <v>63336</v>
      </c>
    </row>
    <row r="2877" spans="1:4">
      <c r="A2877">
        <v>0</v>
      </c>
      <c r="B2877">
        <v>813</v>
      </c>
      <c r="C2877">
        <v>4</v>
      </c>
      <c r="D2877">
        <v>3252</v>
      </c>
    </row>
    <row r="2878" spans="1:4">
      <c r="A2878">
        <v>2</v>
      </c>
      <c r="B2878">
        <v>813</v>
      </c>
      <c r="C2878">
        <v>7</v>
      </c>
      <c r="D2878">
        <v>5691</v>
      </c>
    </row>
    <row r="2879" spans="1:4">
      <c r="A2879">
        <v>3</v>
      </c>
      <c r="B2879">
        <v>813</v>
      </c>
      <c r="C2879">
        <v>1</v>
      </c>
      <c r="D2879">
        <v>813</v>
      </c>
    </row>
    <row r="2880" spans="1:4">
      <c r="A2880">
        <v>2</v>
      </c>
      <c r="B2880">
        <v>814</v>
      </c>
      <c r="C2880">
        <v>3</v>
      </c>
      <c r="D2880">
        <v>2442</v>
      </c>
    </row>
    <row r="2881" spans="1:4">
      <c r="A2881">
        <v>0</v>
      </c>
      <c r="B2881">
        <v>816</v>
      </c>
      <c r="C2881">
        <v>1</v>
      </c>
      <c r="D2881">
        <v>816</v>
      </c>
    </row>
    <row r="2882" spans="1:4">
      <c r="A2882">
        <v>1</v>
      </c>
      <c r="B2882">
        <v>816</v>
      </c>
      <c r="C2882">
        <v>2001</v>
      </c>
      <c r="D2882">
        <v>1632816</v>
      </c>
    </row>
    <row r="2883" spans="1:4">
      <c r="A2883">
        <v>2</v>
      </c>
      <c r="B2883">
        <v>816</v>
      </c>
      <c r="C2883">
        <v>11</v>
      </c>
      <c r="D2883">
        <v>8976</v>
      </c>
    </row>
    <row r="2884" spans="1:4">
      <c r="A2884">
        <v>3</v>
      </c>
      <c r="B2884">
        <v>816</v>
      </c>
      <c r="C2884">
        <v>885</v>
      </c>
      <c r="D2884">
        <v>722160</v>
      </c>
    </row>
    <row r="2885" spans="1:4">
      <c r="A2885">
        <v>0</v>
      </c>
      <c r="B2885">
        <v>818</v>
      </c>
      <c r="C2885">
        <v>17</v>
      </c>
      <c r="D2885">
        <v>13906</v>
      </c>
    </row>
    <row r="2886" spans="1:4">
      <c r="A2886">
        <v>2</v>
      </c>
      <c r="B2886">
        <v>818</v>
      </c>
      <c r="C2886">
        <v>5</v>
      </c>
      <c r="D2886">
        <v>4090</v>
      </c>
    </row>
    <row r="2887" spans="1:4">
      <c r="A2887">
        <v>0</v>
      </c>
      <c r="B2887">
        <v>820</v>
      </c>
      <c r="C2887">
        <v>8</v>
      </c>
      <c r="D2887">
        <v>6560</v>
      </c>
    </row>
    <row r="2888" spans="1:4">
      <c r="A2888">
        <v>1</v>
      </c>
      <c r="B2888">
        <v>820</v>
      </c>
      <c r="C2888">
        <v>112</v>
      </c>
      <c r="D2888">
        <v>91840</v>
      </c>
    </row>
    <row r="2889" spans="1:4">
      <c r="A2889">
        <v>2</v>
      </c>
      <c r="B2889">
        <v>820</v>
      </c>
      <c r="C2889">
        <v>8</v>
      </c>
      <c r="D2889">
        <v>6560</v>
      </c>
    </row>
    <row r="2890" spans="1:4">
      <c r="A2890">
        <v>3</v>
      </c>
      <c r="B2890">
        <v>820</v>
      </c>
      <c r="C2890">
        <v>149</v>
      </c>
      <c r="D2890">
        <v>122180</v>
      </c>
    </row>
    <row r="2891" spans="1:4">
      <c r="A2891">
        <v>2</v>
      </c>
      <c r="B2891">
        <v>822</v>
      </c>
      <c r="C2891">
        <v>14</v>
      </c>
      <c r="D2891">
        <v>11508</v>
      </c>
    </row>
    <row r="2892" spans="1:4">
      <c r="A2892">
        <v>1</v>
      </c>
      <c r="B2892">
        <v>824</v>
      </c>
      <c r="C2892">
        <v>94</v>
      </c>
      <c r="D2892">
        <v>77456</v>
      </c>
    </row>
    <row r="2893" spans="1:4">
      <c r="A2893">
        <v>2</v>
      </c>
      <c r="B2893">
        <v>824</v>
      </c>
      <c r="C2893">
        <v>6</v>
      </c>
      <c r="D2893">
        <v>4944</v>
      </c>
    </row>
    <row r="2894" spans="1:4">
      <c r="A2894">
        <v>3</v>
      </c>
      <c r="B2894">
        <v>824</v>
      </c>
      <c r="C2894">
        <v>141</v>
      </c>
      <c r="D2894">
        <v>116184</v>
      </c>
    </row>
    <row r="2895" spans="1:4">
      <c r="A2895">
        <v>2</v>
      </c>
      <c r="B2895">
        <v>825</v>
      </c>
      <c r="C2895">
        <v>3</v>
      </c>
      <c r="D2895">
        <v>2475</v>
      </c>
    </row>
    <row r="2896" spans="1:4">
      <c r="A2896">
        <v>3</v>
      </c>
      <c r="B2896">
        <v>825</v>
      </c>
      <c r="C2896">
        <v>1</v>
      </c>
      <c r="D2896">
        <v>825</v>
      </c>
    </row>
    <row r="2897" spans="1:4">
      <c r="A2897">
        <v>2</v>
      </c>
      <c r="B2897">
        <v>826</v>
      </c>
      <c r="C2897">
        <v>4</v>
      </c>
      <c r="D2897">
        <v>3304</v>
      </c>
    </row>
    <row r="2898" spans="1:4">
      <c r="A2898">
        <v>3</v>
      </c>
      <c r="B2898">
        <v>826</v>
      </c>
      <c r="C2898">
        <v>1</v>
      </c>
      <c r="D2898">
        <v>826</v>
      </c>
    </row>
    <row r="2899" spans="1:4">
      <c r="A2899">
        <v>1</v>
      </c>
      <c r="B2899">
        <v>828</v>
      </c>
      <c r="C2899">
        <v>88</v>
      </c>
      <c r="D2899">
        <v>72864</v>
      </c>
    </row>
    <row r="2900" spans="1:4">
      <c r="A2900">
        <v>2</v>
      </c>
      <c r="B2900">
        <v>828</v>
      </c>
      <c r="C2900">
        <v>10</v>
      </c>
      <c r="D2900">
        <v>8280</v>
      </c>
    </row>
    <row r="2901" spans="1:4">
      <c r="A2901">
        <v>3</v>
      </c>
      <c r="B2901">
        <v>828</v>
      </c>
      <c r="C2901">
        <v>124</v>
      </c>
      <c r="D2901">
        <v>102672</v>
      </c>
    </row>
    <row r="2902" spans="1:4">
      <c r="A2902">
        <v>0</v>
      </c>
      <c r="B2902">
        <v>831</v>
      </c>
      <c r="C2902">
        <v>1</v>
      </c>
      <c r="D2902">
        <v>831</v>
      </c>
    </row>
    <row r="2903" spans="1:4">
      <c r="A2903">
        <v>2</v>
      </c>
      <c r="B2903">
        <v>831</v>
      </c>
      <c r="C2903">
        <v>1</v>
      </c>
      <c r="D2903">
        <v>831</v>
      </c>
    </row>
    <row r="2904" spans="1:4">
      <c r="A2904">
        <v>0</v>
      </c>
      <c r="B2904">
        <v>832</v>
      </c>
      <c r="C2904">
        <v>329</v>
      </c>
      <c r="D2904">
        <v>273728</v>
      </c>
    </row>
    <row r="2905" spans="1:4">
      <c r="A2905">
        <v>1</v>
      </c>
      <c r="B2905">
        <v>832</v>
      </c>
      <c r="C2905">
        <v>11283</v>
      </c>
      <c r="D2905">
        <v>9387456</v>
      </c>
    </row>
    <row r="2906" spans="1:4">
      <c r="A2906">
        <v>2</v>
      </c>
      <c r="B2906">
        <v>832</v>
      </c>
      <c r="C2906">
        <v>140</v>
      </c>
      <c r="D2906">
        <v>116480</v>
      </c>
    </row>
    <row r="2907" spans="1:4">
      <c r="A2907">
        <v>3</v>
      </c>
      <c r="B2907">
        <v>832</v>
      </c>
      <c r="C2907">
        <v>8571</v>
      </c>
      <c r="D2907">
        <v>7131072</v>
      </c>
    </row>
    <row r="2908" spans="1:4">
      <c r="A2908">
        <v>3</v>
      </c>
      <c r="B2908">
        <v>833</v>
      </c>
      <c r="C2908">
        <v>3</v>
      </c>
      <c r="D2908">
        <v>2499</v>
      </c>
    </row>
    <row r="2909" spans="1:4">
      <c r="A2909">
        <v>2</v>
      </c>
      <c r="B2909">
        <v>834</v>
      </c>
      <c r="C2909">
        <v>6</v>
      </c>
      <c r="D2909">
        <v>5004</v>
      </c>
    </row>
    <row r="2910" spans="1:4">
      <c r="A2910">
        <v>3</v>
      </c>
      <c r="B2910">
        <v>834</v>
      </c>
      <c r="C2910">
        <v>3</v>
      </c>
      <c r="D2910">
        <v>2502</v>
      </c>
    </row>
    <row r="2911" spans="1:4">
      <c r="A2911">
        <v>1</v>
      </c>
      <c r="B2911">
        <v>835</v>
      </c>
      <c r="C2911">
        <v>1</v>
      </c>
      <c r="D2911">
        <v>835</v>
      </c>
    </row>
    <row r="2912" spans="1:4">
      <c r="A2912">
        <v>1</v>
      </c>
      <c r="B2912">
        <v>836</v>
      </c>
      <c r="C2912">
        <v>60</v>
      </c>
      <c r="D2912">
        <v>50160</v>
      </c>
    </row>
    <row r="2913" spans="1:4">
      <c r="A2913">
        <v>2</v>
      </c>
      <c r="B2913">
        <v>836</v>
      </c>
      <c r="C2913">
        <v>1</v>
      </c>
      <c r="D2913">
        <v>836</v>
      </c>
    </row>
    <row r="2914" spans="1:4">
      <c r="A2914">
        <v>3</v>
      </c>
      <c r="B2914">
        <v>836</v>
      </c>
      <c r="C2914">
        <v>5</v>
      </c>
      <c r="D2914">
        <v>4180</v>
      </c>
    </row>
    <row r="2915" spans="1:4">
      <c r="A2915">
        <v>2</v>
      </c>
      <c r="B2915">
        <v>837</v>
      </c>
      <c r="C2915">
        <v>4</v>
      </c>
      <c r="D2915">
        <v>3348</v>
      </c>
    </row>
    <row r="2916" spans="1:4">
      <c r="A2916">
        <v>3</v>
      </c>
      <c r="B2916">
        <v>838</v>
      </c>
      <c r="C2916">
        <v>1</v>
      </c>
      <c r="D2916">
        <v>838</v>
      </c>
    </row>
    <row r="2917" spans="1:4">
      <c r="A2917">
        <v>1</v>
      </c>
      <c r="B2917">
        <v>839</v>
      </c>
      <c r="C2917">
        <v>1</v>
      </c>
      <c r="D2917">
        <v>839</v>
      </c>
    </row>
    <row r="2918" spans="1:4">
      <c r="A2918">
        <v>2</v>
      </c>
      <c r="B2918">
        <v>839</v>
      </c>
      <c r="C2918">
        <v>1</v>
      </c>
      <c r="D2918">
        <v>839</v>
      </c>
    </row>
    <row r="2919" spans="1:4">
      <c r="A2919">
        <v>1</v>
      </c>
      <c r="B2919">
        <v>840</v>
      </c>
      <c r="C2919">
        <v>185</v>
      </c>
      <c r="D2919">
        <v>155400</v>
      </c>
    </row>
    <row r="2920" spans="1:4">
      <c r="A2920">
        <v>2</v>
      </c>
      <c r="B2920">
        <v>840</v>
      </c>
      <c r="C2920">
        <v>10</v>
      </c>
      <c r="D2920">
        <v>8400</v>
      </c>
    </row>
    <row r="2921" spans="1:4">
      <c r="A2921">
        <v>3</v>
      </c>
      <c r="B2921">
        <v>840</v>
      </c>
      <c r="C2921">
        <v>1536</v>
      </c>
      <c r="D2921">
        <v>1290240</v>
      </c>
    </row>
    <row r="2922" spans="1:4">
      <c r="A2922">
        <v>0</v>
      </c>
      <c r="B2922">
        <v>842</v>
      </c>
      <c r="C2922">
        <v>1</v>
      </c>
      <c r="D2922">
        <v>842</v>
      </c>
    </row>
    <row r="2923" spans="1:4">
      <c r="A2923">
        <v>2</v>
      </c>
      <c r="B2923">
        <v>843</v>
      </c>
      <c r="C2923">
        <v>4</v>
      </c>
      <c r="D2923">
        <v>3372</v>
      </c>
    </row>
    <row r="2924" spans="1:4">
      <c r="A2924">
        <v>0</v>
      </c>
      <c r="B2924">
        <v>844</v>
      </c>
      <c r="C2924">
        <v>7</v>
      </c>
      <c r="D2924">
        <v>5908</v>
      </c>
    </row>
    <row r="2925" spans="1:4">
      <c r="A2925">
        <v>1</v>
      </c>
      <c r="B2925">
        <v>844</v>
      </c>
      <c r="C2925">
        <v>141</v>
      </c>
      <c r="D2925">
        <v>119004</v>
      </c>
    </row>
    <row r="2926" spans="1:4">
      <c r="A2926">
        <v>2</v>
      </c>
      <c r="B2926">
        <v>844</v>
      </c>
      <c r="C2926">
        <v>1</v>
      </c>
      <c r="D2926">
        <v>844</v>
      </c>
    </row>
    <row r="2927" spans="1:4">
      <c r="A2927">
        <v>3</v>
      </c>
      <c r="B2927">
        <v>844</v>
      </c>
      <c r="C2927">
        <v>18</v>
      </c>
      <c r="D2927">
        <v>15192</v>
      </c>
    </row>
    <row r="2928" spans="1:4">
      <c r="A2928">
        <v>2</v>
      </c>
      <c r="B2928">
        <v>846</v>
      </c>
      <c r="C2928">
        <v>5</v>
      </c>
      <c r="D2928">
        <v>4230</v>
      </c>
    </row>
    <row r="2929" spans="1:4">
      <c r="A2929">
        <v>1</v>
      </c>
      <c r="B2929">
        <v>848</v>
      </c>
      <c r="C2929">
        <v>1200</v>
      </c>
      <c r="D2929">
        <v>1017600</v>
      </c>
    </row>
    <row r="2930" spans="1:4">
      <c r="A2930">
        <v>2</v>
      </c>
      <c r="B2930">
        <v>848</v>
      </c>
      <c r="C2930">
        <v>4</v>
      </c>
      <c r="D2930">
        <v>3392</v>
      </c>
    </row>
    <row r="2931" spans="1:4">
      <c r="A2931">
        <v>3</v>
      </c>
      <c r="B2931">
        <v>848</v>
      </c>
      <c r="C2931">
        <v>283</v>
      </c>
      <c r="D2931">
        <v>239984</v>
      </c>
    </row>
    <row r="2932" spans="1:4">
      <c r="A2932">
        <v>2</v>
      </c>
      <c r="B2932">
        <v>850</v>
      </c>
      <c r="C2932">
        <v>1</v>
      </c>
      <c r="D2932">
        <v>850</v>
      </c>
    </row>
    <row r="2933" spans="1:4">
      <c r="A2933">
        <v>3</v>
      </c>
      <c r="B2933">
        <v>850</v>
      </c>
      <c r="C2933">
        <v>1</v>
      </c>
      <c r="D2933">
        <v>850</v>
      </c>
    </row>
    <row r="2934" spans="1:4">
      <c r="A2934">
        <v>1</v>
      </c>
      <c r="B2934">
        <v>852</v>
      </c>
      <c r="C2934">
        <v>135</v>
      </c>
      <c r="D2934">
        <v>115020</v>
      </c>
    </row>
    <row r="2935" spans="1:4">
      <c r="A2935">
        <v>2</v>
      </c>
      <c r="B2935">
        <v>852</v>
      </c>
      <c r="C2935">
        <v>12</v>
      </c>
      <c r="D2935">
        <v>10224</v>
      </c>
    </row>
    <row r="2936" spans="1:4">
      <c r="A2936">
        <v>3</v>
      </c>
      <c r="B2936">
        <v>852</v>
      </c>
      <c r="C2936">
        <v>170</v>
      </c>
      <c r="D2936">
        <v>144840</v>
      </c>
    </row>
    <row r="2937" spans="1:4">
      <c r="A2937">
        <v>1</v>
      </c>
      <c r="B2937">
        <v>856</v>
      </c>
      <c r="C2937">
        <v>103</v>
      </c>
      <c r="D2937">
        <v>88168</v>
      </c>
    </row>
    <row r="2938" spans="1:4">
      <c r="A2938">
        <v>2</v>
      </c>
      <c r="B2938">
        <v>856</v>
      </c>
      <c r="C2938">
        <v>9</v>
      </c>
      <c r="D2938">
        <v>7704</v>
      </c>
    </row>
    <row r="2939" spans="1:4">
      <c r="A2939">
        <v>3</v>
      </c>
      <c r="B2939">
        <v>856</v>
      </c>
      <c r="C2939">
        <v>119</v>
      </c>
      <c r="D2939">
        <v>101864</v>
      </c>
    </row>
    <row r="2940" spans="1:4">
      <c r="A2940">
        <v>2</v>
      </c>
      <c r="B2940">
        <v>858</v>
      </c>
      <c r="C2940">
        <v>2</v>
      </c>
      <c r="D2940">
        <v>1716</v>
      </c>
    </row>
    <row r="2941" spans="1:4">
      <c r="A2941">
        <v>1</v>
      </c>
      <c r="B2941">
        <v>860</v>
      </c>
      <c r="C2941">
        <v>47</v>
      </c>
      <c r="D2941">
        <v>40420</v>
      </c>
    </row>
    <row r="2942" spans="1:4">
      <c r="A2942">
        <v>2</v>
      </c>
      <c r="B2942">
        <v>860</v>
      </c>
      <c r="C2942">
        <v>1</v>
      </c>
      <c r="D2942">
        <v>860</v>
      </c>
    </row>
    <row r="2943" spans="1:4">
      <c r="A2943">
        <v>3</v>
      </c>
      <c r="B2943">
        <v>860</v>
      </c>
      <c r="C2943">
        <v>215</v>
      </c>
      <c r="D2943">
        <v>184900</v>
      </c>
    </row>
    <row r="2944" spans="1:4">
      <c r="A2944">
        <v>0</v>
      </c>
      <c r="B2944">
        <v>864</v>
      </c>
      <c r="C2944">
        <v>1303</v>
      </c>
      <c r="D2944">
        <v>1125792</v>
      </c>
    </row>
    <row r="2945" spans="1:4">
      <c r="A2945">
        <v>1</v>
      </c>
      <c r="B2945">
        <v>864</v>
      </c>
      <c r="C2945">
        <v>6116</v>
      </c>
      <c r="D2945">
        <v>5284224</v>
      </c>
    </row>
    <row r="2946" spans="1:4">
      <c r="A2946">
        <v>2</v>
      </c>
      <c r="B2946">
        <v>864</v>
      </c>
      <c r="C2946">
        <v>520</v>
      </c>
      <c r="D2946">
        <v>449280</v>
      </c>
    </row>
    <row r="2947" spans="1:4">
      <c r="A2947">
        <v>3</v>
      </c>
      <c r="B2947">
        <v>864</v>
      </c>
      <c r="C2947">
        <v>6575</v>
      </c>
      <c r="D2947">
        <v>5680800</v>
      </c>
    </row>
    <row r="2948" spans="1:4">
      <c r="A2948">
        <v>0</v>
      </c>
      <c r="B2948">
        <v>866</v>
      </c>
      <c r="C2948">
        <v>6</v>
      </c>
      <c r="D2948">
        <v>5196</v>
      </c>
    </row>
    <row r="2949" spans="1:4">
      <c r="A2949">
        <v>0</v>
      </c>
      <c r="B2949">
        <v>868</v>
      </c>
      <c r="C2949">
        <v>12</v>
      </c>
      <c r="D2949">
        <v>10416</v>
      </c>
    </row>
    <row r="2950" spans="1:4">
      <c r="A2950">
        <v>1</v>
      </c>
      <c r="B2950">
        <v>868</v>
      </c>
      <c r="C2950">
        <v>61</v>
      </c>
      <c r="D2950">
        <v>52948</v>
      </c>
    </row>
    <row r="2951" spans="1:4">
      <c r="A2951">
        <v>2</v>
      </c>
      <c r="B2951">
        <v>868</v>
      </c>
      <c r="C2951">
        <v>7</v>
      </c>
      <c r="D2951">
        <v>6076</v>
      </c>
    </row>
    <row r="2952" spans="1:4">
      <c r="A2952">
        <v>3</v>
      </c>
      <c r="B2952">
        <v>868</v>
      </c>
      <c r="C2952">
        <v>54</v>
      </c>
      <c r="D2952">
        <v>46872</v>
      </c>
    </row>
    <row r="2953" spans="1:4">
      <c r="A2953">
        <v>2</v>
      </c>
      <c r="B2953">
        <v>870</v>
      </c>
      <c r="C2953">
        <v>14</v>
      </c>
      <c r="D2953">
        <v>12180</v>
      </c>
    </row>
    <row r="2954" spans="1:4">
      <c r="A2954">
        <v>3</v>
      </c>
      <c r="B2954">
        <v>870</v>
      </c>
      <c r="C2954">
        <v>1</v>
      </c>
      <c r="D2954">
        <v>870</v>
      </c>
    </row>
    <row r="2955" spans="1:4">
      <c r="A2955">
        <v>0</v>
      </c>
      <c r="B2955">
        <v>871</v>
      </c>
      <c r="C2955">
        <v>1</v>
      </c>
      <c r="D2955">
        <v>871</v>
      </c>
    </row>
    <row r="2956" spans="1:4">
      <c r="A2956">
        <v>2</v>
      </c>
      <c r="B2956">
        <v>871</v>
      </c>
      <c r="C2956">
        <v>9</v>
      </c>
      <c r="D2956">
        <v>7839</v>
      </c>
    </row>
    <row r="2957" spans="1:4">
      <c r="A2957">
        <v>0</v>
      </c>
      <c r="B2957">
        <v>872</v>
      </c>
      <c r="C2957">
        <v>2</v>
      </c>
      <c r="D2957">
        <v>1744</v>
      </c>
    </row>
    <row r="2958" spans="1:4">
      <c r="A2958">
        <v>1</v>
      </c>
      <c r="B2958">
        <v>872</v>
      </c>
      <c r="C2958">
        <v>196</v>
      </c>
      <c r="D2958">
        <v>170912</v>
      </c>
    </row>
    <row r="2959" spans="1:4">
      <c r="A2959">
        <v>2</v>
      </c>
      <c r="B2959">
        <v>872</v>
      </c>
      <c r="C2959">
        <v>19</v>
      </c>
      <c r="D2959">
        <v>16568</v>
      </c>
    </row>
    <row r="2960" spans="1:4">
      <c r="A2960">
        <v>3</v>
      </c>
      <c r="B2960">
        <v>872</v>
      </c>
      <c r="C2960">
        <v>115</v>
      </c>
      <c r="D2960">
        <v>100280</v>
      </c>
    </row>
    <row r="2961" spans="1:4">
      <c r="A2961">
        <v>0</v>
      </c>
      <c r="B2961">
        <v>876</v>
      </c>
      <c r="C2961">
        <v>2</v>
      </c>
      <c r="D2961">
        <v>1752</v>
      </c>
    </row>
    <row r="2962" spans="1:4">
      <c r="A2962">
        <v>1</v>
      </c>
      <c r="B2962">
        <v>876</v>
      </c>
      <c r="C2962">
        <v>53</v>
      </c>
      <c r="D2962">
        <v>46428</v>
      </c>
    </row>
    <row r="2963" spans="1:4">
      <c r="A2963">
        <v>2</v>
      </c>
      <c r="B2963">
        <v>876</v>
      </c>
      <c r="C2963">
        <v>17</v>
      </c>
      <c r="D2963">
        <v>14892</v>
      </c>
    </row>
    <row r="2964" spans="1:4">
      <c r="A2964">
        <v>3</v>
      </c>
      <c r="B2964">
        <v>876</v>
      </c>
      <c r="C2964">
        <v>101</v>
      </c>
      <c r="D2964">
        <v>88476</v>
      </c>
    </row>
    <row r="2965" spans="1:4">
      <c r="A2965">
        <v>0</v>
      </c>
      <c r="B2965">
        <v>877</v>
      </c>
      <c r="C2965">
        <v>3</v>
      </c>
      <c r="D2965">
        <v>2631</v>
      </c>
    </row>
    <row r="2966" spans="1:4">
      <c r="A2966">
        <v>2</v>
      </c>
      <c r="B2966">
        <v>877</v>
      </c>
      <c r="C2966">
        <v>3</v>
      </c>
      <c r="D2966">
        <v>2631</v>
      </c>
    </row>
    <row r="2967" spans="1:4">
      <c r="A2967">
        <v>0</v>
      </c>
      <c r="B2967">
        <v>878</v>
      </c>
      <c r="C2967">
        <v>15</v>
      </c>
      <c r="D2967">
        <v>13170</v>
      </c>
    </row>
    <row r="2968" spans="1:4">
      <c r="A2968">
        <v>2</v>
      </c>
      <c r="B2968">
        <v>878</v>
      </c>
      <c r="C2968">
        <v>4</v>
      </c>
      <c r="D2968">
        <v>3512</v>
      </c>
    </row>
    <row r="2969" spans="1:4">
      <c r="A2969">
        <v>3</v>
      </c>
      <c r="B2969">
        <v>878</v>
      </c>
      <c r="C2969">
        <v>7</v>
      </c>
      <c r="D2969">
        <v>6146</v>
      </c>
    </row>
    <row r="2970" spans="1:4">
      <c r="A2970">
        <v>0</v>
      </c>
      <c r="B2970">
        <v>879</v>
      </c>
      <c r="C2970">
        <v>3</v>
      </c>
      <c r="D2970">
        <v>2637</v>
      </c>
    </row>
    <row r="2971" spans="1:4">
      <c r="A2971">
        <v>2</v>
      </c>
      <c r="B2971">
        <v>879</v>
      </c>
      <c r="C2971">
        <v>1</v>
      </c>
      <c r="D2971">
        <v>879</v>
      </c>
    </row>
    <row r="2972" spans="1:4">
      <c r="A2972">
        <v>0</v>
      </c>
      <c r="B2972">
        <v>880</v>
      </c>
      <c r="C2972">
        <v>6</v>
      </c>
      <c r="D2972">
        <v>5280</v>
      </c>
    </row>
    <row r="2973" spans="1:4">
      <c r="A2973">
        <v>1</v>
      </c>
      <c r="B2973">
        <v>880</v>
      </c>
      <c r="C2973">
        <v>1012</v>
      </c>
      <c r="D2973">
        <v>890560</v>
      </c>
    </row>
    <row r="2974" spans="1:4">
      <c r="A2974">
        <v>2</v>
      </c>
      <c r="B2974">
        <v>880</v>
      </c>
      <c r="C2974">
        <v>10</v>
      </c>
      <c r="D2974">
        <v>8800</v>
      </c>
    </row>
    <row r="2975" spans="1:4">
      <c r="A2975">
        <v>3</v>
      </c>
      <c r="B2975">
        <v>880</v>
      </c>
      <c r="C2975">
        <v>2272</v>
      </c>
      <c r="D2975">
        <v>1999360</v>
      </c>
    </row>
    <row r="2976" spans="1:4">
      <c r="A2976">
        <v>2</v>
      </c>
      <c r="B2976">
        <v>882</v>
      </c>
      <c r="C2976">
        <v>4</v>
      </c>
      <c r="D2976">
        <v>3528</v>
      </c>
    </row>
    <row r="2977" spans="1:4">
      <c r="A2977">
        <v>1</v>
      </c>
      <c r="B2977">
        <v>884</v>
      </c>
      <c r="C2977">
        <v>69</v>
      </c>
      <c r="D2977">
        <v>60996</v>
      </c>
    </row>
    <row r="2978" spans="1:4">
      <c r="A2978">
        <v>2</v>
      </c>
      <c r="B2978">
        <v>884</v>
      </c>
      <c r="C2978">
        <v>1</v>
      </c>
      <c r="D2978">
        <v>884</v>
      </c>
    </row>
    <row r="2979" spans="1:4">
      <c r="A2979">
        <v>3</v>
      </c>
      <c r="B2979">
        <v>884</v>
      </c>
      <c r="C2979">
        <v>2</v>
      </c>
      <c r="D2979">
        <v>1768</v>
      </c>
    </row>
    <row r="2980" spans="1:4">
      <c r="A2980">
        <v>0</v>
      </c>
      <c r="B2980">
        <v>885</v>
      </c>
      <c r="C2980">
        <v>1</v>
      </c>
      <c r="D2980">
        <v>885</v>
      </c>
    </row>
    <row r="2981" spans="1:4">
      <c r="A2981">
        <v>2</v>
      </c>
      <c r="B2981">
        <v>885</v>
      </c>
      <c r="C2981">
        <v>7</v>
      </c>
      <c r="D2981">
        <v>6195</v>
      </c>
    </row>
    <row r="2982" spans="1:4">
      <c r="A2982">
        <v>3</v>
      </c>
      <c r="B2982">
        <v>885</v>
      </c>
      <c r="C2982">
        <v>1</v>
      </c>
      <c r="D2982">
        <v>885</v>
      </c>
    </row>
    <row r="2983" spans="1:4">
      <c r="A2983">
        <v>0</v>
      </c>
      <c r="B2983">
        <v>886</v>
      </c>
      <c r="C2983">
        <v>1</v>
      </c>
      <c r="D2983">
        <v>886</v>
      </c>
    </row>
    <row r="2984" spans="1:4">
      <c r="A2984">
        <v>1</v>
      </c>
      <c r="B2984">
        <v>888</v>
      </c>
      <c r="C2984">
        <v>157</v>
      </c>
      <c r="D2984">
        <v>139416</v>
      </c>
    </row>
    <row r="2985" spans="1:4">
      <c r="A2985">
        <v>2</v>
      </c>
      <c r="B2985">
        <v>888</v>
      </c>
      <c r="C2985">
        <v>23</v>
      </c>
      <c r="D2985">
        <v>20424</v>
      </c>
    </row>
    <row r="2986" spans="1:4">
      <c r="A2986">
        <v>3</v>
      </c>
      <c r="B2986">
        <v>888</v>
      </c>
      <c r="C2986">
        <v>455</v>
      </c>
      <c r="D2986">
        <v>404040</v>
      </c>
    </row>
    <row r="2987" spans="1:4">
      <c r="A2987">
        <v>0</v>
      </c>
      <c r="B2987">
        <v>890</v>
      </c>
      <c r="C2987">
        <v>1</v>
      </c>
      <c r="D2987">
        <v>890</v>
      </c>
    </row>
    <row r="2988" spans="1:4">
      <c r="A2988">
        <v>0</v>
      </c>
      <c r="B2988">
        <v>891</v>
      </c>
      <c r="C2988">
        <v>178</v>
      </c>
      <c r="D2988">
        <v>158598</v>
      </c>
    </row>
    <row r="2989" spans="1:4">
      <c r="A2989">
        <v>2</v>
      </c>
      <c r="B2989">
        <v>891</v>
      </c>
      <c r="C2989">
        <v>3</v>
      </c>
      <c r="D2989">
        <v>2673</v>
      </c>
    </row>
    <row r="2990" spans="1:4">
      <c r="A2990">
        <v>0</v>
      </c>
      <c r="B2990">
        <v>892</v>
      </c>
      <c r="C2990">
        <v>4</v>
      </c>
      <c r="D2990">
        <v>3568</v>
      </c>
    </row>
    <row r="2991" spans="1:4">
      <c r="A2991">
        <v>1</v>
      </c>
      <c r="B2991">
        <v>892</v>
      </c>
      <c r="C2991">
        <v>227</v>
      </c>
      <c r="D2991">
        <v>202484</v>
      </c>
    </row>
    <row r="2992" spans="1:4">
      <c r="A2992">
        <v>2</v>
      </c>
      <c r="B2992">
        <v>892</v>
      </c>
      <c r="C2992">
        <v>3</v>
      </c>
      <c r="D2992">
        <v>2676</v>
      </c>
    </row>
    <row r="2993" spans="1:4">
      <c r="A2993">
        <v>3</v>
      </c>
      <c r="B2993">
        <v>892</v>
      </c>
      <c r="C2993">
        <v>94</v>
      </c>
      <c r="D2993">
        <v>83848</v>
      </c>
    </row>
    <row r="2994" spans="1:4">
      <c r="A2994">
        <v>0</v>
      </c>
      <c r="B2994">
        <v>894</v>
      </c>
      <c r="C2994">
        <v>1</v>
      </c>
      <c r="D2994">
        <v>894</v>
      </c>
    </row>
    <row r="2995" spans="1:4">
      <c r="A2995">
        <v>2</v>
      </c>
      <c r="B2995">
        <v>894</v>
      </c>
      <c r="C2995">
        <v>5</v>
      </c>
      <c r="D2995">
        <v>4470</v>
      </c>
    </row>
    <row r="2996" spans="1:4">
      <c r="A2996">
        <v>0</v>
      </c>
      <c r="B2996">
        <v>895</v>
      </c>
      <c r="C2996">
        <v>4</v>
      </c>
      <c r="D2996">
        <v>3580</v>
      </c>
    </row>
    <row r="2997" spans="1:4">
      <c r="A2997">
        <v>3</v>
      </c>
      <c r="B2997">
        <v>895</v>
      </c>
      <c r="C2997">
        <v>3</v>
      </c>
      <c r="D2997">
        <v>2685</v>
      </c>
    </row>
    <row r="2998" spans="1:4">
      <c r="A2998">
        <v>1</v>
      </c>
      <c r="B2998">
        <v>896</v>
      </c>
      <c r="C2998">
        <v>2170</v>
      </c>
      <c r="D2998">
        <v>1944320</v>
      </c>
    </row>
    <row r="2999" spans="1:4">
      <c r="A2999">
        <v>2</v>
      </c>
      <c r="B2999">
        <v>896</v>
      </c>
      <c r="C2999">
        <v>1</v>
      </c>
      <c r="D2999">
        <v>896</v>
      </c>
    </row>
    <row r="3000" spans="1:4">
      <c r="A3000">
        <v>3</v>
      </c>
      <c r="B3000">
        <v>896</v>
      </c>
      <c r="C3000">
        <v>1780</v>
      </c>
      <c r="D3000">
        <v>1594880</v>
      </c>
    </row>
    <row r="3001" spans="1:4">
      <c r="A3001">
        <v>0</v>
      </c>
      <c r="B3001">
        <v>897</v>
      </c>
      <c r="C3001">
        <v>3</v>
      </c>
      <c r="D3001">
        <v>2691</v>
      </c>
    </row>
    <row r="3002" spans="1:4">
      <c r="A3002">
        <v>2</v>
      </c>
      <c r="B3002">
        <v>898</v>
      </c>
      <c r="C3002">
        <v>6</v>
      </c>
      <c r="D3002">
        <v>5388</v>
      </c>
    </row>
    <row r="3003" spans="1:4">
      <c r="A3003">
        <v>0</v>
      </c>
      <c r="B3003">
        <v>899</v>
      </c>
      <c r="C3003">
        <v>3</v>
      </c>
      <c r="D3003">
        <v>2697</v>
      </c>
    </row>
    <row r="3004" spans="1:4">
      <c r="A3004">
        <v>1</v>
      </c>
      <c r="B3004">
        <v>900</v>
      </c>
      <c r="C3004">
        <v>33</v>
      </c>
      <c r="D3004">
        <v>29700</v>
      </c>
    </row>
    <row r="3005" spans="1:4">
      <c r="A3005">
        <v>2</v>
      </c>
      <c r="B3005">
        <v>900</v>
      </c>
      <c r="C3005">
        <v>19</v>
      </c>
      <c r="D3005">
        <v>17100</v>
      </c>
    </row>
    <row r="3006" spans="1:4">
      <c r="A3006">
        <v>3</v>
      </c>
      <c r="B3006">
        <v>900</v>
      </c>
      <c r="C3006">
        <v>369</v>
      </c>
      <c r="D3006">
        <v>332100</v>
      </c>
    </row>
    <row r="3007" spans="1:4">
      <c r="A3007">
        <v>0</v>
      </c>
      <c r="B3007">
        <v>903</v>
      </c>
      <c r="C3007">
        <v>1</v>
      </c>
      <c r="D3007">
        <v>903</v>
      </c>
    </row>
    <row r="3008" spans="1:4">
      <c r="A3008">
        <v>3</v>
      </c>
      <c r="B3008">
        <v>903</v>
      </c>
      <c r="C3008">
        <v>1</v>
      </c>
      <c r="D3008">
        <v>903</v>
      </c>
    </row>
    <row r="3009" spans="1:4">
      <c r="A3009">
        <v>1</v>
      </c>
      <c r="B3009">
        <v>904</v>
      </c>
      <c r="C3009">
        <v>50</v>
      </c>
      <c r="D3009">
        <v>45200</v>
      </c>
    </row>
    <row r="3010" spans="1:4">
      <c r="A3010">
        <v>2</v>
      </c>
      <c r="B3010">
        <v>904</v>
      </c>
      <c r="C3010">
        <v>6</v>
      </c>
      <c r="D3010">
        <v>5424</v>
      </c>
    </row>
    <row r="3011" spans="1:4">
      <c r="A3011">
        <v>3</v>
      </c>
      <c r="B3011">
        <v>904</v>
      </c>
      <c r="C3011">
        <v>66</v>
      </c>
      <c r="D3011">
        <v>59664</v>
      </c>
    </row>
    <row r="3012" spans="1:4">
      <c r="A3012">
        <v>2</v>
      </c>
      <c r="B3012">
        <v>906</v>
      </c>
      <c r="C3012">
        <v>10</v>
      </c>
      <c r="D3012">
        <v>9060</v>
      </c>
    </row>
    <row r="3013" spans="1:4">
      <c r="A3013">
        <v>0</v>
      </c>
      <c r="B3013">
        <v>908</v>
      </c>
      <c r="C3013">
        <v>3</v>
      </c>
      <c r="D3013">
        <v>2724</v>
      </c>
    </row>
    <row r="3014" spans="1:4">
      <c r="A3014">
        <v>1</v>
      </c>
      <c r="B3014">
        <v>908</v>
      </c>
      <c r="C3014">
        <v>95</v>
      </c>
      <c r="D3014">
        <v>86260</v>
      </c>
    </row>
    <row r="3015" spans="1:4">
      <c r="A3015">
        <v>2</v>
      </c>
      <c r="B3015">
        <v>908</v>
      </c>
      <c r="C3015">
        <v>1</v>
      </c>
      <c r="D3015">
        <v>908</v>
      </c>
    </row>
    <row r="3016" spans="1:4">
      <c r="A3016">
        <v>3</v>
      </c>
      <c r="B3016">
        <v>908</v>
      </c>
      <c r="C3016">
        <v>24</v>
      </c>
      <c r="D3016">
        <v>21792</v>
      </c>
    </row>
    <row r="3017" spans="1:4">
      <c r="A3017">
        <v>2</v>
      </c>
      <c r="B3017">
        <v>909</v>
      </c>
      <c r="C3017">
        <v>11</v>
      </c>
      <c r="D3017">
        <v>9999</v>
      </c>
    </row>
    <row r="3018" spans="1:4">
      <c r="A3018">
        <v>3</v>
      </c>
      <c r="B3018">
        <v>910</v>
      </c>
      <c r="C3018">
        <v>1</v>
      </c>
      <c r="D3018">
        <v>910</v>
      </c>
    </row>
    <row r="3019" spans="1:4">
      <c r="A3019">
        <v>1</v>
      </c>
      <c r="B3019">
        <v>912</v>
      </c>
      <c r="C3019">
        <v>1500</v>
      </c>
      <c r="D3019">
        <v>1368000</v>
      </c>
    </row>
    <row r="3020" spans="1:4">
      <c r="A3020">
        <v>2</v>
      </c>
      <c r="B3020">
        <v>912</v>
      </c>
      <c r="C3020">
        <v>9</v>
      </c>
      <c r="D3020">
        <v>8208</v>
      </c>
    </row>
    <row r="3021" spans="1:4">
      <c r="A3021">
        <v>3</v>
      </c>
      <c r="B3021">
        <v>912</v>
      </c>
      <c r="C3021">
        <v>741</v>
      </c>
      <c r="D3021">
        <v>675792</v>
      </c>
    </row>
    <row r="3022" spans="1:4">
      <c r="A3022">
        <v>2</v>
      </c>
      <c r="B3022">
        <v>914</v>
      </c>
      <c r="C3022">
        <v>3</v>
      </c>
      <c r="D3022">
        <v>2742</v>
      </c>
    </row>
    <row r="3023" spans="1:4">
      <c r="A3023">
        <v>1</v>
      </c>
      <c r="B3023">
        <v>916</v>
      </c>
      <c r="C3023">
        <v>60</v>
      </c>
      <c r="D3023">
        <v>54960</v>
      </c>
    </row>
    <row r="3024" spans="1:4">
      <c r="A3024">
        <v>3</v>
      </c>
      <c r="B3024">
        <v>916</v>
      </c>
      <c r="C3024">
        <v>1</v>
      </c>
      <c r="D3024">
        <v>916</v>
      </c>
    </row>
    <row r="3025" spans="1:4">
      <c r="A3025">
        <v>1</v>
      </c>
      <c r="B3025">
        <v>920</v>
      </c>
      <c r="C3025">
        <v>77</v>
      </c>
      <c r="D3025">
        <v>70840</v>
      </c>
    </row>
    <row r="3026" spans="1:4">
      <c r="A3026">
        <v>2</v>
      </c>
      <c r="B3026">
        <v>920</v>
      </c>
      <c r="C3026">
        <v>1</v>
      </c>
      <c r="D3026">
        <v>920</v>
      </c>
    </row>
    <row r="3027" spans="1:4">
      <c r="A3027">
        <v>3</v>
      </c>
      <c r="B3027">
        <v>920</v>
      </c>
      <c r="C3027">
        <v>286</v>
      </c>
      <c r="D3027">
        <v>263120</v>
      </c>
    </row>
    <row r="3028" spans="1:4">
      <c r="A3028">
        <v>2</v>
      </c>
      <c r="B3028">
        <v>921</v>
      </c>
      <c r="C3028">
        <v>1</v>
      </c>
      <c r="D3028">
        <v>921</v>
      </c>
    </row>
    <row r="3029" spans="1:4">
      <c r="A3029">
        <v>2</v>
      </c>
      <c r="B3029">
        <v>923</v>
      </c>
      <c r="C3029">
        <v>1</v>
      </c>
      <c r="D3029">
        <v>923</v>
      </c>
    </row>
    <row r="3030" spans="1:4">
      <c r="A3030">
        <v>1</v>
      </c>
      <c r="B3030">
        <v>924</v>
      </c>
      <c r="C3030">
        <v>56</v>
      </c>
      <c r="D3030">
        <v>51744</v>
      </c>
    </row>
    <row r="3031" spans="1:4">
      <c r="A3031">
        <v>2</v>
      </c>
      <c r="B3031">
        <v>924</v>
      </c>
      <c r="C3031">
        <v>12</v>
      </c>
      <c r="D3031">
        <v>11088</v>
      </c>
    </row>
    <row r="3032" spans="1:4">
      <c r="A3032">
        <v>3</v>
      </c>
      <c r="B3032">
        <v>924</v>
      </c>
      <c r="C3032">
        <v>507</v>
      </c>
      <c r="D3032">
        <v>468468</v>
      </c>
    </row>
    <row r="3033" spans="1:4">
      <c r="A3033">
        <v>1</v>
      </c>
      <c r="B3033">
        <v>928</v>
      </c>
      <c r="C3033">
        <v>1787</v>
      </c>
      <c r="D3033">
        <v>1658336</v>
      </c>
    </row>
    <row r="3034" spans="1:4">
      <c r="A3034">
        <v>2</v>
      </c>
      <c r="B3034">
        <v>928</v>
      </c>
      <c r="C3034">
        <v>1</v>
      </c>
      <c r="D3034">
        <v>928</v>
      </c>
    </row>
    <row r="3035" spans="1:4">
      <c r="A3035">
        <v>3</v>
      </c>
      <c r="B3035">
        <v>928</v>
      </c>
      <c r="C3035">
        <v>415</v>
      </c>
      <c r="D3035">
        <v>385120</v>
      </c>
    </row>
    <row r="3036" spans="1:4">
      <c r="A3036">
        <v>2</v>
      </c>
      <c r="B3036">
        <v>930</v>
      </c>
      <c r="C3036">
        <v>3</v>
      </c>
      <c r="D3036">
        <v>2790</v>
      </c>
    </row>
    <row r="3037" spans="1:4">
      <c r="A3037">
        <v>3</v>
      </c>
      <c r="B3037">
        <v>930</v>
      </c>
      <c r="C3037">
        <v>4</v>
      </c>
      <c r="D3037">
        <v>3720</v>
      </c>
    </row>
    <row r="3038" spans="1:4">
      <c r="A3038">
        <v>1</v>
      </c>
      <c r="B3038">
        <v>932</v>
      </c>
      <c r="C3038">
        <v>13</v>
      </c>
      <c r="D3038">
        <v>12116</v>
      </c>
    </row>
    <row r="3039" spans="1:4">
      <c r="A3039">
        <v>2</v>
      </c>
      <c r="B3039">
        <v>935</v>
      </c>
      <c r="C3039">
        <v>1</v>
      </c>
      <c r="D3039">
        <v>935</v>
      </c>
    </row>
    <row r="3040" spans="1:4">
      <c r="A3040">
        <v>0</v>
      </c>
      <c r="B3040">
        <v>936</v>
      </c>
      <c r="C3040">
        <v>1521</v>
      </c>
      <c r="D3040">
        <v>1423656</v>
      </c>
    </row>
    <row r="3041" spans="1:4">
      <c r="A3041">
        <v>1</v>
      </c>
      <c r="B3041">
        <v>936</v>
      </c>
      <c r="C3041">
        <v>2679</v>
      </c>
      <c r="D3041">
        <v>2507544</v>
      </c>
    </row>
    <row r="3042" spans="1:4">
      <c r="A3042">
        <v>2</v>
      </c>
      <c r="B3042">
        <v>936</v>
      </c>
      <c r="C3042">
        <v>908</v>
      </c>
      <c r="D3042">
        <v>849888</v>
      </c>
    </row>
    <row r="3043" spans="1:4">
      <c r="A3043">
        <v>3</v>
      </c>
      <c r="B3043">
        <v>936</v>
      </c>
      <c r="C3043">
        <v>6544</v>
      </c>
      <c r="D3043">
        <v>6125184</v>
      </c>
    </row>
    <row r="3044" spans="1:4">
      <c r="A3044">
        <v>0</v>
      </c>
      <c r="B3044">
        <v>938</v>
      </c>
      <c r="C3044">
        <v>17</v>
      </c>
      <c r="D3044">
        <v>15946</v>
      </c>
    </row>
    <row r="3045" spans="1:4">
      <c r="A3045">
        <v>0</v>
      </c>
      <c r="B3045">
        <v>939</v>
      </c>
      <c r="C3045">
        <v>4</v>
      </c>
      <c r="D3045">
        <v>3756</v>
      </c>
    </row>
    <row r="3046" spans="1:4">
      <c r="A3046">
        <v>1</v>
      </c>
      <c r="B3046">
        <v>939</v>
      </c>
      <c r="C3046">
        <v>3</v>
      </c>
      <c r="D3046">
        <v>2817</v>
      </c>
    </row>
    <row r="3047" spans="1:4">
      <c r="A3047">
        <v>2</v>
      </c>
      <c r="B3047">
        <v>939</v>
      </c>
      <c r="C3047">
        <v>6</v>
      </c>
      <c r="D3047">
        <v>5634</v>
      </c>
    </row>
    <row r="3048" spans="1:4">
      <c r="A3048">
        <v>0</v>
      </c>
      <c r="B3048">
        <v>940</v>
      </c>
      <c r="C3048">
        <v>11</v>
      </c>
      <c r="D3048">
        <v>10340</v>
      </c>
    </row>
    <row r="3049" spans="1:4">
      <c r="A3049">
        <v>1</v>
      </c>
      <c r="B3049">
        <v>940</v>
      </c>
      <c r="C3049">
        <v>27</v>
      </c>
      <c r="D3049">
        <v>25380</v>
      </c>
    </row>
    <row r="3050" spans="1:4">
      <c r="A3050">
        <v>2</v>
      </c>
      <c r="B3050">
        <v>940</v>
      </c>
      <c r="C3050">
        <v>5</v>
      </c>
      <c r="D3050">
        <v>4700</v>
      </c>
    </row>
    <row r="3051" spans="1:4">
      <c r="A3051">
        <v>3</v>
      </c>
      <c r="B3051">
        <v>940</v>
      </c>
      <c r="C3051">
        <v>126</v>
      </c>
      <c r="D3051">
        <v>118440</v>
      </c>
    </row>
    <row r="3052" spans="1:4">
      <c r="A3052">
        <v>0</v>
      </c>
      <c r="B3052">
        <v>941</v>
      </c>
      <c r="C3052">
        <v>3</v>
      </c>
      <c r="D3052">
        <v>2823</v>
      </c>
    </row>
    <row r="3053" spans="1:4">
      <c r="A3053">
        <v>1</v>
      </c>
      <c r="B3053">
        <v>941</v>
      </c>
      <c r="C3053">
        <v>3</v>
      </c>
      <c r="D3053">
        <v>2823</v>
      </c>
    </row>
    <row r="3054" spans="1:4">
      <c r="A3054">
        <v>0</v>
      </c>
      <c r="B3054">
        <v>942</v>
      </c>
      <c r="C3054">
        <v>37</v>
      </c>
      <c r="D3054">
        <v>34854</v>
      </c>
    </row>
    <row r="3055" spans="1:4">
      <c r="A3055">
        <v>2</v>
      </c>
      <c r="B3055">
        <v>942</v>
      </c>
      <c r="C3055">
        <v>15</v>
      </c>
      <c r="D3055">
        <v>14130</v>
      </c>
    </row>
    <row r="3056" spans="1:4">
      <c r="A3056">
        <v>3</v>
      </c>
      <c r="B3056">
        <v>942</v>
      </c>
      <c r="C3056">
        <v>5</v>
      </c>
      <c r="D3056">
        <v>4710</v>
      </c>
    </row>
    <row r="3057" spans="1:4">
      <c r="A3057">
        <v>0</v>
      </c>
      <c r="B3057">
        <v>943</v>
      </c>
      <c r="C3057">
        <v>4</v>
      </c>
      <c r="D3057">
        <v>3772</v>
      </c>
    </row>
    <row r="3058" spans="1:4">
      <c r="A3058">
        <v>0</v>
      </c>
      <c r="B3058">
        <v>944</v>
      </c>
      <c r="C3058">
        <v>3</v>
      </c>
      <c r="D3058">
        <v>2832</v>
      </c>
    </row>
    <row r="3059" spans="1:4">
      <c r="A3059">
        <v>1</v>
      </c>
      <c r="B3059">
        <v>944</v>
      </c>
      <c r="C3059">
        <v>1352</v>
      </c>
      <c r="D3059">
        <v>1276288</v>
      </c>
    </row>
    <row r="3060" spans="1:4">
      <c r="A3060">
        <v>2</v>
      </c>
      <c r="B3060">
        <v>944</v>
      </c>
      <c r="C3060">
        <v>16</v>
      </c>
      <c r="D3060">
        <v>15104</v>
      </c>
    </row>
    <row r="3061" spans="1:4">
      <c r="A3061">
        <v>3</v>
      </c>
      <c r="B3061">
        <v>944</v>
      </c>
      <c r="C3061">
        <v>298</v>
      </c>
      <c r="D3061">
        <v>281312</v>
      </c>
    </row>
    <row r="3062" spans="1:4">
      <c r="A3062">
        <v>0</v>
      </c>
      <c r="B3062">
        <v>945</v>
      </c>
      <c r="C3062">
        <v>3</v>
      </c>
      <c r="D3062">
        <v>2835</v>
      </c>
    </row>
    <row r="3063" spans="1:4">
      <c r="A3063">
        <v>1</v>
      </c>
      <c r="B3063">
        <v>945</v>
      </c>
      <c r="C3063">
        <v>4</v>
      </c>
      <c r="D3063">
        <v>3780</v>
      </c>
    </row>
    <row r="3064" spans="1:4">
      <c r="A3064">
        <v>2</v>
      </c>
      <c r="B3064">
        <v>945</v>
      </c>
      <c r="C3064">
        <v>3</v>
      </c>
      <c r="D3064">
        <v>2835</v>
      </c>
    </row>
    <row r="3065" spans="1:4">
      <c r="A3065">
        <v>3</v>
      </c>
      <c r="B3065">
        <v>945</v>
      </c>
      <c r="C3065">
        <v>1</v>
      </c>
      <c r="D3065">
        <v>945</v>
      </c>
    </row>
    <row r="3066" spans="1:4">
      <c r="A3066">
        <v>0</v>
      </c>
      <c r="B3066">
        <v>946</v>
      </c>
      <c r="C3066">
        <v>11</v>
      </c>
      <c r="D3066">
        <v>10406</v>
      </c>
    </row>
    <row r="3067" spans="1:4">
      <c r="A3067">
        <v>2</v>
      </c>
      <c r="B3067">
        <v>946</v>
      </c>
      <c r="C3067">
        <v>1</v>
      </c>
      <c r="D3067">
        <v>946</v>
      </c>
    </row>
    <row r="3068" spans="1:4">
      <c r="A3068">
        <v>0</v>
      </c>
      <c r="B3068">
        <v>947</v>
      </c>
      <c r="C3068">
        <v>1</v>
      </c>
      <c r="D3068">
        <v>947</v>
      </c>
    </row>
    <row r="3069" spans="1:4">
      <c r="A3069">
        <v>2</v>
      </c>
      <c r="B3069">
        <v>947</v>
      </c>
      <c r="C3069">
        <v>1</v>
      </c>
      <c r="D3069">
        <v>947</v>
      </c>
    </row>
    <row r="3070" spans="1:4">
      <c r="A3070">
        <v>0</v>
      </c>
      <c r="B3070">
        <v>948</v>
      </c>
      <c r="C3070">
        <v>26</v>
      </c>
      <c r="D3070">
        <v>24648</v>
      </c>
    </row>
    <row r="3071" spans="1:4">
      <c r="A3071">
        <v>1</v>
      </c>
      <c r="B3071">
        <v>948</v>
      </c>
      <c r="C3071">
        <v>61</v>
      </c>
      <c r="D3071">
        <v>57828</v>
      </c>
    </row>
    <row r="3072" spans="1:4">
      <c r="A3072">
        <v>2</v>
      </c>
      <c r="B3072">
        <v>948</v>
      </c>
      <c r="C3072">
        <v>14</v>
      </c>
      <c r="D3072">
        <v>13272</v>
      </c>
    </row>
    <row r="3073" spans="1:4">
      <c r="A3073">
        <v>3</v>
      </c>
      <c r="B3073">
        <v>948</v>
      </c>
      <c r="C3073">
        <v>202</v>
      </c>
      <c r="D3073">
        <v>191496</v>
      </c>
    </row>
    <row r="3074" spans="1:4">
      <c r="A3074">
        <v>0</v>
      </c>
      <c r="B3074">
        <v>950</v>
      </c>
      <c r="C3074">
        <v>2</v>
      </c>
      <c r="D3074">
        <v>1900</v>
      </c>
    </row>
    <row r="3075" spans="1:4">
      <c r="A3075">
        <v>0</v>
      </c>
      <c r="B3075">
        <v>951</v>
      </c>
      <c r="C3075">
        <v>5</v>
      </c>
      <c r="D3075">
        <v>4755</v>
      </c>
    </row>
    <row r="3076" spans="1:4">
      <c r="A3076">
        <v>2</v>
      </c>
      <c r="B3076">
        <v>951</v>
      </c>
      <c r="C3076">
        <v>1</v>
      </c>
      <c r="D3076">
        <v>951</v>
      </c>
    </row>
    <row r="3077" spans="1:4">
      <c r="A3077">
        <v>0</v>
      </c>
      <c r="B3077">
        <v>952</v>
      </c>
      <c r="C3077">
        <v>1</v>
      </c>
      <c r="D3077">
        <v>952</v>
      </c>
    </row>
    <row r="3078" spans="1:4">
      <c r="A3078">
        <v>1</v>
      </c>
      <c r="B3078">
        <v>952</v>
      </c>
      <c r="C3078">
        <v>161</v>
      </c>
      <c r="D3078">
        <v>153272</v>
      </c>
    </row>
    <row r="3079" spans="1:4">
      <c r="A3079">
        <v>2</v>
      </c>
      <c r="B3079">
        <v>952</v>
      </c>
      <c r="C3079">
        <v>5</v>
      </c>
      <c r="D3079">
        <v>4760</v>
      </c>
    </row>
    <row r="3080" spans="1:4">
      <c r="A3080">
        <v>3</v>
      </c>
      <c r="B3080">
        <v>952</v>
      </c>
      <c r="C3080">
        <v>206</v>
      </c>
      <c r="D3080">
        <v>196112</v>
      </c>
    </row>
    <row r="3081" spans="1:4">
      <c r="A3081">
        <v>2</v>
      </c>
      <c r="B3081">
        <v>953</v>
      </c>
      <c r="C3081">
        <v>1</v>
      </c>
      <c r="D3081">
        <v>953</v>
      </c>
    </row>
    <row r="3082" spans="1:4">
      <c r="A3082">
        <v>2</v>
      </c>
      <c r="B3082">
        <v>954</v>
      </c>
      <c r="C3082">
        <v>8</v>
      </c>
      <c r="D3082">
        <v>7632</v>
      </c>
    </row>
    <row r="3083" spans="1:4">
      <c r="A3083">
        <v>3</v>
      </c>
      <c r="B3083">
        <v>954</v>
      </c>
      <c r="C3083">
        <v>7</v>
      </c>
      <c r="D3083">
        <v>6678</v>
      </c>
    </row>
    <row r="3084" spans="1:4">
      <c r="A3084">
        <v>0</v>
      </c>
      <c r="B3084">
        <v>956</v>
      </c>
      <c r="C3084">
        <v>2</v>
      </c>
      <c r="D3084">
        <v>1912</v>
      </c>
    </row>
    <row r="3085" spans="1:4">
      <c r="A3085">
        <v>1</v>
      </c>
      <c r="B3085">
        <v>956</v>
      </c>
      <c r="C3085">
        <v>61</v>
      </c>
      <c r="D3085">
        <v>58316</v>
      </c>
    </row>
    <row r="3086" spans="1:4">
      <c r="A3086">
        <v>3</v>
      </c>
      <c r="B3086">
        <v>956</v>
      </c>
      <c r="C3086">
        <v>21</v>
      </c>
      <c r="D3086">
        <v>20076</v>
      </c>
    </row>
    <row r="3087" spans="1:4">
      <c r="A3087">
        <v>0</v>
      </c>
      <c r="B3087">
        <v>958</v>
      </c>
      <c r="C3087">
        <v>4</v>
      </c>
      <c r="D3087">
        <v>3832</v>
      </c>
    </row>
    <row r="3088" spans="1:4">
      <c r="A3088">
        <v>2</v>
      </c>
      <c r="B3088">
        <v>958</v>
      </c>
      <c r="C3088">
        <v>3</v>
      </c>
      <c r="D3088">
        <v>2874</v>
      </c>
    </row>
    <row r="3089" spans="1:4">
      <c r="A3089">
        <v>0</v>
      </c>
      <c r="B3089">
        <v>960</v>
      </c>
      <c r="C3089">
        <v>8</v>
      </c>
      <c r="D3089">
        <v>7680</v>
      </c>
    </row>
    <row r="3090" spans="1:4">
      <c r="A3090">
        <v>1</v>
      </c>
      <c r="B3090">
        <v>960</v>
      </c>
      <c r="C3090">
        <v>4230</v>
      </c>
      <c r="D3090">
        <v>4060800</v>
      </c>
    </row>
    <row r="3091" spans="1:4">
      <c r="A3091">
        <v>2</v>
      </c>
      <c r="B3091">
        <v>960</v>
      </c>
      <c r="C3091">
        <v>12</v>
      </c>
      <c r="D3091">
        <v>11520</v>
      </c>
    </row>
    <row r="3092" spans="1:4">
      <c r="A3092">
        <v>3</v>
      </c>
      <c r="B3092">
        <v>960</v>
      </c>
      <c r="C3092">
        <v>4021</v>
      </c>
      <c r="D3092">
        <v>3860160</v>
      </c>
    </row>
    <row r="3093" spans="1:4">
      <c r="A3093">
        <v>0</v>
      </c>
      <c r="B3093">
        <v>961</v>
      </c>
      <c r="C3093">
        <v>2</v>
      </c>
      <c r="D3093">
        <v>1922</v>
      </c>
    </row>
    <row r="3094" spans="1:4">
      <c r="A3094">
        <v>0</v>
      </c>
      <c r="B3094">
        <v>963</v>
      </c>
      <c r="C3094">
        <v>3</v>
      </c>
      <c r="D3094">
        <v>2889</v>
      </c>
    </row>
    <row r="3095" spans="1:4">
      <c r="A3095">
        <v>2</v>
      </c>
      <c r="B3095">
        <v>963</v>
      </c>
      <c r="C3095">
        <v>4</v>
      </c>
      <c r="D3095">
        <v>3852</v>
      </c>
    </row>
    <row r="3096" spans="1:4">
      <c r="A3096">
        <v>3</v>
      </c>
      <c r="B3096">
        <v>963</v>
      </c>
      <c r="C3096">
        <v>4</v>
      </c>
      <c r="D3096">
        <v>3852</v>
      </c>
    </row>
    <row r="3097" spans="1:4">
      <c r="A3097">
        <v>0</v>
      </c>
      <c r="B3097">
        <v>964</v>
      </c>
      <c r="C3097">
        <v>3</v>
      </c>
      <c r="D3097">
        <v>2892</v>
      </c>
    </row>
    <row r="3098" spans="1:4">
      <c r="A3098">
        <v>1</v>
      </c>
      <c r="B3098">
        <v>964</v>
      </c>
      <c r="C3098">
        <v>31</v>
      </c>
      <c r="D3098">
        <v>29884</v>
      </c>
    </row>
    <row r="3099" spans="1:4">
      <c r="A3099">
        <v>3</v>
      </c>
      <c r="B3099">
        <v>964</v>
      </c>
      <c r="C3099">
        <v>9</v>
      </c>
      <c r="D3099">
        <v>8676</v>
      </c>
    </row>
    <row r="3100" spans="1:4">
      <c r="A3100">
        <v>0</v>
      </c>
      <c r="B3100">
        <v>966</v>
      </c>
      <c r="C3100">
        <v>7</v>
      </c>
      <c r="D3100">
        <v>6762</v>
      </c>
    </row>
    <row r="3101" spans="1:4">
      <c r="A3101">
        <v>2</v>
      </c>
      <c r="B3101">
        <v>966</v>
      </c>
      <c r="C3101">
        <v>13</v>
      </c>
      <c r="D3101">
        <v>12558</v>
      </c>
    </row>
    <row r="3102" spans="1:4">
      <c r="A3102">
        <v>3</v>
      </c>
      <c r="B3102">
        <v>966</v>
      </c>
      <c r="C3102">
        <v>1</v>
      </c>
      <c r="D3102">
        <v>966</v>
      </c>
    </row>
    <row r="3103" spans="1:4">
      <c r="A3103">
        <v>1</v>
      </c>
      <c r="B3103">
        <v>968</v>
      </c>
      <c r="C3103">
        <v>67</v>
      </c>
      <c r="D3103">
        <v>64856</v>
      </c>
    </row>
    <row r="3104" spans="1:4">
      <c r="A3104">
        <v>2</v>
      </c>
      <c r="B3104">
        <v>968</v>
      </c>
      <c r="C3104">
        <v>6</v>
      </c>
      <c r="D3104">
        <v>5808</v>
      </c>
    </row>
    <row r="3105" spans="1:4">
      <c r="A3105">
        <v>3</v>
      </c>
      <c r="B3105">
        <v>968</v>
      </c>
      <c r="C3105">
        <v>70</v>
      </c>
      <c r="D3105">
        <v>67760</v>
      </c>
    </row>
    <row r="3106" spans="1:4">
      <c r="A3106">
        <v>2</v>
      </c>
      <c r="B3106">
        <v>969</v>
      </c>
      <c r="C3106">
        <v>10</v>
      </c>
      <c r="D3106">
        <v>9690</v>
      </c>
    </row>
    <row r="3107" spans="1:4">
      <c r="A3107">
        <v>0</v>
      </c>
      <c r="B3107">
        <v>972</v>
      </c>
      <c r="C3107">
        <v>68</v>
      </c>
      <c r="D3107">
        <v>66096</v>
      </c>
    </row>
    <row r="3108" spans="1:4">
      <c r="A3108">
        <v>1</v>
      </c>
      <c r="B3108">
        <v>972</v>
      </c>
      <c r="C3108">
        <v>79</v>
      </c>
      <c r="D3108">
        <v>76788</v>
      </c>
    </row>
    <row r="3109" spans="1:4">
      <c r="A3109">
        <v>2</v>
      </c>
      <c r="B3109">
        <v>972</v>
      </c>
      <c r="C3109">
        <v>8</v>
      </c>
      <c r="D3109">
        <v>7776</v>
      </c>
    </row>
    <row r="3110" spans="1:4">
      <c r="A3110">
        <v>3</v>
      </c>
      <c r="B3110">
        <v>972</v>
      </c>
      <c r="C3110">
        <v>128</v>
      </c>
      <c r="D3110">
        <v>124416</v>
      </c>
    </row>
    <row r="3111" spans="1:4">
      <c r="A3111">
        <v>2</v>
      </c>
      <c r="B3111">
        <v>975</v>
      </c>
      <c r="C3111">
        <v>3</v>
      </c>
      <c r="D3111">
        <v>2925</v>
      </c>
    </row>
    <row r="3112" spans="1:4">
      <c r="A3112">
        <v>0</v>
      </c>
      <c r="B3112">
        <v>976</v>
      </c>
      <c r="C3112">
        <v>1</v>
      </c>
      <c r="D3112">
        <v>976</v>
      </c>
    </row>
    <row r="3113" spans="1:4">
      <c r="A3113">
        <v>1</v>
      </c>
      <c r="B3113">
        <v>976</v>
      </c>
      <c r="C3113">
        <v>1081</v>
      </c>
      <c r="D3113">
        <v>1055056</v>
      </c>
    </row>
    <row r="3114" spans="1:4">
      <c r="A3114">
        <v>3</v>
      </c>
      <c r="B3114">
        <v>976</v>
      </c>
      <c r="C3114">
        <v>294</v>
      </c>
      <c r="D3114">
        <v>286944</v>
      </c>
    </row>
    <row r="3115" spans="1:4">
      <c r="A3115">
        <v>3</v>
      </c>
      <c r="B3115">
        <v>978</v>
      </c>
      <c r="C3115">
        <v>3</v>
      </c>
      <c r="D3115">
        <v>2934</v>
      </c>
    </row>
    <row r="3116" spans="1:4">
      <c r="A3116">
        <v>0</v>
      </c>
      <c r="B3116">
        <v>980</v>
      </c>
      <c r="C3116">
        <v>2</v>
      </c>
      <c r="D3116">
        <v>1960</v>
      </c>
    </row>
    <row r="3117" spans="1:4">
      <c r="A3117">
        <v>1</v>
      </c>
      <c r="B3117">
        <v>980</v>
      </c>
      <c r="C3117">
        <v>27</v>
      </c>
      <c r="D3117">
        <v>26460</v>
      </c>
    </row>
    <row r="3118" spans="1:4">
      <c r="A3118">
        <v>2</v>
      </c>
      <c r="B3118">
        <v>980</v>
      </c>
      <c r="C3118">
        <v>3</v>
      </c>
      <c r="D3118">
        <v>2940</v>
      </c>
    </row>
    <row r="3119" spans="1:4">
      <c r="A3119">
        <v>3</v>
      </c>
      <c r="B3119">
        <v>980</v>
      </c>
      <c r="C3119">
        <v>169</v>
      </c>
      <c r="D3119">
        <v>165620</v>
      </c>
    </row>
    <row r="3120" spans="1:4">
      <c r="A3120">
        <v>0</v>
      </c>
      <c r="B3120">
        <v>981</v>
      </c>
      <c r="C3120">
        <v>3</v>
      </c>
      <c r="D3120">
        <v>2943</v>
      </c>
    </row>
    <row r="3121" spans="1:4">
      <c r="A3121">
        <v>2</v>
      </c>
      <c r="B3121">
        <v>981</v>
      </c>
      <c r="C3121">
        <v>3</v>
      </c>
      <c r="D3121">
        <v>2943</v>
      </c>
    </row>
    <row r="3122" spans="1:4">
      <c r="A3122">
        <v>2</v>
      </c>
      <c r="B3122">
        <v>982</v>
      </c>
      <c r="C3122">
        <v>2</v>
      </c>
      <c r="D3122">
        <v>1964</v>
      </c>
    </row>
    <row r="3123" spans="1:4">
      <c r="A3123">
        <v>0</v>
      </c>
      <c r="B3123">
        <v>984</v>
      </c>
      <c r="C3123">
        <v>3</v>
      </c>
      <c r="D3123">
        <v>2952</v>
      </c>
    </row>
    <row r="3124" spans="1:4">
      <c r="A3124">
        <v>1</v>
      </c>
      <c r="B3124">
        <v>984</v>
      </c>
      <c r="C3124">
        <v>240</v>
      </c>
      <c r="D3124">
        <v>236160</v>
      </c>
    </row>
    <row r="3125" spans="1:4">
      <c r="A3125">
        <v>2</v>
      </c>
      <c r="B3125">
        <v>984</v>
      </c>
      <c r="C3125">
        <v>6</v>
      </c>
      <c r="D3125">
        <v>5904</v>
      </c>
    </row>
    <row r="3126" spans="1:4">
      <c r="A3126">
        <v>3</v>
      </c>
      <c r="B3126">
        <v>984</v>
      </c>
      <c r="C3126">
        <v>291</v>
      </c>
      <c r="D3126">
        <v>286344</v>
      </c>
    </row>
    <row r="3127" spans="1:4">
      <c r="A3127">
        <v>0</v>
      </c>
      <c r="B3127">
        <v>986</v>
      </c>
      <c r="C3127">
        <v>3</v>
      </c>
      <c r="D3127">
        <v>2958</v>
      </c>
    </row>
    <row r="3128" spans="1:4">
      <c r="A3128">
        <v>2</v>
      </c>
      <c r="B3128">
        <v>986</v>
      </c>
      <c r="C3128">
        <v>3</v>
      </c>
      <c r="D3128">
        <v>2958</v>
      </c>
    </row>
    <row r="3129" spans="1:4">
      <c r="A3129">
        <v>2</v>
      </c>
      <c r="B3129">
        <v>987</v>
      </c>
      <c r="C3129">
        <v>4</v>
      </c>
      <c r="D3129">
        <v>3948</v>
      </c>
    </row>
    <row r="3130" spans="1:4">
      <c r="A3130">
        <v>1</v>
      </c>
      <c r="B3130">
        <v>988</v>
      </c>
      <c r="C3130">
        <v>36</v>
      </c>
      <c r="D3130">
        <v>35568</v>
      </c>
    </row>
    <row r="3131" spans="1:4">
      <c r="A3131">
        <v>1</v>
      </c>
      <c r="B3131">
        <v>992</v>
      </c>
      <c r="C3131">
        <v>1815</v>
      </c>
      <c r="D3131">
        <v>1800480</v>
      </c>
    </row>
    <row r="3132" spans="1:4">
      <c r="A3132">
        <v>2</v>
      </c>
      <c r="B3132">
        <v>992</v>
      </c>
      <c r="C3132">
        <v>3</v>
      </c>
      <c r="D3132">
        <v>2976</v>
      </c>
    </row>
    <row r="3133" spans="1:4">
      <c r="A3133">
        <v>3</v>
      </c>
      <c r="B3133">
        <v>992</v>
      </c>
      <c r="C3133">
        <v>387</v>
      </c>
      <c r="D3133">
        <v>383904</v>
      </c>
    </row>
    <row r="3134" spans="1:4">
      <c r="A3134">
        <v>1</v>
      </c>
      <c r="B3134">
        <v>996</v>
      </c>
      <c r="C3134">
        <v>103</v>
      </c>
      <c r="D3134">
        <v>102588</v>
      </c>
    </row>
    <row r="3135" spans="1:4">
      <c r="A3135">
        <v>2</v>
      </c>
      <c r="B3135">
        <v>996</v>
      </c>
      <c r="C3135">
        <v>6</v>
      </c>
      <c r="D3135">
        <v>5976</v>
      </c>
    </row>
    <row r="3136" spans="1:4">
      <c r="A3136">
        <v>3</v>
      </c>
      <c r="B3136">
        <v>996</v>
      </c>
      <c r="C3136">
        <v>112</v>
      </c>
      <c r="D3136">
        <v>111552</v>
      </c>
    </row>
    <row r="3137" spans="1:4">
      <c r="A3137">
        <v>1</v>
      </c>
      <c r="B3137">
        <v>1000</v>
      </c>
      <c r="C3137">
        <v>16</v>
      </c>
      <c r="D3137">
        <v>16000</v>
      </c>
    </row>
    <row r="3138" spans="1:4">
      <c r="A3138">
        <v>2</v>
      </c>
      <c r="B3138">
        <v>1000</v>
      </c>
      <c r="C3138">
        <v>4</v>
      </c>
      <c r="D3138">
        <v>4000</v>
      </c>
    </row>
    <row r="3139" spans="1:4">
      <c r="A3139">
        <v>3</v>
      </c>
      <c r="B3139">
        <v>1000</v>
      </c>
      <c r="C3139">
        <v>302</v>
      </c>
      <c r="D3139">
        <v>302000</v>
      </c>
    </row>
    <row r="3140" spans="1:4">
      <c r="A3140">
        <v>2</v>
      </c>
      <c r="B3140">
        <v>1001</v>
      </c>
      <c r="C3140">
        <v>3</v>
      </c>
      <c r="D3140">
        <v>3003</v>
      </c>
    </row>
    <row r="3141" spans="1:4">
      <c r="A3141">
        <v>2</v>
      </c>
      <c r="B3141">
        <v>1002</v>
      </c>
      <c r="C3141">
        <v>1</v>
      </c>
      <c r="D3141">
        <v>1002</v>
      </c>
    </row>
    <row r="3142" spans="1:4">
      <c r="A3142">
        <v>1</v>
      </c>
      <c r="B3142">
        <v>1004</v>
      </c>
      <c r="C3142">
        <v>29</v>
      </c>
      <c r="D3142">
        <v>29116</v>
      </c>
    </row>
    <row r="3143" spans="1:4">
      <c r="A3143">
        <v>1</v>
      </c>
      <c r="B3143">
        <v>1008</v>
      </c>
      <c r="C3143">
        <v>699</v>
      </c>
      <c r="D3143">
        <v>704592</v>
      </c>
    </row>
    <row r="3144" spans="1:4">
      <c r="A3144">
        <v>3</v>
      </c>
      <c r="B3144">
        <v>1008</v>
      </c>
      <c r="C3144">
        <v>2111</v>
      </c>
      <c r="D3144">
        <v>2127888</v>
      </c>
    </row>
    <row r="3145" spans="1:4">
      <c r="A3145">
        <v>2</v>
      </c>
      <c r="B3145">
        <v>1009</v>
      </c>
      <c r="C3145">
        <v>1</v>
      </c>
      <c r="D3145">
        <v>1009</v>
      </c>
    </row>
    <row r="3146" spans="1:4">
      <c r="A3146">
        <v>2</v>
      </c>
      <c r="B3146">
        <v>1010</v>
      </c>
      <c r="C3146">
        <v>3</v>
      </c>
      <c r="D3146">
        <v>3030</v>
      </c>
    </row>
    <row r="3147" spans="1:4">
      <c r="A3147">
        <v>1</v>
      </c>
      <c r="B3147">
        <v>1012</v>
      </c>
      <c r="C3147">
        <v>22</v>
      </c>
      <c r="D3147">
        <v>22264</v>
      </c>
    </row>
    <row r="3148" spans="1:4">
      <c r="A3148">
        <v>2</v>
      </c>
      <c r="B3148">
        <v>1012</v>
      </c>
      <c r="C3148">
        <v>3</v>
      </c>
      <c r="D3148">
        <v>3036</v>
      </c>
    </row>
    <row r="3149" spans="1:4">
      <c r="A3149">
        <v>1</v>
      </c>
      <c r="B3149">
        <v>1016</v>
      </c>
      <c r="C3149">
        <v>34</v>
      </c>
      <c r="D3149">
        <v>34544</v>
      </c>
    </row>
    <row r="3150" spans="1:4">
      <c r="A3150">
        <v>2</v>
      </c>
      <c r="B3150">
        <v>1016</v>
      </c>
      <c r="C3150">
        <v>6</v>
      </c>
      <c r="D3150">
        <v>6096</v>
      </c>
    </row>
    <row r="3151" spans="1:4">
      <c r="A3151">
        <v>3</v>
      </c>
      <c r="B3151">
        <v>1016</v>
      </c>
      <c r="C3151">
        <v>66</v>
      </c>
      <c r="D3151">
        <v>67056</v>
      </c>
    </row>
    <row r="3152" spans="1:4">
      <c r="A3152">
        <v>1</v>
      </c>
      <c r="B3152">
        <v>1020</v>
      </c>
      <c r="C3152">
        <v>32</v>
      </c>
      <c r="D3152">
        <v>32640</v>
      </c>
    </row>
    <row r="3153" spans="1:4">
      <c r="A3153">
        <v>3</v>
      </c>
      <c r="B3153">
        <v>1020</v>
      </c>
      <c r="C3153">
        <v>304</v>
      </c>
      <c r="D3153">
        <v>310080</v>
      </c>
    </row>
    <row r="3154" spans="1:4">
      <c r="A3154">
        <v>2</v>
      </c>
      <c r="B3154">
        <v>1022</v>
      </c>
      <c r="C3154">
        <v>3</v>
      </c>
      <c r="D3154">
        <v>3066</v>
      </c>
    </row>
    <row r="3155" spans="1:4">
      <c r="A3155">
        <v>0</v>
      </c>
      <c r="B3155">
        <v>1024</v>
      </c>
      <c r="C3155">
        <v>1</v>
      </c>
      <c r="D3155">
        <v>1024</v>
      </c>
    </row>
    <row r="3156" spans="1:4">
      <c r="A3156">
        <v>1</v>
      </c>
      <c r="B3156">
        <v>1024</v>
      </c>
      <c r="C3156">
        <v>1116</v>
      </c>
      <c r="D3156">
        <v>1142784</v>
      </c>
    </row>
    <row r="3157" spans="1:4">
      <c r="A3157">
        <v>2</v>
      </c>
      <c r="B3157">
        <v>1024</v>
      </c>
      <c r="C3157">
        <v>3</v>
      </c>
      <c r="D3157">
        <v>3072</v>
      </c>
    </row>
    <row r="3158" spans="1:4">
      <c r="A3158">
        <v>3</v>
      </c>
      <c r="B3158">
        <v>1024</v>
      </c>
      <c r="C3158">
        <v>631</v>
      </c>
      <c r="D3158">
        <v>646144</v>
      </c>
    </row>
    <row r="3159" spans="1:4">
      <c r="A3159">
        <v>1</v>
      </c>
      <c r="B3159">
        <v>1026</v>
      </c>
      <c r="C3159">
        <v>3</v>
      </c>
      <c r="D3159">
        <v>3078</v>
      </c>
    </row>
    <row r="3160" spans="1:4">
      <c r="A3160">
        <v>2</v>
      </c>
      <c r="B3160">
        <v>1026</v>
      </c>
      <c r="C3160">
        <v>2</v>
      </c>
      <c r="D3160">
        <v>2052</v>
      </c>
    </row>
    <row r="3161" spans="1:4">
      <c r="A3161">
        <v>2</v>
      </c>
      <c r="B3161">
        <v>1027</v>
      </c>
      <c r="C3161">
        <v>1</v>
      </c>
      <c r="D3161">
        <v>1027</v>
      </c>
    </row>
    <row r="3162" spans="1:4">
      <c r="A3162">
        <v>1</v>
      </c>
      <c r="B3162">
        <v>1028</v>
      </c>
      <c r="C3162">
        <v>6</v>
      </c>
      <c r="D3162">
        <v>6168</v>
      </c>
    </row>
    <row r="3163" spans="1:4">
      <c r="A3163">
        <v>3</v>
      </c>
      <c r="B3163">
        <v>1028</v>
      </c>
      <c r="C3163">
        <v>3</v>
      </c>
      <c r="D3163">
        <v>3084</v>
      </c>
    </row>
    <row r="3164" spans="1:4">
      <c r="A3164">
        <v>3</v>
      </c>
      <c r="B3164">
        <v>1029</v>
      </c>
      <c r="C3164">
        <v>1</v>
      </c>
      <c r="D3164">
        <v>1029</v>
      </c>
    </row>
    <row r="3165" spans="1:4">
      <c r="A3165">
        <v>1</v>
      </c>
      <c r="B3165">
        <v>1032</v>
      </c>
      <c r="C3165">
        <v>77</v>
      </c>
      <c r="D3165">
        <v>79464</v>
      </c>
    </row>
    <row r="3166" spans="1:4">
      <c r="A3166">
        <v>2</v>
      </c>
      <c r="B3166">
        <v>1032</v>
      </c>
      <c r="C3166">
        <v>4</v>
      </c>
      <c r="D3166">
        <v>4128</v>
      </c>
    </row>
    <row r="3167" spans="1:4">
      <c r="A3167">
        <v>3</v>
      </c>
      <c r="B3167">
        <v>1032</v>
      </c>
      <c r="C3167">
        <v>327</v>
      </c>
      <c r="D3167">
        <v>337464</v>
      </c>
    </row>
    <row r="3168" spans="1:4">
      <c r="A3168">
        <v>2</v>
      </c>
      <c r="B3168">
        <v>1035</v>
      </c>
      <c r="C3168">
        <v>3</v>
      </c>
      <c r="D3168">
        <v>3105</v>
      </c>
    </row>
    <row r="3169" spans="1:4">
      <c r="A3169">
        <v>1</v>
      </c>
      <c r="B3169">
        <v>1036</v>
      </c>
      <c r="C3169">
        <v>13</v>
      </c>
      <c r="D3169">
        <v>13468</v>
      </c>
    </row>
    <row r="3170" spans="1:4">
      <c r="A3170">
        <v>2</v>
      </c>
      <c r="B3170">
        <v>1036</v>
      </c>
      <c r="C3170">
        <v>5</v>
      </c>
      <c r="D3170">
        <v>5180</v>
      </c>
    </row>
    <row r="3171" spans="1:4">
      <c r="A3171">
        <v>3</v>
      </c>
      <c r="B3171">
        <v>1036</v>
      </c>
      <c r="C3171">
        <v>62</v>
      </c>
      <c r="D3171">
        <v>64232</v>
      </c>
    </row>
    <row r="3172" spans="1:4">
      <c r="A3172">
        <v>1</v>
      </c>
      <c r="B3172">
        <v>1040</v>
      </c>
      <c r="C3172">
        <v>539</v>
      </c>
      <c r="D3172">
        <v>560560</v>
      </c>
    </row>
    <row r="3173" spans="1:4">
      <c r="A3173">
        <v>3</v>
      </c>
      <c r="B3173">
        <v>1040</v>
      </c>
      <c r="C3173">
        <v>1875</v>
      </c>
      <c r="D3173">
        <v>1950000</v>
      </c>
    </row>
    <row r="3174" spans="1:4">
      <c r="A3174">
        <v>1</v>
      </c>
      <c r="B3174">
        <v>1044</v>
      </c>
      <c r="C3174">
        <v>13</v>
      </c>
      <c r="D3174">
        <v>13572</v>
      </c>
    </row>
    <row r="3175" spans="1:4">
      <c r="A3175">
        <v>3</v>
      </c>
      <c r="B3175">
        <v>1044</v>
      </c>
      <c r="C3175">
        <v>105</v>
      </c>
      <c r="D3175">
        <v>109620</v>
      </c>
    </row>
    <row r="3176" spans="1:4">
      <c r="A3176">
        <v>1</v>
      </c>
      <c r="B3176">
        <v>1048</v>
      </c>
      <c r="C3176">
        <v>10</v>
      </c>
      <c r="D3176">
        <v>10480</v>
      </c>
    </row>
    <row r="3177" spans="1:4">
      <c r="A3177">
        <v>3</v>
      </c>
      <c r="B3177">
        <v>1048</v>
      </c>
      <c r="C3177">
        <v>19</v>
      </c>
      <c r="D3177">
        <v>19912</v>
      </c>
    </row>
    <row r="3178" spans="1:4">
      <c r="A3178">
        <v>3</v>
      </c>
      <c r="B3178">
        <v>1050</v>
      </c>
      <c r="C3178">
        <v>4</v>
      </c>
      <c r="D3178">
        <v>4200</v>
      </c>
    </row>
    <row r="3179" spans="1:4">
      <c r="A3179">
        <v>1</v>
      </c>
      <c r="B3179">
        <v>1052</v>
      </c>
      <c r="C3179">
        <v>19</v>
      </c>
      <c r="D3179">
        <v>19988</v>
      </c>
    </row>
    <row r="3180" spans="1:4">
      <c r="A3180">
        <v>0</v>
      </c>
      <c r="B3180">
        <v>1053</v>
      </c>
      <c r="C3180">
        <v>98</v>
      </c>
      <c r="D3180">
        <v>103194</v>
      </c>
    </row>
    <row r="3181" spans="1:4">
      <c r="A3181">
        <v>2</v>
      </c>
      <c r="B3181">
        <v>1053</v>
      </c>
      <c r="C3181">
        <v>77</v>
      </c>
      <c r="D3181">
        <v>81081</v>
      </c>
    </row>
    <row r="3182" spans="1:4">
      <c r="A3182">
        <v>3</v>
      </c>
      <c r="B3182">
        <v>1055</v>
      </c>
      <c r="C3182">
        <v>1</v>
      </c>
      <c r="D3182">
        <v>1055</v>
      </c>
    </row>
    <row r="3183" spans="1:4">
      <c r="A3183">
        <v>0</v>
      </c>
      <c r="B3183">
        <v>1056</v>
      </c>
      <c r="C3183">
        <v>1324</v>
      </c>
      <c r="D3183">
        <v>1398144</v>
      </c>
    </row>
    <row r="3184" spans="1:4">
      <c r="A3184">
        <v>1</v>
      </c>
      <c r="B3184">
        <v>1056</v>
      </c>
      <c r="C3184">
        <v>5940</v>
      </c>
      <c r="D3184">
        <v>6272640</v>
      </c>
    </row>
    <row r="3185" spans="1:4">
      <c r="A3185">
        <v>2</v>
      </c>
      <c r="B3185">
        <v>1056</v>
      </c>
      <c r="C3185">
        <v>217</v>
      </c>
      <c r="D3185">
        <v>229152</v>
      </c>
    </row>
    <row r="3186" spans="1:4">
      <c r="A3186">
        <v>3</v>
      </c>
      <c r="B3186">
        <v>1056</v>
      </c>
      <c r="C3186">
        <v>7220</v>
      </c>
      <c r="D3186">
        <v>7624320</v>
      </c>
    </row>
    <row r="3187" spans="1:4">
      <c r="A3187">
        <v>0</v>
      </c>
      <c r="B3187">
        <v>1057</v>
      </c>
      <c r="C3187">
        <v>4</v>
      </c>
      <c r="D3187">
        <v>4228</v>
      </c>
    </row>
    <row r="3188" spans="1:4">
      <c r="A3188">
        <v>0</v>
      </c>
      <c r="B3188">
        <v>1059</v>
      </c>
      <c r="C3188">
        <v>4</v>
      </c>
      <c r="D3188">
        <v>4236</v>
      </c>
    </row>
    <row r="3189" spans="1:4">
      <c r="A3189">
        <v>0</v>
      </c>
      <c r="B3189">
        <v>1060</v>
      </c>
      <c r="C3189">
        <v>7</v>
      </c>
      <c r="D3189">
        <v>7420</v>
      </c>
    </row>
    <row r="3190" spans="1:4">
      <c r="A3190">
        <v>1</v>
      </c>
      <c r="B3190">
        <v>1060</v>
      </c>
      <c r="C3190">
        <v>10</v>
      </c>
      <c r="D3190">
        <v>10600</v>
      </c>
    </row>
    <row r="3191" spans="1:4">
      <c r="A3191">
        <v>3</v>
      </c>
      <c r="B3191">
        <v>1060</v>
      </c>
      <c r="C3191">
        <v>94</v>
      </c>
      <c r="D3191">
        <v>99640</v>
      </c>
    </row>
    <row r="3192" spans="1:4">
      <c r="A3192">
        <v>0</v>
      </c>
      <c r="B3192">
        <v>1061</v>
      </c>
      <c r="C3192">
        <v>3</v>
      </c>
      <c r="D3192">
        <v>3183</v>
      </c>
    </row>
    <row r="3193" spans="1:4">
      <c r="A3193">
        <v>0</v>
      </c>
      <c r="B3193">
        <v>1062</v>
      </c>
      <c r="C3193">
        <v>1</v>
      </c>
      <c r="D3193">
        <v>1062</v>
      </c>
    </row>
    <row r="3194" spans="1:4">
      <c r="A3194">
        <v>2</v>
      </c>
      <c r="B3194">
        <v>1062</v>
      </c>
      <c r="C3194">
        <v>3</v>
      </c>
      <c r="D3194">
        <v>3186</v>
      </c>
    </row>
    <row r="3195" spans="1:4">
      <c r="A3195">
        <v>0</v>
      </c>
      <c r="B3195">
        <v>1063</v>
      </c>
      <c r="C3195">
        <v>3</v>
      </c>
      <c r="D3195">
        <v>3189</v>
      </c>
    </row>
    <row r="3196" spans="1:4">
      <c r="A3196">
        <v>0</v>
      </c>
      <c r="B3196">
        <v>1064</v>
      </c>
      <c r="C3196">
        <v>14</v>
      </c>
      <c r="D3196">
        <v>14896</v>
      </c>
    </row>
    <row r="3197" spans="1:4">
      <c r="A3197">
        <v>1</v>
      </c>
      <c r="B3197">
        <v>1064</v>
      </c>
      <c r="C3197">
        <v>7</v>
      </c>
      <c r="D3197">
        <v>7448</v>
      </c>
    </row>
    <row r="3198" spans="1:4">
      <c r="A3198">
        <v>2</v>
      </c>
      <c r="B3198">
        <v>1064</v>
      </c>
      <c r="C3198">
        <v>3</v>
      </c>
      <c r="D3198">
        <v>3192</v>
      </c>
    </row>
    <row r="3199" spans="1:4">
      <c r="A3199">
        <v>3</v>
      </c>
      <c r="B3199">
        <v>1064</v>
      </c>
      <c r="C3199">
        <v>95</v>
      </c>
      <c r="D3199">
        <v>101080</v>
      </c>
    </row>
    <row r="3200" spans="1:4">
      <c r="A3200">
        <v>0</v>
      </c>
      <c r="B3200">
        <v>1065</v>
      </c>
      <c r="C3200">
        <v>4</v>
      </c>
      <c r="D3200">
        <v>4260</v>
      </c>
    </row>
    <row r="3201" spans="1:4">
      <c r="A3201">
        <v>2</v>
      </c>
      <c r="B3201">
        <v>1065</v>
      </c>
      <c r="C3201">
        <v>3</v>
      </c>
      <c r="D3201">
        <v>3195</v>
      </c>
    </row>
    <row r="3202" spans="1:4">
      <c r="A3202">
        <v>0</v>
      </c>
      <c r="B3202">
        <v>1067</v>
      </c>
      <c r="C3202">
        <v>1</v>
      </c>
      <c r="D3202">
        <v>1067</v>
      </c>
    </row>
    <row r="3203" spans="1:4">
      <c r="A3203">
        <v>1</v>
      </c>
      <c r="B3203">
        <v>1068</v>
      </c>
      <c r="C3203">
        <v>68</v>
      </c>
      <c r="D3203">
        <v>72624</v>
      </c>
    </row>
    <row r="3204" spans="1:4">
      <c r="A3204">
        <v>3</v>
      </c>
      <c r="B3204">
        <v>1068</v>
      </c>
      <c r="C3204">
        <v>77</v>
      </c>
      <c r="D3204">
        <v>82236</v>
      </c>
    </row>
    <row r="3205" spans="1:4">
      <c r="A3205">
        <v>0</v>
      </c>
      <c r="B3205">
        <v>1069</v>
      </c>
      <c r="C3205">
        <v>7</v>
      </c>
      <c r="D3205">
        <v>7483</v>
      </c>
    </row>
    <row r="3206" spans="1:4">
      <c r="A3206">
        <v>0</v>
      </c>
      <c r="B3206">
        <v>1070</v>
      </c>
      <c r="C3206">
        <v>1</v>
      </c>
      <c r="D3206">
        <v>1070</v>
      </c>
    </row>
    <row r="3207" spans="1:4">
      <c r="A3207">
        <v>3</v>
      </c>
      <c r="B3207">
        <v>1070</v>
      </c>
      <c r="C3207">
        <v>1</v>
      </c>
      <c r="D3207">
        <v>1070</v>
      </c>
    </row>
    <row r="3208" spans="1:4">
      <c r="A3208">
        <v>0</v>
      </c>
      <c r="B3208">
        <v>1071</v>
      </c>
      <c r="C3208">
        <v>2</v>
      </c>
      <c r="D3208">
        <v>2142</v>
      </c>
    </row>
    <row r="3209" spans="1:4">
      <c r="A3209">
        <v>2</v>
      </c>
      <c r="B3209">
        <v>1071</v>
      </c>
      <c r="C3209">
        <v>4</v>
      </c>
      <c r="D3209">
        <v>4284</v>
      </c>
    </row>
    <row r="3210" spans="1:4">
      <c r="A3210">
        <v>3</v>
      </c>
      <c r="B3210">
        <v>1071</v>
      </c>
      <c r="C3210">
        <v>3</v>
      </c>
      <c r="D3210">
        <v>3213</v>
      </c>
    </row>
    <row r="3211" spans="1:4">
      <c r="A3211">
        <v>1</v>
      </c>
      <c r="B3211">
        <v>1072</v>
      </c>
      <c r="C3211">
        <v>911</v>
      </c>
      <c r="D3211">
        <v>976592</v>
      </c>
    </row>
    <row r="3212" spans="1:4">
      <c r="A3212">
        <v>3</v>
      </c>
      <c r="B3212">
        <v>1072</v>
      </c>
      <c r="C3212">
        <v>107</v>
      </c>
      <c r="D3212">
        <v>114704</v>
      </c>
    </row>
    <row r="3213" spans="1:4">
      <c r="A3213">
        <v>2</v>
      </c>
      <c r="B3213">
        <v>1073</v>
      </c>
      <c r="C3213">
        <v>3</v>
      </c>
      <c r="D3213">
        <v>3219</v>
      </c>
    </row>
    <row r="3214" spans="1:4">
      <c r="A3214">
        <v>2</v>
      </c>
      <c r="B3214">
        <v>1075</v>
      </c>
      <c r="C3214">
        <v>3</v>
      </c>
      <c r="D3214">
        <v>3225</v>
      </c>
    </row>
    <row r="3215" spans="1:4">
      <c r="A3215">
        <v>1</v>
      </c>
      <c r="B3215">
        <v>1076</v>
      </c>
      <c r="C3215">
        <v>69</v>
      </c>
      <c r="D3215">
        <v>74244</v>
      </c>
    </row>
    <row r="3216" spans="1:4">
      <c r="A3216">
        <v>3</v>
      </c>
      <c r="B3216">
        <v>1076</v>
      </c>
      <c r="C3216">
        <v>21</v>
      </c>
      <c r="D3216">
        <v>22596</v>
      </c>
    </row>
    <row r="3217" spans="1:4">
      <c r="A3217">
        <v>1</v>
      </c>
      <c r="B3217">
        <v>1080</v>
      </c>
      <c r="C3217">
        <v>101</v>
      </c>
      <c r="D3217">
        <v>109080</v>
      </c>
    </row>
    <row r="3218" spans="1:4">
      <c r="A3218">
        <v>2</v>
      </c>
      <c r="B3218">
        <v>1080</v>
      </c>
      <c r="C3218">
        <v>3</v>
      </c>
      <c r="D3218">
        <v>3240</v>
      </c>
    </row>
    <row r="3219" spans="1:4">
      <c r="A3219">
        <v>3</v>
      </c>
      <c r="B3219">
        <v>1080</v>
      </c>
      <c r="C3219">
        <v>584</v>
      </c>
      <c r="D3219">
        <v>630720</v>
      </c>
    </row>
    <row r="3220" spans="1:4">
      <c r="A3220">
        <v>0</v>
      </c>
      <c r="B3220">
        <v>1082</v>
      </c>
      <c r="C3220">
        <v>1</v>
      </c>
      <c r="D3220">
        <v>1082</v>
      </c>
    </row>
    <row r="3221" spans="1:4">
      <c r="A3221">
        <v>3</v>
      </c>
      <c r="B3221">
        <v>1082</v>
      </c>
      <c r="C3221">
        <v>1</v>
      </c>
      <c r="D3221">
        <v>1082</v>
      </c>
    </row>
    <row r="3222" spans="1:4">
      <c r="A3222">
        <v>1</v>
      </c>
      <c r="B3222">
        <v>1084</v>
      </c>
      <c r="C3222">
        <v>34</v>
      </c>
      <c r="D3222">
        <v>36856</v>
      </c>
    </row>
    <row r="3223" spans="1:4">
      <c r="A3223">
        <v>2</v>
      </c>
      <c r="B3223">
        <v>1084</v>
      </c>
      <c r="C3223">
        <v>3</v>
      </c>
      <c r="D3223">
        <v>3252</v>
      </c>
    </row>
    <row r="3224" spans="1:4">
      <c r="A3224">
        <v>3</v>
      </c>
      <c r="B3224">
        <v>1084</v>
      </c>
      <c r="C3224">
        <v>4</v>
      </c>
      <c r="D3224">
        <v>4336</v>
      </c>
    </row>
    <row r="3225" spans="1:4">
      <c r="A3225">
        <v>2</v>
      </c>
      <c r="B3225">
        <v>1086</v>
      </c>
      <c r="C3225">
        <v>1</v>
      </c>
      <c r="D3225">
        <v>1086</v>
      </c>
    </row>
    <row r="3226" spans="1:4">
      <c r="A3226">
        <v>3</v>
      </c>
      <c r="B3226">
        <v>1086</v>
      </c>
      <c r="C3226">
        <v>3</v>
      </c>
      <c r="D3226">
        <v>3258</v>
      </c>
    </row>
    <row r="3227" spans="1:4">
      <c r="A3227">
        <v>1</v>
      </c>
      <c r="B3227">
        <v>1088</v>
      </c>
      <c r="C3227">
        <v>812</v>
      </c>
      <c r="D3227">
        <v>883456</v>
      </c>
    </row>
    <row r="3228" spans="1:4">
      <c r="A3228">
        <v>3</v>
      </c>
      <c r="B3228">
        <v>1088</v>
      </c>
      <c r="C3228">
        <v>257</v>
      </c>
      <c r="D3228">
        <v>279616</v>
      </c>
    </row>
    <row r="3229" spans="1:4">
      <c r="A3229">
        <v>2</v>
      </c>
      <c r="B3229">
        <v>1089</v>
      </c>
      <c r="C3229">
        <v>7</v>
      </c>
      <c r="D3229">
        <v>7623</v>
      </c>
    </row>
    <row r="3230" spans="1:4">
      <c r="A3230">
        <v>0</v>
      </c>
      <c r="B3230">
        <v>1091</v>
      </c>
      <c r="C3230">
        <v>1</v>
      </c>
      <c r="D3230">
        <v>1091</v>
      </c>
    </row>
    <row r="3231" spans="1:4">
      <c r="A3231">
        <v>1</v>
      </c>
      <c r="B3231">
        <v>1092</v>
      </c>
      <c r="C3231">
        <v>51</v>
      </c>
      <c r="D3231">
        <v>55692</v>
      </c>
    </row>
    <row r="3232" spans="1:4">
      <c r="A3232">
        <v>2</v>
      </c>
      <c r="B3232">
        <v>1092</v>
      </c>
      <c r="C3232">
        <v>3</v>
      </c>
      <c r="D3232">
        <v>3276</v>
      </c>
    </row>
    <row r="3233" spans="1:4">
      <c r="A3233">
        <v>3</v>
      </c>
      <c r="B3233">
        <v>1092</v>
      </c>
      <c r="C3233">
        <v>407</v>
      </c>
      <c r="D3233">
        <v>444444</v>
      </c>
    </row>
    <row r="3234" spans="1:4">
      <c r="A3234">
        <v>2</v>
      </c>
      <c r="B3234">
        <v>1095</v>
      </c>
      <c r="C3234">
        <v>3</v>
      </c>
      <c r="D3234">
        <v>3285</v>
      </c>
    </row>
    <row r="3235" spans="1:4">
      <c r="A3235">
        <v>1</v>
      </c>
      <c r="B3235">
        <v>1096</v>
      </c>
      <c r="C3235">
        <v>26</v>
      </c>
      <c r="D3235">
        <v>28496</v>
      </c>
    </row>
    <row r="3236" spans="1:4">
      <c r="A3236">
        <v>2</v>
      </c>
      <c r="B3236">
        <v>1096</v>
      </c>
      <c r="C3236">
        <v>6</v>
      </c>
      <c r="D3236">
        <v>6576</v>
      </c>
    </row>
    <row r="3237" spans="1:4">
      <c r="A3237">
        <v>3</v>
      </c>
      <c r="B3237">
        <v>1096</v>
      </c>
      <c r="C3237">
        <v>133</v>
      </c>
      <c r="D3237">
        <v>145768</v>
      </c>
    </row>
    <row r="3238" spans="1:4">
      <c r="A3238">
        <v>0</v>
      </c>
      <c r="B3238">
        <v>1098</v>
      </c>
      <c r="C3238">
        <v>3</v>
      </c>
      <c r="D3238">
        <v>3294</v>
      </c>
    </row>
    <row r="3239" spans="1:4">
      <c r="A3239">
        <v>2</v>
      </c>
      <c r="B3239">
        <v>1098</v>
      </c>
      <c r="C3239">
        <v>1</v>
      </c>
      <c r="D3239">
        <v>1098</v>
      </c>
    </row>
    <row r="3240" spans="1:4">
      <c r="A3240">
        <v>1</v>
      </c>
      <c r="B3240">
        <v>1100</v>
      </c>
      <c r="C3240">
        <v>28</v>
      </c>
      <c r="D3240">
        <v>30800</v>
      </c>
    </row>
    <row r="3241" spans="1:4">
      <c r="A3241">
        <v>3</v>
      </c>
      <c r="B3241">
        <v>1100</v>
      </c>
      <c r="C3241">
        <v>83</v>
      </c>
      <c r="D3241">
        <v>91300</v>
      </c>
    </row>
    <row r="3242" spans="1:4">
      <c r="A3242">
        <v>2</v>
      </c>
      <c r="B3242">
        <v>1101</v>
      </c>
      <c r="C3242">
        <v>1</v>
      </c>
      <c r="D3242">
        <v>1101</v>
      </c>
    </row>
    <row r="3243" spans="1:4">
      <c r="A3243">
        <v>1</v>
      </c>
      <c r="B3243">
        <v>1104</v>
      </c>
      <c r="C3243">
        <v>942</v>
      </c>
      <c r="D3243">
        <v>1039968</v>
      </c>
    </row>
    <row r="3244" spans="1:4">
      <c r="A3244">
        <v>3</v>
      </c>
      <c r="B3244">
        <v>1104</v>
      </c>
      <c r="C3244">
        <v>314</v>
      </c>
      <c r="D3244">
        <v>346656</v>
      </c>
    </row>
    <row r="3245" spans="1:4">
      <c r="A3245">
        <v>3</v>
      </c>
      <c r="B3245">
        <v>1106</v>
      </c>
      <c r="C3245">
        <v>1</v>
      </c>
      <c r="D3245">
        <v>1106</v>
      </c>
    </row>
    <row r="3246" spans="1:4">
      <c r="A3246">
        <v>1</v>
      </c>
      <c r="B3246">
        <v>1108</v>
      </c>
      <c r="C3246">
        <v>32</v>
      </c>
      <c r="D3246">
        <v>35456</v>
      </c>
    </row>
    <row r="3247" spans="1:4">
      <c r="A3247">
        <v>3</v>
      </c>
      <c r="B3247">
        <v>1108</v>
      </c>
      <c r="C3247">
        <v>1</v>
      </c>
      <c r="D3247">
        <v>1108</v>
      </c>
    </row>
    <row r="3248" spans="1:4">
      <c r="A3248">
        <v>1</v>
      </c>
      <c r="B3248">
        <v>1112</v>
      </c>
      <c r="C3248">
        <v>21</v>
      </c>
      <c r="D3248">
        <v>23352</v>
      </c>
    </row>
    <row r="3249" spans="1:4">
      <c r="A3249">
        <v>3</v>
      </c>
      <c r="B3249">
        <v>1112</v>
      </c>
      <c r="C3249">
        <v>50</v>
      </c>
      <c r="D3249">
        <v>55600</v>
      </c>
    </row>
    <row r="3250" spans="1:4">
      <c r="A3250">
        <v>1</v>
      </c>
      <c r="B3250">
        <v>1116</v>
      </c>
      <c r="C3250">
        <v>36</v>
      </c>
      <c r="D3250">
        <v>40176</v>
      </c>
    </row>
    <row r="3251" spans="1:4">
      <c r="A3251">
        <v>3</v>
      </c>
      <c r="B3251">
        <v>1116</v>
      </c>
      <c r="C3251">
        <v>80</v>
      </c>
      <c r="D3251">
        <v>89280</v>
      </c>
    </row>
    <row r="3252" spans="1:4">
      <c r="A3252">
        <v>2</v>
      </c>
      <c r="B3252">
        <v>1119</v>
      </c>
      <c r="C3252">
        <v>1</v>
      </c>
      <c r="D3252">
        <v>1119</v>
      </c>
    </row>
    <row r="3253" spans="1:4">
      <c r="A3253">
        <v>1</v>
      </c>
      <c r="B3253">
        <v>1120</v>
      </c>
      <c r="C3253">
        <v>784</v>
      </c>
      <c r="D3253">
        <v>878080</v>
      </c>
    </row>
    <row r="3254" spans="1:4">
      <c r="A3254">
        <v>2</v>
      </c>
      <c r="B3254">
        <v>1120</v>
      </c>
      <c r="C3254">
        <v>1</v>
      </c>
      <c r="D3254">
        <v>1120</v>
      </c>
    </row>
    <row r="3255" spans="1:4">
      <c r="A3255">
        <v>3</v>
      </c>
      <c r="B3255">
        <v>1120</v>
      </c>
      <c r="C3255">
        <v>731</v>
      </c>
      <c r="D3255">
        <v>818720</v>
      </c>
    </row>
    <row r="3256" spans="1:4">
      <c r="A3256">
        <v>1</v>
      </c>
      <c r="B3256">
        <v>1124</v>
      </c>
      <c r="C3256">
        <v>10</v>
      </c>
      <c r="D3256">
        <v>11240</v>
      </c>
    </row>
    <row r="3257" spans="1:4">
      <c r="A3257">
        <v>2</v>
      </c>
      <c r="B3257">
        <v>1124</v>
      </c>
      <c r="C3257">
        <v>1</v>
      </c>
      <c r="D3257">
        <v>1124</v>
      </c>
    </row>
    <row r="3258" spans="1:4">
      <c r="A3258">
        <v>3</v>
      </c>
      <c r="B3258">
        <v>1124</v>
      </c>
      <c r="C3258">
        <v>3</v>
      </c>
      <c r="D3258">
        <v>3372</v>
      </c>
    </row>
    <row r="3259" spans="1:4">
      <c r="A3259">
        <v>1</v>
      </c>
      <c r="B3259">
        <v>1128</v>
      </c>
      <c r="C3259">
        <v>33</v>
      </c>
      <c r="D3259">
        <v>37224</v>
      </c>
    </row>
    <row r="3260" spans="1:4">
      <c r="A3260">
        <v>3</v>
      </c>
      <c r="B3260">
        <v>1128</v>
      </c>
      <c r="C3260">
        <v>190</v>
      </c>
      <c r="D3260">
        <v>214320</v>
      </c>
    </row>
    <row r="3261" spans="1:4">
      <c r="A3261">
        <v>2</v>
      </c>
      <c r="B3261">
        <v>1129</v>
      </c>
      <c r="C3261">
        <v>3</v>
      </c>
      <c r="D3261">
        <v>3387</v>
      </c>
    </row>
    <row r="3262" spans="1:4">
      <c r="A3262">
        <v>1</v>
      </c>
      <c r="B3262">
        <v>1132</v>
      </c>
      <c r="C3262">
        <v>12</v>
      </c>
      <c r="D3262">
        <v>13584</v>
      </c>
    </row>
    <row r="3263" spans="1:4">
      <c r="A3263">
        <v>3</v>
      </c>
      <c r="B3263">
        <v>1134</v>
      </c>
      <c r="C3263">
        <v>1</v>
      </c>
      <c r="D3263">
        <v>1134</v>
      </c>
    </row>
    <row r="3264" spans="1:4">
      <c r="A3264">
        <v>3</v>
      </c>
      <c r="B3264">
        <v>1135</v>
      </c>
      <c r="C3264">
        <v>1</v>
      </c>
      <c r="D3264">
        <v>1135</v>
      </c>
    </row>
    <row r="3265" spans="1:4">
      <c r="A3265">
        <v>1</v>
      </c>
      <c r="B3265">
        <v>1136</v>
      </c>
      <c r="C3265">
        <v>1130</v>
      </c>
      <c r="D3265">
        <v>1283680</v>
      </c>
    </row>
    <row r="3266" spans="1:4">
      <c r="A3266">
        <v>3</v>
      </c>
      <c r="B3266">
        <v>1136</v>
      </c>
      <c r="C3266">
        <v>123</v>
      </c>
      <c r="D3266">
        <v>139728</v>
      </c>
    </row>
    <row r="3267" spans="1:4">
      <c r="A3267">
        <v>1</v>
      </c>
      <c r="B3267">
        <v>1140</v>
      </c>
      <c r="C3267">
        <v>21</v>
      </c>
      <c r="D3267">
        <v>23940</v>
      </c>
    </row>
    <row r="3268" spans="1:4">
      <c r="A3268">
        <v>3</v>
      </c>
      <c r="B3268">
        <v>1140</v>
      </c>
      <c r="C3268">
        <v>138</v>
      </c>
      <c r="D3268">
        <v>157320</v>
      </c>
    </row>
    <row r="3269" spans="1:4">
      <c r="A3269">
        <v>2</v>
      </c>
      <c r="B3269">
        <v>1141</v>
      </c>
      <c r="C3269">
        <v>3</v>
      </c>
      <c r="D3269">
        <v>3423</v>
      </c>
    </row>
    <row r="3270" spans="1:4">
      <c r="A3270">
        <v>1</v>
      </c>
      <c r="B3270">
        <v>1144</v>
      </c>
      <c r="C3270">
        <v>14</v>
      </c>
      <c r="D3270">
        <v>16016</v>
      </c>
    </row>
    <row r="3271" spans="1:4">
      <c r="A3271">
        <v>3</v>
      </c>
      <c r="B3271">
        <v>1144</v>
      </c>
      <c r="C3271">
        <v>20</v>
      </c>
      <c r="D3271">
        <v>22880</v>
      </c>
    </row>
    <row r="3272" spans="1:4">
      <c r="A3272">
        <v>2</v>
      </c>
      <c r="B3272">
        <v>1146</v>
      </c>
      <c r="C3272">
        <v>1</v>
      </c>
      <c r="D3272">
        <v>1146</v>
      </c>
    </row>
    <row r="3273" spans="1:4">
      <c r="A3273">
        <v>1</v>
      </c>
      <c r="B3273">
        <v>1148</v>
      </c>
      <c r="C3273">
        <v>7</v>
      </c>
      <c r="D3273">
        <v>8036</v>
      </c>
    </row>
    <row r="3274" spans="1:4">
      <c r="A3274">
        <v>3</v>
      </c>
      <c r="B3274">
        <v>1148</v>
      </c>
      <c r="C3274">
        <v>33</v>
      </c>
      <c r="D3274">
        <v>37884</v>
      </c>
    </row>
    <row r="3275" spans="1:4">
      <c r="A3275">
        <v>0</v>
      </c>
      <c r="B3275">
        <v>1152</v>
      </c>
      <c r="C3275">
        <v>197</v>
      </c>
      <c r="D3275">
        <v>226944</v>
      </c>
    </row>
    <row r="3276" spans="1:4">
      <c r="A3276">
        <v>1</v>
      </c>
      <c r="B3276">
        <v>1152</v>
      </c>
      <c r="C3276">
        <v>6314</v>
      </c>
      <c r="D3276">
        <v>7273728</v>
      </c>
    </row>
    <row r="3277" spans="1:4">
      <c r="A3277">
        <v>2</v>
      </c>
      <c r="B3277">
        <v>1152</v>
      </c>
      <c r="C3277">
        <v>247</v>
      </c>
      <c r="D3277">
        <v>284544</v>
      </c>
    </row>
    <row r="3278" spans="1:4">
      <c r="A3278">
        <v>3</v>
      </c>
      <c r="B3278">
        <v>1152</v>
      </c>
      <c r="C3278">
        <v>8349</v>
      </c>
      <c r="D3278">
        <v>9618048</v>
      </c>
    </row>
    <row r="3279" spans="1:4">
      <c r="A3279">
        <v>1</v>
      </c>
      <c r="B3279">
        <v>1156</v>
      </c>
      <c r="C3279">
        <v>10</v>
      </c>
      <c r="D3279">
        <v>11560</v>
      </c>
    </row>
    <row r="3280" spans="1:4">
      <c r="A3280">
        <v>2</v>
      </c>
      <c r="B3280">
        <v>1156</v>
      </c>
      <c r="C3280">
        <v>1</v>
      </c>
      <c r="D3280">
        <v>1156</v>
      </c>
    </row>
    <row r="3281" spans="1:4">
      <c r="A3281">
        <v>2</v>
      </c>
      <c r="B3281">
        <v>1159</v>
      </c>
      <c r="C3281">
        <v>3</v>
      </c>
      <c r="D3281">
        <v>3477</v>
      </c>
    </row>
    <row r="3282" spans="1:4">
      <c r="A3282">
        <v>1</v>
      </c>
      <c r="B3282">
        <v>1160</v>
      </c>
      <c r="C3282">
        <v>71</v>
      </c>
      <c r="D3282">
        <v>82360</v>
      </c>
    </row>
    <row r="3283" spans="1:4">
      <c r="A3283">
        <v>2</v>
      </c>
      <c r="B3283">
        <v>1160</v>
      </c>
      <c r="C3283">
        <v>1</v>
      </c>
      <c r="D3283">
        <v>1160</v>
      </c>
    </row>
    <row r="3284" spans="1:4">
      <c r="A3284">
        <v>3</v>
      </c>
      <c r="B3284">
        <v>1160</v>
      </c>
      <c r="C3284">
        <v>102</v>
      </c>
      <c r="D3284">
        <v>118320</v>
      </c>
    </row>
    <row r="3285" spans="1:4">
      <c r="A3285">
        <v>3</v>
      </c>
      <c r="B3285">
        <v>1162</v>
      </c>
      <c r="C3285">
        <v>2</v>
      </c>
      <c r="D3285">
        <v>2324</v>
      </c>
    </row>
    <row r="3286" spans="1:4">
      <c r="A3286">
        <v>1</v>
      </c>
      <c r="B3286">
        <v>1164</v>
      </c>
      <c r="C3286">
        <v>5</v>
      </c>
      <c r="D3286">
        <v>5820</v>
      </c>
    </row>
    <row r="3287" spans="1:4">
      <c r="A3287">
        <v>3</v>
      </c>
      <c r="B3287">
        <v>1164</v>
      </c>
      <c r="C3287">
        <v>31</v>
      </c>
      <c r="D3287">
        <v>36084</v>
      </c>
    </row>
    <row r="3288" spans="1:4">
      <c r="A3288">
        <v>2</v>
      </c>
      <c r="B3288">
        <v>1167</v>
      </c>
      <c r="C3288">
        <v>1</v>
      </c>
      <c r="D3288">
        <v>1167</v>
      </c>
    </row>
    <row r="3289" spans="1:4">
      <c r="A3289">
        <v>1</v>
      </c>
      <c r="B3289">
        <v>1168</v>
      </c>
      <c r="C3289">
        <v>843</v>
      </c>
      <c r="D3289">
        <v>984624</v>
      </c>
    </row>
    <row r="3290" spans="1:4">
      <c r="A3290">
        <v>2</v>
      </c>
      <c r="B3290">
        <v>1168</v>
      </c>
      <c r="C3290">
        <v>3</v>
      </c>
      <c r="D3290">
        <v>3504</v>
      </c>
    </row>
    <row r="3291" spans="1:4">
      <c r="A3291">
        <v>3</v>
      </c>
      <c r="B3291">
        <v>1168</v>
      </c>
      <c r="C3291">
        <v>115</v>
      </c>
      <c r="D3291">
        <v>134320</v>
      </c>
    </row>
    <row r="3292" spans="1:4">
      <c r="A3292">
        <v>1</v>
      </c>
      <c r="B3292">
        <v>1172</v>
      </c>
      <c r="C3292">
        <v>21</v>
      </c>
      <c r="D3292">
        <v>24612</v>
      </c>
    </row>
    <row r="3293" spans="1:4">
      <c r="A3293">
        <v>2</v>
      </c>
      <c r="B3293">
        <v>1173</v>
      </c>
      <c r="C3293">
        <v>1</v>
      </c>
      <c r="D3293">
        <v>1173</v>
      </c>
    </row>
    <row r="3294" spans="1:4">
      <c r="A3294">
        <v>1</v>
      </c>
      <c r="B3294">
        <v>1176</v>
      </c>
      <c r="C3294">
        <v>20</v>
      </c>
      <c r="D3294">
        <v>23520</v>
      </c>
    </row>
    <row r="3295" spans="1:4">
      <c r="A3295">
        <v>3</v>
      </c>
      <c r="B3295">
        <v>1176</v>
      </c>
      <c r="C3295">
        <v>347</v>
      </c>
      <c r="D3295">
        <v>408072</v>
      </c>
    </row>
    <row r="3296" spans="1:4">
      <c r="A3296">
        <v>1</v>
      </c>
      <c r="B3296">
        <v>1180</v>
      </c>
      <c r="C3296">
        <v>75</v>
      </c>
      <c r="D3296">
        <v>88500</v>
      </c>
    </row>
    <row r="3297" spans="1:4">
      <c r="A3297">
        <v>3</v>
      </c>
      <c r="B3297">
        <v>1180</v>
      </c>
      <c r="C3297">
        <v>89</v>
      </c>
      <c r="D3297">
        <v>105020</v>
      </c>
    </row>
    <row r="3298" spans="1:4">
      <c r="A3298">
        <v>2</v>
      </c>
      <c r="B3298">
        <v>1182</v>
      </c>
      <c r="C3298">
        <v>3</v>
      </c>
      <c r="D3298">
        <v>3546</v>
      </c>
    </row>
    <row r="3299" spans="1:4">
      <c r="A3299">
        <v>1</v>
      </c>
      <c r="B3299">
        <v>1184</v>
      </c>
      <c r="C3299">
        <v>730</v>
      </c>
      <c r="D3299">
        <v>864320</v>
      </c>
    </row>
    <row r="3300" spans="1:4">
      <c r="A3300">
        <v>2</v>
      </c>
      <c r="B3300">
        <v>1184</v>
      </c>
      <c r="C3300">
        <v>1</v>
      </c>
      <c r="D3300">
        <v>1184</v>
      </c>
    </row>
    <row r="3301" spans="1:4">
      <c r="A3301">
        <v>3</v>
      </c>
      <c r="B3301">
        <v>1184</v>
      </c>
      <c r="C3301">
        <v>239</v>
      </c>
      <c r="D3301">
        <v>282976</v>
      </c>
    </row>
    <row r="3302" spans="1:4">
      <c r="A3302">
        <v>0</v>
      </c>
      <c r="B3302">
        <v>1188</v>
      </c>
      <c r="C3302">
        <v>580</v>
      </c>
      <c r="D3302">
        <v>689040</v>
      </c>
    </row>
    <row r="3303" spans="1:4">
      <c r="A3303">
        <v>1</v>
      </c>
      <c r="B3303">
        <v>1188</v>
      </c>
      <c r="C3303">
        <v>91</v>
      </c>
      <c r="D3303">
        <v>108108</v>
      </c>
    </row>
    <row r="3304" spans="1:4">
      <c r="A3304">
        <v>2</v>
      </c>
      <c r="B3304">
        <v>1188</v>
      </c>
      <c r="C3304">
        <v>37</v>
      </c>
      <c r="D3304">
        <v>43956</v>
      </c>
    </row>
    <row r="3305" spans="1:4">
      <c r="A3305">
        <v>3</v>
      </c>
      <c r="B3305">
        <v>1188</v>
      </c>
      <c r="C3305">
        <v>186</v>
      </c>
      <c r="D3305">
        <v>220968</v>
      </c>
    </row>
    <row r="3306" spans="1:4">
      <c r="A3306">
        <v>2</v>
      </c>
      <c r="B3306">
        <v>1190</v>
      </c>
      <c r="C3306">
        <v>1</v>
      </c>
      <c r="D3306">
        <v>1190</v>
      </c>
    </row>
    <row r="3307" spans="1:4">
      <c r="A3307">
        <v>0</v>
      </c>
      <c r="B3307">
        <v>1191</v>
      </c>
      <c r="C3307">
        <v>1</v>
      </c>
      <c r="D3307">
        <v>1191</v>
      </c>
    </row>
    <row r="3308" spans="1:4">
      <c r="A3308">
        <v>0</v>
      </c>
      <c r="B3308">
        <v>1192</v>
      </c>
      <c r="C3308">
        <v>8</v>
      </c>
      <c r="D3308">
        <v>9536</v>
      </c>
    </row>
    <row r="3309" spans="1:4">
      <c r="A3309">
        <v>1</v>
      </c>
      <c r="B3309">
        <v>1192</v>
      </c>
      <c r="C3309">
        <v>10</v>
      </c>
      <c r="D3309">
        <v>11920</v>
      </c>
    </row>
    <row r="3310" spans="1:4">
      <c r="A3310">
        <v>3</v>
      </c>
      <c r="B3310">
        <v>1192</v>
      </c>
      <c r="C3310">
        <v>7</v>
      </c>
      <c r="D3310">
        <v>8344</v>
      </c>
    </row>
    <row r="3311" spans="1:4">
      <c r="A3311">
        <v>0</v>
      </c>
      <c r="B3311">
        <v>1193</v>
      </c>
      <c r="C3311">
        <v>4</v>
      </c>
      <c r="D3311">
        <v>4772</v>
      </c>
    </row>
    <row r="3312" spans="1:4">
      <c r="A3312">
        <v>0</v>
      </c>
      <c r="B3312">
        <v>1196</v>
      </c>
      <c r="C3312">
        <v>15</v>
      </c>
      <c r="D3312">
        <v>17940</v>
      </c>
    </row>
    <row r="3313" spans="1:4">
      <c r="A3313">
        <v>1</v>
      </c>
      <c r="B3313">
        <v>1196</v>
      </c>
      <c r="C3313">
        <v>8</v>
      </c>
      <c r="D3313">
        <v>9568</v>
      </c>
    </row>
    <row r="3314" spans="1:4">
      <c r="A3314">
        <v>2</v>
      </c>
      <c r="B3314">
        <v>1196</v>
      </c>
      <c r="C3314">
        <v>6</v>
      </c>
      <c r="D3314">
        <v>7176</v>
      </c>
    </row>
    <row r="3315" spans="1:4">
      <c r="A3315">
        <v>3</v>
      </c>
      <c r="B3315">
        <v>1196</v>
      </c>
      <c r="C3315">
        <v>4</v>
      </c>
      <c r="D3315">
        <v>4784</v>
      </c>
    </row>
    <row r="3316" spans="1:4">
      <c r="A3316">
        <v>2</v>
      </c>
      <c r="B3316">
        <v>1197</v>
      </c>
      <c r="C3316">
        <v>2</v>
      </c>
      <c r="D3316">
        <v>2394</v>
      </c>
    </row>
    <row r="3317" spans="1:4">
      <c r="A3317">
        <v>0</v>
      </c>
      <c r="B3317">
        <v>1200</v>
      </c>
      <c r="C3317">
        <v>3</v>
      </c>
      <c r="D3317">
        <v>3600</v>
      </c>
    </row>
    <row r="3318" spans="1:4">
      <c r="A3318">
        <v>1</v>
      </c>
      <c r="B3318">
        <v>1200</v>
      </c>
      <c r="C3318">
        <v>829</v>
      </c>
      <c r="D3318">
        <v>994800</v>
      </c>
    </row>
    <row r="3319" spans="1:4">
      <c r="A3319">
        <v>2</v>
      </c>
      <c r="B3319">
        <v>1200</v>
      </c>
      <c r="C3319">
        <v>1</v>
      </c>
      <c r="D3319">
        <v>1200</v>
      </c>
    </row>
    <row r="3320" spans="1:4">
      <c r="A3320">
        <v>3</v>
      </c>
      <c r="B3320">
        <v>1200</v>
      </c>
      <c r="C3320">
        <v>697</v>
      </c>
      <c r="D3320">
        <v>836400</v>
      </c>
    </row>
    <row r="3321" spans="1:4">
      <c r="A3321">
        <v>2</v>
      </c>
      <c r="B3321">
        <v>1202</v>
      </c>
      <c r="C3321">
        <v>6</v>
      </c>
      <c r="D3321">
        <v>7212</v>
      </c>
    </row>
    <row r="3322" spans="1:4">
      <c r="A3322">
        <v>1</v>
      </c>
      <c r="B3322">
        <v>1204</v>
      </c>
      <c r="C3322">
        <v>15</v>
      </c>
      <c r="D3322">
        <v>18060</v>
      </c>
    </row>
    <row r="3323" spans="1:4">
      <c r="A3323">
        <v>2</v>
      </c>
      <c r="B3323">
        <v>1204</v>
      </c>
      <c r="C3323">
        <v>4</v>
      </c>
      <c r="D3323">
        <v>4816</v>
      </c>
    </row>
    <row r="3324" spans="1:4">
      <c r="A3324">
        <v>3</v>
      </c>
      <c r="B3324">
        <v>1204</v>
      </c>
      <c r="C3324">
        <v>45</v>
      </c>
      <c r="D3324">
        <v>54180</v>
      </c>
    </row>
    <row r="3325" spans="1:4">
      <c r="A3325">
        <v>1</v>
      </c>
      <c r="B3325">
        <v>1208</v>
      </c>
      <c r="C3325">
        <v>47</v>
      </c>
      <c r="D3325">
        <v>56776</v>
      </c>
    </row>
    <row r="3326" spans="1:4">
      <c r="A3326">
        <v>2</v>
      </c>
      <c r="B3326">
        <v>1208</v>
      </c>
      <c r="C3326">
        <v>3</v>
      </c>
      <c r="D3326">
        <v>3624</v>
      </c>
    </row>
    <row r="3327" spans="1:4">
      <c r="A3327">
        <v>3</v>
      </c>
      <c r="B3327">
        <v>1208</v>
      </c>
      <c r="C3327">
        <v>107</v>
      </c>
      <c r="D3327">
        <v>129256</v>
      </c>
    </row>
    <row r="3328" spans="1:4">
      <c r="A3328">
        <v>1</v>
      </c>
      <c r="B3328">
        <v>1212</v>
      </c>
      <c r="C3328">
        <v>32</v>
      </c>
      <c r="D3328">
        <v>38784</v>
      </c>
    </row>
    <row r="3329" spans="1:4">
      <c r="A3329">
        <v>2</v>
      </c>
      <c r="B3329">
        <v>1212</v>
      </c>
      <c r="C3329">
        <v>4</v>
      </c>
      <c r="D3329">
        <v>4848</v>
      </c>
    </row>
    <row r="3330" spans="1:4">
      <c r="A3330">
        <v>3</v>
      </c>
      <c r="B3330">
        <v>1212</v>
      </c>
      <c r="C3330">
        <v>32</v>
      </c>
      <c r="D3330">
        <v>38784</v>
      </c>
    </row>
    <row r="3331" spans="1:4">
      <c r="A3331">
        <v>0</v>
      </c>
      <c r="B3331">
        <v>1214</v>
      </c>
      <c r="C3331">
        <v>6</v>
      </c>
      <c r="D3331">
        <v>7284</v>
      </c>
    </row>
    <row r="3332" spans="1:4">
      <c r="A3332">
        <v>1</v>
      </c>
      <c r="B3332">
        <v>1216</v>
      </c>
      <c r="C3332">
        <v>1486</v>
      </c>
      <c r="D3332">
        <v>1806976</v>
      </c>
    </row>
    <row r="3333" spans="1:4">
      <c r="A3333">
        <v>3</v>
      </c>
      <c r="B3333">
        <v>1216</v>
      </c>
      <c r="C3333">
        <v>351</v>
      </c>
      <c r="D3333">
        <v>426816</v>
      </c>
    </row>
    <row r="3334" spans="1:4">
      <c r="A3334">
        <v>2</v>
      </c>
      <c r="B3334">
        <v>1218</v>
      </c>
      <c r="C3334">
        <v>6</v>
      </c>
      <c r="D3334">
        <v>7308</v>
      </c>
    </row>
    <row r="3335" spans="1:4">
      <c r="A3335">
        <v>1</v>
      </c>
      <c r="B3335">
        <v>1220</v>
      </c>
      <c r="C3335">
        <v>13</v>
      </c>
      <c r="D3335">
        <v>15860</v>
      </c>
    </row>
    <row r="3336" spans="1:4">
      <c r="A3336">
        <v>3</v>
      </c>
      <c r="B3336">
        <v>1220</v>
      </c>
      <c r="C3336">
        <v>72</v>
      </c>
      <c r="D3336">
        <v>87840</v>
      </c>
    </row>
    <row r="3337" spans="1:4">
      <c r="A3337">
        <v>1</v>
      </c>
      <c r="B3337">
        <v>1224</v>
      </c>
      <c r="C3337">
        <v>13</v>
      </c>
      <c r="D3337">
        <v>15912</v>
      </c>
    </row>
    <row r="3338" spans="1:4">
      <c r="A3338">
        <v>3</v>
      </c>
      <c r="B3338">
        <v>1224</v>
      </c>
      <c r="C3338">
        <v>239</v>
      </c>
      <c r="D3338">
        <v>292536</v>
      </c>
    </row>
    <row r="3339" spans="1:4">
      <c r="A3339">
        <v>1</v>
      </c>
      <c r="B3339">
        <v>1228</v>
      </c>
      <c r="C3339">
        <v>3</v>
      </c>
      <c r="D3339">
        <v>3684</v>
      </c>
    </row>
    <row r="3340" spans="1:4">
      <c r="A3340">
        <v>3</v>
      </c>
      <c r="B3340">
        <v>1228</v>
      </c>
      <c r="C3340">
        <v>3</v>
      </c>
      <c r="D3340">
        <v>3684</v>
      </c>
    </row>
    <row r="3341" spans="1:4">
      <c r="A3341">
        <v>1</v>
      </c>
      <c r="B3341">
        <v>1232</v>
      </c>
      <c r="C3341">
        <v>461</v>
      </c>
      <c r="D3341">
        <v>567952</v>
      </c>
    </row>
    <row r="3342" spans="1:4">
      <c r="A3342">
        <v>3</v>
      </c>
      <c r="B3342">
        <v>1232</v>
      </c>
      <c r="C3342">
        <v>561</v>
      </c>
      <c r="D3342">
        <v>691152</v>
      </c>
    </row>
    <row r="3343" spans="1:4">
      <c r="A3343">
        <v>2</v>
      </c>
      <c r="B3343">
        <v>1233</v>
      </c>
      <c r="C3343">
        <v>1</v>
      </c>
      <c r="D3343">
        <v>1233</v>
      </c>
    </row>
    <row r="3344" spans="1:4">
      <c r="A3344">
        <v>1</v>
      </c>
      <c r="B3344">
        <v>1236</v>
      </c>
      <c r="C3344">
        <v>3</v>
      </c>
      <c r="D3344">
        <v>3708</v>
      </c>
    </row>
    <row r="3345" spans="1:4">
      <c r="A3345">
        <v>3</v>
      </c>
      <c r="B3345">
        <v>1236</v>
      </c>
      <c r="C3345">
        <v>33</v>
      </c>
      <c r="D3345">
        <v>40788</v>
      </c>
    </row>
    <row r="3346" spans="1:4">
      <c r="A3346">
        <v>1</v>
      </c>
      <c r="B3346">
        <v>1240</v>
      </c>
      <c r="C3346">
        <v>14</v>
      </c>
      <c r="D3346">
        <v>17360</v>
      </c>
    </row>
    <row r="3347" spans="1:4">
      <c r="A3347">
        <v>2</v>
      </c>
      <c r="B3347">
        <v>1240</v>
      </c>
      <c r="C3347">
        <v>3</v>
      </c>
      <c r="D3347">
        <v>3720</v>
      </c>
    </row>
    <row r="3348" spans="1:4">
      <c r="A3348">
        <v>3</v>
      </c>
      <c r="B3348">
        <v>1240</v>
      </c>
      <c r="C3348">
        <v>189</v>
      </c>
      <c r="D3348">
        <v>234360</v>
      </c>
    </row>
    <row r="3349" spans="1:4">
      <c r="A3349">
        <v>2</v>
      </c>
      <c r="B3349">
        <v>1242</v>
      </c>
      <c r="C3349">
        <v>3</v>
      </c>
      <c r="D3349">
        <v>3726</v>
      </c>
    </row>
    <row r="3350" spans="1:4">
      <c r="A3350">
        <v>1</v>
      </c>
      <c r="B3350">
        <v>1244</v>
      </c>
      <c r="C3350">
        <v>7</v>
      </c>
      <c r="D3350">
        <v>8708</v>
      </c>
    </row>
    <row r="3351" spans="1:4">
      <c r="A3351">
        <v>3</v>
      </c>
      <c r="B3351">
        <v>1244</v>
      </c>
      <c r="C3351">
        <v>6</v>
      </c>
      <c r="D3351">
        <v>7464</v>
      </c>
    </row>
    <row r="3352" spans="1:4">
      <c r="A3352">
        <v>0</v>
      </c>
      <c r="B3352">
        <v>1248</v>
      </c>
      <c r="C3352">
        <v>209</v>
      </c>
      <c r="D3352">
        <v>260832</v>
      </c>
    </row>
    <row r="3353" spans="1:4">
      <c r="A3353">
        <v>1</v>
      </c>
      <c r="B3353">
        <v>1248</v>
      </c>
      <c r="C3353">
        <v>4406</v>
      </c>
      <c r="D3353">
        <v>5498688</v>
      </c>
    </row>
    <row r="3354" spans="1:4">
      <c r="A3354">
        <v>2</v>
      </c>
      <c r="B3354">
        <v>1248</v>
      </c>
      <c r="C3354">
        <v>132</v>
      </c>
      <c r="D3354">
        <v>164736</v>
      </c>
    </row>
    <row r="3355" spans="1:4">
      <c r="A3355">
        <v>3</v>
      </c>
      <c r="B3355">
        <v>1248</v>
      </c>
      <c r="C3355">
        <v>8267</v>
      </c>
      <c r="D3355">
        <v>10317216</v>
      </c>
    </row>
    <row r="3356" spans="1:4">
      <c r="A3356">
        <v>1</v>
      </c>
      <c r="B3356">
        <v>1252</v>
      </c>
      <c r="C3356">
        <v>2</v>
      </c>
      <c r="D3356">
        <v>2504</v>
      </c>
    </row>
    <row r="3357" spans="1:4">
      <c r="A3357">
        <v>0</v>
      </c>
      <c r="B3357">
        <v>1254</v>
      </c>
      <c r="C3357">
        <v>1</v>
      </c>
      <c r="D3357">
        <v>1254</v>
      </c>
    </row>
    <row r="3358" spans="1:4">
      <c r="A3358">
        <v>2</v>
      </c>
      <c r="B3358">
        <v>1254</v>
      </c>
      <c r="C3358">
        <v>1</v>
      </c>
      <c r="D3358">
        <v>1254</v>
      </c>
    </row>
    <row r="3359" spans="1:4">
      <c r="A3359">
        <v>3</v>
      </c>
      <c r="B3359">
        <v>1254</v>
      </c>
      <c r="C3359">
        <v>4</v>
      </c>
      <c r="D3359">
        <v>5016</v>
      </c>
    </row>
    <row r="3360" spans="1:4">
      <c r="A3360">
        <v>1</v>
      </c>
      <c r="B3360">
        <v>1256</v>
      </c>
      <c r="C3360">
        <v>18</v>
      </c>
      <c r="D3360">
        <v>22608</v>
      </c>
    </row>
    <row r="3361" spans="1:4">
      <c r="A3361">
        <v>3</v>
      </c>
      <c r="B3361">
        <v>1256</v>
      </c>
      <c r="C3361">
        <v>35</v>
      </c>
      <c r="D3361">
        <v>43960</v>
      </c>
    </row>
    <row r="3362" spans="1:4">
      <c r="A3362">
        <v>1</v>
      </c>
      <c r="B3362">
        <v>1260</v>
      </c>
      <c r="C3362">
        <v>38</v>
      </c>
      <c r="D3362">
        <v>47880</v>
      </c>
    </row>
    <row r="3363" spans="1:4">
      <c r="A3363">
        <v>2</v>
      </c>
      <c r="B3363">
        <v>1260</v>
      </c>
      <c r="C3363">
        <v>3</v>
      </c>
      <c r="D3363">
        <v>3780</v>
      </c>
    </row>
    <row r="3364" spans="1:4">
      <c r="A3364">
        <v>3</v>
      </c>
      <c r="B3364">
        <v>1260</v>
      </c>
      <c r="C3364">
        <v>309</v>
      </c>
      <c r="D3364">
        <v>389340</v>
      </c>
    </row>
    <row r="3365" spans="1:4">
      <c r="A3365">
        <v>1</v>
      </c>
      <c r="B3365">
        <v>1262</v>
      </c>
      <c r="C3365">
        <v>1</v>
      </c>
      <c r="D3365">
        <v>1262</v>
      </c>
    </row>
    <row r="3366" spans="1:4">
      <c r="A3366">
        <v>1</v>
      </c>
      <c r="B3366">
        <v>1264</v>
      </c>
      <c r="C3366">
        <v>949</v>
      </c>
      <c r="D3366">
        <v>1199536</v>
      </c>
    </row>
    <row r="3367" spans="1:4">
      <c r="A3367">
        <v>3</v>
      </c>
      <c r="B3367">
        <v>1264</v>
      </c>
      <c r="C3367">
        <v>249</v>
      </c>
      <c r="D3367">
        <v>314736</v>
      </c>
    </row>
    <row r="3368" spans="1:4">
      <c r="A3368">
        <v>3</v>
      </c>
      <c r="B3368">
        <v>1266</v>
      </c>
      <c r="C3368">
        <v>5</v>
      </c>
      <c r="D3368">
        <v>6330</v>
      </c>
    </row>
    <row r="3369" spans="1:4">
      <c r="A3369">
        <v>1</v>
      </c>
      <c r="B3369">
        <v>1268</v>
      </c>
      <c r="C3369">
        <v>33</v>
      </c>
      <c r="D3369">
        <v>41844</v>
      </c>
    </row>
    <row r="3370" spans="1:4">
      <c r="A3370">
        <v>2</v>
      </c>
      <c r="B3370">
        <v>1268</v>
      </c>
      <c r="C3370">
        <v>1</v>
      </c>
      <c r="D3370">
        <v>1268</v>
      </c>
    </row>
    <row r="3371" spans="1:4">
      <c r="A3371">
        <v>3</v>
      </c>
      <c r="B3371">
        <v>1268</v>
      </c>
      <c r="C3371">
        <v>4</v>
      </c>
      <c r="D3371">
        <v>5072</v>
      </c>
    </row>
    <row r="3372" spans="1:4">
      <c r="A3372">
        <v>1</v>
      </c>
      <c r="B3372">
        <v>1272</v>
      </c>
      <c r="C3372">
        <v>48</v>
      </c>
      <c r="D3372">
        <v>61056</v>
      </c>
    </row>
    <row r="3373" spans="1:4">
      <c r="A3373">
        <v>3</v>
      </c>
      <c r="B3373">
        <v>1272</v>
      </c>
      <c r="C3373">
        <v>144</v>
      </c>
      <c r="D3373">
        <v>183168</v>
      </c>
    </row>
    <row r="3374" spans="1:4">
      <c r="A3374">
        <v>1</v>
      </c>
      <c r="B3374">
        <v>1276</v>
      </c>
      <c r="C3374">
        <v>29</v>
      </c>
      <c r="D3374">
        <v>37004</v>
      </c>
    </row>
    <row r="3375" spans="1:4">
      <c r="A3375">
        <v>3</v>
      </c>
      <c r="B3375">
        <v>1276</v>
      </c>
      <c r="C3375">
        <v>5</v>
      </c>
      <c r="D3375">
        <v>6380</v>
      </c>
    </row>
    <row r="3376" spans="1:4">
      <c r="A3376">
        <v>1</v>
      </c>
      <c r="B3376">
        <v>1280</v>
      </c>
      <c r="C3376">
        <v>1909</v>
      </c>
      <c r="D3376">
        <v>2443520</v>
      </c>
    </row>
    <row r="3377" spans="1:4">
      <c r="A3377">
        <v>3</v>
      </c>
      <c r="B3377">
        <v>1280</v>
      </c>
      <c r="C3377">
        <v>623</v>
      </c>
      <c r="D3377">
        <v>797440</v>
      </c>
    </row>
    <row r="3378" spans="1:4">
      <c r="A3378">
        <v>3</v>
      </c>
      <c r="B3378">
        <v>1281</v>
      </c>
      <c r="C3378">
        <v>1</v>
      </c>
      <c r="D3378">
        <v>1281</v>
      </c>
    </row>
    <row r="3379" spans="1:4">
      <c r="A3379">
        <v>1</v>
      </c>
      <c r="B3379">
        <v>1284</v>
      </c>
      <c r="C3379">
        <v>12</v>
      </c>
      <c r="D3379">
        <v>15408</v>
      </c>
    </row>
    <row r="3380" spans="1:4">
      <c r="A3380">
        <v>3</v>
      </c>
      <c r="B3380">
        <v>1284</v>
      </c>
      <c r="C3380">
        <v>41</v>
      </c>
      <c r="D3380">
        <v>52644</v>
      </c>
    </row>
    <row r="3381" spans="1:4">
      <c r="A3381">
        <v>1</v>
      </c>
      <c r="B3381">
        <v>1288</v>
      </c>
      <c r="C3381">
        <v>12</v>
      </c>
      <c r="D3381">
        <v>15456</v>
      </c>
    </row>
    <row r="3382" spans="1:4">
      <c r="A3382">
        <v>3</v>
      </c>
      <c r="B3382">
        <v>1288</v>
      </c>
      <c r="C3382">
        <v>85</v>
      </c>
      <c r="D3382">
        <v>109480</v>
      </c>
    </row>
    <row r="3383" spans="1:4">
      <c r="A3383">
        <v>1</v>
      </c>
      <c r="B3383">
        <v>1292</v>
      </c>
      <c r="C3383">
        <v>15</v>
      </c>
      <c r="D3383">
        <v>19380</v>
      </c>
    </row>
    <row r="3384" spans="1:4">
      <c r="A3384">
        <v>2</v>
      </c>
      <c r="B3384">
        <v>1292</v>
      </c>
      <c r="C3384">
        <v>1</v>
      </c>
      <c r="D3384">
        <v>1292</v>
      </c>
    </row>
    <row r="3385" spans="1:4">
      <c r="A3385">
        <v>0</v>
      </c>
      <c r="B3385">
        <v>1296</v>
      </c>
      <c r="C3385">
        <v>93</v>
      </c>
      <c r="D3385">
        <v>120528</v>
      </c>
    </row>
    <row r="3386" spans="1:4">
      <c r="A3386">
        <v>1</v>
      </c>
      <c r="B3386">
        <v>1296</v>
      </c>
      <c r="C3386">
        <v>804</v>
      </c>
      <c r="D3386">
        <v>1041984</v>
      </c>
    </row>
    <row r="3387" spans="1:4">
      <c r="A3387">
        <v>2</v>
      </c>
      <c r="B3387">
        <v>1296</v>
      </c>
      <c r="C3387">
        <v>43</v>
      </c>
      <c r="D3387">
        <v>55728</v>
      </c>
    </row>
    <row r="3388" spans="1:4">
      <c r="A3388">
        <v>3</v>
      </c>
      <c r="B3388">
        <v>1296</v>
      </c>
      <c r="C3388">
        <v>844</v>
      </c>
      <c r="D3388">
        <v>1093824</v>
      </c>
    </row>
    <row r="3389" spans="1:4">
      <c r="A3389">
        <v>1</v>
      </c>
      <c r="B3389">
        <v>1300</v>
      </c>
      <c r="C3389">
        <v>9</v>
      </c>
      <c r="D3389">
        <v>11700</v>
      </c>
    </row>
    <row r="3390" spans="1:4">
      <c r="A3390">
        <v>3</v>
      </c>
      <c r="B3390">
        <v>1300</v>
      </c>
      <c r="C3390">
        <v>28</v>
      </c>
      <c r="D3390">
        <v>36400</v>
      </c>
    </row>
    <row r="3391" spans="1:4">
      <c r="A3391">
        <v>1</v>
      </c>
      <c r="B3391">
        <v>1304</v>
      </c>
      <c r="C3391">
        <v>32</v>
      </c>
      <c r="D3391">
        <v>41728</v>
      </c>
    </row>
    <row r="3392" spans="1:4">
      <c r="A3392">
        <v>3</v>
      </c>
      <c r="B3392">
        <v>1304</v>
      </c>
      <c r="C3392">
        <v>35</v>
      </c>
      <c r="D3392">
        <v>45640</v>
      </c>
    </row>
    <row r="3393" spans="1:4">
      <c r="A3393">
        <v>1</v>
      </c>
      <c r="B3393">
        <v>1308</v>
      </c>
      <c r="C3393">
        <v>11</v>
      </c>
      <c r="D3393">
        <v>14388</v>
      </c>
    </row>
    <row r="3394" spans="1:4">
      <c r="A3394">
        <v>2</v>
      </c>
      <c r="B3394">
        <v>1308</v>
      </c>
      <c r="C3394">
        <v>1</v>
      </c>
      <c r="D3394">
        <v>1308</v>
      </c>
    </row>
    <row r="3395" spans="1:4">
      <c r="A3395">
        <v>3</v>
      </c>
      <c r="B3395">
        <v>1308</v>
      </c>
      <c r="C3395">
        <v>28</v>
      </c>
      <c r="D3395">
        <v>36624</v>
      </c>
    </row>
    <row r="3396" spans="1:4">
      <c r="A3396">
        <v>0</v>
      </c>
      <c r="B3396">
        <v>1309</v>
      </c>
      <c r="C3396">
        <v>1</v>
      </c>
      <c r="D3396">
        <v>1309</v>
      </c>
    </row>
    <row r="3397" spans="1:4">
      <c r="A3397">
        <v>2</v>
      </c>
      <c r="B3397">
        <v>1311</v>
      </c>
      <c r="C3397">
        <v>1</v>
      </c>
      <c r="D3397">
        <v>1311</v>
      </c>
    </row>
    <row r="3398" spans="1:4">
      <c r="A3398">
        <v>1</v>
      </c>
      <c r="B3398">
        <v>1312</v>
      </c>
      <c r="C3398">
        <v>573</v>
      </c>
      <c r="D3398">
        <v>751776</v>
      </c>
    </row>
    <row r="3399" spans="1:4">
      <c r="A3399">
        <v>3</v>
      </c>
      <c r="B3399">
        <v>1312</v>
      </c>
      <c r="C3399">
        <v>166</v>
      </c>
      <c r="D3399">
        <v>217792</v>
      </c>
    </row>
    <row r="3400" spans="1:4">
      <c r="A3400">
        <v>1</v>
      </c>
      <c r="B3400">
        <v>1316</v>
      </c>
      <c r="C3400">
        <v>17</v>
      </c>
      <c r="D3400">
        <v>22372</v>
      </c>
    </row>
    <row r="3401" spans="1:4">
      <c r="A3401">
        <v>3</v>
      </c>
      <c r="B3401">
        <v>1316</v>
      </c>
      <c r="C3401">
        <v>20</v>
      </c>
      <c r="D3401">
        <v>26320</v>
      </c>
    </row>
    <row r="3402" spans="1:4">
      <c r="A3402">
        <v>2</v>
      </c>
      <c r="B3402">
        <v>1317</v>
      </c>
      <c r="C3402">
        <v>1</v>
      </c>
      <c r="D3402">
        <v>1317</v>
      </c>
    </row>
    <row r="3403" spans="1:4">
      <c r="A3403">
        <v>0</v>
      </c>
      <c r="B3403">
        <v>1318</v>
      </c>
      <c r="C3403">
        <v>1</v>
      </c>
      <c r="D3403">
        <v>1318</v>
      </c>
    </row>
    <row r="3404" spans="1:4">
      <c r="A3404">
        <v>1</v>
      </c>
      <c r="B3404">
        <v>1320</v>
      </c>
      <c r="C3404">
        <v>8</v>
      </c>
      <c r="D3404">
        <v>10560</v>
      </c>
    </row>
    <row r="3405" spans="1:4">
      <c r="A3405">
        <v>3</v>
      </c>
      <c r="B3405">
        <v>1320</v>
      </c>
      <c r="C3405">
        <v>1244</v>
      </c>
      <c r="D3405">
        <v>1642080</v>
      </c>
    </row>
    <row r="3406" spans="1:4">
      <c r="A3406">
        <v>1</v>
      </c>
      <c r="B3406">
        <v>1324</v>
      </c>
      <c r="C3406">
        <v>21</v>
      </c>
      <c r="D3406">
        <v>27804</v>
      </c>
    </row>
    <row r="3407" spans="1:4">
      <c r="A3407">
        <v>3</v>
      </c>
      <c r="B3407">
        <v>1324</v>
      </c>
      <c r="C3407">
        <v>18</v>
      </c>
      <c r="D3407">
        <v>23832</v>
      </c>
    </row>
    <row r="3408" spans="1:4">
      <c r="A3408">
        <v>1</v>
      </c>
      <c r="B3408">
        <v>1328</v>
      </c>
      <c r="C3408">
        <v>458</v>
      </c>
      <c r="D3408">
        <v>608224</v>
      </c>
    </row>
    <row r="3409" spans="1:4">
      <c r="A3409">
        <v>3</v>
      </c>
      <c r="B3409">
        <v>1328</v>
      </c>
      <c r="C3409">
        <v>155</v>
      </c>
      <c r="D3409">
        <v>205840</v>
      </c>
    </row>
    <row r="3410" spans="1:4">
      <c r="A3410">
        <v>1</v>
      </c>
      <c r="B3410">
        <v>1332</v>
      </c>
      <c r="C3410">
        <v>4</v>
      </c>
      <c r="D3410">
        <v>5328</v>
      </c>
    </row>
    <row r="3411" spans="1:4">
      <c r="A3411">
        <v>2</v>
      </c>
      <c r="B3411">
        <v>1332</v>
      </c>
      <c r="C3411">
        <v>3</v>
      </c>
      <c r="D3411">
        <v>3996</v>
      </c>
    </row>
    <row r="3412" spans="1:4">
      <c r="A3412">
        <v>3</v>
      </c>
      <c r="B3412">
        <v>1332</v>
      </c>
      <c r="C3412">
        <v>48</v>
      </c>
      <c r="D3412">
        <v>63936</v>
      </c>
    </row>
    <row r="3413" spans="1:4">
      <c r="A3413">
        <v>1</v>
      </c>
      <c r="B3413">
        <v>1336</v>
      </c>
      <c r="C3413">
        <v>10</v>
      </c>
      <c r="D3413">
        <v>13360</v>
      </c>
    </row>
    <row r="3414" spans="1:4">
      <c r="A3414">
        <v>3</v>
      </c>
      <c r="B3414">
        <v>1336</v>
      </c>
      <c r="C3414">
        <v>37</v>
      </c>
      <c r="D3414">
        <v>49432</v>
      </c>
    </row>
    <row r="3415" spans="1:4">
      <c r="A3415">
        <v>2</v>
      </c>
      <c r="B3415">
        <v>1338</v>
      </c>
      <c r="C3415">
        <v>2</v>
      </c>
      <c r="D3415">
        <v>2676</v>
      </c>
    </row>
    <row r="3416" spans="1:4">
      <c r="A3416">
        <v>1</v>
      </c>
      <c r="B3416">
        <v>1340</v>
      </c>
      <c r="C3416">
        <v>3</v>
      </c>
      <c r="D3416">
        <v>4020</v>
      </c>
    </row>
    <row r="3417" spans="1:4">
      <c r="A3417">
        <v>3</v>
      </c>
      <c r="B3417">
        <v>1340</v>
      </c>
      <c r="C3417">
        <v>46</v>
      </c>
      <c r="D3417">
        <v>61640</v>
      </c>
    </row>
    <row r="3418" spans="1:4">
      <c r="A3418">
        <v>1</v>
      </c>
      <c r="B3418">
        <v>1344</v>
      </c>
      <c r="C3418">
        <v>920</v>
      </c>
      <c r="D3418">
        <v>1236480</v>
      </c>
    </row>
    <row r="3419" spans="1:4">
      <c r="A3419">
        <v>3</v>
      </c>
      <c r="B3419">
        <v>1344</v>
      </c>
      <c r="C3419">
        <v>1653</v>
      </c>
      <c r="D3419">
        <v>2221632</v>
      </c>
    </row>
    <row r="3420" spans="1:4">
      <c r="A3420">
        <v>2</v>
      </c>
      <c r="B3420">
        <v>1346</v>
      </c>
      <c r="C3420">
        <v>1</v>
      </c>
      <c r="D3420">
        <v>1346</v>
      </c>
    </row>
    <row r="3421" spans="1:4">
      <c r="A3421">
        <v>1</v>
      </c>
      <c r="B3421">
        <v>1348</v>
      </c>
      <c r="C3421">
        <v>4</v>
      </c>
      <c r="D3421">
        <v>5392</v>
      </c>
    </row>
    <row r="3422" spans="1:4">
      <c r="A3422">
        <v>3</v>
      </c>
      <c r="B3422">
        <v>1350</v>
      </c>
      <c r="C3422">
        <v>1</v>
      </c>
      <c r="D3422">
        <v>1350</v>
      </c>
    </row>
    <row r="3423" spans="1:4">
      <c r="A3423">
        <v>1</v>
      </c>
      <c r="B3423">
        <v>1352</v>
      </c>
      <c r="C3423">
        <v>4</v>
      </c>
      <c r="D3423">
        <v>5408</v>
      </c>
    </row>
    <row r="3424" spans="1:4">
      <c r="A3424">
        <v>3</v>
      </c>
      <c r="B3424">
        <v>1352</v>
      </c>
      <c r="C3424">
        <v>9</v>
      </c>
      <c r="D3424">
        <v>12168</v>
      </c>
    </row>
    <row r="3425" spans="1:4">
      <c r="A3425">
        <v>3</v>
      </c>
      <c r="B3425">
        <v>1355</v>
      </c>
      <c r="C3425">
        <v>3</v>
      </c>
      <c r="D3425">
        <v>4065</v>
      </c>
    </row>
    <row r="3426" spans="1:4">
      <c r="A3426">
        <v>1</v>
      </c>
      <c r="B3426">
        <v>1356</v>
      </c>
      <c r="C3426">
        <v>13</v>
      </c>
      <c r="D3426">
        <v>17628</v>
      </c>
    </row>
    <row r="3427" spans="1:4">
      <c r="A3427">
        <v>3</v>
      </c>
      <c r="B3427">
        <v>1356</v>
      </c>
      <c r="C3427">
        <v>22</v>
      </c>
      <c r="D3427">
        <v>29832</v>
      </c>
    </row>
    <row r="3428" spans="1:4">
      <c r="A3428">
        <v>1</v>
      </c>
      <c r="B3428">
        <v>1360</v>
      </c>
      <c r="C3428">
        <v>354</v>
      </c>
      <c r="D3428">
        <v>481440</v>
      </c>
    </row>
    <row r="3429" spans="1:4">
      <c r="A3429">
        <v>3</v>
      </c>
      <c r="B3429">
        <v>1360</v>
      </c>
      <c r="C3429">
        <v>142</v>
      </c>
      <c r="D3429">
        <v>193120</v>
      </c>
    </row>
    <row r="3430" spans="1:4">
      <c r="A3430">
        <v>2</v>
      </c>
      <c r="B3430">
        <v>1361</v>
      </c>
      <c r="C3430">
        <v>3</v>
      </c>
      <c r="D3430">
        <v>4083</v>
      </c>
    </row>
    <row r="3431" spans="1:4">
      <c r="A3431">
        <v>2</v>
      </c>
      <c r="B3431">
        <v>1362</v>
      </c>
      <c r="C3431">
        <v>1</v>
      </c>
      <c r="D3431">
        <v>1362</v>
      </c>
    </row>
    <row r="3432" spans="1:4">
      <c r="A3432">
        <v>1</v>
      </c>
      <c r="B3432">
        <v>1364</v>
      </c>
      <c r="C3432">
        <v>5</v>
      </c>
      <c r="D3432">
        <v>6820</v>
      </c>
    </row>
    <row r="3433" spans="1:4">
      <c r="A3433">
        <v>2</v>
      </c>
      <c r="B3433">
        <v>1364</v>
      </c>
      <c r="C3433">
        <v>3</v>
      </c>
      <c r="D3433">
        <v>4092</v>
      </c>
    </row>
    <row r="3434" spans="1:4">
      <c r="A3434">
        <v>1</v>
      </c>
      <c r="B3434">
        <v>1368</v>
      </c>
      <c r="C3434">
        <v>14</v>
      </c>
      <c r="D3434">
        <v>19152</v>
      </c>
    </row>
    <row r="3435" spans="1:4">
      <c r="A3435">
        <v>3</v>
      </c>
      <c r="B3435">
        <v>1368</v>
      </c>
      <c r="C3435">
        <v>117</v>
      </c>
      <c r="D3435">
        <v>160056</v>
      </c>
    </row>
    <row r="3436" spans="1:4">
      <c r="A3436">
        <v>1</v>
      </c>
      <c r="B3436">
        <v>1372</v>
      </c>
      <c r="C3436">
        <v>8</v>
      </c>
      <c r="D3436">
        <v>10976</v>
      </c>
    </row>
    <row r="3437" spans="1:4">
      <c r="A3437">
        <v>2</v>
      </c>
      <c r="B3437">
        <v>1372</v>
      </c>
      <c r="C3437">
        <v>3</v>
      </c>
      <c r="D3437">
        <v>4116</v>
      </c>
    </row>
    <row r="3438" spans="1:4">
      <c r="A3438">
        <v>3</v>
      </c>
      <c r="B3438">
        <v>1372</v>
      </c>
      <c r="C3438">
        <v>26</v>
      </c>
      <c r="D3438">
        <v>35672</v>
      </c>
    </row>
    <row r="3439" spans="1:4">
      <c r="A3439">
        <v>2</v>
      </c>
      <c r="B3439">
        <v>1374</v>
      </c>
      <c r="C3439">
        <v>1</v>
      </c>
      <c r="D3439">
        <v>1374</v>
      </c>
    </row>
    <row r="3440" spans="1:4">
      <c r="A3440">
        <v>1</v>
      </c>
      <c r="B3440">
        <v>1376</v>
      </c>
      <c r="C3440">
        <v>571</v>
      </c>
      <c r="D3440">
        <v>785696</v>
      </c>
    </row>
    <row r="3441" spans="1:4">
      <c r="A3441">
        <v>3</v>
      </c>
      <c r="B3441">
        <v>1376</v>
      </c>
      <c r="C3441">
        <v>169</v>
      </c>
      <c r="D3441">
        <v>232544</v>
      </c>
    </row>
    <row r="3442" spans="1:4">
      <c r="A3442">
        <v>1</v>
      </c>
      <c r="B3442">
        <v>1380</v>
      </c>
      <c r="C3442">
        <v>4</v>
      </c>
      <c r="D3442">
        <v>5520</v>
      </c>
    </row>
    <row r="3443" spans="1:4">
      <c r="A3443">
        <v>3</v>
      </c>
      <c r="B3443">
        <v>1380</v>
      </c>
      <c r="C3443">
        <v>87</v>
      </c>
      <c r="D3443">
        <v>120060</v>
      </c>
    </row>
    <row r="3444" spans="1:4">
      <c r="A3444">
        <v>1</v>
      </c>
      <c r="B3444">
        <v>1384</v>
      </c>
      <c r="C3444">
        <v>3</v>
      </c>
      <c r="D3444">
        <v>4152</v>
      </c>
    </row>
    <row r="3445" spans="1:4">
      <c r="A3445">
        <v>3</v>
      </c>
      <c r="B3445">
        <v>1384</v>
      </c>
      <c r="C3445">
        <v>11</v>
      </c>
      <c r="D3445">
        <v>15224</v>
      </c>
    </row>
    <row r="3446" spans="1:4">
      <c r="A3446">
        <v>1</v>
      </c>
      <c r="B3446">
        <v>1388</v>
      </c>
      <c r="C3446">
        <v>11</v>
      </c>
      <c r="D3446">
        <v>15268</v>
      </c>
    </row>
    <row r="3447" spans="1:4">
      <c r="A3447">
        <v>1</v>
      </c>
      <c r="B3447">
        <v>1392</v>
      </c>
      <c r="C3447">
        <v>338</v>
      </c>
      <c r="D3447">
        <v>470496</v>
      </c>
    </row>
    <row r="3448" spans="1:4">
      <c r="A3448">
        <v>3</v>
      </c>
      <c r="B3448">
        <v>1392</v>
      </c>
      <c r="C3448">
        <v>212</v>
      </c>
      <c r="D3448">
        <v>295104</v>
      </c>
    </row>
    <row r="3449" spans="1:4">
      <c r="A3449">
        <v>1</v>
      </c>
      <c r="B3449">
        <v>1396</v>
      </c>
      <c r="C3449">
        <v>5</v>
      </c>
      <c r="D3449">
        <v>6980</v>
      </c>
    </row>
    <row r="3450" spans="1:4">
      <c r="A3450">
        <v>3</v>
      </c>
      <c r="B3450">
        <v>1400</v>
      </c>
      <c r="C3450">
        <v>158</v>
      </c>
      <c r="D3450">
        <v>221200</v>
      </c>
    </row>
    <row r="3451" spans="1:4">
      <c r="A3451">
        <v>0</v>
      </c>
      <c r="B3451">
        <v>1404</v>
      </c>
      <c r="C3451">
        <v>179</v>
      </c>
      <c r="D3451">
        <v>251316</v>
      </c>
    </row>
    <row r="3452" spans="1:4">
      <c r="A3452">
        <v>1</v>
      </c>
      <c r="B3452">
        <v>1404</v>
      </c>
      <c r="C3452">
        <v>189</v>
      </c>
      <c r="D3452">
        <v>265356</v>
      </c>
    </row>
    <row r="3453" spans="1:4">
      <c r="A3453">
        <v>2</v>
      </c>
      <c r="B3453">
        <v>1404</v>
      </c>
      <c r="C3453">
        <v>156</v>
      </c>
      <c r="D3453">
        <v>219024</v>
      </c>
    </row>
    <row r="3454" spans="1:4">
      <c r="A3454">
        <v>3</v>
      </c>
      <c r="B3454">
        <v>1404</v>
      </c>
      <c r="C3454">
        <v>607</v>
      </c>
      <c r="D3454">
        <v>852228</v>
      </c>
    </row>
    <row r="3455" spans="1:4">
      <c r="A3455">
        <v>0</v>
      </c>
      <c r="B3455">
        <v>1406</v>
      </c>
      <c r="C3455">
        <v>1</v>
      </c>
      <c r="D3455">
        <v>1406</v>
      </c>
    </row>
    <row r="3456" spans="1:4">
      <c r="A3456">
        <v>0</v>
      </c>
      <c r="B3456">
        <v>1408</v>
      </c>
      <c r="C3456">
        <v>44</v>
      </c>
      <c r="D3456">
        <v>61952</v>
      </c>
    </row>
    <row r="3457" spans="1:4">
      <c r="A3457">
        <v>1</v>
      </c>
      <c r="B3457">
        <v>1408</v>
      </c>
      <c r="C3457">
        <v>2822</v>
      </c>
      <c r="D3457">
        <v>3973376</v>
      </c>
    </row>
    <row r="3458" spans="1:4">
      <c r="A3458">
        <v>2</v>
      </c>
      <c r="B3458">
        <v>1408</v>
      </c>
      <c r="C3458">
        <v>5</v>
      </c>
      <c r="D3458">
        <v>7040</v>
      </c>
    </row>
    <row r="3459" spans="1:4">
      <c r="A3459">
        <v>3</v>
      </c>
      <c r="B3459">
        <v>1408</v>
      </c>
      <c r="C3459">
        <v>2377</v>
      </c>
      <c r="D3459">
        <v>3346816</v>
      </c>
    </row>
    <row r="3460" spans="1:4">
      <c r="A3460">
        <v>0</v>
      </c>
      <c r="B3460">
        <v>1409</v>
      </c>
      <c r="C3460">
        <v>3</v>
      </c>
      <c r="D3460">
        <v>4227</v>
      </c>
    </row>
    <row r="3461" spans="1:4">
      <c r="A3461">
        <v>0</v>
      </c>
      <c r="B3461">
        <v>1410</v>
      </c>
      <c r="C3461">
        <v>3</v>
      </c>
      <c r="D3461">
        <v>4230</v>
      </c>
    </row>
    <row r="3462" spans="1:4">
      <c r="A3462">
        <v>2</v>
      </c>
      <c r="B3462">
        <v>1410</v>
      </c>
      <c r="C3462">
        <v>4</v>
      </c>
      <c r="D3462">
        <v>5640</v>
      </c>
    </row>
    <row r="3463" spans="1:4">
      <c r="A3463">
        <v>0</v>
      </c>
      <c r="B3463">
        <v>1412</v>
      </c>
      <c r="C3463">
        <v>1</v>
      </c>
      <c r="D3463">
        <v>1412</v>
      </c>
    </row>
    <row r="3464" spans="1:4">
      <c r="A3464">
        <v>1</v>
      </c>
      <c r="B3464">
        <v>1412</v>
      </c>
      <c r="C3464">
        <v>1</v>
      </c>
      <c r="D3464">
        <v>1412</v>
      </c>
    </row>
    <row r="3465" spans="1:4">
      <c r="A3465">
        <v>2</v>
      </c>
      <c r="B3465">
        <v>1412</v>
      </c>
      <c r="C3465">
        <v>1</v>
      </c>
      <c r="D3465">
        <v>1412</v>
      </c>
    </row>
    <row r="3466" spans="1:4">
      <c r="A3466">
        <v>3</v>
      </c>
      <c r="B3466">
        <v>1413</v>
      </c>
      <c r="C3466">
        <v>3</v>
      </c>
      <c r="D3466">
        <v>4239</v>
      </c>
    </row>
    <row r="3467" spans="1:4">
      <c r="A3467">
        <v>2</v>
      </c>
      <c r="B3467">
        <v>1414</v>
      </c>
      <c r="C3467">
        <v>3</v>
      </c>
      <c r="D3467">
        <v>4242</v>
      </c>
    </row>
    <row r="3468" spans="1:4">
      <c r="A3468">
        <v>0</v>
      </c>
      <c r="B3468">
        <v>1416</v>
      </c>
      <c r="C3468">
        <v>10</v>
      </c>
      <c r="D3468">
        <v>14160</v>
      </c>
    </row>
    <row r="3469" spans="1:4">
      <c r="A3469">
        <v>1</v>
      </c>
      <c r="B3469">
        <v>1416</v>
      </c>
      <c r="C3469">
        <v>7</v>
      </c>
      <c r="D3469">
        <v>9912</v>
      </c>
    </row>
    <row r="3470" spans="1:4">
      <c r="A3470">
        <v>3</v>
      </c>
      <c r="B3470">
        <v>1416</v>
      </c>
      <c r="C3470">
        <v>75</v>
      </c>
      <c r="D3470">
        <v>106200</v>
      </c>
    </row>
    <row r="3471" spans="1:4">
      <c r="A3471">
        <v>0</v>
      </c>
      <c r="B3471">
        <v>1419</v>
      </c>
      <c r="C3471">
        <v>1</v>
      </c>
      <c r="D3471">
        <v>1419</v>
      </c>
    </row>
    <row r="3472" spans="1:4">
      <c r="A3472">
        <v>2</v>
      </c>
      <c r="B3472">
        <v>1419</v>
      </c>
      <c r="C3472">
        <v>3</v>
      </c>
      <c r="D3472">
        <v>4257</v>
      </c>
    </row>
    <row r="3473" spans="1:4">
      <c r="A3473">
        <v>1</v>
      </c>
      <c r="B3473">
        <v>1420</v>
      </c>
      <c r="C3473">
        <v>10</v>
      </c>
      <c r="D3473">
        <v>14200</v>
      </c>
    </row>
    <row r="3474" spans="1:4">
      <c r="A3474">
        <v>3</v>
      </c>
      <c r="B3474">
        <v>1420</v>
      </c>
      <c r="C3474">
        <v>55</v>
      </c>
      <c r="D3474">
        <v>78100</v>
      </c>
    </row>
    <row r="3475" spans="1:4">
      <c r="A3475">
        <v>3</v>
      </c>
      <c r="B3475">
        <v>1422</v>
      </c>
      <c r="C3475">
        <v>1</v>
      </c>
      <c r="D3475">
        <v>1422</v>
      </c>
    </row>
    <row r="3476" spans="1:4">
      <c r="A3476">
        <v>0</v>
      </c>
      <c r="B3476">
        <v>1423</v>
      </c>
      <c r="C3476">
        <v>1</v>
      </c>
      <c r="D3476">
        <v>1423</v>
      </c>
    </row>
    <row r="3477" spans="1:4">
      <c r="A3477">
        <v>1</v>
      </c>
      <c r="B3477">
        <v>1424</v>
      </c>
      <c r="C3477">
        <v>224</v>
      </c>
      <c r="D3477">
        <v>318976</v>
      </c>
    </row>
    <row r="3478" spans="1:4">
      <c r="A3478">
        <v>2</v>
      </c>
      <c r="B3478">
        <v>1424</v>
      </c>
      <c r="C3478">
        <v>1</v>
      </c>
      <c r="D3478">
        <v>1424</v>
      </c>
    </row>
    <row r="3479" spans="1:4">
      <c r="A3479">
        <v>3</v>
      </c>
      <c r="B3479">
        <v>1424</v>
      </c>
      <c r="C3479">
        <v>75</v>
      </c>
      <c r="D3479">
        <v>106800</v>
      </c>
    </row>
    <row r="3480" spans="1:4">
      <c r="A3480">
        <v>1</v>
      </c>
      <c r="B3480">
        <v>1428</v>
      </c>
      <c r="C3480">
        <v>5</v>
      </c>
      <c r="D3480">
        <v>7140</v>
      </c>
    </row>
    <row r="3481" spans="1:4">
      <c r="A3481">
        <v>2</v>
      </c>
      <c r="B3481">
        <v>1428</v>
      </c>
      <c r="C3481">
        <v>3</v>
      </c>
      <c r="D3481">
        <v>4284</v>
      </c>
    </row>
    <row r="3482" spans="1:4">
      <c r="A3482">
        <v>3</v>
      </c>
      <c r="B3482">
        <v>1428</v>
      </c>
      <c r="C3482">
        <v>65</v>
      </c>
      <c r="D3482">
        <v>92820</v>
      </c>
    </row>
    <row r="3483" spans="1:4">
      <c r="A3483">
        <v>2</v>
      </c>
      <c r="B3483">
        <v>1429</v>
      </c>
      <c r="C3483">
        <v>1</v>
      </c>
      <c r="D3483">
        <v>1429</v>
      </c>
    </row>
    <row r="3484" spans="1:4">
      <c r="A3484">
        <v>1</v>
      </c>
      <c r="B3484">
        <v>1432</v>
      </c>
      <c r="C3484">
        <v>1</v>
      </c>
      <c r="D3484">
        <v>1432</v>
      </c>
    </row>
    <row r="3485" spans="1:4">
      <c r="A3485">
        <v>2</v>
      </c>
      <c r="B3485">
        <v>1432</v>
      </c>
      <c r="C3485">
        <v>3</v>
      </c>
      <c r="D3485">
        <v>4296</v>
      </c>
    </row>
    <row r="3486" spans="1:4">
      <c r="A3486">
        <v>3</v>
      </c>
      <c r="B3486">
        <v>1432</v>
      </c>
      <c r="C3486">
        <v>8</v>
      </c>
      <c r="D3486">
        <v>11456</v>
      </c>
    </row>
    <row r="3487" spans="1:4">
      <c r="A3487">
        <v>0</v>
      </c>
      <c r="B3487">
        <v>1435</v>
      </c>
      <c r="C3487">
        <v>3</v>
      </c>
      <c r="D3487">
        <v>4305</v>
      </c>
    </row>
    <row r="3488" spans="1:4">
      <c r="A3488">
        <v>2</v>
      </c>
      <c r="B3488">
        <v>1437</v>
      </c>
      <c r="C3488">
        <v>2</v>
      </c>
      <c r="D3488">
        <v>2874</v>
      </c>
    </row>
    <row r="3489" spans="1:4">
      <c r="A3489">
        <v>1</v>
      </c>
      <c r="B3489">
        <v>1440</v>
      </c>
      <c r="C3489">
        <v>590</v>
      </c>
      <c r="D3489">
        <v>849600</v>
      </c>
    </row>
    <row r="3490" spans="1:4">
      <c r="A3490">
        <v>3</v>
      </c>
      <c r="B3490">
        <v>1440</v>
      </c>
      <c r="C3490">
        <v>1786</v>
      </c>
      <c r="D3490">
        <v>2571840</v>
      </c>
    </row>
    <row r="3491" spans="1:4">
      <c r="A3491">
        <v>1</v>
      </c>
      <c r="B3491">
        <v>1444</v>
      </c>
      <c r="C3491">
        <v>11</v>
      </c>
      <c r="D3491">
        <v>15884</v>
      </c>
    </row>
    <row r="3492" spans="1:4">
      <c r="A3492">
        <v>1</v>
      </c>
      <c r="B3492">
        <v>1448</v>
      </c>
      <c r="C3492">
        <v>1</v>
      </c>
      <c r="D3492">
        <v>1448</v>
      </c>
    </row>
    <row r="3493" spans="1:4">
      <c r="A3493">
        <v>2</v>
      </c>
      <c r="B3493">
        <v>1448</v>
      </c>
      <c r="C3493">
        <v>4</v>
      </c>
      <c r="D3493">
        <v>5792</v>
      </c>
    </row>
    <row r="3494" spans="1:4">
      <c r="A3494">
        <v>3</v>
      </c>
      <c r="B3494">
        <v>1448</v>
      </c>
      <c r="C3494">
        <v>6</v>
      </c>
      <c r="D3494">
        <v>8688</v>
      </c>
    </row>
    <row r="3495" spans="1:4">
      <c r="A3495">
        <v>0</v>
      </c>
      <c r="B3495">
        <v>1452</v>
      </c>
      <c r="C3495">
        <v>1</v>
      </c>
      <c r="D3495">
        <v>1452</v>
      </c>
    </row>
    <row r="3496" spans="1:4">
      <c r="A3496">
        <v>1</v>
      </c>
      <c r="B3496">
        <v>1452</v>
      </c>
      <c r="C3496">
        <v>40</v>
      </c>
      <c r="D3496">
        <v>58080</v>
      </c>
    </row>
    <row r="3497" spans="1:4">
      <c r="A3497">
        <v>2</v>
      </c>
      <c r="B3497">
        <v>1452</v>
      </c>
      <c r="C3497">
        <v>4</v>
      </c>
      <c r="D3497">
        <v>5808</v>
      </c>
    </row>
    <row r="3498" spans="1:4">
      <c r="A3498">
        <v>3</v>
      </c>
      <c r="B3498">
        <v>1452</v>
      </c>
      <c r="C3498">
        <v>18</v>
      </c>
      <c r="D3498">
        <v>26136</v>
      </c>
    </row>
    <row r="3499" spans="1:4">
      <c r="A3499">
        <v>0</v>
      </c>
      <c r="B3499">
        <v>1453</v>
      </c>
      <c r="C3499">
        <v>1</v>
      </c>
      <c r="D3499">
        <v>1453</v>
      </c>
    </row>
    <row r="3500" spans="1:4">
      <c r="A3500">
        <v>1</v>
      </c>
      <c r="B3500">
        <v>1456</v>
      </c>
      <c r="C3500">
        <v>224</v>
      </c>
      <c r="D3500">
        <v>326144</v>
      </c>
    </row>
    <row r="3501" spans="1:4">
      <c r="A3501">
        <v>3</v>
      </c>
      <c r="B3501">
        <v>1456</v>
      </c>
      <c r="C3501">
        <v>376</v>
      </c>
      <c r="D3501">
        <v>547456</v>
      </c>
    </row>
    <row r="3502" spans="1:4">
      <c r="A3502">
        <v>1</v>
      </c>
      <c r="B3502">
        <v>1460</v>
      </c>
      <c r="C3502">
        <v>10</v>
      </c>
      <c r="D3502">
        <v>14600</v>
      </c>
    </row>
    <row r="3503" spans="1:4">
      <c r="A3503">
        <v>3</v>
      </c>
      <c r="B3503">
        <v>1460</v>
      </c>
      <c r="C3503">
        <v>36</v>
      </c>
      <c r="D3503">
        <v>52560</v>
      </c>
    </row>
    <row r="3504" spans="1:4">
      <c r="A3504">
        <v>1</v>
      </c>
      <c r="B3504">
        <v>1464</v>
      </c>
      <c r="C3504">
        <v>6</v>
      </c>
      <c r="D3504">
        <v>8784</v>
      </c>
    </row>
    <row r="3505" spans="1:4">
      <c r="A3505">
        <v>2</v>
      </c>
      <c r="B3505">
        <v>1464</v>
      </c>
      <c r="C3505">
        <v>1</v>
      </c>
      <c r="D3505">
        <v>1464</v>
      </c>
    </row>
    <row r="3506" spans="1:4">
      <c r="A3506">
        <v>3</v>
      </c>
      <c r="B3506">
        <v>1464</v>
      </c>
      <c r="C3506">
        <v>97</v>
      </c>
      <c r="D3506">
        <v>142008</v>
      </c>
    </row>
    <row r="3507" spans="1:4">
      <c r="A3507">
        <v>1</v>
      </c>
      <c r="B3507">
        <v>1468</v>
      </c>
      <c r="C3507">
        <v>1</v>
      </c>
      <c r="D3507">
        <v>1468</v>
      </c>
    </row>
    <row r="3508" spans="1:4">
      <c r="A3508">
        <v>2</v>
      </c>
      <c r="B3508">
        <v>1470</v>
      </c>
      <c r="C3508">
        <v>4</v>
      </c>
      <c r="D3508">
        <v>5880</v>
      </c>
    </row>
    <row r="3509" spans="1:4">
      <c r="A3509">
        <v>1</v>
      </c>
      <c r="B3509">
        <v>1472</v>
      </c>
      <c r="C3509">
        <v>528</v>
      </c>
      <c r="D3509">
        <v>777216</v>
      </c>
    </row>
    <row r="3510" spans="1:4">
      <c r="A3510">
        <v>3</v>
      </c>
      <c r="B3510">
        <v>1472</v>
      </c>
      <c r="C3510">
        <v>168</v>
      </c>
      <c r="D3510">
        <v>247296</v>
      </c>
    </row>
    <row r="3511" spans="1:4">
      <c r="A3511">
        <v>3</v>
      </c>
      <c r="B3511">
        <v>1475</v>
      </c>
      <c r="C3511">
        <v>1</v>
      </c>
      <c r="D3511">
        <v>1475</v>
      </c>
    </row>
    <row r="3512" spans="1:4">
      <c r="A3512">
        <v>3</v>
      </c>
      <c r="B3512">
        <v>1476</v>
      </c>
      <c r="C3512">
        <v>18</v>
      </c>
      <c r="D3512">
        <v>26568</v>
      </c>
    </row>
    <row r="3513" spans="1:4">
      <c r="A3513">
        <v>3</v>
      </c>
      <c r="B3513">
        <v>1480</v>
      </c>
      <c r="C3513">
        <v>115</v>
      </c>
      <c r="D3513">
        <v>170200</v>
      </c>
    </row>
    <row r="3514" spans="1:4">
      <c r="A3514">
        <v>3</v>
      </c>
      <c r="B3514">
        <v>1484</v>
      </c>
      <c r="C3514">
        <v>28</v>
      </c>
      <c r="D3514">
        <v>41552</v>
      </c>
    </row>
    <row r="3515" spans="1:4">
      <c r="A3515">
        <v>1</v>
      </c>
      <c r="B3515">
        <v>1488</v>
      </c>
      <c r="C3515">
        <v>363</v>
      </c>
      <c r="D3515">
        <v>540144</v>
      </c>
    </row>
    <row r="3516" spans="1:4">
      <c r="A3516">
        <v>3</v>
      </c>
      <c r="B3516">
        <v>1488</v>
      </c>
      <c r="C3516">
        <v>168</v>
      </c>
      <c r="D3516">
        <v>249984</v>
      </c>
    </row>
    <row r="3517" spans="1:4">
      <c r="A3517">
        <v>1</v>
      </c>
      <c r="B3517">
        <v>1492</v>
      </c>
      <c r="C3517">
        <v>1</v>
      </c>
      <c r="D3517">
        <v>1492</v>
      </c>
    </row>
    <row r="3518" spans="1:4">
      <c r="A3518">
        <v>1</v>
      </c>
      <c r="B3518">
        <v>1496</v>
      </c>
      <c r="C3518">
        <v>6</v>
      </c>
      <c r="D3518">
        <v>8976</v>
      </c>
    </row>
    <row r="3519" spans="1:4">
      <c r="A3519">
        <v>3</v>
      </c>
      <c r="B3519">
        <v>1496</v>
      </c>
      <c r="C3519">
        <v>1</v>
      </c>
      <c r="D3519">
        <v>1496</v>
      </c>
    </row>
    <row r="3520" spans="1:4">
      <c r="A3520">
        <v>1</v>
      </c>
      <c r="B3520">
        <v>1500</v>
      </c>
      <c r="C3520">
        <v>5</v>
      </c>
      <c r="D3520">
        <v>7500</v>
      </c>
    </row>
    <row r="3521" spans="1:4">
      <c r="A3521">
        <v>3</v>
      </c>
      <c r="B3521">
        <v>1500</v>
      </c>
      <c r="C3521">
        <v>59</v>
      </c>
      <c r="D3521">
        <v>88500</v>
      </c>
    </row>
    <row r="3522" spans="1:4">
      <c r="A3522">
        <v>1</v>
      </c>
      <c r="B3522">
        <v>1504</v>
      </c>
      <c r="C3522">
        <v>582</v>
      </c>
      <c r="D3522">
        <v>875328</v>
      </c>
    </row>
    <row r="3523" spans="1:4">
      <c r="A3523">
        <v>3</v>
      </c>
      <c r="B3523">
        <v>1504</v>
      </c>
      <c r="C3523">
        <v>132</v>
      </c>
      <c r="D3523">
        <v>198528</v>
      </c>
    </row>
    <row r="3524" spans="1:4">
      <c r="A3524">
        <v>1</v>
      </c>
      <c r="B3524">
        <v>1508</v>
      </c>
      <c r="C3524">
        <v>9</v>
      </c>
      <c r="D3524">
        <v>13572</v>
      </c>
    </row>
    <row r="3525" spans="1:4">
      <c r="A3525">
        <v>1</v>
      </c>
      <c r="B3525">
        <v>1512</v>
      </c>
      <c r="C3525">
        <v>3</v>
      </c>
      <c r="D3525">
        <v>4536</v>
      </c>
    </row>
    <row r="3526" spans="1:4">
      <c r="A3526">
        <v>3</v>
      </c>
      <c r="B3526">
        <v>1512</v>
      </c>
      <c r="C3526">
        <v>229</v>
      </c>
      <c r="D3526">
        <v>346248</v>
      </c>
    </row>
    <row r="3527" spans="1:4">
      <c r="A3527">
        <v>1</v>
      </c>
      <c r="B3527">
        <v>1520</v>
      </c>
      <c r="C3527">
        <v>154</v>
      </c>
      <c r="D3527">
        <v>234080</v>
      </c>
    </row>
    <row r="3528" spans="1:4">
      <c r="A3528">
        <v>3</v>
      </c>
      <c r="B3528">
        <v>1520</v>
      </c>
      <c r="C3528">
        <v>164</v>
      </c>
      <c r="D3528">
        <v>249280</v>
      </c>
    </row>
    <row r="3529" spans="1:4">
      <c r="A3529">
        <v>2</v>
      </c>
      <c r="B3529">
        <v>1524</v>
      </c>
      <c r="C3529">
        <v>4</v>
      </c>
      <c r="D3529">
        <v>6096</v>
      </c>
    </row>
    <row r="3530" spans="1:4">
      <c r="A3530">
        <v>3</v>
      </c>
      <c r="B3530">
        <v>1524</v>
      </c>
      <c r="C3530">
        <v>15</v>
      </c>
      <c r="D3530">
        <v>22860</v>
      </c>
    </row>
    <row r="3531" spans="1:4">
      <c r="A3531">
        <v>1</v>
      </c>
      <c r="B3531">
        <v>1528</v>
      </c>
      <c r="C3531">
        <v>1</v>
      </c>
      <c r="D3531">
        <v>1528</v>
      </c>
    </row>
    <row r="3532" spans="1:4">
      <c r="A3532">
        <v>1</v>
      </c>
      <c r="B3532">
        <v>1532</v>
      </c>
      <c r="C3532">
        <v>6</v>
      </c>
      <c r="D3532">
        <v>9192</v>
      </c>
    </row>
    <row r="3533" spans="1:4">
      <c r="A3533">
        <v>1</v>
      </c>
      <c r="B3533">
        <v>1536</v>
      </c>
      <c r="C3533">
        <v>2911</v>
      </c>
      <c r="D3533">
        <v>4471296</v>
      </c>
    </row>
    <row r="3534" spans="1:4">
      <c r="A3534">
        <v>2</v>
      </c>
      <c r="B3534">
        <v>1536</v>
      </c>
      <c r="C3534">
        <v>36</v>
      </c>
      <c r="D3534">
        <v>55296</v>
      </c>
    </row>
    <row r="3535" spans="1:4">
      <c r="A3535">
        <v>3</v>
      </c>
      <c r="B3535">
        <v>1536</v>
      </c>
      <c r="C3535">
        <v>2785</v>
      </c>
      <c r="D3535">
        <v>4277760</v>
      </c>
    </row>
    <row r="3536" spans="1:4">
      <c r="A3536">
        <v>1</v>
      </c>
      <c r="B3536">
        <v>1540</v>
      </c>
      <c r="C3536">
        <v>4</v>
      </c>
      <c r="D3536">
        <v>6160</v>
      </c>
    </row>
    <row r="3537" spans="1:4">
      <c r="A3537">
        <v>3</v>
      </c>
      <c r="B3537">
        <v>1540</v>
      </c>
      <c r="C3537">
        <v>70</v>
      </c>
      <c r="D3537">
        <v>107800</v>
      </c>
    </row>
    <row r="3538" spans="1:4">
      <c r="A3538">
        <v>2</v>
      </c>
      <c r="B3538">
        <v>1542</v>
      </c>
      <c r="C3538">
        <v>3</v>
      </c>
      <c r="D3538">
        <v>4626</v>
      </c>
    </row>
    <row r="3539" spans="1:4">
      <c r="A3539">
        <v>1</v>
      </c>
      <c r="B3539">
        <v>1544</v>
      </c>
      <c r="C3539">
        <v>2</v>
      </c>
      <c r="D3539">
        <v>3088</v>
      </c>
    </row>
    <row r="3540" spans="1:4">
      <c r="A3540">
        <v>2</v>
      </c>
      <c r="B3540">
        <v>1544</v>
      </c>
      <c r="C3540">
        <v>1</v>
      </c>
      <c r="D3540">
        <v>1544</v>
      </c>
    </row>
    <row r="3541" spans="1:4">
      <c r="A3541">
        <v>3</v>
      </c>
      <c r="B3541">
        <v>1544</v>
      </c>
      <c r="C3541">
        <v>4</v>
      </c>
      <c r="D3541">
        <v>6176</v>
      </c>
    </row>
    <row r="3542" spans="1:4">
      <c r="A3542">
        <v>1</v>
      </c>
      <c r="B3542">
        <v>1548</v>
      </c>
      <c r="C3542">
        <v>5</v>
      </c>
      <c r="D3542">
        <v>7740</v>
      </c>
    </row>
    <row r="3543" spans="1:4">
      <c r="A3543">
        <v>3</v>
      </c>
      <c r="B3543">
        <v>1548</v>
      </c>
      <c r="C3543">
        <v>19</v>
      </c>
      <c r="D3543">
        <v>29412</v>
      </c>
    </row>
    <row r="3544" spans="1:4">
      <c r="A3544">
        <v>1</v>
      </c>
      <c r="B3544">
        <v>1552</v>
      </c>
      <c r="C3544">
        <v>256</v>
      </c>
      <c r="D3544">
        <v>397312</v>
      </c>
    </row>
    <row r="3545" spans="1:4">
      <c r="A3545">
        <v>3</v>
      </c>
      <c r="B3545">
        <v>1552</v>
      </c>
      <c r="C3545">
        <v>30</v>
      </c>
      <c r="D3545">
        <v>46560</v>
      </c>
    </row>
    <row r="3546" spans="1:4">
      <c r="A3546">
        <v>3</v>
      </c>
      <c r="B3546">
        <v>1560</v>
      </c>
      <c r="C3546">
        <v>1270</v>
      </c>
      <c r="D3546">
        <v>1981200</v>
      </c>
    </row>
    <row r="3547" spans="1:4">
      <c r="A3547">
        <v>1</v>
      </c>
      <c r="B3547">
        <v>1564</v>
      </c>
      <c r="C3547">
        <v>4</v>
      </c>
      <c r="D3547">
        <v>6256</v>
      </c>
    </row>
    <row r="3548" spans="1:4">
      <c r="A3548">
        <v>1</v>
      </c>
      <c r="B3548">
        <v>1568</v>
      </c>
      <c r="C3548">
        <v>298</v>
      </c>
      <c r="D3548">
        <v>467264</v>
      </c>
    </row>
    <row r="3549" spans="1:4">
      <c r="A3549">
        <v>2</v>
      </c>
      <c r="B3549">
        <v>1568</v>
      </c>
      <c r="C3549">
        <v>1</v>
      </c>
      <c r="D3549">
        <v>1568</v>
      </c>
    </row>
    <row r="3550" spans="1:4">
      <c r="A3550">
        <v>3</v>
      </c>
      <c r="B3550">
        <v>1568</v>
      </c>
      <c r="C3550">
        <v>182</v>
      </c>
      <c r="D3550">
        <v>285376</v>
      </c>
    </row>
    <row r="3551" spans="1:4">
      <c r="A3551">
        <v>3</v>
      </c>
      <c r="B3551">
        <v>1572</v>
      </c>
      <c r="C3551">
        <v>15</v>
      </c>
      <c r="D3551">
        <v>23580</v>
      </c>
    </row>
    <row r="3552" spans="1:4">
      <c r="A3552">
        <v>3</v>
      </c>
      <c r="B3552">
        <v>1576</v>
      </c>
      <c r="C3552">
        <v>3</v>
      </c>
      <c r="D3552">
        <v>4728</v>
      </c>
    </row>
    <row r="3553" spans="1:4">
      <c r="A3553">
        <v>3</v>
      </c>
      <c r="B3553">
        <v>1580</v>
      </c>
      <c r="C3553">
        <v>55</v>
      </c>
      <c r="D3553">
        <v>86900</v>
      </c>
    </row>
    <row r="3554" spans="1:4">
      <c r="A3554">
        <v>0</v>
      </c>
      <c r="B3554">
        <v>1584</v>
      </c>
      <c r="C3554">
        <v>235</v>
      </c>
      <c r="D3554">
        <v>372240</v>
      </c>
    </row>
    <row r="3555" spans="1:4">
      <c r="A3555">
        <v>1</v>
      </c>
      <c r="B3555">
        <v>1584</v>
      </c>
      <c r="C3555">
        <v>593</v>
      </c>
      <c r="D3555">
        <v>939312</v>
      </c>
    </row>
    <row r="3556" spans="1:4">
      <c r="A3556">
        <v>2</v>
      </c>
      <c r="B3556">
        <v>1584</v>
      </c>
      <c r="C3556">
        <v>29</v>
      </c>
      <c r="D3556">
        <v>45936</v>
      </c>
    </row>
    <row r="3557" spans="1:4">
      <c r="A3557">
        <v>3</v>
      </c>
      <c r="B3557">
        <v>1584</v>
      </c>
      <c r="C3557">
        <v>1638</v>
      </c>
      <c r="D3557">
        <v>2594592</v>
      </c>
    </row>
    <row r="3558" spans="1:4">
      <c r="A3558">
        <v>0</v>
      </c>
      <c r="B3558">
        <v>1588</v>
      </c>
      <c r="C3558">
        <v>3</v>
      </c>
      <c r="D3558">
        <v>4764</v>
      </c>
    </row>
    <row r="3559" spans="1:4">
      <c r="A3559">
        <v>1</v>
      </c>
      <c r="B3559">
        <v>1588</v>
      </c>
      <c r="C3559">
        <v>3</v>
      </c>
      <c r="D3559">
        <v>4764</v>
      </c>
    </row>
    <row r="3560" spans="1:4">
      <c r="A3560">
        <v>0</v>
      </c>
      <c r="B3560">
        <v>1590</v>
      </c>
      <c r="C3560">
        <v>1</v>
      </c>
      <c r="D3560">
        <v>1590</v>
      </c>
    </row>
    <row r="3561" spans="1:4">
      <c r="A3561">
        <v>3</v>
      </c>
      <c r="B3561">
        <v>1590</v>
      </c>
      <c r="C3561">
        <v>3</v>
      </c>
      <c r="D3561">
        <v>4770</v>
      </c>
    </row>
    <row r="3562" spans="1:4">
      <c r="A3562">
        <v>0</v>
      </c>
      <c r="B3562">
        <v>1592</v>
      </c>
      <c r="C3562">
        <v>6</v>
      </c>
      <c r="D3562">
        <v>9552</v>
      </c>
    </row>
    <row r="3563" spans="1:4">
      <c r="A3563">
        <v>3</v>
      </c>
      <c r="B3563">
        <v>1592</v>
      </c>
      <c r="C3563">
        <v>1</v>
      </c>
      <c r="D3563">
        <v>1592</v>
      </c>
    </row>
    <row r="3564" spans="1:4">
      <c r="A3564">
        <v>1</v>
      </c>
      <c r="B3564">
        <v>1596</v>
      </c>
      <c r="C3564">
        <v>7</v>
      </c>
      <c r="D3564">
        <v>11172</v>
      </c>
    </row>
    <row r="3565" spans="1:4">
      <c r="A3565">
        <v>3</v>
      </c>
      <c r="B3565">
        <v>1596</v>
      </c>
      <c r="C3565">
        <v>38</v>
      </c>
      <c r="D3565">
        <v>60648</v>
      </c>
    </row>
    <row r="3566" spans="1:4">
      <c r="A3566">
        <v>0</v>
      </c>
      <c r="B3566">
        <v>1598</v>
      </c>
      <c r="C3566">
        <v>1</v>
      </c>
      <c r="D3566">
        <v>1598</v>
      </c>
    </row>
    <row r="3567" spans="1:4">
      <c r="A3567">
        <v>3</v>
      </c>
      <c r="B3567">
        <v>1599</v>
      </c>
      <c r="C3567">
        <v>3</v>
      </c>
      <c r="D3567">
        <v>4797</v>
      </c>
    </row>
    <row r="3568" spans="1:4">
      <c r="A3568">
        <v>1</v>
      </c>
      <c r="B3568">
        <v>1600</v>
      </c>
      <c r="C3568">
        <v>321</v>
      </c>
      <c r="D3568">
        <v>513600</v>
      </c>
    </row>
    <row r="3569" spans="1:4">
      <c r="A3569">
        <v>2</v>
      </c>
      <c r="B3569">
        <v>1600</v>
      </c>
      <c r="C3569">
        <v>1</v>
      </c>
      <c r="D3569">
        <v>1600</v>
      </c>
    </row>
    <row r="3570" spans="1:4">
      <c r="A3570">
        <v>3</v>
      </c>
      <c r="B3570">
        <v>1600</v>
      </c>
      <c r="C3570">
        <v>360</v>
      </c>
      <c r="D3570">
        <v>576000</v>
      </c>
    </row>
    <row r="3571" spans="1:4">
      <c r="A3571">
        <v>1</v>
      </c>
      <c r="B3571">
        <v>1604</v>
      </c>
      <c r="C3571">
        <v>34</v>
      </c>
      <c r="D3571">
        <v>54536</v>
      </c>
    </row>
    <row r="3572" spans="1:4">
      <c r="A3572">
        <v>3</v>
      </c>
      <c r="B3572">
        <v>1604</v>
      </c>
      <c r="C3572">
        <v>6</v>
      </c>
      <c r="D3572">
        <v>9624</v>
      </c>
    </row>
    <row r="3573" spans="1:4">
      <c r="A3573">
        <v>1</v>
      </c>
      <c r="B3573">
        <v>1608</v>
      </c>
      <c r="C3573">
        <v>16</v>
      </c>
      <c r="D3573">
        <v>25728</v>
      </c>
    </row>
    <row r="3574" spans="1:4">
      <c r="A3574">
        <v>3</v>
      </c>
      <c r="B3574">
        <v>1608</v>
      </c>
      <c r="C3574">
        <v>27</v>
      </c>
      <c r="D3574">
        <v>43416</v>
      </c>
    </row>
    <row r="3575" spans="1:4">
      <c r="A3575">
        <v>2</v>
      </c>
      <c r="B3575">
        <v>1610</v>
      </c>
      <c r="C3575">
        <v>1</v>
      </c>
      <c r="D3575">
        <v>1610</v>
      </c>
    </row>
    <row r="3576" spans="1:4">
      <c r="A3576">
        <v>1</v>
      </c>
      <c r="B3576">
        <v>1612</v>
      </c>
      <c r="C3576">
        <v>7</v>
      </c>
      <c r="D3576">
        <v>11284</v>
      </c>
    </row>
    <row r="3577" spans="1:4">
      <c r="A3577">
        <v>2</v>
      </c>
      <c r="B3577">
        <v>1612</v>
      </c>
      <c r="C3577">
        <v>3</v>
      </c>
      <c r="D3577">
        <v>4836</v>
      </c>
    </row>
    <row r="3578" spans="1:4">
      <c r="A3578">
        <v>1</v>
      </c>
      <c r="B3578">
        <v>1616</v>
      </c>
      <c r="C3578">
        <v>127</v>
      </c>
      <c r="D3578">
        <v>205232</v>
      </c>
    </row>
    <row r="3579" spans="1:4">
      <c r="A3579">
        <v>3</v>
      </c>
      <c r="B3579">
        <v>1616</v>
      </c>
      <c r="C3579">
        <v>27</v>
      </c>
      <c r="D3579">
        <v>43632</v>
      </c>
    </row>
    <row r="3580" spans="1:4">
      <c r="A3580">
        <v>1</v>
      </c>
      <c r="B3580">
        <v>1620</v>
      </c>
      <c r="C3580">
        <v>13</v>
      </c>
      <c r="D3580">
        <v>21060</v>
      </c>
    </row>
    <row r="3581" spans="1:4">
      <c r="A3581">
        <v>3</v>
      </c>
      <c r="B3581">
        <v>1620</v>
      </c>
      <c r="C3581">
        <v>49</v>
      </c>
      <c r="D3581">
        <v>79380</v>
      </c>
    </row>
    <row r="3582" spans="1:4">
      <c r="A3582">
        <v>1</v>
      </c>
      <c r="B3582">
        <v>1624</v>
      </c>
      <c r="C3582">
        <v>4</v>
      </c>
      <c r="D3582">
        <v>6496</v>
      </c>
    </row>
    <row r="3583" spans="1:4">
      <c r="A3583">
        <v>3</v>
      </c>
      <c r="B3583">
        <v>1624</v>
      </c>
      <c r="C3583">
        <v>28</v>
      </c>
      <c r="D3583">
        <v>45472</v>
      </c>
    </row>
    <row r="3584" spans="1:4">
      <c r="A3584">
        <v>1</v>
      </c>
      <c r="B3584">
        <v>1628</v>
      </c>
      <c r="C3584">
        <v>14</v>
      </c>
      <c r="D3584">
        <v>22792</v>
      </c>
    </row>
    <row r="3585" spans="1:4">
      <c r="A3585">
        <v>1</v>
      </c>
      <c r="B3585">
        <v>1632</v>
      </c>
      <c r="C3585">
        <v>547</v>
      </c>
      <c r="D3585">
        <v>892704</v>
      </c>
    </row>
    <row r="3586" spans="1:4">
      <c r="A3586">
        <v>3</v>
      </c>
      <c r="B3586">
        <v>1632</v>
      </c>
      <c r="C3586">
        <v>237</v>
      </c>
      <c r="D3586">
        <v>386784</v>
      </c>
    </row>
    <row r="3587" spans="1:4">
      <c r="A3587">
        <v>1</v>
      </c>
      <c r="B3587">
        <v>1636</v>
      </c>
      <c r="C3587">
        <v>13</v>
      </c>
      <c r="D3587">
        <v>21268</v>
      </c>
    </row>
    <row r="3588" spans="1:4">
      <c r="A3588">
        <v>1</v>
      </c>
      <c r="B3588">
        <v>1640</v>
      </c>
      <c r="C3588">
        <v>5</v>
      </c>
      <c r="D3588">
        <v>8200</v>
      </c>
    </row>
    <row r="3589" spans="1:4">
      <c r="A3589">
        <v>3</v>
      </c>
      <c r="B3589">
        <v>1640</v>
      </c>
      <c r="C3589">
        <v>39</v>
      </c>
      <c r="D3589">
        <v>63960</v>
      </c>
    </row>
    <row r="3590" spans="1:4">
      <c r="A3590">
        <v>1</v>
      </c>
      <c r="B3590">
        <v>1644</v>
      </c>
      <c r="C3590">
        <v>4</v>
      </c>
      <c r="D3590">
        <v>6576</v>
      </c>
    </row>
    <row r="3591" spans="1:4">
      <c r="A3591">
        <v>3</v>
      </c>
      <c r="B3591">
        <v>1644</v>
      </c>
      <c r="C3591">
        <v>38</v>
      </c>
      <c r="D3591">
        <v>62472</v>
      </c>
    </row>
    <row r="3592" spans="1:4">
      <c r="A3592">
        <v>1</v>
      </c>
      <c r="B3592">
        <v>1648</v>
      </c>
      <c r="C3592">
        <v>169</v>
      </c>
      <c r="D3592">
        <v>278512</v>
      </c>
    </row>
    <row r="3593" spans="1:4">
      <c r="A3593">
        <v>3</v>
      </c>
      <c r="B3593">
        <v>1648</v>
      </c>
      <c r="C3593">
        <v>21</v>
      </c>
      <c r="D3593">
        <v>34608</v>
      </c>
    </row>
    <row r="3594" spans="1:4">
      <c r="A3594">
        <v>1</v>
      </c>
      <c r="B3594">
        <v>1652</v>
      </c>
      <c r="C3594">
        <v>1</v>
      </c>
      <c r="D3594">
        <v>1652</v>
      </c>
    </row>
    <row r="3595" spans="1:4">
      <c r="A3595">
        <v>3</v>
      </c>
      <c r="B3595">
        <v>1652</v>
      </c>
      <c r="C3595">
        <v>16</v>
      </c>
      <c r="D3595">
        <v>26432</v>
      </c>
    </row>
    <row r="3596" spans="1:4">
      <c r="A3596">
        <v>1</v>
      </c>
      <c r="B3596">
        <v>1656</v>
      </c>
      <c r="C3596">
        <v>4</v>
      </c>
      <c r="D3596">
        <v>6624</v>
      </c>
    </row>
    <row r="3597" spans="1:4">
      <c r="A3597">
        <v>3</v>
      </c>
      <c r="B3597">
        <v>1656</v>
      </c>
      <c r="C3597">
        <v>68</v>
      </c>
      <c r="D3597">
        <v>112608</v>
      </c>
    </row>
    <row r="3598" spans="1:4">
      <c r="A3598">
        <v>1</v>
      </c>
      <c r="B3598">
        <v>1660</v>
      </c>
      <c r="C3598">
        <v>7</v>
      </c>
      <c r="D3598">
        <v>11620</v>
      </c>
    </row>
    <row r="3599" spans="1:4">
      <c r="A3599">
        <v>3</v>
      </c>
      <c r="B3599">
        <v>1660</v>
      </c>
      <c r="C3599">
        <v>47</v>
      </c>
      <c r="D3599">
        <v>78020</v>
      </c>
    </row>
    <row r="3600" spans="1:4">
      <c r="A3600">
        <v>1</v>
      </c>
      <c r="B3600">
        <v>1664</v>
      </c>
      <c r="C3600">
        <v>1829</v>
      </c>
      <c r="D3600">
        <v>3043456</v>
      </c>
    </row>
    <row r="3601" spans="1:4">
      <c r="A3601">
        <v>3</v>
      </c>
      <c r="B3601">
        <v>1664</v>
      </c>
      <c r="C3601">
        <v>2068</v>
      </c>
      <c r="D3601">
        <v>3441152</v>
      </c>
    </row>
    <row r="3602" spans="1:4">
      <c r="A3602">
        <v>3</v>
      </c>
      <c r="B3602">
        <v>1668</v>
      </c>
      <c r="C3602">
        <v>16</v>
      </c>
      <c r="D3602">
        <v>26688</v>
      </c>
    </row>
    <row r="3603" spans="1:4">
      <c r="A3603">
        <v>1</v>
      </c>
      <c r="B3603">
        <v>1672</v>
      </c>
      <c r="C3603">
        <v>8</v>
      </c>
      <c r="D3603">
        <v>13376</v>
      </c>
    </row>
    <row r="3604" spans="1:4">
      <c r="A3604">
        <v>3</v>
      </c>
      <c r="B3604">
        <v>1672</v>
      </c>
      <c r="C3604">
        <v>5</v>
      </c>
      <c r="D3604">
        <v>8360</v>
      </c>
    </row>
    <row r="3605" spans="1:4">
      <c r="A3605">
        <v>1</v>
      </c>
      <c r="B3605">
        <v>1676</v>
      </c>
      <c r="C3605">
        <v>5</v>
      </c>
      <c r="D3605">
        <v>8380</v>
      </c>
    </row>
    <row r="3606" spans="1:4">
      <c r="A3606">
        <v>1</v>
      </c>
      <c r="B3606">
        <v>1680</v>
      </c>
      <c r="C3606">
        <v>225</v>
      </c>
      <c r="D3606">
        <v>378000</v>
      </c>
    </row>
    <row r="3607" spans="1:4">
      <c r="A3607">
        <v>3</v>
      </c>
      <c r="B3607">
        <v>1680</v>
      </c>
      <c r="C3607">
        <v>437</v>
      </c>
      <c r="D3607">
        <v>734160</v>
      </c>
    </row>
    <row r="3608" spans="1:4">
      <c r="A3608">
        <v>1</v>
      </c>
      <c r="B3608">
        <v>1684</v>
      </c>
      <c r="C3608">
        <v>3</v>
      </c>
      <c r="D3608">
        <v>5052</v>
      </c>
    </row>
    <row r="3609" spans="1:4">
      <c r="A3609">
        <v>3</v>
      </c>
      <c r="B3609">
        <v>1688</v>
      </c>
      <c r="C3609">
        <v>6</v>
      </c>
      <c r="D3609">
        <v>10128</v>
      </c>
    </row>
    <row r="3610" spans="1:4">
      <c r="A3610">
        <v>1</v>
      </c>
      <c r="B3610">
        <v>1692</v>
      </c>
      <c r="C3610">
        <v>3</v>
      </c>
      <c r="D3610">
        <v>5076</v>
      </c>
    </row>
    <row r="3611" spans="1:4">
      <c r="A3611">
        <v>3</v>
      </c>
      <c r="B3611">
        <v>1692</v>
      </c>
      <c r="C3611">
        <v>13</v>
      </c>
      <c r="D3611">
        <v>21996</v>
      </c>
    </row>
    <row r="3612" spans="1:4">
      <c r="A3612">
        <v>1</v>
      </c>
      <c r="B3612">
        <v>1696</v>
      </c>
      <c r="C3612">
        <v>204</v>
      </c>
      <c r="D3612">
        <v>345984</v>
      </c>
    </row>
    <row r="3613" spans="1:4">
      <c r="A3613">
        <v>3</v>
      </c>
      <c r="B3613">
        <v>1696</v>
      </c>
      <c r="C3613">
        <v>86</v>
      </c>
      <c r="D3613">
        <v>145856</v>
      </c>
    </row>
    <row r="3614" spans="1:4">
      <c r="A3614">
        <v>1</v>
      </c>
      <c r="B3614">
        <v>1700</v>
      </c>
      <c r="C3614">
        <v>1</v>
      </c>
      <c r="D3614">
        <v>1700</v>
      </c>
    </row>
    <row r="3615" spans="1:4">
      <c r="A3615">
        <v>3</v>
      </c>
      <c r="B3615">
        <v>1700</v>
      </c>
      <c r="C3615">
        <v>30</v>
      </c>
      <c r="D3615">
        <v>51000</v>
      </c>
    </row>
    <row r="3616" spans="1:4">
      <c r="A3616">
        <v>1</v>
      </c>
      <c r="B3616">
        <v>1704</v>
      </c>
      <c r="C3616">
        <v>4</v>
      </c>
      <c r="D3616">
        <v>6816</v>
      </c>
    </row>
    <row r="3617" spans="1:4">
      <c r="A3617">
        <v>3</v>
      </c>
      <c r="B3617">
        <v>1704</v>
      </c>
      <c r="C3617">
        <v>28</v>
      </c>
      <c r="D3617">
        <v>47712</v>
      </c>
    </row>
    <row r="3618" spans="1:4">
      <c r="A3618">
        <v>3</v>
      </c>
      <c r="B3618">
        <v>1708</v>
      </c>
      <c r="C3618">
        <v>19</v>
      </c>
      <c r="D3618">
        <v>32452</v>
      </c>
    </row>
    <row r="3619" spans="1:4">
      <c r="A3619">
        <v>1</v>
      </c>
      <c r="B3619">
        <v>1712</v>
      </c>
      <c r="C3619">
        <v>96</v>
      </c>
      <c r="D3619">
        <v>164352</v>
      </c>
    </row>
    <row r="3620" spans="1:4">
      <c r="A3620">
        <v>3</v>
      </c>
      <c r="B3620">
        <v>1712</v>
      </c>
      <c r="C3620">
        <v>38</v>
      </c>
      <c r="D3620">
        <v>65056</v>
      </c>
    </row>
    <row r="3621" spans="1:4">
      <c r="A3621">
        <v>1</v>
      </c>
      <c r="B3621">
        <v>1716</v>
      </c>
      <c r="C3621">
        <v>3</v>
      </c>
      <c r="D3621">
        <v>5148</v>
      </c>
    </row>
    <row r="3622" spans="1:4">
      <c r="A3622">
        <v>3</v>
      </c>
      <c r="B3622">
        <v>1716</v>
      </c>
      <c r="C3622">
        <v>11</v>
      </c>
      <c r="D3622">
        <v>18876</v>
      </c>
    </row>
    <row r="3623" spans="1:4">
      <c r="A3623">
        <v>1</v>
      </c>
      <c r="B3623">
        <v>1720</v>
      </c>
      <c r="C3623">
        <v>3</v>
      </c>
      <c r="D3623">
        <v>5160</v>
      </c>
    </row>
    <row r="3624" spans="1:4">
      <c r="A3624">
        <v>3</v>
      </c>
      <c r="B3624">
        <v>1720</v>
      </c>
      <c r="C3624">
        <v>72</v>
      </c>
      <c r="D3624">
        <v>123840</v>
      </c>
    </row>
    <row r="3625" spans="1:4">
      <c r="A3625">
        <v>0</v>
      </c>
      <c r="B3625">
        <v>1728</v>
      </c>
      <c r="C3625">
        <v>18</v>
      </c>
      <c r="D3625">
        <v>31104</v>
      </c>
    </row>
    <row r="3626" spans="1:4">
      <c r="A3626">
        <v>1</v>
      </c>
      <c r="B3626">
        <v>1728</v>
      </c>
      <c r="C3626">
        <v>1151</v>
      </c>
      <c r="D3626">
        <v>1988928</v>
      </c>
    </row>
    <row r="3627" spans="1:4">
      <c r="A3627">
        <v>2</v>
      </c>
      <c r="B3627">
        <v>1728</v>
      </c>
      <c r="C3627">
        <v>41</v>
      </c>
      <c r="D3627">
        <v>70848</v>
      </c>
    </row>
    <row r="3628" spans="1:4">
      <c r="A3628">
        <v>3</v>
      </c>
      <c r="B3628">
        <v>1728</v>
      </c>
      <c r="C3628">
        <v>2285</v>
      </c>
      <c r="D3628">
        <v>3948480</v>
      </c>
    </row>
    <row r="3629" spans="1:4">
      <c r="A3629">
        <v>1</v>
      </c>
      <c r="B3629">
        <v>1732</v>
      </c>
      <c r="C3629">
        <v>1</v>
      </c>
      <c r="D3629">
        <v>1732</v>
      </c>
    </row>
    <row r="3630" spans="1:4">
      <c r="A3630">
        <v>1</v>
      </c>
      <c r="B3630">
        <v>1736</v>
      </c>
      <c r="C3630">
        <v>5</v>
      </c>
      <c r="D3630">
        <v>8680</v>
      </c>
    </row>
    <row r="3631" spans="1:4">
      <c r="A3631">
        <v>3</v>
      </c>
      <c r="B3631">
        <v>1736</v>
      </c>
      <c r="C3631">
        <v>23</v>
      </c>
      <c r="D3631">
        <v>39928</v>
      </c>
    </row>
    <row r="3632" spans="1:4">
      <c r="A3632">
        <v>3</v>
      </c>
      <c r="B3632">
        <v>1740</v>
      </c>
      <c r="C3632">
        <v>45</v>
      </c>
      <c r="D3632">
        <v>78300</v>
      </c>
    </row>
    <row r="3633" spans="1:4">
      <c r="A3633">
        <v>2</v>
      </c>
      <c r="B3633">
        <v>1742</v>
      </c>
      <c r="C3633">
        <v>3</v>
      </c>
      <c r="D3633">
        <v>5226</v>
      </c>
    </row>
    <row r="3634" spans="1:4">
      <c r="A3634">
        <v>1</v>
      </c>
      <c r="B3634">
        <v>1744</v>
      </c>
      <c r="C3634">
        <v>103</v>
      </c>
      <c r="D3634">
        <v>179632</v>
      </c>
    </row>
    <row r="3635" spans="1:4">
      <c r="A3635">
        <v>3</v>
      </c>
      <c r="B3635">
        <v>1744</v>
      </c>
      <c r="C3635">
        <v>33</v>
      </c>
      <c r="D3635">
        <v>57552</v>
      </c>
    </row>
    <row r="3636" spans="1:4">
      <c r="A3636">
        <v>1</v>
      </c>
      <c r="B3636">
        <v>1748</v>
      </c>
      <c r="C3636">
        <v>3</v>
      </c>
      <c r="D3636">
        <v>5244</v>
      </c>
    </row>
    <row r="3637" spans="1:4">
      <c r="A3637">
        <v>3</v>
      </c>
      <c r="B3637">
        <v>1748</v>
      </c>
      <c r="C3637">
        <v>4</v>
      </c>
      <c r="D3637">
        <v>6992</v>
      </c>
    </row>
    <row r="3638" spans="1:4">
      <c r="A3638">
        <v>1</v>
      </c>
      <c r="B3638">
        <v>1752</v>
      </c>
      <c r="C3638">
        <v>3</v>
      </c>
      <c r="D3638">
        <v>5256</v>
      </c>
    </row>
    <row r="3639" spans="1:4">
      <c r="A3639">
        <v>3</v>
      </c>
      <c r="B3639">
        <v>1752</v>
      </c>
      <c r="C3639">
        <v>52</v>
      </c>
      <c r="D3639">
        <v>91104</v>
      </c>
    </row>
    <row r="3640" spans="1:4">
      <c r="A3640">
        <v>1</v>
      </c>
      <c r="B3640">
        <v>1756</v>
      </c>
      <c r="C3640">
        <v>16</v>
      </c>
      <c r="D3640">
        <v>28096</v>
      </c>
    </row>
    <row r="3641" spans="1:4">
      <c r="A3641">
        <v>3</v>
      </c>
      <c r="B3641">
        <v>1756</v>
      </c>
      <c r="C3641">
        <v>23</v>
      </c>
      <c r="D3641">
        <v>40388</v>
      </c>
    </row>
    <row r="3642" spans="1:4">
      <c r="A3642">
        <v>1</v>
      </c>
      <c r="B3642">
        <v>1760</v>
      </c>
      <c r="C3642">
        <v>270</v>
      </c>
      <c r="D3642">
        <v>475200</v>
      </c>
    </row>
    <row r="3643" spans="1:4">
      <c r="A3643">
        <v>3</v>
      </c>
      <c r="B3643">
        <v>1760</v>
      </c>
      <c r="C3643">
        <v>790</v>
      </c>
      <c r="D3643">
        <v>1390400</v>
      </c>
    </row>
    <row r="3644" spans="1:4">
      <c r="A3644">
        <v>1</v>
      </c>
      <c r="B3644">
        <v>1764</v>
      </c>
      <c r="C3644">
        <v>1</v>
      </c>
      <c r="D3644">
        <v>1764</v>
      </c>
    </row>
    <row r="3645" spans="1:4">
      <c r="A3645">
        <v>3</v>
      </c>
      <c r="B3645">
        <v>1764</v>
      </c>
      <c r="C3645">
        <v>68</v>
      </c>
      <c r="D3645">
        <v>119952</v>
      </c>
    </row>
    <row r="3646" spans="1:4">
      <c r="A3646">
        <v>1</v>
      </c>
      <c r="B3646">
        <v>1772</v>
      </c>
      <c r="C3646">
        <v>3</v>
      </c>
      <c r="D3646">
        <v>5316</v>
      </c>
    </row>
    <row r="3647" spans="1:4">
      <c r="A3647">
        <v>1</v>
      </c>
      <c r="B3647">
        <v>1776</v>
      </c>
      <c r="C3647">
        <v>106</v>
      </c>
      <c r="D3647">
        <v>188256</v>
      </c>
    </row>
    <row r="3648" spans="1:4">
      <c r="A3648">
        <v>3</v>
      </c>
      <c r="B3648">
        <v>1776</v>
      </c>
      <c r="C3648">
        <v>102</v>
      </c>
      <c r="D3648">
        <v>181152</v>
      </c>
    </row>
    <row r="3649" spans="1:4">
      <c r="A3649">
        <v>3</v>
      </c>
      <c r="B3649">
        <v>1780</v>
      </c>
      <c r="C3649">
        <v>28</v>
      </c>
      <c r="D3649">
        <v>49840</v>
      </c>
    </row>
    <row r="3650" spans="1:4">
      <c r="A3650">
        <v>0</v>
      </c>
      <c r="B3650">
        <v>1782</v>
      </c>
      <c r="C3650">
        <v>36</v>
      </c>
      <c r="D3650">
        <v>64152</v>
      </c>
    </row>
    <row r="3651" spans="1:4">
      <c r="A3651">
        <v>1</v>
      </c>
      <c r="B3651">
        <v>1784</v>
      </c>
      <c r="C3651">
        <v>5</v>
      </c>
      <c r="D3651">
        <v>8920</v>
      </c>
    </row>
    <row r="3652" spans="1:4">
      <c r="A3652">
        <v>3</v>
      </c>
      <c r="B3652">
        <v>1784</v>
      </c>
      <c r="C3652">
        <v>31</v>
      </c>
      <c r="D3652">
        <v>55304</v>
      </c>
    </row>
    <row r="3653" spans="1:4">
      <c r="A3653">
        <v>1</v>
      </c>
      <c r="B3653">
        <v>1788</v>
      </c>
      <c r="C3653">
        <v>4</v>
      </c>
      <c r="D3653">
        <v>7152</v>
      </c>
    </row>
    <row r="3654" spans="1:4">
      <c r="A3654">
        <v>3</v>
      </c>
      <c r="B3654">
        <v>1788</v>
      </c>
      <c r="C3654">
        <v>13</v>
      </c>
      <c r="D3654">
        <v>23244</v>
      </c>
    </row>
    <row r="3655" spans="1:4">
      <c r="A3655">
        <v>1</v>
      </c>
      <c r="B3655">
        <v>1792</v>
      </c>
      <c r="C3655">
        <v>317</v>
      </c>
      <c r="D3655">
        <v>568064</v>
      </c>
    </row>
    <row r="3656" spans="1:4">
      <c r="A3656">
        <v>3</v>
      </c>
      <c r="B3656">
        <v>1792</v>
      </c>
      <c r="C3656">
        <v>284</v>
      </c>
      <c r="D3656">
        <v>508928</v>
      </c>
    </row>
    <row r="3657" spans="1:4">
      <c r="A3657">
        <v>1</v>
      </c>
      <c r="B3657">
        <v>1796</v>
      </c>
      <c r="C3657">
        <v>3</v>
      </c>
      <c r="D3657">
        <v>5388</v>
      </c>
    </row>
    <row r="3658" spans="1:4">
      <c r="A3658">
        <v>3</v>
      </c>
      <c r="B3658">
        <v>1800</v>
      </c>
      <c r="C3658">
        <v>134</v>
      </c>
      <c r="D3658">
        <v>241200</v>
      </c>
    </row>
    <row r="3659" spans="1:4">
      <c r="A3659">
        <v>1</v>
      </c>
      <c r="B3659">
        <v>1808</v>
      </c>
      <c r="C3659">
        <v>106</v>
      </c>
      <c r="D3659">
        <v>191648</v>
      </c>
    </row>
    <row r="3660" spans="1:4">
      <c r="A3660">
        <v>3</v>
      </c>
      <c r="B3660">
        <v>1808</v>
      </c>
      <c r="C3660">
        <v>26</v>
      </c>
      <c r="D3660">
        <v>47008</v>
      </c>
    </row>
    <row r="3661" spans="1:4">
      <c r="A3661">
        <v>3</v>
      </c>
      <c r="B3661">
        <v>1812</v>
      </c>
      <c r="C3661">
        <v>50</v>
      </c>
      <c r="D3661">
        <v>90600</v>
      </c>
    </row>
    <row r="3662" spans="1:4">
      <c r="A3662">
        <v>3</v>
      </c>
      <c r="B3662">
        <v>1816</v>
      </c>
      <c r="C3662">
        <v>5</v>
      </c>
      <c r="D3662">
        <v>9080</v>
      </c>
    </row>
    <row r="3663" spans="1:4">
      <c r="A3663">
        <v>2</v>
      </c>
      <c r="B3663">
        <v>1818</v>
      </c>
      <c r="C3663">
        <v>1</v>
      </c>
      <c r="D3663">
        <v>1818</v>
      </c>
    </row>
    <row r="3664" spans="1:4">
      <c r="A3664">
        <v>1</v>
      </c>
      <c r="B3664">
        <v>1820</v>
      </c>
      <c r="C3664">
        <v>1</v>
      </c>
      <c r="D3664">
        <v>1820</v>
      </c>
    </row>
    <row r="3665" spans="1:4">
      <c r="A3665">
        <v>3</v>
      </c>
      <c r="B3665">
        <v>1820</v>
      </c>
      <c r="C3665">
        <v>23</v>
      </c>
      <c r="D3665">
        <v>41860</v>
      </c>
    </row>
    <row r="3666" spans="1:4">
      <c r="A3666">
        <v>1</v>
      </c>
      <c r="B3666">
        <v>1824</v>
      </c>
      <c r="C3666">
        <v>207</v>
      </c>
      <c r="D3666">
        <v>377568</v>
      </c>
    </row>
    <row r="3667" spans="1:4">
      <c r="A3667">
        <v>3</v>
      </c>
      <c r="B3667">
        <v>1824</v>
      </c>
      <c r="C3667">
        <v>185</v>
      </c>
      <c r="D3667">
        <v>337440</v>
      </c>
    </row>
    <row r="3668" spans="1:4">
      <c r="A3668">
        <v>1</v>
      </c>
      <c r="B3668">
        <v>1828</v>
      </c>
      <c r="C3668">
        <v>1</v>
      </c>
      <c r="D3668">
        <v>1828</v>
      </c>
    </row>
    <row r="3669" spans="1:4">
      <c r="A3669">
        <v>3</v>
      </c>
      <c r="B3669">
        <v>1832</v>
      </c>
      <c r="C3669">
        <v>3</v>
      </c>
      <c r="D3669">
        <v>5496</v>
      </c>
    </row>
    <row r="3670" spans="1:4">
      <c r="A3670">
        <v>3</v>
      </c>
      <c r="B3670">
        <v>1835</v>
      </c>
      <c r="C3670">
        <v>3</v>
      </c>
      <c r="D3670">
        <v>5505</v>
      </c>
    </row>
    <row r="3671" spans="1:4">
      <c r="A3671">
        <v>3</v>
      </c>
      <c r="B3671">
        <v>1836</v>
      </c>
      <c r="C3671">
        <v>6</v>
      </c>
      <c r="D3671">
        <v>11016</v>
      </c>
    </row>
    <row r="3672" spans="1:4">
      <c r="A3672">
        <v>1</v>
      </c>
      <c r="B3672">
        <v>1840</v>
      </c>
      <c r="C3672">
        <v>219</v>
      </c>
      <c r="D3672">
        <v>402960</v>
      </c>
    </row>
    <row r="3673" spans="1:4">
      <c r="A3673">
        <v>3</v>
      </c>
      <c r="B3673">
        <v>1840</v>
      </c>
      <c r="C3673">
        <v>99</v>
      </c>
      <c r="D3673">
        <v>182160</v>
      </c>
    </row>
    <row r="3674" spans="1:4">
      <c r="A3674">
        <v>1</v>
      </c>
      <c r="B3674">
        <v>1844</v>
      </c>
      <c r="C3674">
        <v>1</v>
      </c>
      <c r="D3674">
        <v>1844</v>
      </c>
    </row>
    <row r="3675" spans="1:4">
      <c r="A3675">
        <v>2</v>
      </c>
      <c r="B3675">
        <v>1848</v>
      </c>
      <c r="C3675">
        <v>1</v>
      </c>
      <c r="D3675">
        <v>1848</v>
      </c>
    </row>
    <row r="3676" spans="1:4">
      <c r="A3676">
        <v>3</v>
      </c>
      <c r="B3676">
        <v>1848</v>
      </c>
      <c r="C3676">
        <v>280</v>
      </c>
      <c r="D3676">
        <v>517440</v>
      </c>
    </row>
    <row r="3677" spans="1:4">
      <c r="A3677">
        <v>1</v>
      </c>
      <c r="B3677">
        <v>1852</v>
      </c>
      <c r="C3677">
        <v>6</v>
      </c>
      <c r="D3677">
        <v>11112</v>
      </c>
    </row>
    <row r="3678" spans="1:4">
      <c r="A3678">
        <v>1</v>
      </c>
      <c r="B3678">
        <v>1856</v>
      </c>
      <c r="C3678">
        <v>198</v>
      </c>
      <c r="D3678">
        <v>367488</v>
      </c>
    </row>
    <row r="3679" spans="1:4">
      <c r="A3679">
        <v>3</v>
      </c>
      <c r="B3679">
        <v>1856</v>
      </c>
      <c r="C3679">
        <v>66</v>
      </c>
      <c r="D3679">
        <v>122496</v>
      </c>
    </row>
    <row r="3680" spans="1:4">
      <c r="A3680">
        <v>1</v>
      </c>
      <c r="B3680">
        <v>1860</v>
      </c>
      <c r="C3680">
        <v>3</v>
      </c>
      <c r="D3680">
        <v>5580</v>
      </c>
    </row>
    <row r="3681" spans="1:4">
      <c r="A3681">
        <v>3</v>
      </c>
      <c r="B3681">
        <v>1860</v>
      </c>
      <c r="C3681">
        <v>33</v>
      </c>
      <c r="D3681">
        <v>61380</v>
      </c>
    </row>
    <row r="3682" spans="1:4">
      <c r="A3682">
        <v>0</v>
      </c>
      <c r="B3682">
        <v>1872</v>
      </c>
      <c r="C3682">
        <v>55</v>
      </c>
      <c r="D3682">
        <v>102960</v>
      </c>
    </row>
    <row r="3683" spans="1:4">
      <c r="A3683">
        <v>1</v>
      </c>
      <c r="B3683">
        <v>1872</v>
      </c>
      <c r="C3683">
        <v>605</v>
      </c>
      <c r="D3683">
        <v>1132560</v>
      </c>
    </row>
    <row r="3684" spans="1:4">
      <c r="A3684">
        <v>2</v>
      </c>
      <c r="B3684">
        <v>1872</v>
      </c>
      <c r="C3684">
        <v>40</v>
      </c>
      <c r="D3684">
        <v>74880</v>
      </c>
    </row>
    <row r="3685" spans="1:4">
      <c r="A3685">
        <v>3</v>
      </c>
      <c r="B3685">
        <v>1872</v>
      </c>
      <c r="C3685">
        <v>2891</v>
      </c>
      <c r="D3685">
        <v>5411952</v>
      </c>
    </row>
    <row r="3686" spans="1:4">
      <c r="A3686">
        <v>1</v>
      </c>
      <c r="B3686">
        <v>1876</v>
      </c>
      <c r="C3686">
        <v>3</v>
      </c>
      <c r="D3686">
        <v>5628</v>
      </c>
    </row>
    <row r="3687" spans="1:4">
      <c r="A3687">
        <v>3</v>
      </c>
      <c r="B3687">
        <v>1876</v>
      </c>
      <c r="C3687">
        <v>13</v>
      </c>
      <c r="D3687">
        <v>24388</v>
      </c>
    </row>
    <row r="3688" spans="1:4">
      <c r="A3688">
        <v>3</v>
      </c>
      <c r="B3688">
        <v>1878</v>
      </c>
      <c r="C3688">
        <v>2</v>
      </c>
      <c r="D3688">
        <v>3756</v>
      </c>
    </row>
    <row r="3689" spans="1:4">
      <c r="A3689">
        <v>1</v>
      </c>
      <c r="B3689">
        <v>1880</v>
      </c>
      <c r="C3689">
        <v>6</v>
      </c>
      <c r="D3689">
        <v>11280</v>
      </c>
    </row>
    <row r="3690" spans="1:4">
      <c r="A3690">
        <v>3</v>
      </c>
      <c r="B3690">
        <v>1880</v>
      </c>
      <c r="C3690">
        <v>32</v>
      </c>
      <c r="D3690">
        <v>60160</v>
      </c>
    </row>
    <row r="3691" spans="1:4">
      <c r="A3691">
        <v>3</v>
      </c>
      <c r="B3691">
        <v>1881</v>
      </c>
      <c r="C3691">
        <v>4</v>
      </c>
      <c r="D3691">
        <v>7524</v>
      </c>
    </row>
    <row r="3692" spans="1:4">
      <c r="A3692">
        <v>1</v>
      </c>
      <c r="B3692">
        <v>1884</v>
      </c>
      <c r="C3692">
        <v>13</v>
      </c>
      <c r="D3692">
        <v>24492</v>
      </c>
    </row>
    <row r="3693" spans="1:4">
      <c r="A3693">
        <v>3</v>
      </c>
      <c r="B3693">
        <v>1884</v>
      </c>
      <c r="C3693">
        <v>6</v>
      </c>
      <c r="D3693">
        <v>11304</v>
      </c>
    </row>
    <row r="3694" spans="1:4">
      <c r="A3694">
        <v>3</v>
      </c>
      <c r="B3694">
        <v>1886</v>
      </c>
      <c r="C3694">
        <v>3</v>
      </c>
      <c r="D3694">
        <v>5658</v>
      </c>
    </row>
    <row r="3695" spans="1:4">
      <c r="A3695">
        <v>1</v>
      </c>
      <c r="B3695">
        <v>1888</v>
      </c>
      <c r="C3695">
        <v>171</v>
      </c>
      <c r="D3695">
        <v>322848</v>
      </c>
    </row>
    <row r="3696" spans="1:4">
      <c r="A3696">
        <v>3</v>
      </c>
      <c r="B3696">
        <v>1888</v>
      </c>
      <c r="C3696">
        <v>93</v>
      </c>
      <c r="D3696">
        <v>175584</v>
      </c>
    </row>
    <row r="3697" spans="1:4">
      <c r="A3697">
        <v>1</v>
      </c>
      <c r="B3697">
        <v>1892</v>
      </c>
      <c r="C3697">
        <v>5</v>
      </c>
      <c r="D3697">
        <v>9460</v>
      </c>
    </row>
    <row r="3698" spans="1:4">
      <c r="A3698">
        <v>3</v>
      </c>
      <c r="B3698">
        <v>1892</v>
      </c>
      <c r="C3698">
        <v>3</v>
      </c>
      <c r="D3698">
        <v>5676</v>
      </c>
    </row>
    <row r="3699" spans="1:4">
      <c r="A3699">
        <v>1</v>
      </c>
      <c r="B3699">
        <v>1896</v>
      </c>
      <c r="C3699">
        <v>11</v>
      </c>
      <c r="D3699">
        <v>20856</v>
      </c>
    </row>
    <row r="3700" spans="1:4">
      <c r="A3700">
        <v>3</v>
      </c>
      <c r="B3700">
        <v>1896</v>
      </c>
      <c r="C3700">
        <v>97</v>
      </c>
      <c r="D3700">
        <v>183912</v>
      </c>
    </row>
    <row r="3701" spans="1:4">
      <c r="A3701">
        <v>1</v>
      </c>
      <c r="B3701">
        <v>1900</v>
      </c>
      <c r="C3701">
        <v>1</v>
      </c>
      <c r="D3701">
        <v>1900</v>
      </c>
    </row>
    <row r="3702" spans="1:4">
      <c r="A3702">
        <v>3</v>
      </c>
      <c r="B3702">
        <v>1900</v>
      </c>
      <c r="C3702">
        <v>10</v>
      </c>
      <c r="D3702">
        <v>19000</v>
      </c>
    </row>
    <row r="3703" spans="1:4">
      <c r="A3703">
        <v>1</v>
      </c>
      <c r="B3703">
        <v>1904</v>
      </c>
      <c r="C3703">
        <v>114</v>
      </c>
      <c r="D3703">
        <v>217056</v>
      </c>
    </row>
    <row r="3704" spans="1:4">
      <c r="A3704">
        <v>3</v>
      </c>
      <c r="B3704">
        <v>1904</v>
      </c>
      <c r="C3704">
        <v>57</v>
      </c>
      <c r="D3704">
        <v>108528</v>
      </c>
    </row>
    <row r="3705" spans="1:4">
      <c r="A3705">
        <v>3</v>
      </c>
      <c r="B3705">
        <v>1905</v>
      </c>
      <c r="C3705">
        <v>1</v>
      </c>
      <c r="D3705">
        <v>1905</v>
      </c>
    </row>
    <row r="3706" spans="1:4">
      <c r="A3706">
        <v>3</v>
      </c>
      <c r="B3706">
        <v>1908</v>
      </c>
      <c r="C3706">
        <v>18</v>
      </c>
      <c r="D3706">
        <v>34344</v>
      </c>
    </row>
    <row r="3707" spans="1:4">
      <c r="A3707">
        <v>1</v>
      </c>
      <c r="B3707">
        <v>1912</v>
      </c>
      <c r="C3707">
        <v>10</v>
      </c>
      <c r="D3707">
        <v>19120</v>
      </c>
    </row>
    <row r="3708" spans="1:4">
      <c r="A3708">
        <v>3</v>
      </c>
      <c r="B3708">
        <v>1912</v>
      </c>
      <c r="C3708">
        <v>8</v>
      </c>
      <c r="D3708">
        <v>15296</v>
      </c>
    </row>
    <row r="3709" spans="1:4">
      <c r="A3709">
        <v>3</v>
      </c>
      <c r="B3709">
        <v>1914</v>
      </c>
      <c r="C3709">
        <v>1</v>
      </c>
      <c r="D3709">
        <v>1914</v>
      </c>
    </row>
    <row r="3710" spans="1:4">
      <c r="A3710">
        <v>3</v>
      </c>
      <c r="B3710">
        <v>1916</v>
      </c>
      <c r="C3710">
        <v>3</v>
      </c>
      <c r="D3710">
        <v>5748</v>
      </c>
    </row>
    <row r="3711" spans="1:4">
      <c r="A3711">
        <v>1</v>
      </c>
      <c r="B3711">
        <v>1920</v>
      </c>
      <c r="C3711">
        <v>588</v>
      </c>
      <c r="D3711">
        <v>1128960</v>
      </c>
    </row>
    <row r="3712" spans="1:4">
      <c r="A3712">
        <v>3</v>
      </c>
      <c r="B3712">
        <v>1920</v>
      </c>
      <c r="C3712">
        <v>953</v>
      </c>
      <c r="D3712">
        <v>1829760</v>
      </c>
    </row>
    <row r="3713" spans="1:4">
      <c r="A3713">
        <v>1</v>
      </c>
      <c r="B3713">
        <v>1924</v>
      </c>
      <c r="C3713">
        <v>1</v>
      </c>
      <c r="D3713">
        <v>1924</v>
      </c>
    </row>
    <row r="3714" spans="1:4">
      <c r="A3714">
        <v>1</v>
      </c>
      <c r="B3714">
        <v>1928</v>
      </c>
      <c r="C3714">
        <v>2</v>
      </c>
      <c r="D3714">
        <v>3856</v>
      </c>
    </row>
    <row r="3715" spans="1:4">
      <c r="A3715">
        <v>3</v>
      </c>
      <c r="B3715">
        <v>1928</v>
      </c>
      <c r="C3715">
        <v>12</v>
      </c>
      <c r="D3715">
        <v>23136</v>
      </c>
    </row>
    <row r="3716" spans="1:4">
      <c r="A3716">
        <v>1</v>
      </c>
      <c r="B3716">
        <v>1932</v>
      </c>
      <c r="C3716">
        <v>13</v>
      </c>
      <c r="D3716">
        <v>25116</v>
      </c>
    </row>
    <row r="3717" spans="1:4">
      <c r="A3717">
        <v>3</v>
      </c>
      <c r="B3717">
        <v>1932</v>
      </c>
      <c r="C3717">
        <v>17</v>
      </c>
      <c r="D3717">
        <v>32844</v>
      </c>
    </row>
    <row r="3718" spans="1:4">
      <c r="A3718">
        <v>1</v>
      </c>
      <c r="B3718">
        <v>1936</v>
      </c>
      <c r="C3718">
        <v>57</v>
      </c>
      <c r="D3718">
        <v>110352</v>
      </c>
    </row>
    <row r="3719" spans="1:4">
      <c r="A3719">
        <v>3</v>
      </c>
      <c r="B3719">
        <v>1936</v>
      </c>
      <c r="C3719">
        <v>16</v>
      </c>
      <c r="D3719">
        <v>30976</v>
      </c>
    </row>
    <row r="3720" spans="1:4">
      <c r="A3720">
        <v>3</v>
      </c>
      <c r="B3720">
        <v>1940</v>
      </c>
      <c r="C3720">
        <v>4</v>
      </c>
      <c r="D3720">
        <v>7760</v>
      </c>
    </row>
    <row r="3721" spans="1:4">
      <c r="A3721">
        <v>0</v>
      </c>
      <c r="B3721">
        <v>1944</v>
      </c>
      <c r="C3721">
        <v>2</v>
      </c>
      <c r="D3721">
        <v>3888</v>
      </c>
    </row>
    <row r="3722" spans="1:4">
      <c r="A3722">
        <v>1</v>
      </c>
      <c r="B3722">
        <v>1944</v>
      </c>
      <c r="C3722">
        <v>1</v>
      </c>
      <c r="D3722">
        <v>1944</v>
      </c>
    </row>
    <row r="3723" spans="1:4">
      <c r="A3723">
        <v>3</v>
      </c>
      <c r="B3723">
        <v>1944</v>
      </c>
      <c r="C3723">
        <v>45</v>
      </c>
      <c r="D3723">
        <v>87480</v>
      </c>
    </row>
    <row r="3724" spans="1:4">
      <c r="A3724">
        <v>1</v>
      </c>
      <c r="B3724">
        <v>1948</v>
      </c>
      <c r="C3724">
        <v>1</v>
      </c>
      <c r="D3724">
        <v>1948</v>
      </c>
    </row>
    <row r="3725" spans="1:4">
      <c r="A3725">
        <v>1</v>
      </c>
      <c r="B3725">
        <v>1952</v>
      </c>
      <c r="C3725">
        <v>123</v>
      </c>
      <c r="D3725">
        <v>240096</v>
      </c>
    </row>
    <row r="3726" spans="1:4">
      <c r="A3726">
        <v>3</v>
      </c>
      <c r="B3726">
        <v>1952</v>
      </c>
      <c r="C3726">
        <v>40</v>
      </c>
      <c r="D3726">
        <v>78080</v>
      </c>
    </row>
    <row r="3727" spans="1:4">
      <c r="A3727">
        <v>1</v>
      </c>
      <c r="B3727">
        <v>1956</v>
      </c>
      <c r="C3727">
        <v>3</v>
      </c>
      <c r="D3727">
        <v>5868</v>
      </c>
    </row>
    <row r="3728" spans="1:4">
      <c r="A3728">
        <v>3</v>
      </c>
      <c r="B3728">
        <v>1956</v>
      </c>
      <c r="C3728">
        <v>14</v>
      </c>
      <c r="D3728">
        <v>27384</v>
      </c>
    </row>
    <row r="3729" spans="1:4">
      <c r="A3729">
        <v>1</v>
      </c>
      <c r="B3729">
        <v>1960</v>
      </c>
      <c r="C3729">
        <v>3</v>
      </c>
      <c r="D3729">
        <v>5880</v>
      </c>
    </row>
    <row r="3730" spans="1:4">
      <c r="A3730">
        <v>2</v>
      </c>
      <c r="B3730">
        <v>1960</v>
      </c>
      <c r="C3730">
        <v>3</v>
      </c>
      <c r="D3730">
        <v>5880</v>
      </c>
    </row>
    <row r="3731" spans="1:4">
      <c r="A3731">
        <v>3</v>
      </c>
      <c r="B3731">
        <v>1960</v>
      </c>
      <c r="C3731">
        <v>55</v>
      </c>
      <c r="D3731">
        <v>107800</v>
      </c>
    </row>
    <row r="3732" spans="1:4">
      <c r="A3732">
        <v>1</v>
      </c>
      <c r="B3732">
        <v>1968</v>
      </c>
      <c r="C3732">
        <v>155</v>
      </c>
      <c r="D3732">
        <v>305040</v>
      </c>
    </row>
    <row r="3733" spans="1:4">
      <c r="A3733">
        <v>3</v>
      </c>
      <c r="B3733">
        <v>1968</v>
      </c>
      <c r="C3733">
        <v>79</v>
      </c>
      <c r="D3733">
        <v>155472</v>
      </c>
    </row>
    <row r="3734" spans="1:4">
      <c r="A3734">
        <v>3</v>
      </c>
      <c r="B3734">
        <v>1976</v>
      </c>
      <c r="C3734">
        <v>4</v>
      </c>
      <c r="D3734">
        <v>7904</v>
      </c>
    </row>
    <row r="3735" spans="1:4">
      <c r="A3735">
        <v>1</v>
      </c>
      <c r="B3735">
        <v>1980</v>
      </c>
      <c r="C3735">
        <v>6</v>
      </c>
      <c r="D3735">
        <v>11880</v>
      </c>
    </row>
    <row r="3736" spans="1:4">
      <c r="A3736">
        <v>3</v>
      </c>
      <c r="B3736">
        <v>1980</v>
      </c>
      <c r="C3736">
        <v>108</v>
      </c>
      <c r="D3736">
        <v>213840</v>
      </c>
    </row>
    <row r="3737" spans="1:4">
      <c r="A3737">
        <v>1</v>
      </c>
      <c r="B3737">
        <v>1984</v>
      </c>
      <c r="C3737">
        <v>178</v>
      </c>
      <c r="D3737">
        <v>353152</v>
      </c>
    </row>
    <row r="3738" spans="1:4">
      <c r="A3738">
        <v>3</v>
      </c>
      <c r="B3738">
        <v>1984</v>
      </c>
      <c r="C3738">
        <v>67</v>
      </c>
      <c r="D3738">
        <v>132928</v>
      </c>
    </row>
    <row r="3739" spans="1:4">
      <c r="A3739">
        <v>3</v>
      </c>
      <c r="B3739">
        <v>1988</v>
      </c>
      <c r="C3739">
        <v>18</v>
      </c>
      <c r="D3739">
        <v>35784</v>
      </c>
    </row>
    <row r="3740" spans="1:4">
      <c r="A3740">
        <v>1</v>
      </c>
      <c r="B3740">
        <v>1992</v>
      </c>
      <c r="C3740">
        <v>7</v>
      </c>
      <c r="D3740">
        <v>13944</v>
      </c>
    </row>
    <row r="3741" spans="1:4">
      <c r="A3741">
        <v>3</v>
      </c>
      <c r="B3741">
        <v>1992</v>
      </c>
      <c r="C3741">
        <v>31</v>
      </c>
      <c r="D3741">
        <v>61752</v>
      </c>
    </row>
    <row r="3742" spans="1:4">
      <c r="A3742">
        <v>1</v>
      </c>
      <c r="B3742">
        <v>1996</v>
      </c>
      <c r="C3742">
        <v>1</v>
      </c>
      <c r="D3742">
        <v>1996</v>
      </c>
    </row>
    <row r="3743" spans="1:4">
      <c r="A3743">
        <v>1</v>
      </c>
      <c r="B3743">
        <v>2000</v>
      </c>
      <c r="C3743">
        <v>36</v>
      </c>
      <c r="D3743">
        <v>72000</v>
      </c>
    </row>
    <row r="3744" spans="1:4">
      <c r="A3744">
        <v>3</v>
      </c>
      <c r="B3744">
        <v>2000</v>
      </c>
      <c r="C3744">
        <v>73</v>
      </c>
      <c r="D3744">
        <v>146000</v>
      </c>
    </row>
    <row r="3745" spans="1:4">
      <c r="A3745">
        <v>3</v>
      </c>
      <c r="B3745">
        <v>2004</v>
      </c>
      <c r="C3745">
        <v>13</v>
      </c>
      <c r="D3745">
        <v>26052</v>
      </c>
    </row>
    <row r="3746" spans="1:4">
      <c r="A3746">
        <v>3</v>
      </c>
      <c r="B3746">
        <v>2008</v>
      </c>
      <c r="C3746">
        <v>3</v>
      </c>
      <c r="D3746">
        <v>6024</v>
      </c>
    </row>
    <row r="3747" spans="1:4">
      <c r="A3747">
        <v>1</v>
      </c>
      <c r="B3747">
        <v>2016</v>
      </c>
      <c r="C3747">
        <v>100</v>
      </c>
      <c r="D3747">
        <v>201600</v>
      </c>
    </row>
    <row r="3748" spans="1:4">
      <c r="A3748">
        <v>3</v>
      </c>
      <c r="B3748">
        <v>2016</v>
      </c>
      <c r="C3748">
        <v>590</v>
      </c>
      <c r="D3748">
        <v>1189440</v>
      </c>
    </row>
    <row r="3749" spans="1:4">
      <c r="A3749">
        <v>1</v>
      </c>
      <c r="B3749">
        <v>2020</v>
      </c>
      <c r="C3749">
        <v>1</v>
      </c>
      <c r="D3749">
        <v>2020</v>
      </c>
    </row>
    <row r="3750" spans="1:4">
      <c r="A3750">
        <v>3</v>
      </c>
      <c r="B3750">
        <v>2020</v>
      </c>
      <c r="C3750">
        <v>11</v>
      </c>
      <c r="D3750">
        <v>22220</v>
      </c>
    </row>
    <row r="3751" spans="1:4">
      <c r="A3751">
        <v>1</v>
      </c>
      <c r="B3751">
        <v>2024</v>
      </c>
      <c r="C3751">
        <v>3</v>
      </c>
      <c r="D3751">
        <v>6072</v>
      </c>
    </row>
    <row r="3752" spans="1:4">
      <c r="A3752">
        <v>3</v>
      </c>
      <c r="B3752">
        <v>2028</v>
      </c>
      <c r="C3752">
        <v>6</v>
      </c>
      <c r="D3752">
        <v>12168</v>
      </c>
    </row>
    <row r="3753" spans="1:4">
      <c r="A3753">
        <v>1</v>
      </c>
      <c r="B3753">
        <v>2032</v>
      </c>
      <c r="C3753">
        <v>113</v>
      </c>
      <c r="D3753">
        <v>229616</v>
      </c>
    </row>
    <row r="3754" spans="1:4">
      <c r="A3754">
        <v>3</v>
      </c>
      <c r="B3754">
        <v>2032</v>
      </c>
      <c r="C3754">
        <v>22</v>
      </c>
      <c r="D3754">
        <v>44704</v>
      </c>
    </row>
    <row r="3755" spans="1:4">
      <c r="A3755">
        <v>1</v>
      </c>
      <c r="B3755">
        <v>2036</v>
      </c>
      <c r="C3755">
        <v>4</v>
      </c>
      <c r="D3755">
        <v>8144</v>
      </c>
    </row>
    <row r="3756" spans="1:4">
      <c r="A3756">
        <v>1</v>
      </c>
      <c r="B3756">
        <v>2040</v>
      </c>
      <c r="C3756">
        <v>3</v>
      </c>
      <c r="D3756">
        <v>6120</v>
      </c>
    </row>
    <row r="3757" spans="1:4">
      <c r="A3757">
        <v>3</v>
      </c>
      <c r="B3757">
        <v>2040</v>
      </c>
      <c r="C3757">
        <v>79</v>
      </c>
      <c r="D3757">
        <v>161160</v>
      </c>
    </row>
    <row r="3758" spans="1:4">
      <c r="A3758">
        <v>3</v>
      </c>
      <c r="B3758">
        <v>2044</v>
      </c>
      <c r="C3758">
        <v>5</v>
      </c>
      <c r="D3758">
        <v>10220</v>
      </c>
    </row>
    <row r="3759" spans="1:4">
      <c r="A3759">
        <v>1</v>
      </c>
      <c r="B3759">
        <v>2048</v>
      </c>
      <c r="C3759">
        <v>367</v>
      </c>
      <c r="D3759">
        <v>751616</v>
      </c>
    </row>
    <row r="3760" spans="1:4">
      <c r="A3760">
        <v>3</v>
      </c>
      <c r="B3760">
        <v>2048</v>
      </c>
      <c r="C3760">
        <v>81</v>
      </c>
      <c r="D3760">
        <v>165888</v>
      </c>
    </row>
    <row r="3761" spans="1:4">
      <c r="A3761">
        <v>3</v>
      </c>
      <c r="B3761">
        <v>2052</v>
      </c>
      <c r="C3761">
        <v>9</v>
      </c>
      <c r="D3761">
        <v>18468</v>
      </c>
    </row>
    <row r="3762" spans="1:4">
      <c r="A3762">
        <v>1</v>
      </c>
      <c r="B3762">
        <v>2056</v>
      </c>
      <c r="C3762">
        <v>3</v>
      </c>
      <c r="D3762">
        <v>6168</v>
      </c>
    </row>
    <row r="3763" spans="1:4">
      <c r="A3763">
        <v>3</v>
      </c>
      <c r="B3763">
        <v>2056</v>
      </c>
      <c r="C3763">
        <v>1</v>
      </c>
      <c r="D3763">
        <v>2056</v>
      </c>
    </row>
    <row r="3764" spans="1:4">
      <c r="A3764">
        <v>3</v>
      </c>
      <c r="B3764">
        <v>2060</v>
      </c>
      <c r="C3764">
        <v>18</v>
      </c>
      <c r="D3764">
        <v>37080</v>
      </c>
    </row>
    <row r="3765" spans="1:4">
      <c r="A3765">
        <v>1</v>
      </c>
      <c r="B3765">
        <v>2064</v>
      </c>
      <c r="C3765">
        <v>152</v>
      </c>
      <c r="D3765">
        <v>313728</v>
      </c>
    </row>
    <row r="3766" spans="1:4">
      <c r="A3766">
        <v>3</v>
      </c>
      <c r="B3766">
        <v>2064</v>
      </c>
      <c r="C3766">
        <v>82</v>
      </c>
      <c r="D3766">
        <v>169248</v>
      </c>
    </row>
    <row r="3767" spans="1:4">
      <c r="A3767">
        <v>3</v>
      </c>
      <c r="B3767">
        <v>2072</v>
      </c>
      <c r="C3767">
        <v>21</v>
      </c>
      <c r="D3767">
        <v>43512</v>
      </c>
    </row>
    <row r="3768" spans="1:4">
      <c r="A3768">
        <v>1</v>
      </c>
      <c r="B3768">
        <v>2076</v>
      </c>
      <c r="C3768">
        <v>1</v>
      </c>
      <c r="D3768">
        <v>2076</v>
      </c>
    </row>
    <row r="3769" spans="1:4">
      <c r="A3769">
        <v>3</v>
      </c>
      <c r="B3769">
        <v>2076</v>
      </c>
      <c r="C3769">
        <v>4</v>
      </c>
      <c r="D3769">
        <v>8304</v>
      </c>
    </row>
    <row r="3770" spans="1:4">
      <c r="A3770">
        <v>1</v>
      </c>
      <c r="B3770">
        <v>2080</v>
      </c>
      <c r="C3770">
        <v>50</v>
      </c>
      <c r="D3770">
        <v>104000</v>
      </c>
    </row>
    <row r="3771" spans="1:4">
      <c r="A3771">
        <v>3</v>
      </c>
      <c r="B3771">
        <v>2080</v>
      </c>
      <c r="C3771">
        <v>632</v>
      </c>
      <c r="D3771">
        <v>1314560</v>
      </c>
    </row>
    <row r="3772" spans="1:4">
      <c r="A3772">
        <v>3</v>
      </c>
      <c r="B3772">
        <v>2088</v>
      </c>
      <c r="C3772">
        <v>24</v>
      </c>
      <c r="D3772">
        <v>50112</v>
      </c>
    </row>
    <row r="3773" spans="1:4">
      <c r="A3773">
        <v>1</v>
      </c>
      <c r="B3773">
        <v>2096</v>
      </c>
      <c r="C3773">
        <v>60</v>
      </c>
      <c r="D3773">
        <v>125760</v>
      </c>
    </row>
    <row r="3774" spans="1:4">
      <c r="A3774">
        <v>3</v>
      </c>
      <c r="B3774">
        <v>2096</v>
      </c>
      <c r="C3774">
        <v>1</v>
      </c>
      <c r="D3774">
        <v>2096</v>
      </c>
    </row>
    <row r="3775" spans="1:4">
      <c r="A3775">
        <v>3</v>
      </c>
      <c r="B3775">
        <v>2100</v>
      </c>
      <c r="C3775">
        <v>23</v>
      </c>
      <c r="D3775">
        <v>48300</v>
      </c>
    </row>
    <row r="3776" spans="1:4">
      <c r="A3776">
        <v>0</v>
      </c>
      <c r="B3776">
        <v>2106</v>
      </c>
      <c r="C3776">
        <v>6</v>
      </c>
      <c r="D3776">
        <v>12636</v>
      </c>
    </row>
    <row r="3777" spans="1:4">
      <c r="A3777">
        <v>2</v>
      </c>
      <c r="B3777">
        <v>2106</v>
      </c>
      <c r="C3777">
        <v>9</v>
      </c>
      <c r="D3777">
        <v>18954</v>
      </c>
    </row>
    <row r="3778" spans="1:4">
      <c r="A3778">
        <v>0</v>
      </c>
      <c r="B3778">
        <v>2112</v>
      </c>
      <c r="C3778">
        <v>12</v>
      </c>
      <c r="D3778">
        <v>25344</v>
      </c>
    </row>
    <row r="3779" spans="1:4">
      <c r="A3779">
        <v>1</v>
      </c>
      <c r="B3779">
        <v>2112</v>
      </c>
      <c r="C3779">
        <v>934</v>
      </c>
      <c r="D3779">
        <v>1972608</v>
      </c>
    </row>
    <row r="3780" spans="1:4">
      <c r="A3780">
        <v>2</v>
      </c>
      <c r="B3780">
        <v>2112</v>
      </c>
      <c r="C3780">
        <v>14</v>
      </c>
      <c r="D3780">
        <v>29568</v>
      </c>
    </row>
    <row r="3781" spans="1:4">
      <c r="A3781">
        <v>3</v>
      </c>
      <c r="B3781">
        <v>2112</v>
      </c>
      <c r="C3781">
        <v>1485</v>
      </c>
      <c r="D3781">
        <v>3136320</v>
      </c>
    </row>
    <row r="3782" spans="1:4">
      <c r="A3782">
        <v>2</v>
      </c>
      <c r="B3782">
        <v>2115</v>
      </c>
      <c r="C3782">
        <v>1</v>
      </c>
      <c r="D3782">
        <v>2115</v>
      </c>
    </row>
    <row r="3783" spans="1:4">
      <c r="A3783">
        <v>0</v>
      </c>
      <c r="B3783">
        <v>2118</v>
      </c>
      <c r="C3783">
        <v>3</v>
      </c>
      <c r="D3783">
        <v>6354</v>
      </c>
    </row>
    <row r="3784" spans="1:4">
      <c r="A3784">
        <v>1</v>
      </c>
      <c r="B3784">
        <v>2120</v>
      </c>
      <c r="C3784">
        <v>1</v>
      </c>
      <c r="D3784">
        <v>2120</v>
      </c>
    </row>
    <row r="3785" spans="1:4">
      <c r="A3785">
        <v>3</v>
      </c>
      <c r="B3785">
        <v>2120</v>
      </c>
      <c r="C3785">
        <v>24</v>
      </c>
      <c r="D3785">
        <v>50880</v>
      </c>
    </row>
    <row r="3786" spans="1:4">
      <c r="A3786">
        <v>1</v>
      </c>
      <c r="B3786">
        <v>2124</v>
      </c>
      <c r="C3786">
        <v>1</v>
      </c>
      <c r="D3786">
        <v>2124</v>
      </c>
    </row>
    <row r="3787" spans="1:4">
      <c r="A3787">
        <v>3</v>
      </c>
      <c r="B3787">
        <v>2124</v>
      </c>
      <c r="C3787">
        <v>8</v>
      </c>
      <c r="D3787">
        <v>16992</v>
      </c>
    </row>
    <row r="3788" spans="1:4">
      <c r="A3788">
        <v>1</v>
      </c>
      <c r="B3788">
        <v>2128</v>
      </c>
      <c r="C3788">
        <v>109</v>
      </c>
      <c r="D3788">
        <v>231952</v>
      </c>
    </row>
    <row r="3789" spans="1:4">
      <c r="A3789">
        <v>3</v>
      </c>
      <c r="B3789">
        <v>2128</v>
      </c>
      <c r="C3789">
        <v>37</v>
      </c>
      <c r="D3789">
        <v>78736</v>
      </c>
    </row>
    <row r="3790" spans="1:4">
      <c r="A3790">
        <v>1</v>
      </c>
      <c r="B3790">
        <v>2132</v>
      </c>
      <c r="C3790">
        <v>3</v>
      </c>
      <c r="D3790">
        <v>6396</v>
      </c>
    </row>
    <row r="3791" spans="1:4">
      <c r="A3791">
        <v>3</v>
      </c>
      <c r="B3791">
        <v>2132</v>
      </c>
      <c r="C3791">
        <v>1</v>
      </c>
      <c r="D3791">
        <v>2132</v>
      </c>
    </row>
    <row r="3792" spans="1:4">
      <c r="A3792">
        <v>1</v>
      </c>
      <c r="B3792">
        <v>2136</v>
      </c>
      <c r="C3792">
        <v>3</v>
      </c>
      <c r="D3792">
        <v>6408</v>
      </c>
    </row>
    <row r="3793" spans="1:4">
      <c r="A3793">
        <v>3</v>
      </c>
      <c r="B3793">
        <v>2136</v>
      </c>
      <c r="C3793">
        <v>18</v>
      </c>
      <c r="D3793">
        <v>38448</v>
      </c>
    </row>
    <row r="3794" spans="1:4">
      <c r="A3794">
        <v>3</v>
      </c>
      <c r="B3794">
        <v>2140</v>
      </c>
      <c r="C3794">
        <v>15</v>
      </c>
      <c r="D3794">
        <v>32100</v>
      </c>
    </row>
    <row r="3795" spans="1:4">
      <c r="A3795">
        <v>1</v>
      </c>
      <c r="B3795">
        <v>2144</v>
      </c>
      <c r="C3795">
        <v>89</v>
      </c>
      <c r="D3795">
        <v>190816</v>
      </c>
    </row>
    <row r="3796" spans="1:4">
      <c r="A3796">
        <v>3</v>
      </c>
      <c r="B3796">
        <v>2144</v>
      </c>
      <c r="C3796">
        <v>21</v>
      </c>
      <c r="D3796">
        <v>45024</v>
      </c>
    </row>
    <row r="3797" spans="1:4">
      <c r="A3797">
        <v>1</v>
      </c>
      <c r="B3797">
        <v>2148</v>
      </c>
      <c r="C3797">
        <v>3</v>
      </c>
      <c r="D3797">
        <v>6444</v>
      </c>
    </row>
    <row r="3798" spans="1:4">
      <c r="A3798">
        <v>3</v>
      </c>
      <c r="B3798">
        <v>2148</v>
      </c>
      <c r="C3798">
        <v>7</v>
      </c>
      <c r="D3798">
        <v>15036</v>
      </c>
    </row>
    <row r="3799" spans="1:4">
      <c r="A3799">
        <v>1</v>
      </c>
      <c r="B3799">
        <v>2152</v>
      </c>
      <c r="C3799">
        <v>3</v>
      </c>
      <c r="D3799">
        <v>6456</v>
      </c>
    </row>
    <row r="3800" spans="1:4">
      <c r="A3800">
        <v>3</v>
      </c>
      <c r="B3800">
        <v>2152</v>
      </c>
      <c r="C3800">
        <v>7</v>
      </c>
      <c r="D3800">
        <v>15064</v>
      </c>
    </row>
    <row r="3801" spans="1:4">
      <c r="A3801">
        <v>3</v>
      </c>
      <c r="B3801">
        <v>2156</v>
      </c>
      <c r="C3801">
        <v>11</v>
      </c>
      <c r="D3801">
        <v>23716</v>
      </c>
    </row>
    <row r="3802" spans="1:4">
      <c r="A3802">
        <v>1</v>
      </c>
      <c r="B3802">
        <v>2160</v>
      </c>
      <c r="C3802">
        <v>50</v>
      </c>
      <c r="D3802">
        <v>108000</v>
      </c>
    </row>
    <row r="3803" spans="1:4">
      <c r="A3803">
        <v>3</v>
      </c>
      <c r="B3803">
        <v>2160</v>
      </c>
      <c r="C3803">
        <v>257</v>
      </c>
      <c r="D3803">
        <v>555120</v>
      </c>
    </row>
    <row r="3804" spans="1:4">
      <c r="A3804">
        <v>1</v>
      </c>
      <c r="B3804">
        <v>2164</v>
      </c>
      <c r="C3804">
        <v>1</v>
      </c>
      <c r="D3804">
        <v>2164</v>
      </c>
    </row>
    <row r="3805" spans="1:4">
      <c r="A3805">
        <v>1</v>
      </c>
      <c r="B3805">
        <v>2168</v>
      </c>
      <c r="C3805">
        <v>3</v>
      </c>
      <c r="D3805">
        <v>6504</v>
      </c>
    </row>
    <row r="3806" spans="1:4">
      <c r="A3806">
        <v>2</v>
      </c>
      <c r="B3806">
        <v>2172</v>
      </c>
      <c r="C3806">
        <v>3</v>
      </c>
      <c r="D3806">
        <v>6516</v>
      </c>
    </row>
    <row r="3807" spans="1:4">
      <c r="A3807">
        <v>3</v>
      </c>
      <c r="B3807">
        <v>2172</v>
      </c>
      <c r="C3807">
        <v>3</v>
      </c>
      <c r="D3807">
        <v>6516</v>
      </c>
    </row>
    <row r="3808" spans="1:4">
      <c r="A3808">
        <v>1</v>
      </c>
      <c r="B3808">
        <v>2176</v>
      </c>
      <c r="C3808">
        <v>167</v>
      </c>
      <c r="D3808">
        <v>363392</v>
      </c>
    </row>
    <row r="3809" spans="1:4">
      <c r="A3809">
        <v>3</v>
      </c>
      <c r="B3809">
        <v>2176</v>
      </c>
      <c r="C3809">
        <v>43</v>
      </c>
      <c r="D3809">
        <v>93568</v>
      </c>
    </row>
    <row r="3810" spans="1:4">
      <c r="A3810">
        <v>3</v>
      </c>
      <c r="B3810">
        <v>2180</v>
      </c>
      <c r="C3810">
        <v>3</v>
      </c>
      <c r="D3810">
        <v>6540</v>
      </c>
    </row>
    <row r="3811" spans="1:4">
      <c r="A3811">
        <v>3</v>
      </c>
      <c r="B3811">
        <v>2184</v>
      </c>
      <c r="C3811">
        <v>382</v>
      </c>
      <c r="D3811">
        <v>834288</v>
      </c>
    </row>
    <row r="3812" spans="1:4">
      <c r="A3812">
        <v>1</v>
      </c>
      <c r="B3812">
        <v>2192</v>
      </c>
      <c r="C3812">
        <v>163</v>
      </c>
      <c r="D3812">
        <v>357296</v>
      </c>
    </row>
    <row r="3813" spans="1:4">
      <c r="A3813">
        <v>3</v>
      </c>
      <c r="B3813">
        <v>2192</v>
      </c>
      <c r="C3813">
        <v>39</v>
      </c>
      <c r="D3813">
        <v>85488</v>
      </c>
    </row>
    <row r="3814" spans="1:4">
      <c r="A3814">
        <v>3</v>
      </c>
      <c r="B3814">
        <v>2196</v>
      </c>
      <c r="C3814">
        <v>4</v>
      </c>
      <c r="D3814">
        <v>8784</v>
      </c>
    </row>
    <row r="3815" spans="1:4">
      <c r="A3815">
        <v>3</v>
      </c>
      <c r="B3815">
        <v>2200</v>
      </c>
      <c r="C3815">
        <v>20</v>
      </c>
      <c r="D3815">
        <v>44000</v>
      </c>
    </row>
    <row r="3816" spans="1:4">
      <c r="A3816">
        <v>1</v>
      </c>
      <c r="B3816">
        <v>2208</v>
      </c>
      <c r="C3816">
        <v>59</v>
      </c>
      <c r="D3816">
        <v>130272</v>
      </c>
    </row>
    <row r="3817" spans="1:4">
      <c r="A3817">
        <v>3</v>
      </c>
      <c r="B3817">
        <v>2208</v>
      </c>
      <c r="C3817">
        <v>58</v>
      </c>
      <c r="D3817">
        <v>128064</v>
      </c>
    </row>
    <row r="3818" spans="1:4">
      <c r="A3818">
        <v>1</v>
      </c>
      <c r="B3818">
        <v>2212</v>
      </c>
      <c r="C3818">
        <v>5</v>
      </c>
      <c r="D3818">
        <v>11060</v>
      </c>
    </row>
    <row r="3819" spans="1:4">
      <c r="A3819">
        <v>3</v>
      </c>
      <c r="B3819">
        <v>2212</v>
      </c>
      <c r="C3819">
        <v>27</v>
      </c>
      <c r="D3819">
        <v>59724</v>
      </c>
    </row>
    <row r="3820" spans="1:4">
      <c r="A3820">
        <v>1</v>
      </c>
      <c r="B3820">
        <v>2216</v>
      </c>
      <c r="C3820">
        <v>1</v>
      </c>
      <c r="D3820">
        <v>2216</v>
      </c>
    </row>
    <row r="3821" spans="1:4">
      <c r="A3821">
        <v>3</v>
      </c>
      <c r="B3821">
        <v>2216</v>
      </c>
      <c r="C3821">
        <v>3</v>
      </c>
      <c r="D3821">
        <v>6648</v>
      </c>
    </row>
    <row r="3822" spans="1:4">
      <c r="A3822">
        <v>3</v>
      </c>
      <c r="B3822">
        <v>2220</v>
      </c>
      <c r="C3822">
        <v>12</v>
      </c>
      <c r="D3822">
        <v>26640</v>
      </c>
    </row>
    <row r="3823" spans="1:4">
      <c r="A3823">
        <v>1</v>
      </c>
      <c r="B3823">
        <v>2224</v>
      </c>
      <c r="C3823">
        <v>48</v>
      </c>
      <c r="D3823">
        <v>106752</v>
      </c>
    </row>
    <row r="3824" spans="1:4">
      <c r="A3824">
        <v>3</v>
      </c>
      <c r="B3824">
        <v>2224</v>
      </c>
      <c r="C3824">
        <v>19</v>
      </c>
      <c r="D3824">
        <v>42256</v>
      </c>
    </row>
    <row r="3825" spans="1:4">
      <c r="A3825">
        <v>3</v>
      </c>
      <c r="B3825">
        <v>2226</v>
      </c>
      <c r="C3825">
        <v>3</v>
      </c>
      <c r="D3825">
        <v>6678</v>
      </c>
    </row>
    <row r="3826" spans="1:4">
      <c r="A3826">
        <v>1</v>
      </c>
      <c r="B3826">
        <v>2228</v>
      </c>
      <c r="C3826">
        <v>3</v>
      </c>
      <c r="D3826">
        <v>6684</v>
      </c>
    </row>
    <row r="3827" spans="1:4">
      <c r="A3827">
        <v>3</v>
      </c>
      <c r="B3827">
        <v>2232</v>
      </c>
      <c r="C3827">
        <v>18</v>
      </c>
      <c r="D3827">
        <v>40176</v>
      </c>
    </row>
    <row r="3828" spans="1:4">
      <c r="A3828">
        <v>1</v>
      </c>
      <c r="B3828">
        <v>2240</v>
      </c>
      <c r="C3828">
        <v>158</v>
      </c>
      <c r="D3828">
        <v>353920</v>
      </c>
    </row>
    <row r="3829" spans="1:4">
      <c r="A3829">
        <v>3</v>
      </c>
      <c r="B3829">
        <v>2240</v>
      </c>
      <c r="C3829">
        <v>94</v>
      </c>
      <c r="D3829">
        <v>210560</v>
      </c>
    </row>
    <row r="3830" spans="1:4">
      <c r="A3830">
        <v>1</v>
      </c>
      <c r="B3830">
        <v>2252</v>
      </c>
      <c r="C3830">
        <v>3</v>
      </c>
      <c r="D3830">
        <v>6756</v>
      </c>
    </row>
    <row r="3831" spans="1:4">
      <c r="A3831">
        <v>1</v>
      </c>
      <c r="B3831">
        <v>2256</v>
      </c>
      <c r="C3831">
        <v>58</v>
      </c>
      <c r="D3831">
        <v>130848</v>
      </c>
    </row>
    <row r="3832" spans="1:4">
      <c r="A3832">
        <v>3</v>
      </c>
      <c r="B3832">
        <v>2256</v>
      </c>
      <c r="C3832">
        <v>31</v>
      </c>
      <c r="D3832">
        <v>69936</v>
      </c>
    </row>
    <row r="3833" spans="1:4">
      <c r="A3833">
        <v>3</v>
      </c>
      <c r="B3833">
        <v>2260</v>
      </c>
      <c r="C3833">
        <v>13</v>
      </c>
      <c r="D3833">
        <v>29380</v>
      </c>
    </row>
    <row r="3834" spans="1:4">
      <c r="A3834">
        <v>3</v>
      </c>
      <c r="B3834">
        <v>2264</v>
      </c>
      <c r="C3834">
        <v>3</v>
      </c>
      <c r="D3834">
        <v>6792</v>
      </c>
    </row>
    <row r="3835" spans="1:4">
      <c r="A3835">
        <v>3</v>
      </c>
      <c r="B3835">
        <v>2268</v>
      </c>
      <c r="C3835">
        <v>15</v>
      </c>
      <c r="D3835">
        <v>34020</v>
      </c>
    </row>
    <row r="3836" spans="1:4">
      <c r="A3836">
        <v>1</v>
      </c>
      <c r="B3836">
        <v>2272</v>
      </c>
      <c r="C3836">
        <v>69</v>
      </c>
      <c r="D3836">
        <v>156768</v>
      </c>
    </row>
    <row r="3837" spans="1:4">
      <c r="A3837">
        <v>3</v>
      </c>
      <c r="B3837">
        <v>2272</v>
      </c>
      <c r="C3837">
        <v>15</v>
      </c>
      <c r="D3837">
        <v>34080</v>
      </c>
    </row>
    <row r="3838" spans="1:4">
      <c r="A3838">
        <v>3</v>
      </c>
      <c r="B3838">
        <v>2280</v>
      </c>
      <c r="C3838">
        <v>25</v>
      </c>
      <c r="D3838">
        <v>57000</v>
      </c>
    </row>
    <row r="3839" spans="1:4">
      <c r="A3839">
        <v>1</v>
      </c>
      <c r="B3839">
        <v>2288</v>
      </c>
      <c r="C3839">
        <v>49</v>
      </c>
      <c r="D3839">
        <v>112112</v>
      </c>
    </row>
    <row r="3840" spans="1:4">
      <c r="A3840">
        <v>3</v>
      </c>
      <c r="B3840">
        <v>2288</v>
      </c>
      <c r="C3840">
        <v>13</v>
      </c>
      <c r="D3840">
        <v>29744</v>
      </c>
    </row>
    <row r="3841" spans="1:4">
      <c r="A3841">
        <v>3</v>
      </c>
      <c r="B3841">
        <v>2296</v>
      </c>
      <c r="C3841">
        <v>16</v>
      </c>
      <c r="D3841">
        <v>36736</v>
      </c>
    </row>
    <row r="3842" spans="1:4">
      <c r="A3842">
        <v>3</v>
      </c>
      <c r="B3842">
        <v>2300</v>
      </c>
      <c r="C3842">
        <v>14</v>
      </c>
      <c r="D3842">
        <v>32200</v>
      </c>
    </row>
    <row r="3843" spans="1:4">
      <c r="A3843">
        <v>1</v>
      </c>
      <c r="B3843">
        <v>2304</v>
      </c>
      <c r="C3843">
        <v>1179</v>
      </c>
      <c r="D3843">
        <v>2716416</v>
      </c>
    </row>
    <row r="3844" spans="1:4">
      <c r="A3844">
        <v>2</v>
      </c>
      <c r="B3844">
        <v>2304</v>
      </c>
      <c r="C3844">
        <v>2</v>
      </c>
      <c r="D3844">
        <v>4608</v>
      </c>
    </row>
    <row r="3845" spans="1:4">
      <c r="A3845">
        <v>3</v>
      </c>
      <c r="B3845">
        <v>2304</v>
      </c>
      <c r="C3845">
        <v>1821</v>
      </c>
      <c r="D3845">
        <v>4195584</v>
      </c>
    </row>
    <row r="3846" spans="1:4">
      <c r="A3846">
        <v>1</v>
      </c>
      <c r="B3846">
        <v>2312</v>
      </c>
      <c r="C3846">
        <v>1</v>
      </c>
      <c r="D3846">
        <v>2312</v>
      </c>
    </row>
    <row r="3847" spans="1:4">
      <c r="A3847">
        <v>1</v>
      </c>
      <c r="B3847">
        <v>2320</v>
      </c>
      <c r="C3847">
        <v>26</v>
      </c>
      <c r="D3847">
        <v>60320</v>
      </c>
    </row>
    <row r="3848" spans="1:4">
      <c r="A3848">
        <v>3</v>
      </c>
      <c r="B3848">
        <v>2320</v>
      </c>
      <c r="C3848">
        <v>18</v>
      </c>
      <c r="D3848">
        <v>41760</v>
      </c>
    </row>
    <row r="3849" spans="1:4">
      <c r="A3849">
        <v>3</v>
      </c>
      <c r="B3849">
        <v>2324</v>
      </c>
      <c r="C3849">
        <v>12</v>
      </c>
      <c r="D3849">
        <v>27888</v>
      </c>
    </row>
    <row r="3850" spans="1:4">
      <c r="A3850">
        <v>1</v>
      </c>
      <c r="B3850">
        <v>2332</v>
      </c>
      <c r="C3850">
        <v>4</v>
      </c>
      <c r="D3850">
        <v>9328</v>
      </c>
    </row>
    <row r="3851" spans="1:4">
      <c r="A3851">
        <v>1</v>
      </c>
      <c r="B3851">
        <v>2336</v>
      </c>
      <c r="C3851">
        <v>66</v>
      </c>
      <c r="D3851">
        <v>154176</v>
      </c>
    </row>
    <row r="3852" spans="1:4">
      <c r="A3852">
        <v>3</v>
      </c>
      <c r="B3852">
        <v>2336</v>
      </c>
      <c r="C3852">
        <v>32</v>
      </c>
      <c r="D3852">
        <v>74752</v>
      </c>
    </row>
    <row r="3853" spans="1:4">
      <c r="A3853">
        <v>3</v>
      </c>
      <c r="B3853">
        <v>2340</v>
      </c>
      <c r="C3853">
        <v>252</v>
      </c>
      <c r="D3853">
        <v>589680</v>
      </c>
    </row>
    <row r="3854" spans="1:4">
      <c r="A3854">
        <v>1</v>
      </c>
      <c r="B3854">
        <v>2352</v>
      </c>
      <c r="C3854">
        <v>47</v>
      </c>
      <c r="D3854">
        <v>110544</v>
      </c>
    </row>
    <row r="3855" spans="1:4">
      <c r="A3855">
        <v>3</v>
      </c>
      <c r="B3855">
        <v>2352</v>
      </c>
      <c r="C3855">
        <v>97</v>
      </c>
      <c r="D3855">
        <v>228144</v>
      </c>
    </row>
    <row r="3856" spans="1:4">
      <c r="A3856">
        <v>1</v>
      </c>
      <c r="B3856">
        <v>2356</v>
      </c>
      <c r="C3856">
        <v>3</v>
      </c>
      <c r="D3856">
        <v>7068</v>
      </c>
    </row>
    <row r="3857" spans="1:4">
      <c r="A3857">
        <v>3</v>
      </c>
      <c r="B3857">
        <v>2356</v>
      </c>
      <c r="C3857">
        <v>3</v>
      </c>
      <c r="D3857">
        <v>7068</v>
      </c>
    </row>
    <row r="3858" spans="1:4">
      <c r="A3858">
        <v>2</v>
      </c>
      <c r="B3858">
        <v>2360</v>
      </c>
      <c r="C3858">
        <v>1</v>
      </c>
      <c r="D3858">
        <v>2360</v>
      </c>
    </row>
    <row r="3859" spans="1:4">
      <c r="A3859">
        <v>3</v>
      </c>
      <c r="B3859">
        <v>2360</v>
      </c>
      <c r="C3859">
        <v>16</v>
      </c>
      <c r="D3859">
        <v>37760</v>
      </c>
    </row>
    <row r="3860" spans="1:4">
      <c r="A3860">
        <v>1</v>
      </c>
      <c r="B3860">
        <v>2364</v>
      </c>
      <c r="C3860">
        <v>3</v>
      </c>
      <c r="D3860">
        <v>7092</v>
      </c>
    </row>
    <row r="3861" spans="1:4">
      <c r="A3861">
        <v>3</v>
      </c>
      <c r="B3861">
        <v>2364</v>
      </c>
      <c r="C3861">
        <v>1</v>
      </c>
      <c r="D3861">
        <v>2364</v>
      </c>
    </row>
    <row r="3862" spans="1:4">
      <c r="A3862">
        <v>1</v>
      </c>
      <c r="B3862">
        <v>2368</v>
      </c>
      <c r="C3862">
        <v>133</v>
      </c>
      <c r="D3862">
        <v>314944</v>
      </c>
    </row>
    <row r="3863" spans="1:4">
      <c r="A3863">
        <v>3</v>
      </c>
      <c r="B3863">
        <v>2368</v>
      </c>
      <c r="C3863">
        <v>36</v>
      </c>
      <c r="D3863">
        <v>85248</v>
      </c>
    </row>
    <row r="3864" spans="1:4">
      <c r="A3864">
        <v>2</v>
      </c>
      <c r="B3864">
        <v>2370</v>
      </c>
      <c r="C3864">
        <v>3</v>
      </c>
      <c r="D3864">
        <v>7110</v>
      </c>
    </row>
    <row r="3865" spans="1:4">
      <c r="A3865">
        <v>0</v>
      </c>
      <c r="B3865">
        <v>2376</v>
      </c>
      <c r="C3865">
        <v>13</v>
      </c>
      <c r="D3865">
        <v>30888</v>
      </c>
    </row>
    <row r="3866" spans="1:4">
      <c r="A3866">
        <v>1</v>
      </c>
      <c r="B3866">
        <v>2376</v>
      </c>
      <c r="C3866">
        <v>8</v>
      </c>
      <c r="D3866">
        <v>19008</v>
      </c>
    </row>
    <row r="3867" spans="1:4">
      <c r="A3867">
        <v>3</v>
      </c>
      <c r="B3867">
        <v>2376</v>
      </c>
      <c r="C3867">
        <v>116</v>
      </c>
      <c r="D3867">
        <v>275616</v>
      </c>
    </row>
    <row r="3868" spans="1:4">
      <c r="A3868">
        <v>3</v>
      </c>
      <c r="B3868">
        <v>2380</v>
      </c>
      <c r="C3868">
        <v>30</v>
      </c>
      <c r="D3868">
        <v>71400</v>
      </c>
    </row>
    <row r="3869" spans="1:4">
      <c r="A3869">
        <v>1</v>
      </c>
      <c r="B3869">
        <v>2384</v>
      </c>
      <c r="C3869">
        <v>34</v>
      </c>
      <c r="D3869">
        <v>81056</v>
      </c>
    </row>
    <row r="3870" spans="1:4">
      <c r="A3870">
        <v>3</v>
      </c>
      <c r="B3870">
        <v>2388</v>
      </c>
      <c r="C3870">
        <v>7</v>
      </c>
      <c r="D3870">
        <v>16716</v>
      </c>
    </row>
    <row r="3871" spans="1:4">
      <c r="A3871">
        <v>1</v>
      </c>
      <c r="B3871">
        <v>2392</v>
      </c>
      <c r="C3871">
        <v>1</v>
      </c>
      <c r="D3871">
        <v>2392</v>
      </c>
    </row>
    <row r="3872" spans="1:4">
      <c r="A3872">
        <v>3</v>
      </c>
      <c r="B3872">
        <v>2392</v>
      </c>
      <c r="C3872">
        <v>2</v>
      </c>
      <c r="D3872">
        <v>4784</v>
      </c>
    </row>
    <row r="3873" spans="1:4">
      <c r="A3873">
        <v>1</v>
      </c>
      <c r="B3873">
        <v>2396</v>
      </c>
      <c r="C3873">
        <v>4</v>
      </c>
      <c r="D3873">
        <v>9584</v>
      </c>
    </row>
    <row r="3874" spans="1:4">
      <c r="A3874">
        <v>1</v>
      </c>
      <c r="B3874">
        <v>2400</v>
      </c>
      <c r="C3874">
        <v>29</v>
      </c>
      <c r="D3874">
        <v>69600</v>
      </c>
    </row>
    <row r="3875" spans="1:4">
      <c r="A3875">
        <v>3</v>
      </c>
      <c r="B3875">
        <v>2400</v>
      </c>
      <c r="C3875">
        <v>99</v>
      </c>
      <c r="D3875">
        <v>237600</v>
      </c>
    </row>
    <row r="3876" spans="1:4">
      <c r="A3876">
        <v>3</v>
      </c>
      <c r="B3876">
        <v>2406</v>
      </c>
      <c r="C3876">
        <v>1</v>
      </c>
      <c r="D3876">
        <v>2406</v>
      </c>
    </row>
    <row r="3877" spans="1:4">
      <c r="A3877">
        <v>3</v>
      </c>
      <c r="B3877">
        <v>2408</v>
      </c>
      <c r="C3877">
        <v>16</v>
      </c>
      <c r="D3877">
        <v>38528</v>
      </c>
    </row>
    <row r="3878" spans="1:4">
      <c r="A3878">
        <v>3</v>
      </c>
      <c r="B3878">
        <v>2412</v>
      </c>
      <c r="C3878">
        <v>6</v>
      </c>
      <c r="D3878">
        <v>14472</v>
      </c>
    </row>
    <row r="3879" spans="1:4">
      <c r="A3879">
        <v>1</v>
      </c>
      <c r="B3879">
        <v>2416</v>
      </c>
      <c r="C3879">
        <v>187</v>
      </c>
      <c r="D3879">
        <v>451792</v>
      </c>
    </row>
    <row r="3880" spans="1:4">
      <c r="A3880">
        <v>3</v>
      </c>
      <c r="B3880">
        <v>2416</v>
      </c>
      <c r="C3880">
        <v>46</v>
      </c>
      <c r="D3880">
        <v>111136</v>
      </c>
    </row>
    <row r="3881" spans="1:4">
      <c r="A3881">
        <v>3</v>
      </c>
      <c r="B3881">
        <v>2420</v>
      </c>
      <c r="C3881">
        <v>14</v>
      </c>
      <c r="D3881">
        <v>33880</v>
      </c>
    </row>
    <row r="3882" spans="1:4">
      <c r="A3882">
        <v>3</v>
      </c>
      <c r="B3882">
        <v>2424</v>
      </c>
      <c r="C3882">
        <v>9</v>
      </c>
      <c r="D3882">
        <v>21816</v>
      </c>
    </row>
    <row r="3883" spans="1:4">
      <c r="A3883">
        <v>1</v>
      </c>
      <c r="B3883">
        <v>2428</v>
      </c>
      <c r="C3883">
        <v>3</v>
      </c>
      <c r="D3883">
        <v>7284</v>
      </c>
    </row>
    <row r="3884" spans="1:4">
      <c r="A3884">
        <v>1</v>
      </c>
      <c r="B3884">
        <v>2432</v>
      </c>
      <c r="C3884">
        <v>108</v>
      </c>
      <c r="D3884">
        <v>262656</v>
      </c>
    </row>
    <row r="3885" spans="1:4">
      <c r="A3885">
        <v>3</v>
      </c>
      <c r="B3885">
        <v>2432</v>
      </c>
      <c r="C3885">
        <v>69</v>
      </c>
      <c r="D3885">
        <v>167808</v>
      </c>
    </row>
    <row r="3886" spans="1:4">
      <c r="A3886">
        <v>3</v>
      </c>
      <c r="B3886">
        <v>2436</v>
      </c>
      <c r="C3886">
        <v>14</v>
      </c>
      <c r="D3886">
        <v>34104</v>
      </c>
    </row>
    <row r="3887" spans="1:4">
      <c r="A3887">
        <v>3</v>
      </c>
      <c r="B3887">
        <v>2440</v>
      </c>
      <c r="C3887">
        <v>24</v>
      </c>
      <c r="D3887">
        <v>58560</v>
      </c>
    </row>
    <row r="3888" spans="1:4">
      <c r="A3888">
        <v>1</v>
      </c>
      <c r="B3888">
        <v>2448</v>
      </c>
      <c r="C3888">
        <v>38</v>
      </c>
      <c r="D3888">
        <v>93024</v>
      </c>
    </row>
    <row r="3889" spans="1:4">
      <c r="A3889">
        <v>3</v>
      </c>
      <c r="B3889">
        <v>2448</v>
      </c>
      <c r="C3889">
        <v>37</v>
      </c>
      <c r="D3889">
        <v>90576</v>
      </c>
    </row>
    <row r="3890" spans="1:4">
      <c r="A3890">
        <v>3</v>
      </c>
      <c r="B3890">
        <v>2456</v>
      </c>
      <c r="C3890">
        <v>1</v>
      </c>
      <c r="D3890">
        <v>2456</v>
      </c>
    </row>
    <row r="3891" spans="1:4">
      <c r="A3891">
        <v>2</v>
      </c>
      <c r="B3891">
        <v>2460</v>
      </c>
      <c r="C3891">
        <v>3</v>
      </c>
      <c r="D3891">
        <v>7380</v>
      </c>
    </row>
    <row r="3892" spans="1:4">
      <c r="A3892">
        <v>3</v>
      </c>
      <c r="B3892">
        <v>2460</v>
      </c>
      <c r="C3892">
        <v>10</v>
      </c>
      <c r="D3892">
        <v>24600</v>
      </c>
    </row>
    <row r="3893" spans="1:4">
      <c r="A3893">
        <v>1</v>
      </c>
      <c r="B3893">
        <v>2464</v>
      </c>
      <c r="C3893">
        <v>32</v>
      </c>
      <c r="D3893">
        <v>78848</v>
      </c>
    </row>
    <row r="3894" spans="1:4">
      <c r="A3894">
        <v>3</v>
      </c>
      <c r="B3894">
        <v>2464</v>
      </c>
      <c r="C3894">
        <v>136</v>
      </c>
      <c r="D3894">
        <v>335104</v>
      </c>
    </row>
    <row r="3895" spans="1:4">
      <c r="A3895">
        <v>3</v>
      </c>
      <c r="B3895">
        <v>2472</v>
      </c>
      <c r="C3895">
        <v>15</v>
      </c>
      <c r="D3895">
        <v>37080</v>
      </c>
    </row>
    <row r="3896" spans="1:4">
      <c r="A3896">
        <v>1</v>
      </c>
      <c r="B3896">
        <v>2480</v>
      </c>
      <c r="C3896">
        <v>62</v>
      </c>
      <c r="D3896">
        <v>153760</v>
      </c>
    </row>
    <row r="3897" spans="1:4">
      <c r="A3897">
        <v>3</v>
      </c>
      <c r="B3897">
        <v>2480</v>
      </c>
      <c r="C3897">
        <v>12</v>
      </c>
      <c r="D3897">
        <v>29760</v>
      </c>
    </row>
    <row r="3898" spans="1:4">
      <c r="A3898">
        <v>3</v>
      </c>
      <c r="B3898">
        <v>2492</v>
      </c>
      <c r="C3898">
        <v>5</v>
      </c>
      <c r="D3898">
        <v>12460</v>
      </c>
    </row>
    <row r="3899" spans="1:4">
      <c r="A3899">
        <v>1</v>
      </c>
      <c r="B3899">
        <v>2496</v>
      </c>
      <c r="C3899">
        <v>661</v>
      </c>
      <c r="D3899">
        <v>1649856</v>
      </c>
    </row>
    <row r="3900" spans="1:4">
      <c r="A3900">
        <v>2</v>
      </c>
      <c r="B3900">
        <v>2496</v>
      </c>
      <c r="C3900">
        <v>1</v>
      </c>
      <c r="D3900">
        <v>2496</v>
      </c>
    </row>
    <row r="3901" spans="1:4">
      <c r="A3901">
        <v>3</v>
      </c>
      <c r="B3901">
        <v>2496</v>
      </c>
      <c r="C3901">
        <v>1960</v>
      </c>
      <c r="D3901">
        <v>4892160</v>
      </c>
    </row>
    <row r="3902" spans="1:4">
      <c r="A3902">
        <v>1</v>
      </c>
      <c r="B3902">
        <v>2504</v>
      </c>
      <c r="C3902">
        <v>3</v>
      </c>
      <c r="D3902">
        <v>7512</v>
      </c>
    </row>
    <row r="3903" spans="1:4">
      <c r="A3903">
        <v>3</v>
      </c>
      <c r="B3903">
        <v>2504</v>
      </c>
      <c r="C3903">
        <v>2</v>
      </c>
      <c r="D3903">
        <v>5008</v>
      </c>
    </row>
    <row r="3904" spans="1:4">
      <c r="A3904">
        <v>1</v>
      </c>
      <c r="B3904">
        <v>2508</v>
      </c>
      <c r="C3904">
        <v>4</v>
      </c>
      <c r="D3904">
        <v>10032</v>
      </c>
    </row>
    <row r="3905" spans="1:4">
      <c r="A3905">
        <v>3</v>
      </c>
      <c r="B3905">
        <v>2508</v>
      </c>
      <c r="C3905">
        <v>4</v>
      </c>
      <c r="D3905">
        <v>10032</v>
      </c>
    </row>
    <row r="3906" spans="1:4">
      <c r="A3906">
        <v>1</v>
      </c>
      <c r="B3906">
        <v>2512</v>
      </c>
      <c r="C3906">
        <v>24</v>
      </c>
      <c r="D3906">
        <v>60288</v>
      </c>
    </row>
    <row r="3907" spans="1:4">
      <c r="A3907">
        <v>3</v>
      </c>
      <c r="B3907">
        <v>2512</v>
      </c>
      <c r="C3907">
        <v>15</v>
      </c>
      <c r="D3907">
        <v>37680</v>
      </c>
    </row>
    <row r="3908" spans="1:4">
      <c r="A3908">
        <v>1</v>
      </c>
      <c r="B3908">
        <v>2516</v>
      </c>
      <c r="C3908">
        <v>3</v>
      </c>
      <c r="D3908">
        <v>7548</v>
      </c>
    </row>
    <row r="3909" spans="1:4">
      <c r="A3909">
        <v>1</v>
      </c>
      <c r="B3909">
        <v>2520</v>
      </c>
      <c r="C3909">
        <v>3</v>
      </c>
      <c r="D3909">
        <v>7560</v>
      </c>
    </row>
    <row r="3910" spans="1:4">
      <c r="A3910">
        <v>3</v>
      </c>
      <c r="B3910">
        <v>2520</v>
      </c>
      <c r="C3910">
        <v>71</v>
      </c>
      <c r="D3910">
        <v>178920</v>
      </c>
    </row>
    <row r="3911" spans="1:4">
      <c r="A3911">
        <v>1</v>
      </c>
      <c r="B3911">
        <v>2528</v>
      </c>
      <c r="C3911">
        <v>62</v>
      </c>
      <c r="D3911">
        <v>156736</v>
      </c>
    </row>
    <row r="3912" spans="1:4">
      <c r="A3912">
        <v>3</v>
      </c>
      <c r="B3912">
        <v>2528</v>
      </c>
      <c r="C3912">
        <v>95</v>
      </c>
      <c r="D3912">
        <v>240160</v>
      </c>
    </row>
    <row r="3913" spans="1:4">
      <c r="A3913">
        <v>3</v>
      </c>
      <c r="B3913">
        <v>2532</v>
      </c>
      <c r="C3913">
        <v>4</v>
      </c>
      <c r="D3913">
        <v>10128</v>
      </c>
    </row>
    <row r="3914" spans="1:4">
      <c r="A3914">
        <v>3</v>
      </c>
      <c r="B3914">
        <v>2536</v>
      </c>
      <c r="C3914">
        <v>4</v>
      </c>
      <c r="D3914">
        <v>10144</v>
      </c>
    </row>
    <row r="3915" spans="1:4">
      <c r="A3915">
        <v>1</v>
      </c>
      <c r="B3915">
        <v>2540</v>
      </c>
      <c r="C3915">
        <v>1</v>
      </c>
      <c r="D3915">
        <v>2540</v>
      </c>
    </row>
    <row r="3916" spans="1:4">
      <c r="A3916">
        <v>3</v>
      </c>
      <c r="B3916">
        <v>2540</v>
      </c>
      <c r="C3916">
        <v>2</v>
      </c>
      <c r="D3916">
        <v>5080</v>
      </c>
    </row>
    <row r="3917" spans="1:4">
      <c r="A3917">
        <v>1</v>
      </c>
      <c r="B3917">
        <v>2544</v>
      </c>
      <c r="C3917">
        <v>90</v>
      </c>
      <c r="D3917">
        <v>228960</v>
      </c>
    </row>
    <row r="3918" spans="1:4">
      <c r="A3918">
        <v>3</v>
      </c>
      <c r="B3918">
        <v>2544</v>
      </c>
      <c r="C3918">
        <v>52</v>
      </c>
      <c r="D3918">
        <v>132288</v>
      </c>
    </row>
    <row r="3919" spans="1:4">
      <c r="A3919">
        <v>3</v>
      </c>
      <c r="B3919">
        <v>2548</v>
      </c>
      <c r="C3919">
        <v>1</v>
      </c>
      <c r="D3919">
        <v>2548</v>
      </c>
    </row>
    <row r="3920" spans="1:4">
      <c r="A3920">
        <v>1</v>
      </c>
      <c r="B3920">
        <v>2552</v>
      </c>
      <c r="C3920">
        <v>4</v>
      </c>
      <c r="D3920">
        <v>10208</v>
      </c>
    </row>
    <row r="3921" spans="1:4">
      <c r="A3921">
        <v>1</v>
      </c>
      <c r="B3921">
        <v>2556</v>
      </c>
      <c r="C3921">
        <v>1</v>
      </c>
      <c r="D3921">
        <v>2556</v>
      </c>
    </row>
    <row r="3922" spans="1:4">
      <c r="A3922">
        <v>1</v>
      </c>
      <c r="B3922">
        <v>2560</v>
      </c>
      <c r="C3922">
        <v>510</v>
      </c>
      <c r="D3922">
        <v>1305600</v>
      </c>
    </row>
    <row r="3923" spans="1:4">
      <c r="A3923">
        <v>3</v>
      </c>
      <c r="B3923">
        <v>2560</v>
      </c>
      <c r="C3923">
        <v>93</v>
      </c>
      <c r="D3923">
        <v>238080</v>
      </c>
    </row>
    <row r="3924" spans="1:4">
      <c r="A3924">
        <v>1</v>
      </c>
      <c r="B3924">
        <v>2568</v>
      </c>
      <c r="C3924">
        <v>1</v>
      </c>
      <c r="D3924">
        <v>2568</v>
      </c>
    </row>
    <row r="3925" spans="1:4">
      <c r="A3925">
        <v>3</v>
      </c>
      <c r="B3925">
        <v>2568</v>
      </c>
      <c r="C3925">
        <v>10</v>
      </c>
      <c r="D3925">
        <v>25680</v>
      </c>
    </row>
    <row r="3926" spans="1:4">
      <c r="A3926">
        <v>1</v>
      </c>
      <c r="B3926">
        <v>2576</v>
      </c>
      <c r="C3926">
        <v>33</v>
      </c>
      <c r="D3926">
        <v>85008</v>
      </c>
    </row>
    <row r="3927" spans="1:4">
      <c r="A3927">
        <v>3</v>
      </c>
      <c r="B3927">
        <v>2576</v>
      </c>
      <c r="C3927">
        <v>22</v>
      </c>
      <c r="D3927">
        <v>56672</v>
      </c>
    </row>
    <row r="3928" spans="1:4">
      <c r="A3928">
        <v>3</v>
      </c>
      <c r="B3928">
        <v>2580</v>
      </c>
      <c r="C3928">
        <v>16</v>
      </c>
      <c r="D3928">
        <v>41280</v>
      </c>
    </row>
    <row r="3929" spans="1:4">
      <c r="A3929">
        <v>3</v>
      </c>
      <c r="B3929">
        <v>2584</v>
      </c>
      <c r="C3929">
        <v>4</v>
      </c>
      <c r="D3929">
        <v>10336</v>
      </c>
    </row>
    <row r="3930" spans="1:4">
      <c r="A3930">
        <v>0</v>
      </c>
      <c r="B3930">
        <v>2592</v>
      </c>
      <c r="C3930">
        <v>6</v>
      </c>
      <c r="D3930">
        <v>15552</v>
      </c>
    </row>
    <row r="3931" spans="1:4">
      <c r="A3931">
        <v>1</v>
      </c>
      <c r="B3931">
        <v>2592</v>
      </c>
      <c r="C3931">
        <v>63</v>
      </c>
      <c r="D3931">
        <v>163296</v>
      </c>
    </row>
    <row r="3932" spans="1:4">
      <c r="A3932">
        <v>3</v>
      </c>
      <c r="B3932">
        <v>2592</v>
      </c>
      <c r="C3932">
        <v>281</v>
      </c>
      <c r="D3932">
        <v>728352</v>
      </c>
    </row>
    <row r="3933" spans="1:4">
      <c r="A3933">
        <v>1</v>
      </c>
      <c r="B3933">
        <v>2600</v>
      </c>
      <c r="C3933">
        <v>1</v>
      </c>
      <c r="D3933">
        <v>2600</v>
      </c>
    </row>
    <row r="3934" spans="1:4">
      <c r="A3934">
        <v>3</v>
      </c>
      <c r="B3934">
        <v>2600</v>
      </c>
      <c r="C3934">
        <v>4</v>
      </c>
      <c r="D3934">
        <v>10400</v>
      </c>
    </row>
    <row r="3935" spans="1:4">
      <c r="A3935">
        <v>3</v>
      </c>
      <c r="B3935">
        <v>2604</v>
      </c>
      <c r="C3935">
        <v>15</v>
      </c>
      <c r="D3935">
        <v>39060</v>
      </c>
    </row>
    <row r="3936" spans="1:4">
      <c r="A3936">
        <v>1</v>
      </c>
      <c r="B3936">
        <v>2608</v>
      </c>
      <c r="C3936">
        <v>18</v>
      </c>
      <c r="D3936">
        <v>46944</v>
      </c>
    </row>
    <row r="3937" spans="1:4">
      <c r="A3937">
        <v>3</v>
      </c>
      <c r="B3937">
        <v>2608</v>
      </c>
      <c r="C3937">
        <v>8</v>
      </c>
      <c r="D3937">
        <v>20864</v>
      </c>
    </row>
    <row r="3938" spans="1:4">
      <c r="A3938">
        <v>3</v>
      </c>
      <c r="B3938">
        <v>2616</v>
      </c>
      <c r="C3938">
        <v>23</v>
      </c>
      <c r="D3938">
        <v>60168</v>
      </c>
    </row>
    <row r="3939" spans="1:4">
      <c r="A3939">
        <v>3</v>
      </c>
      <c r="B3939">
        <v>2620</v>
      </c>
      <c r="C3939">
        <v>2</v>
      </c>
      <c r="D3939">
        <v>5240</v>
      </c>
    </row>
    <row r="3940" spans="1:4">
      <c r="A3940">
        <v>1</v>
      </c>
      <c r="B3940">
        <v>2624</v>
      </c>
      <c r="C3940">
        <v>137</v>
      </c>
      <c r="D3940">
        <v>359488</v>
      </c>
    </row>
    <row r="3941" spans="1:4">
      <c r="A3941">
        <v>3</v>
      </c>
      <c r="B3941">
        <v>2624</v>
      </c>
      <c r="C3941">
        <v>33</v>
      </c>
      <c r="D3941">
        <v>86592</v>
      </c>
    </row>
    <row r="3942" spans="1:4">
      <c r="A3942">
        <v>3</v>
      </c>
      <c r="B3942">
        <v>2632</v>
      </c>
      <c r="C3942">
        <v>8</v>
      </c>
      <c r="D3942">
        <v>21056</v>
      </c>
    </row>
    <row r="3943" spans="1:4">
      <c r="A3943">
        <v>3</v>
      </c>
      <c r="B3943">
        <v>2637</v>
      </c>
      <c r="C3943">
        <v>3</v>
      </c>
      <c r="D3943">
        <v>7911</v>
      </c>
    </row>
    <row r="3944" spans="1:4">
      <c r="A3944">
        <v>1</v>
      </c>
      <c r="B3944">
        <v>2640</v>
      </c>
      <c r="C3944">
        <v>25</v>
      </c>
      <c r="D3944">
        <v>66000</v>
      </c>
    </row>
    <row r="3945" spans="1:4">
      <c r="A3945">
        <v>3</v>
      </c>
      <c r="B3945">
        <v>2640</v>
      </c>
      <c r="C3945">
        <v>344</v>
      </c>
      <c r="D3945">
        <v>908160</v>
      </c>
    </row>
    <row r="3946" spans="1:4">
      <c r="A3946">
        <v>3</v>
      </c>
      <c r="B3946">
        <v>2652</v>
      </c>
      <c r="C3946">
        <v>1</v>
      </c>
      <c r="D3946">
        <v>2652</v>
      </c>
    </row>
    <row r="3947" spans="1:4">
      <c r="A3947">
        <v>1</v>
      </c>
      <c r="B3947">
        <v>2656</v>
      </c>
      <c r="C3947">
        <v>36</v>
      </c>
      <c r="D3947">
        <v>95616</v>
      </c>
    </row>
    <row r="3948" spans="1:4">
      <c r="A3948">
        <v>3</v>
      </c>
      <c r="B3948">
        <v>2656</v>
      </c>
      <c r="C3948">
        <v>20</v>
      </c>
      <c r="D3948">
        <v>53120</v>
      </c>
    </row>
    <row r="3949" spans="1:4">
      <c r="A3949">
        <v>3</v>
      </c>
      <c r="B3949">
        <v>2660</v>
      </c>
      <c r="C3949">
        <v>1</v>
      </c>
      <c r="D3949">
        <v>2660</v>
      </c>
    </row>
    <row r="3950" spans="1:4">
      <c r="A3950">
        <v>3</v>
      </c>
      <c r="B3950">
        <v>2664</v>
      </c>
      <c r="C3950">
        <v>11</v>
      </c>
      <c r="D3950">
        <v>29304</v>
      </c>
    </row>
    <row r="3951" spans="1:4">
      <c r="A3951">
        <v>1</v>
      </c>
      <c r="B3951">
        <v>2672</v>
      </c>
      <c r="C3951">
        <v>16</v>
      </c>
      <c r="D3951">
        <v>42752</v>
      </c>
    </row>
    <row r="3952" spans="1:4">
      <c r="A3952">
        <v>3</v>
      </c>
      <c r="B3952">
        <v>2672</v>
      </c>
      <c r="C3952">
        <v>13</v>
      </c>
      <c r="D3952">
        <v>34736</v>
      </c>
    </row>
    <row r="3953" spans="1:4">
      <c r="A3953">
        <v>3</v>
      </c>
      <c r="B3953">
        <v>2675</v>
      </c>
      <c r="C3953">
        <v>1</v>
      </c>
      <c r="D3953">
        <v>2675</v>
      </c>
    </row>
    <row r="3954" spans="1:4">
      <c r="A3954">
        <v>3</v>
      </c>
      <c r="B3954">
        <v>2676</v>
      </c>
      <c r="C3954">
        <v>18</v>
      </c>
      <c r="D3954">
        <v>48168</v>
      </c>
    </row>
    <row r="3955" spans="1:4">
      <c r="A3955">
        <v>3</v>
      </c>
      <c r="B3955">
        <v>2680</v>
      </c>
      <c r="C3955">
        <v>7</v>
      </c>
      <c r="D3955">
        <v>18760</v>
      </c>
    </row>
    <row r="3956" spans="1:4">
      <c r="A3956">
        <v>1</v>
      </c>
      <c r="B3956">
        <v>2688</v>
      </c>
      <c r="C3956">
        <v>204</v>
      </c>
      <c r="D3956">
        <v>548352</v>
      </c>
    </row>
    <row r="3957" spans="1:4">
      <c r="A3957">
        <v>3</v>
      </c>
      <c r="B3957">
        <v>2688</v>
      </c>
      <c r="C3957">
        <v>274</v>
      </c>
      <c r="D3957">
        <v>736512</v>
      </c>
    </row>
    <row r="3958" spans="1:4">
      <c r="A3958">
        <v>1</v>
      </c>
      <c r="B3958">
        <v>2696</v>
      </c>
      <c r="C3958">
        <v>1</v>
      </c>
      <c r="D3958">
        <v>2696</v>
      </c>
    </row>
    <row r="3959" spans="1:4">
      <c r="A3959">
        <v>3</v>
      </c>
      <c r="B3959">
        <v>2700</v>
      </c>
      <c r="C3959">
        <v>3</v>
      </c>
      <c r="D3959">
        <v>8100</v>
      </c>
    </row>
    <row r="3960" spans="1:4">
      <c r="A3960">
        <v>1</v>
      </c>
      <c r="B3960">
        <v>2704</v>
      </c>
      <c r="C3960">
        <v>19</v>
      </c>
      <c r="D3960">
        <v>51376</v>
      </c>
    </row>
    <row r="3961" spans="1:4">
      <c r="A3961">
        <v>3</v>
      </c>
      <c r="B3961">
        <v>2704</v>
      </c>
      <c r="C3961">
        <v>1</v>
      </c>
      <c r="D3961">
        <v>2704</v>
      </c>
    </row>
    <row r="3962" spans="1:4">
      <c r="A3962">
        <v>3</v>
      </c>
      <c r="B3962">
        <v>2712</v>
      </c>
      <c r="C3962">
        <v>12</v>
      </c>
      <c r="D3962">
        <v>32544</v>
      </c>
    </row>
    <row r="3963" spans="1:4">
      <c r="A3963">
        <v>1</v>
      </c>
      <c r="B3963">
        <v>2716</v>
      </c>
      <c r="C3963">
        <v>1</v>
      </c>
      <c r="D3963">
        <v>2716</v>
      </c>
    </row>
    <row r="3964" spans="1:4">
      <c r="A3964">
        <v>3</v>
      </c>
      <c r="B3964">
        <v>2716</v>
      </c>
      <c r="C3964">
        <v>3</v>
      </c>
      <c r="D3964">
        <v>8148</v>
      </c>
    </row>
    <row r="3965" spans="1:4">
      <c r="A3965">
        <v>1</v>
      </c>
      <c r="B3965">
        <v>2720</v>
      </c>
      <c r="C3965">
        <v>32</v>
      </c>
      <c r="D3965">
        <v>87040</v>
      </c>
    </row>
    <row r="3966" spans="1:4">
      <c r="A3966">
        <v>3</v>
      </c>
      <c r="B3966">
        <v>2720</v>
      </c>
      <c r="C3966">
        <v>18</v>
      </c>
      <c r="D3966">
        <v>48960</v>
      </c>
    </row>
    <row r="3967" spans="1:4">
      <c r="A3967">
        <v>3</v>
      </c>
      <c r="B3967">
        <v>2724</v>
      </c>
      <c r="C3967">
        <v>3</v>
      </c>
      <c r="D3967">
        <v>8172</v>
      </c>
    </row>
    <row r="3968" spans="1:4">
      <c r="A3968">
        <v>1</v>
      </c>
      <c r="B3968">
        <v>2736</v>
      </c>
      <c r="C3968">
        <v>40</v>
      </c>
      <c r="D3968">
        <v>109440</v>
      </c>
    </row>
    <row r="3969" spans="1:4">
      <c r="A3969">
        <v>3</v>
      </c>
      <c r="B3969">
        <v>2736</v>
      </c>
      <c r="C3969">
        <v>36</v>
      </c>
      <c r="D3969">
        <v>98496</v>
      </c>
    </row>
    <row r="3970" spans="1:4">
      <c r="A3970">
        <v>3</v>
      </c>
      <c r="B3970">
        <v>2740</v>
      </c>
      <c r="C3970">
        <v>8</v>
      </c>
      <c r="D3970">
        <v>21920</v>
      </c>
    </row>
    <row r="3971" spans="1:4">
      <c r="A3971">
        <v>3</v>
      </c>
      <c r="B3971">
        <v>2744</v>
      </c>
      <c r="C3971">
        <v>11</v>
      </c>
      <c r="D3971">
        <v>30184</v>
      </c>
    </row>
    <row r="3972" spans="1:4">
      <c r="A3972">
        <v>3</v>
      </c>
      <c r="B3972">
        <v>2748</v>
      </c>
      <c r="C3972">
        <v>1</v>
      </c>
      <c r="D3972">
        <v>2748</v>
      </c>
    </row>
    <row r="3973" spans="1:4">
      <c r="A3973">
        <v>1</v>
      </c>
      <c r="B3973">
        <v>2752</v>
      </c>
      <c r="C3973">
        <v>119</v>
      </c>
      <c r="D3973">
        <v>327488</v>
      </c>
    </row>
    <row r="3974" spans="1:4">
      <c r="A3974">
        <v>3</v>
      </c>
      <c r="B3974">
        <v>2752</v>
      </c>
      <c r="C3974">
        <v>18</v>
      </c>
      <c r="D3974">
        <v>49536</v>
      </c>
    </row>
    <row r="3975" spans="1:4">
      <c r="A3975">
        <v>3</v>
      </c>
      <c r="B3975">
        <v>2760</v>
      </c>
      <c r="C3975">
        <v>17</v>
      </c>
      <c r="D3975">
        <v>46920</v>
      </c>
    </row>
    <row r="3976" spans="1:4">
      <c r="A3976">
        <v>1</v>
      </c>
      <c r="B3976">
        <v>2768</v>
      </c>
      <c r="C3976">
        <v>20</v>
      </c>
      <c r="D3976">
        <v>55360</v>
      </c>
    </row>
    <row r="3977" spans="1:4">
      <c r="A3977">
        <v>3</v>
      </c>
      <c r="B3977">
        <v>2768</v>
      </c>
      <c r="C3977">
        <v>2</v>
      </c>
      <c r="D3977">
        <v>5536</v>
      </c>
    </row>
    <row r="3978" spans="1:4">
      <c r="A3978">
        <v>3</v>
      </c>
      <c r="B3978">
        <v>2772</v>
      </c>
      <c r="C3978">
        <v>24</v>
      </c>
      <c r="D3978">
        <v>66528</v>
      </c>
    </row>
    <row r="3979" spans="1:4">
      <c r="A3979">
        <v>3</v>
      </c>
      <c r="B3979">
        <v>2780</v>
      </c>
      <c r="C3979">
        <v>13</v>
      </c>
      <c r="D3979">
        <v>36140</v>
      </c>
    </row>
    <row r="3980" spans="1:4">
      <c r="A3980">
        <v>1</v>
      </c>
      <c r="B3980">
        <v>2784</v>
      </c>
      <c r="C3980">
        <v>40</v>
      </c>
      <c r="D3980">
        <v>111360</v>
      </c>
    </row>
    <row r="3981" spans="1:4">
      <c r="A3981">
        <v>3</v>
      </c>
      <c r="B3981">
        <v>2784</v>
      </c>
      <c r="C3981">
        <v>32</v>
      </c>
      <c r="D3981">
        <v>89088</v>
      </c>
    </row>
    <row r="3982" spans="1:4">
      <c r="A3982">
        <v>1</v>
      </c>
      <c r="B3982">
        <v>2800</v>
      </c>
      <c r="C3982">
        <v>17</v>
      </c>
      <c r="D3982">
        <v>47600</v>
      </c>
    </row>
    <row r="3983" spans="1:4">
      <c r="A3983">
        <v>3</v>
      </c>
      <c r="B3983">
        <v>2800</v>
      </c>
      <c r="C3983">
        <v>24</v>
      </c>
      <c r="D3983">
        <v>67200</v>
      </c>
    </row>
    <row r="3984" spans="1:4">
      <c r="A3984">
        <v>0</v>
      </c>
      <c r="B3984">
        <v>2808</v>
      </c>
      <c r="C3984">
        <v>1</v>
      </c>
      <c r="D3984">
        <v>2808</v>
      </c>
    </row>
    <row r="3985" spans="1:4">
      <c r="A3985">
        <v>1</v>
      </c>
      <c r="B3985">
        <v>2808</v>
      </c>
      <c r="C3985">
        <v>15</v>
      </c>
      <c r="D3985">
        <v>42120</v>
      </c>
    </row>
    <row r="3986" spans="1:4">
      <c r="A3986">
        <v>2</v>
      </c>
      <c r="B3986">
        <v>2808</v>
      </c>
      <c r="C3986">
        <v>7</v>
      </c>
      <c r="D3986">
        <v>19656</v>
      </c>
    </row>
    <row r="3987" spans="1:4">
      <c r="A3987">
        <v>3</v>
      </c>
      <c r="B3987">
        <v>2808</v>
      </c>
      <c r="C3987">
        <v>436</v>
      </c>
      <c r="D3987">
        <v>1224288</v>
      </c>
    </row>
    <row r="3988" spans="1:4">
      <c r="A3988">
        <v>1</v>
      </c>
      <c r="B3988">
        <v>2816</v>
      </c>
      <c r="C3988">
        <v>798</v>
      </c>
      <c r="D3988">
        <v>2247168</v>
      </c>
    </row>
    <row r="3989" spans="1:4">
      <c r="A3989">
        <v>3</v>
      </c>
      <c r="B3989">
        <v>2816</v>
      </c>
      <c r="C3989">
        <v>356</v>
      </c>
      <c r="D3989">
        <v>1002496</v>
      </c>
    </row>
    <row r="3990" spans="1:4">
      <c r="A3990">
        <v>3</v>
      </c>
      <c r="B3990">
        <v>2820</v>
      </c>
      <c r="C3990">
        <v>3</v>
      </c>
      <c r="D3990">
        <v>8460</v>
      </c>
    </row>
    <row r="3991" spans="1:4">
      <c r="A3991">
        <v>3</v>
      </c>
      <c r="B3991">
        <v>2824</v>
      </c>
      <c r="C3991">
        <v>3</v>
      </c>
      <c r="D3991">
        <v>8472</v>
      </c>
    </row>
    <row r="3992" spans="1:4">
      <c r="A3992">
        <v>1</v>
      </c>
      <c r="B3992">
        <v>2832</v>
      </c>
      <c r="C3992">
        <v>10</v>
      </c>
      <c r="D3992">
        <v>28320</v>
      </c>
    </row>
    <row r="3993" spans="1:4">
      <c r="A3993">
        <v>3</v>
      </c>
      <c r="B3993">
        <v>2832</v>
      </c>
      <c r="C3993">
        <v>25</v>
      </c>
      <c r="D3993">
        <v>70800</v>
      </c>
    </row>
    <row r="3994" spans="1:4">
      <c r="A3994">
        <v>3</v>
      </c>
      <c r="B3994">
        <v>2840</v>
      </c>
      <c r="C3994">
        <v>4</v>
      </c>
      <c r="D3994">
        <v>11360</v>
      </c>
    </row>
    <row r="3995" spans="1:4">
      <c r="A3995">
        <v>3</v>
      </c>
      <c r="B3995">
        <v>2844</v>
      </c>
      <c r="C3995">
        <v>3</v>
      </c>
      <c r="D3995">
        <v>8532</v>
      </c>
    </row>
    <row r="3996" spans="1:4">
      <c r="A3996">
        <v>1</v>
      </c>
      <c r="B3996">
        <v>2848</v>
      </c>
      <c r="C3996">
        <v>20</v>
      </c>
      <c r="D3996">
        <v>56960</v>
      </c>
    </row>
    <row r="3997" spans="1:4">
      <c r="A3997">
        <v>3</v>
      </c>
      <c r="B3997">
        <v>2848</v>
      </c>
      <c r="C3997">
        <v>27</v>
      </c>
      <c r="D3997">
        <v>76896</v>
      </c>
    </row>
    <row r="3998" spans="1:4">
      <c r="A3998">
        <v>3</v>
      </c>
      <c r="B3998">
        <v>2856</v>
      </c>
      <c r="C3998">
        <v>28</v>
      </c>
      <c r="D3998">
        <v>79968</v>
      </c>
    </row>
    <row r="3999" spans="1:4">
      <c r="A3999">
        <v>3</v>
      </c>
      <c r="B3999">
        <v>2860</v>
      </c>
      <c r="C3999">
        <v>1</v>
      </c>
      <c r="D3999">
        <v>2860</v>
      </c>
    </row>
    <row r="4000" spans="1:4">
      <c r="A4000">
        <v>1</v>
      </c>
      <c r="B4000">
        <v>2864</v>
      </c>
      <c r="C4000">
        <v>22</v>
      </c>
      <c r="D4000">
        <v>63008</v>
      </c>
    </row>
    <row r="4001" spans="1:4">
      <c r="A4001">
        <v>3</v>
      </c>
      <c r="B4001">
        <v>2864</v>
      </c>
      <c r="C4001">
        <v>6</v>
      </c>
      <c r="D4001">
        <v>17184</v>
      </c>
    </row>
    <row r="4002" spans="1:4">
      <c r="A4002">
        <v>3</v>
      </c>
      <c r="B4002">
        <v>2868</v>
      </c>
      <c r="C4002">
        <v>1</v>
      </c>
      <c r="D4002">
        <v>2868</v>
      </c>
    </row>
    <row r="4003" spans="1:4">
      <c r="A4003">
        <v>3</v>
      </c>
      <c r="B4003">
        <v>2872</v>
      </c>
      <c r="C4003">
        <v>1</v>
      </c>
      <c r="D4003">
        <v>2872</v>
      </c>
    </row>
    <row r="4004" spans="1:4">
      <c r="A4004">
        <v>1</v>
      </c>
      <c r="B4004">
        <v>2880</v>
      </c>
      <c r="C4004">
        <v>212</v>
      </c>
      <c r="D4004">
        <v>610560</v>
      </c>
    </row>
    <row r="4005" spans="1:4">
      <c r="A4005">
        <v>3</v>
      </c>
      <c r="B4005">
        <v>2880</v>
      </c>
      <c r="C4005">
        <v>393</v>
      </c>
      <c r="D4005">
        <v>1131840</v>
      </c>
    </row>
    <row r="4006" spans="1:4">
      <c r="A4006">
        <v>3</v>
      </c>
      <c r="B4006">
        <v>2884</v>
      </c>
      <c r="C4006">
        <v>4</v>
      </c>
      <c r="D4006">
        <v>11536</v>
      </c>
    </row>
    <row r="4007" spans="1:4">
      <c r="A4007">
        <v>3</v>
      </c>
      <c r="B4007">
        <v>2888</v>
      </c>
      <c r="C4007">
        <v>1</v>
      </c>
      <c r="D4007">
        <v>2888</v>
      </c>
    </row>
    <row r="4008" spans="1:4">
      <c r="A4008">
        <v>3</v>
      </c>
      <c r="B4008">
        <v>2892</v>
      </c>
      <c r="C4008">
        <v>1</v>
      </c>
      <c r="D4008">
        <v>2892</v>
      </c>
    </row>
    <row r="4009" spans="1:4">
      <c r="A4009">
        <v>1</v>
      </c>
      <c r="B4009">
        <v>2896</v>
      </c>
      <c r="C4009">
        <v>18</v>
      </c>
      <c r="D4009">
        <v>52128</v>
      </c>
    </row>
    <row r="4010" spans="1:4">
      <c r="A4010">
        <v>3</v>
      </c>
      <c r="B4010">
        <v>2896</v>
      </c>
      <c r="C4010">
        <v>5</v>
      </c>
      <c r="D4010">
        <v>14480</v>
      </c>
    </row>
    <row r="4011" spans="1:4">
      <c r="A4011">
        <v>3</v>
      </c>
      <c r="B4011">
        <v>2904</v>
      </c>
      <c r="C4011">
        <v>6</v>
      </c>
      <c r="D4011">
        <v>17424</v>
      </c>
    </row>
    <row r="4012" spans="1:4">
      <c r="A4012">
        <v>1</v>
      </c>
      <c r="B4012">
        <v>2912</v>
      </c>
      <c r="C4012">
        <v>17</v>
      </c>
      <c r="D4012">
        <v>49504</v>
      </c>
    </row>
    <row r="4013" spans="1:4">
      <c r="A4013">
        <v>3</v>
      </c>
      <c r="B4013">
        <v>2912</v>
      </c>
      <c r="C4013">
        <v>141</v>
      </c>
      <c r="D4013">
        <v>410592</v>
      </c>
    </row>
    <row r="4014" spans="1:4">
      <c r="A4014">
        <v>3</v>
      </c>
      <c r="B4014">
        <v>2916</v>
      </c>
      <c r="C4014">
        <v>2</v>
      </c>
      <c r="D4014">
        <v>5832</v>
      </c>
    </row>
    <row r="4015" spans="1:4">
      <c r="A4015">
        <v>3</v>
      </c>
      <c r="B4015">
        <v>2920</v>
      </c>
      <c r="C4015">
        <v>2</v>
      </c>
      <c r="D4015">
        <v>5840</v>
      </c>
    </row>
    <row r="4016" spans="1:4">
      <c r="A4016">
        <v>1</v>
      </c>
      <c r="B4016">
        <v>2928</v>
      </c>
      <c r="C4016">
        <v>18</v>
      </c>
      <c r="D4016">
        <v>52704</v>
      </c>
    </row>
    <row r="4017" spans="1:4">
      <c r="A4017">
        <v>3</v>
      </c>
      <c r="B4017">
        <v>2928</v>
      </c>
      <c r="C4017">
        <v>19</v>
      </c>
      <c r="D4017">
        <v>55632</v>
      </c>
    </row>
    <row r="4018" spans="1:4">
      <c r="A4018">
        <v>3</v>
      </c>
      <c r="B4018">
        <v>2930</v>
      </c>
      <c r="C4018">
        <v>3</v>
      </c>
      <c r="D4018">
        <v>8790</v>
      </c>
    </row>
    <row r="4019" spans="1:4">
      <c r="A4019">
        <v>3</v>
      </c>
      <c r="B4019">
        <v>2940</v>
      </c>
      <c r="C4019">
        <v>3</v>
      </c>
      <c r="D4019">
        <v>8820</v>
      </c>
    </row>
    <row r="4020" spans="1:4">
      <c r="A4020">
        <v>1</v>
      </c>
      <c r="B4020">
        <v>2944</v>
      </c>
      <c r="C4020">
        <v>199</v>
      </c>
      <c r="D4020">
        <v>585856</v>
      </c>
    </row>
    <row r="4021" spans="1:4">
      <c r="A4021">
        <v>3</v>
      </c>
      <c r="B4021">
        <v>2944</v>
      </c>
      <c r="C4021">
        <v>18</v>
      </c>
      <c r="D4021">
        <v>52992</v>
      </c>
    </row>
    <row r="4022" spans="1:4">
      <c r="A4022">
        <v>3</v>
      </c>
      <c r="B4022">
        <v>2952</v>
      </c>
      <c r="C4022">
        <v>19</v>
      </c>
      <c r="D4022">
        <v>56088</v>
      </c>
    </row>
    <row r="4023" spans="1:4">
      <c r="A4023">
        <v>1</v>
      </c>
      <c r="B4023">
        <v>2960</v>
      </c>
      <c r="C4023">
        <v>10</v>
      </c>
      <c r="D4023">
        <v>29600</v>
      </c>
    </row>
    <row r="4024" spans="1:4">
      <c r="A4024">
        <v>3</v>
      </c>
      <c r="B4024">
        <v>2960</v>
      </c>
      <c r="C4024">
        <v>4</v>
      </c>
      <c r="D4024">
        <v>11840</v>
      </c>
    </row>
    <row r="4025" spans="1:4">
      <c r="A4025">
        <v>3</v>
      </c>
      <c r="B4025">
        <v>2968</v>
      </c>
      <c r="C4025">
        <v>7</v>
      </c>
      <c r="D4025">
        <v>20776</v>
      </c>
    </row>
    <row r="4026" spans="1:4">
      <c r="A4026">
        <v>1</v>
      </c>
      <c r="B4026">
        <v>2976</v>
      </c>
      <c r="C4026">
        <v>44</v>
      </c>
      <c r="D4026">
        <v>130944</v>
      </c>
    </row>
    <row r="4027" spans="1:4">
      <c r="A4027">
        <v>3</v>
      </c>
      <c r="B4027">
        <v>2976</v>
      </c>
      <c r="C4027">
        <v>23</v>
      </c>
      <c r="D4027">
        <v>68448</v>
      </c>
    </row>
    <row r="4028" spans="1:4">
      <c r="A4028">
        <v>3</v>
      </c>
      <c r="B4028">
        <v>2980</v>
      </c>
      <c r="C4028">
        <v>3</v>
      </c>
      <c r="D4028">
        <v>8940</v>
      </c>
    </row>
    <row r="4029" spans="1:4">
      <c r="A4029">
        <v>3</v>
      </c>
      <c r="B4029">
        <v>2988</v>
      </c>
      <c r="C4029">
        <v>1</v>
      </c>
      <c r="D4029">
        <v>2988</v>
      </c>
    </row>
    <row r="4030" spans="1:4">
      <c r="A4030">
        <v>1</v>
      </c>
      <c r="B4030">
        <v>2992</v>
      </c>
      <c r="C4030">
        <v>10</v>
      </c>
      <c r="D4030">
        <v>29920</v>
      </c>
    </row>
    <row r="4031" spans="1:4">
      <c r="A4031">
        <v>3</v>
      </c>
      <c r="B4031">
        <v>2992</v>
      </c>
      <c r="C4031">
        <v>1</v>
      </c>
      <c r="D4031">
        <v>2992</v>
      </c>
    </row>
    <row r="4032" spans="1:4">
      <c r="A4032">
        <v>3</v>
      </c>
      <c r="B4032">
        <v>2996</v>
      </c>
      <c r="C4032">
        <v>3</v>
      </c>
      <c r="D4032">
        <v>8988</v>
      </c>
    </row>
    <row r="4033" spans="1:4">
      <c r="A4033">
        <v>3</v>
      </c>
      <c r="B4033">
        <v>3000</v>
      </c>
      <c r="C4033">
        <v>9</v>
      </c>
      <c r="D4033">
        <v>27000</v>
      </c>
    </row>
    <row r="4034" spans="1:4">
      <c r="A4034">
        <v>1</v>
      </c>
      <c r="B4034">
        <v>3008</v>
      </c>
      <c r="C4034">
        <v>217</v>
      </c>
      <c r="D4034">
        <v>652736</v>
      </c>
    </row>
    <row r="4035" spans="1:4">
      <c r="A4035">
        <v>3</v>
      </c>
      <c r="B4035">
        <v>3008</v>
      </c>
      <c r="C4035">
        <v>15</v>
      </c>
      <c r="D4035">
        <v>45120</v>
      </c>
    </row>
    <row r="4036" spans="1:4">
      <c r="A4036">
        <v>3</v>
      </c>
      <c r="B4036">
        <v>3012</v>
      </c>
      <c r="C4036">
        <v>3</v>
      </c>
      <c r="D4036">
        <v>9036</v>
      </c>
    </row>
    <row r="4037" spans="1:4">
      <c r="A4037">
        <v>3</v>
      </c>
      <c r="B4037">
        <v>3020</v>
      </c>
      <c r="C4037">
        <v>15</v>
      </c>
      <c r="D4037">
        <v>45300</v>
      </c>
    </row>
    <row r="4038" spans="1:4">
      <c r="A4038">
        <v>1</v>
      </c>
      <c r="B4038">
        <v>3024</v>
      </c>
      <c r="C4038">
        <v>8</v>
      </c>
      <c r="D4038">
        <v>24192</v>
      </c>
    </row>
    <row r="4039" spans="1:4">
      <c r="A4039">
        <v>3</v>
      </c>
      <c r="B4039">
        <v>3024</v>
      </c>
      <c r="C4039">
        <v>77</v>
      </c>
      <c r="D4039">
        <v>232848</v>
      </c>
    </row>
    <row r="4040" spans="1:4">
      <c r="A4040">
        <v>1</v>
      </c>
      <c r="B4040">
        <v>3040</v>
      </c>
      <c r="C4040">
        <v>3</v>
      </c>
      <c r="D4040">
        <v>9120</v>
      </c>
    </row>
    <row r="4041" spans="1:4">
      <c r="A4041">
        <v>3</v>
      </c>
      <c r="B4041">
        <v>3040</v>
      </c>
      <c r="C4041">
        <v>13</v>
      </c>
      <c r="D4041">
        <v>39520</v>
      </c>
    </row>
    <row r="4042" spans="1:4">
      <c r="A4042">
        <v>3</v>
      </c>
      <c r="B4042">
        <v>3048</v>
      </c>
      <c r="C4042">
        <v>6</v>
      </c>
      <c r="D4042">
        <v>18288</v>
      </c>
    </row>
    <row r="4043" spans="1:4">
      <c r="A4043">
        <v>3</v>
      </c>
      <c r="B4043">
        <v>3052</v>
      </c>
      <c r="C4043">
        <v>1</v>
      </c>
      <c r="D4043">
        <v>3052</v>
      </c>
    </row>
    <row r="4044" spans="1:4">
      <c r="A4044">
        <v>1</v>
      </c>
      <c r="B4044">
        <v>3056</v>
      </c>
      <c r="C4044">
        <v>19</v>
      </c>
      <c r="D4044">
        <v>58064</v>
      </c>
    </row>
    <row r="4045" spans="1:4">
      <c r="A4045">
        <v>3</v>
      </c>
      <c r="B4045">
        <v>3060</v>
      </c>
      <c r="C4045">
        <v>1</v>
      </c>
      <c r="D4045">
        <v>3060</v>
      </c>
    </row>
    <row r="4046" spans="1:4">
      <c r="A4046">
        <v>1</v>
      </c>
      <c r="B4046">
        <v>3072</v>
      </c>
      <c r="C4046">
        <v>752</v>
      </c>
      <c r="D4046">
        <v>2310144</v>
      </c>
    </row>
    <row r="4047" spans="1:4">
      <c r="A4047">
        <v>3</v>
      </c>
      <c r="B4047">
        <v>3072</v>
      </c>
      <c r="C4047">
        <v>419</v>
      </c>
      <c r="D4047">
        <v>1287168</v>
      </c>
    </row>
    <row r="4048" spans="1:4">
      <c r="A4048">
        <v>3</v>
      </c>
      <c r="B4048">
        <v>3080</v>
      </c>
      <c r="C4048">
        <v>17</v>
      </c>
      <c r="D4048">
        <v>52360</v>
      </c>
    </row>
    <row r="4049" spans="1:4">
      <c r="A4049">
        <v>1</v>
      </c>
      <c r="B4049">
        <v>3088</v>
      </c>
      <c r="C4049">
        <v>3</v>
      </c>
      <c r="D4049">
        <v>9264</v>
      </c>
    </row>
    <row r="4050" spans="1:4">
      <c r="A4050">
        <v>3</v>
      </c>
      <c r="B4050">
        <v>3088</v>
      </c>
      <c r="C4050">
        <v>3</v>
      </c>
      <c r="D4050">
        <v>9264</v>
      </c>
    </row>
    <row r="4051" spans="1:4">
      <c r="A4051">
        <v>3</v>
      </c>
      <c r="B4051">
        <v>3096</v>
      </c>
      <c r="C4051">
        <v>16</v>
      </c>
      <c r="D4051">
        <v>49536</v>
      </c>
    </row>
    <row r="4052" spans="1:4">
      <c r="A4052">
        <v>3</v>
      </c>
      <c r="B4052">
        <v>3100</v>
      </c>
      <c r="C4052">
        <v>1</v>
      </c>
      <c r="D4052">
        <v>3100</v>
      </c>
    </row>
    <row r="4053" spans="1:4">
      <c r="A4053">
        <v>1</v>
      </c>
      <c r="B4053">
        <v>3104</v>
      </c>
      <c r="C4053">
        <v>2</v>
      </c>
      <c r="D4053">
        <v>6208</v>
      </c>
    </row>
    <row r="4054" spans="1:4">
      <c r="A4054">
        <v>3</v>
      </c>
      <c r="B4054">
        <v>3104</v>
      </c>
      <c r="C4054">
        <v>4</v>
      </c>
      <c r="D4054">
        <v>12416</v>
      </c>
    </row>
    <row r="4055" spans="1:4">
      <c r="A4055">
        <v>2</v>
      </c>
      <c r="B4055">
        <v>3108</v>
      </c>
      <c r="C4055">
        <v>1</v>
      </c>
      <c r="D4055">
        <v>3108</v>
      </c>
    </row>
    <row r="4056" spans="1:4">
      <c r="A4056">
        <v>3</v>
      </c>
      <c r="B4056">
        <v>3108</v>
      </c>
      <c r="C4056">
        <v>3</v>
      </c>
      <c r="D4056">
        <v>9324</v>
      </c>
    </row>
    <row r="4057" spans="1:4">
      <c r="A4057">
        <v>1</v>
      </c>
      <c r="B4057">
        <v>3120</v>
      </c>
      <c r="C4057">
        <v>9</v>
      </c>
      <c r="D4057">
        <v>28080</v>
      </c>
    </row>
    <row r="4058" spans="1:4">
      <c r="A4058">
        <v>3</v>
      </c>
      <c r="B4058">
        <v>3120</v>
      </c>
      <c r="C4058">
        <v>407</v>
      </c>
      <c r="D4058">
        <v>1269840</v>
      </c>
    </row>
    <row r="4059" spans="1:4">
      <c r="A4059">
        <v>1</v>
      </c>
      <c r="B4059">
        <v>3136</v>
      </c>
      <c r="C4059">
        <v>155</v>
      </c>
      <c r="D4059">
        <v>486080</v>
      </c>
    </row>
    <row r="4060" spans="1:4">
      <c r="A4060">
        <v>3</v>
      </c>
      <c r="B4060">
        <v>3136</v>
      </c>
      <c r="C4060">
        <v>17</v>
      </c>
      <c r="D4060">
        <v>53312</v>
      </c>
    </row>
    <row r="4061" spans="1:4">
      <c r="A4061">
        <v>3</v>
      </c>
      <c r="B4061">
        <v>3140</v>
      </c>
      <c r="C4061">
        <v>1</v>
      </c>
      <c r="D4061">
        <v>3140</v>
      </c>
    </row>
    <row r="4062" spans="1:4">
      <c r="A4062">
        <v>3</v>
      </c>
      <c r="B4062">
        <v>3144</v>
      </c>
      <c r="C4062">
        <v>1</v>
      </c>
      <c r="D4062">
        <v>3144</v>
      </c>
    </row>
    <row r="4063" spans="1:4">
      <c r="A4063">
        <v>1</v>
      </c>
      <c r="B4063">
        <v>3152</v>
      </c>
      <c r="C4063">
        <v>4</v>
      </c>
      <c r="D4063">
        <v>12608</v>
      </c>
    </row>
    <row r="4064" spans="1:4">
      <c r="A4064">
        <v>3</v>
      </c>
      <c r="B4064">
        <v>3160</v>
      </c>
      <c r="C4064">
        <v>13</v>
      </c>
      <c r="D4064">
        <v>41080</v>
      </c>
    </row>
    <row r="4065" spans="1:4">
      <c r="A4065">
        <v>3</v>
      </c>
      <c r="B4065">
        <v>3164</v>
      </c>
      <c r="C4065">
        <v>1</v>
      </c>
      <c r="D4065">
        <v>3164</v>
      </c>
    </row>
    <row r="4066" spans="1:4">
      <c r="A4066">
        <v>0</v>
      </c>
      <c r="B4066">
        <v>3168</v>
      </c>
      <c r="C4066">
        <v>1</v>
      </c>
      <c r="D4066">
        <v>3168</v>
      </c>
    </row>
    <row r="4067" spans="1:4">
      <c r="A4067">
        <v>1</v>
      </c>
      <c r="B4067">
        <v>3168</v>
      </c>
      <c r="C4067">
        <v>41</v>
      </c>
      <c r="D4067">
        <v>129888</v>
      </c>
    </row>
    <row r="4068" spans="1:4">
      <c r="A4068">
        <v>3</v>
      </c>
      <c r="B4068">
        <v>3168</v>
      </c>
      <c r="C4068">
        <v>301</v>
      </c>
      <c r="D4068">
        <v>953568</v>
      </c>
    </row>
    <row r="4069" spans="1:4">
      <c r="A4069">
        <v>1</v>
      </c>
      <c r="B4069">
        <v>3180</v>
      </c>
      <c r="C4069">
        <v>3</v>
      </c>
      <c r="D4069">
        <v>9540</v>
      </c>
    </row>
    <row r="4070" spans="1:4">
      <c r="A4070">
        <v>3</v>
      </c>
      <c r="B4070">
        <v>3180</v>
      </c>
      <c r="C4070">
        <v>35</v>
      </c>
      <c r="D4070">
        <v>111300</v>
      </c>
    </row>
    <row r="4071" spans="1:4">
      <c r="A4071">
        <v>1</v>
      </c>
      <c r="B4071">
        <v>3184</v>
      </c>
      <c r="C4071">
        <v>10</v>
      </c>
      <c r="D4071">
        <v>31840</v>
      </c>
    </row>
    <row r="4072" spans="1:4">
      <c r="A4072">
        <v>1</v>
      </c>
      <c r="B4072">
        <v>3188</v>
      </c>
      <c r="C4072">
        <v>3</v>
      </c>
      <c r="D4072">
        <v>9564</v>
      </c>
    </row>
    <row r="4073" spans="1:4">
      <c r="A4073">
        <v>3</v>
      </c>
      <c r="B4073">
        <v>3192</v>
      </c>
      <c r="C4073">
        <v>5</v>
      </c>
      <c r="D4073">
        <v>15960</v>
      </c>
    </row>
    <row r="4074" spans="1:4">
      <c r="A4074">
        <v>1</v>
      </c>
      <c r="B4074">
        <v>3196</v>
      </c>
      <c r="C4074">
        <v>1</v>
      </c>
      <c r="D4074">
        <v>3196</v>
      </c>
    </row>
    <row r="4075" spans="1:4">
      <c r="A4075">
        <v>1</v>
      </c>
      <c r="B4075">
        <v>3200</v>
      </c>
      <c r="C4075">
        <v>217</v>
      </c>
      <c r="D4075">
        <v>694400</v>
      </c>
    </row>
    <row r="4076" spans="1:4">
      <c r="A4076">
        <v>3</v>
      </c>
      <c r="B4076">
        <v>3200</v>
      </c>
      <c r="C4076">
        <v>29</v>
      </c>
      <c r="D4076">
        <v>92800</v>
      </c>
    </row>
    <row r="4077" spans="1:4">
      <c r="A4077">
        <v>3</v>
      </c>
      <c r="B4077">
        <v>3208</v>
      </c>
      <c r="C4077">
        <v>1</v>
      </c>
      <c r="D4077">
        <v>3208</v>
      </c>
    </row>
    <row r="4078" spans="1:4">
      <c r="A4078">
        <v>1</v>
      </c>
      <c r="B4078">
        <v>3212</v>
      </c>
      <c r="C4078">
        <v>1</v>
      </c>
      <c r="D4078">
        <v>3212</v>
      </c>
    </row>
    <row r="4079" spans="1:4">
      <c r="A4079">
        <v>1</v>
      </c>
      <c r="B4079">
        <v>3216</v>
      </c>
      <c r="C4079">
        <v>16</v>
      </c>
      <c r="D4079">
        <v>51456</v>
      </c>
    </row>
    <row r="4080" spans="1:4">
      <c r="A4080">
        <v>3</v>
      </c>
      <c r="B4080">
        <v>3216</v>
      </c>
      <c r="C4080">
        <v>12</v>
      </c>
      <c r="D4080">
        <v>38592</v>
      </c>
    </row>
    <row r="4081" spans="1:4">
      <c r="A4081">
        <v>3</v>
      </c>
      <c r="B4081">
        <v>3220</v>
      </c>
      <c r="C4081">
        <v>9</v>
      </c>
      <c r="D4081">
        <v>28980</v>
      </c>
    </row>
    <row r="4082" spans="1:4">
      <c r="A4082">
        <v>3</v>
      </c>
      <c r="B4082">
        <v>3228</v>
      </c>
      <c r="C4082">
        <v>3</v>
      </c>
      <c r="D4082">
        <v>9684</v>
      </c>
    </row>
    <row r="4083" spans="1:4">
      <c r="A4083">
        <v>1</v>
      </c>
      <c r="B4083">
        <v>3232</v>
      </c>
      <c r="C4083">
        <v>2</v>
      </c>
      <c r="D4083">
        <v>6464</v>
      </c>
    </row>
    <row r="4084" spans="1:4">
      <c r="A4084">
        <v>3</v>
      </c>
      <c r="B4084">
        <v>3232</v>
      </c>
      <c r="C4084">
        <v>4</v>
      </c>
      <c r="D4084">
        <v>12928</v>
      </c>
    </row>
    <row r="4085" spans="1:4">
      <c r="A4085">
        <v>3</v>
      </c>
      <c r="B4085">
        <v>3240</v>
      </c>
      <c r="C4085">
        <v>14</v>
      </c>
      <c r="D4085">
        <v>45360</v>
      </c>
    </row>
    <row r="4086" spans="1:4">
      <c r="A4086">
        <v>1</v>
      </c>
      <c r="B4086">
        <v>3248</v>
      </c>
      <c r="C4086">
        <v>28</v>
      </c>
      <c r="D4086">
        <v>90944</v>
      </c>
    </row>
    <row r="4087" spans="1:4">
      <c r="A4087">
        <v>3</v>
      </c>
      <c r="B4087">
        <v>3248</v>
      </c>
      <c r="C4087">
        <v>18</v>
      </c>
      <c r="D4087">
        <v>58464</v>
      </c>
    </row>
    <row r="4088" spans="1:4">
      <c r="A4088">
        <v>3</v>
      </c>
      <c r="B4088">
        <v>3260</v>
      </c>
      <c r="C4088">
        <v>8</v>
      </c>
      <c r="D4088">
        <v>26080</v>
      </c>
    </row>
    <row r="4089" spans="1:4">
      <c r="A4089">
        <v>1</v>
      </c>
      <c r="B4089">
        <v>3264</v>
      </c>
      <c r="C4089">
        <v>182</v>
      </c>
      <c r="D4089">
        <v>594048</v>
      </c>
    </row>
    <row r="4090" spans="1:4">
      <c r="A4090">
        <v>3</v>
      </c>
      <c r="B4090">
        <v>3264</v>
      </c>
      <c r="C4090">
        <v>24</v>
      </c>
      <c r="D4090">
        <v>78336</v>
      </c>
    </row>
    <row r="4091" spans="1:4">
      <c r="A4091">
        <v>3</v>
      </c>
      <c r="B4091">
        <v>3276</v>
      </c>
      <c r="C4091">
        <v>48</v>
      </c>
      <c r="D4091">
        <v>157248</v>
      </c>
    </row>
    <row r="4092" spans="1:4">
      <c r="A4092">
        <v>1</v>
      </c>
      <c r="B4092">
        <v>3280</v>
      </c>
      <c r="C4092">
        <v>10</v>
      </c>
      <c r="D4092">
        <v>32800</v>
      </c>
    </row>
    <row r="4093" spans="1:4">
      <c r="A4093">
        <v>3</v>
      </c>
      <c r="B4093">
        <v>3280</v>
      </c>
      <c r="C4093">
        <v>10</v>
      </c>
      <c r="D4093">
        <v>32800</v>
      </c>
    </row>
    <row r="4094" spans="1:4">
      <c r="A4094">
        <v>3</v>
      </c>
      <c r="B4094">
        <v>3288</v>
      </c>
      <c r="C4094">
        <v>5</v>
      </c>
      <c r="D4094">
        <v>16440</v>
      </c>
    </row>
    <row r="4095" spans="1:4">
      <c r="A4095">
        <v>1</v>
      </c>
      <c r="B4095">
        <v>3296</v>
      </c>
      <c r="C4095">
        <v>7</v>
      </c>
      <c r="D4095">
        <v>23072</v>
      </c>
    </row>
    <row r="4096" spans="1:4">
      <c r="A4096">
        <v>3</v>
      </c>
      <c r="B4096">
        <v>3296</v>
      </c>
      <c r="C4096">
        <v>2</v>
      </c>
      <c r="D4096">
        <v>6592</v>
      </c>
    </row>
    <row r="4097" spans="1:4">
      <c r="A4097">
        <v>3</v>
      </c>
      <c r="B4097">
        <v>3300</v>
      </c>
      <c r="C4097">
        <v>3</v>
      </c>
      <c r="D4097">
        <v>9900</v>
      </c>
    </row>
    <row r="4098" spans="1:4">
      <c r="A4098">
        <v>3</v>
      </c>
      <c r="B4098">
        <v>3304</v>
      </c>
      <c r="C4098">
        <v>6</v>
      </c>
      <c r="D4098">
        <v>19824</v>
      </c>
    </row>
    <row r="4099" spans="1:4">
      <c r="A4099">
        <v>1</v>
      </c>
      <c r="B4099">
        <v>3312</v>
      </c>
      <c r="C4099">
        <v>16</v>
      </c>
      <c r="D4099">
        <v>52992</v>
      </c>
    </row>
    <row r="4100" spans="1:4">
      <c r="A4100">
        <v>3</v>
      </c>
      <c r="B4100">
        <v>3312</v>
      </c>
      <c r="C4100">
        <v>4</v>
      </c>
      <c r="D4100">
        <v>13248</v>
      </c>
    </row>
    <row r="4101" spans="1:4">
      <c r="A4101">
        <v>1</v>
      </c>
      <c r="B4101">
        <v>3320</v>
      </c>
      <c r="C4101">
        <v>3</v>
      </c>
      <c r="D4101">
        <v>9960</v>
      </c>
    </row>
    <row r="4102" spans="1:4">
      <c r="A4102">
        <v>3</v>
      </c>
      <c r="B4102">
        <v>3320</v>
      </c>
      <c r="C4102">
        <v>13</v>
      </c>
      <c r="D4102">
        <v>43160</v>
      </c>
    </row>
    <row r="4103" spans="1:4">
      <c r="A4103">
        <v>1</v>
      </c>
      <c r="B4103">
        <v>3328</v>
      </c>
      <c r="C4103">
        <v>301</v>
      </c>
      <c r="D4103">
        <v>1001728</v>
      </c>
    </row>
    <row r="4104" spans="1:4">
      <c r="A4104">
        <v>3</v>
      </c>
      <c r="B4104">
        <v>3328</v>
      </c>
      <c r="C4104">
        <v>321</v>
      </c>
      <c r="D4104">
        <v>1068288</v>
      </c>
    </row>
    <row r="4105" spans="1:4">
      <c r="A4105">
        <v>3</v>
      </c>
      <c r="B4105">
        <v>3332</v>
      </c>
      <c r="C4105">
        <v>1</v>
      </c>
      <c r="D4105">
        <v>3332</v>
      </c>
    </row>
    <row r="4106" spans="1:4">
      <c r="A4106">
        <v>3</v>
      </c>
      <c r="B4106">
        <v>3336</v>
      </c>
      <c r="C4106">
        <v>10</v>
      </c>
      <c r="D4106">
        <v>33360</v>
      </c>
    </row>
    <row r="4107" spans="1:4">
      <c r="A4107">
        <v>3</v>
      </c>
      <c r="B4107">
        <v>3340</v>
      </c>
      <c r="C4107">
        <v>3</v>
      </c>
      <c r="D4107">
        <v>10020</v>
      </c>
    </row>
    <row r="4108" spans="1:4">
      <c r="A4108">
        <v>1</v>
      </c>
      <c r="B4108">
        <v>3344</v>
      </c>
      <c r="C4108">
        <v>12</v>
      </c>
      <c r="D4108">
        <v>40128</v>
      </c>
    </row>
    <row r="4109" spans="1:4">
      <c r="A4109">
        <v>3</v>
      </c>
      <c r="B4109">
        <v>3344</v>
      </c>
      <c r="C4109">
        <v>3</v>
      </c>
      <c r="D4109">
        <v>10032</v>
      </c>
    </row>
    <row r="4110" spans="1:4">
      <c r="A4110">
        <v>1</v>
      </c>
      <c r="B4110">
        <v>3360</v>
      </c>
      <c r="C4110">
        <v>2</v>
      </c>
      <c r="D4110">
        <v>6720</v>
      </c>
    </row>
    <row r="4111" spans="1:4">
      <c r="A4111">
        <v>3</v>
      </c>
      <c r="B4111">
        <v>3360</v>
      </c>
      <c r="C4111">
        <v>59</v>
      </c>
      <c r="D4111">
        <v>198240</v>
      </c>
    </row>
    <row r="4112" spans="1:4">
      <c r="A4112">
        <v>1</v>
      </c>
      <c r="B4112">
        <v>3376</v>
      </c>
      <c r="C4112">
        <v>7</v>
      </c>
      <c r="D4112">
        <v>23632</v>
      </c>
    </row>
    <row r="4113" spans="1:4">
      <c r="A4113">
        <v>3</v>
      </c>
      <c r="B4113">
        <v>3376</v>
      </c>
      <c r="C4113">
        <v>6</v>
      </c>
      <c r="D4113">
        <v>20256</v>
      </c>
    </row>
    <row r="4114" spans="1:4">
      <c r="A4114">
        <v>3</v>
      </c>
      <c r="B4114">
        <v>3384</v>
      </c>
      <c r="C4114">
        <v>3</v>
      </c>
      <c r="D4114">
        <v>10152</v>
      </c>
    </row>
    <row r="4115" spans="1:4">
      <c r="A4115">
        <v>3</v>
      </c>
      <c r="B4115">
        <v>3388</v>
      </c>
      <c r="C4115">
        <v>1</v>
      </c>
      <c r="D4115">
        <v>3388</v>
      </c>
    </row>
    <row r="4116" spans="1:4">
      <c r="A4116">
        <v>1</v>
      </c>
      <c r="B4116">
        <v>3392</v>
      </c>
      <c r="C4116">
        <v>110</v>
      </c>
      <c r="D4116">
        <v>373120</v>
      </c>
    </row>
    <row r="4117" spans="1:4">
      <c r="A4117">
        <v>3</v>
      </c>
      <c r="B4117">
        <v>3392</v>
      </c>
      <c r="C4117">
        <v>5</v>
      </c>
      <c r="D4117">
        <v>16960</v>
      </c>
    </row>
    <row r="4118" spans="1:4">
      <c r="A4118">
        <v>3</v>
      </c>
      <c r="B4118">
        <v>3400</v>
      </c>
      <c r="C4118">
        <v>2</v>
      </c>
      <c r="D4118">
        <v>6800</v>
      </c>
    </row>
    <row r="4119" spans="1:4">
      <c r="A4119">
        <v>1</v>
      </c>
      <c r="B4119">
        <v>3408</v>
      </c>
      <c r="C4119">
        <v>4</v>
      </c>
      <c r="D4119">
        <v>13632</v>
      </c>
    </row>
    <row r="4120" spans="1:4">
      <c r="A4120">
        <v>3</v>
      </c>
      <c r="B4120">
        <v>3408</v>
      </c>
      <c r="C4120">
        <v>5</v>
      </c>
      <c r="D4120">
        <v>17040</v>
      </c>
    </row>
    <row r="4121" spans="1:4">
      <c r="A4121">
        <v>3</v>
      </c>
      <c r="B4121">
        <v>3416</v>
      </c>
      <c r="C4121">
        <v>9</v>
      </c>
      <c r="D4121">
        <v>30744</v>
      </c>
    </row>
    <row r="4122" spans="1:4">
      <c r="A4122">
        <v>3</v>
      </c>
      <c r="B4122">
        <v>3420</v>
      </c>
      <c r="C4122">
        <v>17</v>
      </c>
      <c r="D4122">
        <v>58140</v>
      </c>
    </row>
    <row r="4123" spans="1:4">
      <c r="A4123">
        <v>1</v>
      </c>
      <c r="B4123">
        <v>3424</v>
      </c>
      <c r="C4123">
        <v>5</v>
      </c>
      <c r="D4123">
        <v>17120</v>
      </c>
    </row>
    <row r="4124" spans="1:4">
      <c r="A4124">
        <v>3</v>
      </c>
      <c r="B4124">
        <v>3424</v>
      </c>
      <c r="C4124">
        <v>11</v>
      </c>
      <c r="D4124">
        <v>37664</v>
      </c>
    </row>
    <row r="4125" spans="1:4">
      <c r="A4125">
        <v>3</v>
      </c>
      <c r="B4125">
        <v>3432</v>
      </c>
      <c r="C4125">
        <v>4</v>
      </c>
      <c r="D4125">
        <v>13728</v>
      </c>
    </row>
    <row r="4126" spans="1:4">
      <c r="A4126">
        <v>1</v>
      </c>
      <c r="B4126">
        <v>3440</v>
      </c>
      <c r="C4126">
        <v>1</v>
      </c>
      <c r="D4126">
        <v>3440</v>
      </c>
    </row>
    <row r="4127" spans="1:4">
      <c r="A4127">
        <v>3</v>
      </c>
      <c r="B4127">
        <v>3440</v>
      </c>
      <c r="C4127">
        <v>4</v>
      </c>
      <c r="D4127">
        <v>13760</v>
      </c>
    </row>
    <row r="4128" spans="1:4">
      <c r="A4128">
        <v>3</v>
      </c>
      <c r="B4128">
        <v>3444</v>
      </c>
      <c r="C4128">
        <v>1</v>
      </c>
      <c r="D4128">
        <v>3444</v>
      </c>
    </row>
    <row r="4129" spans="1:4">
      <c r="A4129">
        <v>1</v>
      </c>
      <c r="B4129">
        <v>3456</v>
      </c>
      <c r="C4129">
        <v>241</v>
      </c>
      <c r="D4129">
        <v>832896</v>
      </c>
    </row>
    <row r="4130" spans="1:4">
      <c r="A4130">
        <v>2</v>
      </c>
      <c r="B4130">
        <v>3456</v>
      </c>
      <c r="C4130">
        <v>1</v>
      </c>
      <c r="D4130">
        <v>3456</v>
      </c>
    </row>
    <row r="4131" spans="1:4">
      <c r="A4131">
        <v>3</v>
      </c>
      <c r="B4131">
        <v>3456</v>
      </c>
      <c r="C4131">
        <v>499</v>
      </c>
      <c r="D4131">
        <v>1724544</v>
      </c>
    </row>
    <row r="4132" spans="1:4">
      <c r="A4132">
        <v>3</v>
      </c>
      <c r="B4132">
        <v>3460</v>
      </c>
      <c r="C4132">
        <v>1</v>
      </c>
      <c r="D4132">
        <v>3460</v>
      </c>
    </row>
    <row r="4133" spans="1:4">
      <c r="A4133">
        <v>1</v>
      </c>
      <c r="B4133">
        <v>3472</v>
      </c>
      <c r="C4133">
        <v>7</v>
      </c>
      <c r="D4133">
        <v>24304</v>
      </c>
    </row>
    <row r="4134" spans="1:4">
      <c r="A4134">
        <v>1</v>
      </c>
      <c r="B4134">
        <v>3488</v>
      </c>
      <c r="C4134">
        <v>35</v>
      </c>
      <c r="D4134">
        <v>122080</v>
      </c>
    </row>
    <row r="4135" spans="1:4">
      <c r="A4135">
        <v>3</v>
      </c>
      <c r="B4135">
        <v>3500</v>
      </c>
      <c r="C4135">
        <v>1</v>
      </c>
      <c r="D4135">
        <v>3500</v>
      </c>
    </row>
    <row r="4136" spans="1:4">
      <c r="A4136">
        <v>1</v>
      </c>
      <c r="B4136">
        <v>3504</v>
      </c>
      <c r="C4136">
        <v>3</v>
      </c>
      <c r="D4136">
        <v>10512</v>
      </c>
    </row>
    <row r="4137" spans="1:4">
      <c r="A4137">
        <v>3</v>
      </c>
      <c r="B4137">
        <v>3504</v>
      </c>
      <c r="C4137">
        <v>13</v>
      </c>
      <c r="D4137">
        <v>45552</v>
      </c>
    </row>
    <row r="4138" spans="1:4">
      <c r="A4138">
        <v>3</v>
      </c>
      <c r="B4138">
        <v>3512</v>
      </c>
      <c r="C4138">
        <v>6</v>
      </c>
      <c r="D4138">
        <v>21072</v>
      </c>
    </row>
    <row r="4139" spans="1:4">
      <c r="A4139">
        <v>1</v>
      </c>
      <c r="B4139">
        <v>3520</v>
      </c>
      <c r="C4139">
        <v>77</v>
      </c>
      <c r="D4139">
        <v>271040</v>
      </c>
    </row>
    <row r="4140" spans="1:4">
      <c r="A4140">
        <v>3</v>
      </c>
      <c r="B4140">
        <v>3520</v>
      </c>
      <c r="C4140">
        <v>108</v>
      </c>
      <c r="D4140">
        <v>380160</v>
      </c>
    </row>
    <row r="4141" spans="1:4">
      <c r="A4141">
        <v>3</v>
      </c>
      <c r="B4141">
        <v>3528</v>
      </c>
      <c r="C4141">
        <v>12</v>
      </c>
      <c r="D4141">
        <v>42336</v>
      </c>
    </row>
    <row r="4142" spans="1:4">
      <c r="A4142">
        <v>1</v>
      </c>
      <c r="B4142">
        <v>3536</v>
      </c>
      <c r="C4142">
        <v>7</v>
      </c>
      <c r="D4142">
        <v>24752</v>
      </c>
    </row>
    <row r="4143" spans="1:4">
      <c r="A4143">
        <v>3</v>
      </c>
      <c r="B4143">
        <v>3540</v>
      </c>
      <c r="C4143">
        <v>4</v>
      </c>
      <c r="D4143">
        <v>14160</v>
      </c>
    </row>
    <row r="4144" spans="1:4">
      <c r="A4144">
        <v>1</v>
      </c>
      <c r="B4144">
        <v>3552</v>
      </c>
      <c r="C4144">
        <v>3</v>
      </c>
      <c r="D4144">
        <v>10656</v>
      </c>
    </row>
    <row r="4145" spans="1:4">
      <c r="A4145">
        <v>3</v>
      </c>
      <c r="B4145">
        <v>3552</v>
      </c>
      <c r="C4145">
        <v>23</v>
      </c>
      <c r="D4145">
        <v>81696</v>
      </c>
    </row>
    <row r="4146" spans="1:4">
      <c r="A4146">
        <v>3</v>
      </c>
      <c r="B4146">
        <v>3560</v>
      </c>
      <c r="C4146">
        <v>3</v>
      </c>
      <c r="D4146">
        <v>10680</v>
      </c>
    </row>
    <row r="4147" spans="1:4">
      <c r="A4147">
        <v>0</v>
      </c>
      <c r="B4147">
        <v>3564</v>
      </c>
      <c r="C4147">
        <v>3</v>
      </c>
      <c r="D4147">
        <v>10692</v>
      </c>
    </row>
    <row r="4148" spans="1:4">
      <c r="A4148">
        <v>3</v>
      </c>
      <c r="B4148">
        <v>3564</v>
      </c>
      <c r="C4148">
        <v>3</v>
      </c>
      <c r="D4148">
        <v>10692</v>
      </c>
    </row>
    <row r="4149" spans="1:4">
      <c r="A4149">
        <v>1</v>
      </c>
      <c r="B4149">
        <v>3568</v>
      </c>
      <c r="C4149">
        <v>26</v>
      </c>
      <c r="D4149">
        <v>92768</v>
      </c>
    </row>
    <row r="4150" spans="1:4">
      <c r="A4150">
        <v>3</v>
      </c>
      <c r="B4150">
        <v>3568</v>
      </c>
      <c r="C4150">
        <v>21</v>
      </c>
      <c r="D4150">
        <v>74928</v>
      </c>
    </row>
    <row r="4151" spans="1:4">
      <c r="A4151">
        <v>1</v>
      </c>
      <c r="B4151">
        <v>3584</v>
      </c>
      <c r="C4151">
        <v>208</v>
      </c>
      <c r="D4151">
        <v>745472</v>
      </c>
    </row>
    <row r="4152" spans="1:4">
      <c r="A4152">
        <v>3</v>
      </c>
      <c r="B4152">
        <v>3584</v>
      </c>
      <c r="C4152">
        <v>29</v>
      </c>
      <c r="D4152">
        <v>103936</v>
      </c>
    </row>
    <row r="4153" spans="1:4">
      <c r="A4153">
        <v>3</v>
      </c>
      <c r="B4153">
        <v>3588</v>
      </c>
      <c r="C4153">
        <v>1</v>
      </c>
      <c r="D4153">
        <v>3588</v>
      </c>
    </row>
    <row r="4154" spans="1:4">
      <c r="A4154">
        <v>1</v>
      </c>
      <c r="B4154">
        <v>3600</v>
      </c>
      <c r="C4154">
        <v>1</v>
      </c>
      <c r="D4154">
        <v>3600</v>
      </c>
    </row>
    <row r="4155" spans="1:4">
      <c r="A4155">
        <v>3</v>
      </c>
      <c r="B4155">
        <v>3600</v>
      </c>
      <c r="C4155">
        <v>27</v>
      </c>
      <c r="D4155">
        <v>97200</v>
      </c>
    </row>
    <row r="4156" spans="1:4">
      <c r="A4156">
        <v>3</v>
      </c>
      <c r="B4156">
        <v>3612</v>
      </c>
      <c r="C4156">
        <v>3</v>
      </c>
      <c r="D4156">
        <v>10836</v>
      </c>
    </row>
    <row r="4157" spans="1:4">
      <c r="A4157">
        <v>1</v>
      </c>
      <c r="B4157">
        <v>3616</v>
      </c>
      <c r="C4157">
        <v>4</v>
      </c>
      <c r="D4157">
        <v>14464</v>
      </c>
    </row>
    <row r="4158" spans="1:4">
      <c r="A4158">
        <v>3</v>
      </c>
      <c r="B4158">
        <v>3624</v>
      </c>
      <c r="C4158">
        <v>16</v>
      </c>
      <c r="D4158">
        <v>57984</v>
      </c>
    </row>
    <row r="4159" spans="1:4">
      <c r="A4159">
        <v>1</v>
      </c>
      <c r="B4159">
        <v>3632</v>
      </c>
      <c r="C4159">
        <v>8</v>
      </c>
      <c r="D4159">
        <v>29056</v>
      </c>
    </row>
    <row r="4160" spans="1:4">
      <c r="A4160">
        <v>3</v>
      </c>
      <c r="B4160">
        <v>3632</v>
      </c>
      <c r="C4160">
        <v>7</v>
      </c>
      <c r="D4160">
        <v>25424</v>
      </c>
    </row>
    <row r="4161" spans="1:4">
      <c r="A4161">
        <v>3</v>
      </c>
      <c r="B4161">
        <v>3640</v>
      </c>
      <c r="C4161">
        <v>1</v>
      </c>
      <c r="D4161">
        <v>3640</v>
      </c>
    </row>
    <row r="4162" spans="1:4">
      <c r="A4162">
        <v>1</v>
      </c>
      <c r="B4162">
        <v>3648</v>
      </c>
      <c r="C4162">
        <v>134</v>
      </c>
      <c r="D4162">
        <v>488832</v>
      </c>
    </row>
    <row r="4163" spans="1:4">
      <c r="A4163">
        <v>3</v>
      </c>
      <c r="B4163">
        <v>3648</v>
      </c>
      <c r="C4163">
        <v>23</v>
      </c>
      <c r="D4163">
        <v>83904</v>
      </c>
    </row>
    <row r="4164" spans="1:4">
      <c r="A4164">
        <v>1</v>
      </c>
      <c r="B4164">
        <v>3652</v>
      </c>
      <c r="C4164">
        <v>3</v>
      </c>
      <c r="D4164">
        <v>10956</v>
      </c>
    </row>
    <row r="4165" spans="1:4">
      <c r="A4165">
        <v>1</v>
      </c>
      <c r="B4165">
        <v>3664</v>
      </c>
      <c r="C4165">
        <v>2</v>
      </c>
      <c r="D4165">
        <v>7328</v>
      </c>
    </row>
    <row r="4166" spans="1:4">
      <c r="A4166">
        <v>3</v>
      </c>
      <c r="B4166">
        <v>3664</v>
      </c>
      <c r="C4166">
        <v>7</v>
      </c>
      <c r="D4166">
        <v>25648</v>
      </c>
    </row>
    <row r="4167" spans="1:4">
      <c r="A4167">
        <v>1</v>
      </c>
      <c r="B4167">
        <v>3680</v>
      </c>
      <c r="C4167">
        <v>2</v>
      </c>
      <c r="D4167">
        <v>7360</v>
      </c>
    </row>
    <row r="4168" spans="1:4">
      <c r="A4168">
        <v>3</v>
      </c>
      <c r="B4168">
        <v>3680</v>
      </c>
      <c r="C4168">
        <v>11</v>
      </c>
      <c r="D4168">
        <v>40480</v>
      </c>
    </row>
    <row r="4169" spans="1:4">
      <c r="A4169">
        <v>1</v>
      </c>
      <c r="B4169">
        <v>3696</v>
      </c>
      <c r="C4169">
        <v>20</v>
      </c>
      <c r="D4169">
        <v>73920</v>
      </c>
    </row>
    <row r="4170" spans="1:4">
      <c r="A4170">
        <v>3</v>
      </c>
      <c r="B4170">
        <v>3696</v>
      </c>
      <c r="C4170">
        <v>72</v>
      </c>
      <c r="D4170">
        <v>266112</v>
      </c>
    </row>
    <row r="4171" spans="1:4">
      <c r="A4171">
        <v>1</v>
      </c>
      <c r="B4171">
        <v>3712</v>
      </c>
      <c r="C4171">
        <v>214</v>
      </c>
      <c r="D4171">
        <v>794368</v>
      </c>
    </row>
    <row r="4172" spans="1:4">
      <c r="A4172">
        <v>3</v>
      </c>
      <c r="B4172">
        <v>3712</v>
      </c>
      <c r="C4172">
        <v>8</v>
      </c>
      <c r="D4172">
        <v>29696</v>
      </c>
    </row>
    <row r="4173" spans="1:4">
      <c r="A4173">
        <v>3</v>
      </c>
      <c r="B4173">
        <v>3720</v>
      </c>
      <c r="C4173">
        <v>11</v>
      </c>
      <c r="D4173">
        <v>40920</v>
      </c>
    </row>
    <row r="4174" spans="1:4">
      <c r="A4174">
        <v>3</v>
      </c>
      <c r="B4174">
        <v>3724</v>
      </c>
      <c r="C4174">
        <v>6</v>
      </c>
      <c r="D4174">
        <v>22344</v>
      </c>
    </row>
    <row r="4175" spans="1:4">
      <c r="A4175">
        <v>1</v>
      </c>
      <c r="B4175">
        <v>3728</v>
      </c>
      <c r="C4175">
        <v>7</v>
      </c>
      <c r="D4175">
        <v>26096</v>
      </c>
    </row>
    <row r="4176" spans="1:4">
      <c r="A4176">
        <v>1</v>
      </c>
      <c r="B4176">
        <v>3744</v>
      </c>
      <c r="C4176">
        <v>56</v>
      </c>
      <c r="D4176">
        <v>209664</v>
      </c>
    </row>
    <row r="4177" spans="1:4">
      <c r="A4177">
        <v>3</v>
      </c>
      <c r="B4177">
        <v>3744</v>
      </c>
      <c r="C4177">
        <v>689</v>
      </c>
      <c r="D4177">
        <v>2579616</v>
      </c>
    </row>
    <row r="4178" spans="1:4">
      <c r="A4178">
        <v>3</v>
      </c>
      <c r="B4178">
        <v>3752</v>
      </c>
      <c r="C4178">
        <v>6</v>
      </c>
      <c r="D4178">
        <v>22512</v>
      </c>
    </row>
    <row r="4179" spans="1:4">
      <c r="A4179">
        <v>1</v>
      </c>
      <c r="B4179">
        <v>3760</v>
      </c>
      <c r="C4179">
        <v>5</v>
      </c>
      <c r="D4179">
        <v>18800</v>
      </c>
    </row>
    <row r="4180" spans="1:4">
      <c r="A4180">
        <v>3</v>
      </c>
      <c r="B4180">
        <v>3760</v>
      </c>
      <c r="C4180">
        <v>9</v>
      </c>
      <c r="D4180">
        <v>33840</v>
      </c>
    </row>
    <row r="4181" spans="1:4">
      <c r="A4181">
        <v>3</v>
      </c>
      <c r="B4181">
        <v>3768</v>
      </c>
      <c r="C4181">
        <v>5</v>
      </c>
      <c r="D4181">
        <v>18840</v>
      </c>
    </row>
    <row r="4182" spans="1:4">
      <c r="A4182">
        <v>3</v>
      </c>
      <c r="B4182">
        <v>3774</v>
      </c>
      <c r="C4182">
        <v>1</v>
      </c>
      <c r="D4182">
        <v>3774</v>
      </c>
    </row>
    <row r="4183" spans="1:4">
      <c r="A4183">
        <v>1</v>
      </c>
      <c r="B4183">
        <v>3776</v>
      </c>
      <c r="C4183">
        <v>149</v>
      </c>
      <c r="D4183">
        <v>562624</v>
      </c>
    </row>
    <row r="4184" spans="1:4">
      <c r="A4184">
        <v>3</v>
      </c>
      <c r="B4184">
        <v>3776</v>
      </c>
      <c r="C4184">
        <v>10</v>
      </c>
      <c r="D4184">
        <v>37760</v>
      </c>
    </row>
    <row r="4185" spans="1:4">
      <c r="A4185">
        <v>3</v>
      </c>
      <c r="B4185">
        <v>3780</v>
      </c>
      <c r="C4185">
        <v>7</v>
      </c>
      <c r="D4185">
        <v>26460</v>
      </c>
    </row>
    <row r="4186" spans="1:4">
      <c r="A4186">
        <v>1</v>
      </c>
      <c r="B4186">
        <v>3792</v>
      </c>
      <c r="C4186">
        <v>9</v>
      </c>
      <c r="D4186">
        <v>34128</v>
      </c>
    </row>
    <row r="4187" spans="1:4">
      <c r="A4187">
        <v>3</v>
      </c>
      <c r="B4187">
        <v>3792</v>
      </c>
      <c r="C4187">
        <v>21</v>
      </c>
      <c r="D4187">
        <v>79632</v>
      </c>
    </row>
    <row r="4188" spans="1:4">
      <c r="A4188">
        <v>3</v>
      </c>
      <c r="B4188">
        <v>3800</v>
      </c>
      <c r="C4188">
        <v>6</v>
      </c>
      <c r="D4188">
        <v>22800</v>
      </c>
    </row>
    <row r="4189" spans="1:4">
      <c r="A4189">
        <v>1</v>
      </c>
      <c r="B4189">
        <v>3808</v>
      </c>
      <c r="C4189">
        <v>10</v>
      </c>
      <c r="D4189">
        <v>38080</v>
      </c>
    </row>
    <row r="4190" spans="1:4">
      <c r="A4190">
        <v>3</v>
      </c>
      <c r="B4190">
        <v>3808</v>
      </c>
      <c r="C4190">
        <v>12</v>
      </c>
      <c r="D4190">
        <v>45696</v>
      </c>
    </row>
    <row r="4191" spans="1:4">
      <c r="A4191">
        <v>3</v>
      </c>
      <c r="B4191">
        <v>3816</v>
      </c>
      <c r="C4191">
        <v>12</v>
      </c>
      <c r="D4191">
        <v>45792</v>
      </c>
    </row>
    <row r="4192" spans="1:4">
      <c r="A4192">
        <v>1</v>
      </c>
      <c r="B4192">
        <v>3824</v>
      </c>
      <c r="C4192">
        <v>14</v>
      </c>
      <c r="D4192">
        <v>53536</v>
      </c>
    </row>
    <row r="4193" spans="1:4">
      <c r="A4193">
        <v>3</v>
      </c>
      <c r="B4193">
        <v>3824</v>
      </c>
      <c r="C4193">
        <v>4</v>
      </c>
      <c r="D4193">
        <v>15296</v>
      </c>
    </row>
    <row r="4194" spans="1:4">
      <c r="A4194">
        <v>3</v>
      </c>
      <c r="B4194">
        <v>3836</v>
      </c>
      <c r="C4194">
        <v>2</v>
      </c>
      <c r="D4194">
        <v>7672</v>
      </c>
    </row>
    <row r="4195" spans="1:4">
      <c r="A4195">
        <v>1</v>
      </c>
      <c r="B4195">
        <v>3840</v>
      </c>
      <c r="C4195">
        <v>233</v>
      </c>
      <c r="D4195">
        <v>894720</v>
      </c>
    </row>
    <row r="4196" spans="1:4">
      <c r="A4196">
        <v>3</v>
      </c>
      <c r="B4196">
        <v>3840</v>
      </c>
      <c r="C4196">
        <v>168</v>
      </c>
      <c r="D4196">
        <v>645120</v>
      </c>
    </row>
    <row r="4197" spans="1:4">
      <c r="A4197">
        <v>2</v>
      </c>
      <c r="B4197">
        <v>3844</v>
      </c>
      <c r="C4197">
        <v>1</v>
      </c>
      <c r="D4197">
        <v>3844</v>
      </c>
    </row>
    <row r="4198" spans="1:4">
      <c r="A4198">
        <v>3</v>
      </c>
      <c r="B4198">
        <v>3852</v>
      </c>
      <c r="C4198">
        <v>3</v>
      </c>
      <c r="D4198">
        <v>11556</v>
      </c>
    </row>
    <row r="4199" spans="1:4">
      <c r="A4199">
        <v>1</v>
      </c>
      <c r="B4199">
        <v>3856</v>
      </c>
      <c r="C4199">
        <v>5</v>
      </c>
      <c r="D4199">
        <v>19280</v>
      </c>
    </row>
    <row r="4200" spans="1:4">
      <c r="A4200">
        <v>3</v>
      </c>
      <c r="B4200">
        <v>3856</v>
      </c>
      <c r="C4200">
        <v>6</v>
      </c>
      <c r="D4200">
        <v>23136</v>
      </c>
    </row>
    <row r="4201" spans="1:4">
      <c r="A4201">
        <v>3</v>
      </c>
      <c r="B4201">
        <v>3864</v>
      </c>
      <c r="C4201">
        <v>3</v>
      </c>
      <c r="D4201">
        <v>11592</v>
      </c>
    </row>
    <row r="4202" spans="1:4">
      <c r="A4202">
        <v>1</v>
      </c>
      <c r="B4202">
        <v>3872</v>
      </c>
      <c r="C4202">
        <v>7</v>
      </c>
      <c r="D4202">
        <v>27104</v>
      </c>
    </row>
    <row r="4203" spans="1:4">
      <c r="A4203">
        <v>3</v>
      </c>
      <c r="B4203">
        <v>3872</v>
      </c>
      <c r="C4203">
        <v>8</v>
      </c>
      <c r="D4203">
        <v>30976</v>
      </c>
    </row>
    <row r="4204" spans="1:4">
      <c r="A4204">
        <v>1</v>
      </c>
      <c r="B4204">
        <v>3888</v>
      </c>
      <c r="C4204">
        <v>16</v>
      </c>
      <c r="D4204">
        <v>62208</v>
      </c>
    </row>
    <row r="4205" spans="1:4">
      <c r="A4205">
        <v>3</v>
      </c>
      <c r="B4205">
        <v>3888</v>
      </c>
      <c r="C4205">
        <v>17</v>
      </c>
      <c r="D4205">
        <v>66096</v>
      </c>
    </row>
    <row r="4206" spans="1:4">
      <c r="A4206">
        <v>1</v>
      </c>
      <c r="B4206">
        <v>3904</v>
      </c>
      <c r="C4206">
        <v>124</v>
      </c>
      <c r="D4206">
        <v>484096</v>
      </c>
    </row>
    <row r="4207" spans="1:4">
      <c r="A4207">
        <v>3</v>
      </c>
      <c r="B4207">
        <v>3904</v>
      </c>
      <c r="C4207">
        <v>6</v>
      </c>
      <c r="D4207">
        <v>23424</v>
      </c>
    </row>
    <row r="4208" spans="1:4">
      <c r="A4208">
        <v>1</v>
      </c>
      <c r="B4208">
        <v>3920</v>
      </c>
      <c r="C4208">
        <v>3</v>
      </c>
      <c r="D4208">
        <v>11760</v>
      </c>
    </row>
    <row r="4209" spans="1:4">
      <c r="A4209">
        <v>3</v>
      </c>
      <c r="B4209">
        <v>3920</v>
      </c>
      <c r="C4209">
        <v>4</v>
      </c>
      <c r="D4209">
        <v>15680</v>
      </c>
    </row>
    <row r="4210" spans="1:4">
      <c r="A4210">
        <v>3</v>
      </c>
      <c r="B4210">
        <v>3924</v>
      </c>
      <c r="C4210">
        <v>1</v>
      </c>
      <c r="D4210">
        <v>3924</v>
      </c>
    </row>
    <row r="4211" spans="1:4">
      <c r="A4211">
        <v>1</v>
      </c>
      <c r="B4211">
        <v>3936</v>
      </c>
      <c r="C4211">
        <v>47</v>
      </c>
      <c r="D4211">
        <v>184992</v>
      </c>
    </row>
    <row r="4212" spans="1:4">
      <c r="A4212">
        <v>3</v>
      </c>
      <c r="B4212">
        <v>3936</v>
      </c>
      <c r="C4212">
        <v>16</v>
      </c>
      <c r="D4212">
        <v>62976</v>
      </c>
    </row>
    <row r="4213" spans="1:4">
      <c r="A4213">
        <v>3</v>
      </c>
      <c r="B4213">
        <v>3948</v>
      </c>
      <c r="C4213">
        <v>1</v>
      </c>
      <c r="D4213">
        <v>3948</v>
      </c>
    </row>
    <row r="4214" spans="1:4">
      <c r="A4214">
        <v>1</v>
      </c>
      <c r="B4214">
        <v>3952</v>
      </c>
      <c r="C4214">
        <v>7</v>
      </c>
      <c r="D4214">
        <v>27664</v>
      </c>
    </row>
    <row r="4215" spans="1:4">
      <c r="A4215">
        <v>3</v>
      </c>
      <c r="B4215">
        <v>3960</v>
      </c>
      <c r="C4215">
        <v>21</v>
      </c>
      <c r="D4215">
        <v>83160</v>
      </c>
    </row>
    <row r="4216" spans="1:4">
      <c r="A4216">
        <v>1</v>
      </c>
      <c r="B4216">
        <v>3968</v>
      </c>
      <c r="C4216">
        <v>84</v>
      </c>
      <c r="D4216">
        <v>333312</v>
      </c>
    </row>
    <row r="4217" spans="1:4">
      <c r="A4217">
        <v>3</v>
      </c>
      <c r="B4217">
        <v>3968</v>
      </c>
      <c r="C4217">
        <v>2</v>
      </c>
      <c r="D4217">
        <v>7936</v>
      </c>
    </row>
    <row r="4218" spans="1:4">
      <c r="A4218">
        <v>3</v>
      </c>
      <c r="B4218">
        <v>3976</v>
      </c>
      <c r="C4218">
        <v>3</v>
      </c>
      <c r="D4218">
        <v>11928</v>
      </c>
    </row>
    <row r="4219" spans="1:4">
      <c r="A4219">
        <v>1</v>
      </c>
      <c r="B4219">
        <v>3984</v>
      </c>
      <c r="C4219">
        <v>21</v>
      </c>
      <c r="D4219">
        <v>83664</v>
      </c>
    </row>
    <row r="4220" spans="1:4">
      <c r="A4220">
        <v>3</v>
      </c>
      <c r="B4220">
        <v>3984</v>
      </c>
      <c r="C4220">
        <v>16</v>
      </c>
      <c r="D4220">
        <v>63744</v>
      </c>
    </row>
    <row r="4221" spans="1:4">
      <c r="A4221">
        <v>1</v>
      </c>
      <c r="B4221">
        <v>4000</v>
      </c>
      <c r="C4221">
        <v>6</v>
      </c>
      <c r="D4221">
        <v>24000</v>
      </c>
    </row>
    <row r="4222" spans="1:4">
      <c r="A4222">
        <v>3</v>
      </c>
      <c r="B4222">
        <v>4000</v>
      </c>
      <c r="C4222">
        <v>4</v>
      </c>
      <c r="D4222">
        <v>16000</v>
      </c>
    </row>
    <row r="4223" spans="1:4">
      <c r="A4223">
        <v>3</v>
      </c>
      <c r="B4223">
        <v>4008</v>
      </c>
      <c r="C4223">
        <v>4</v>
      </c>
      <c r="D4223">
        <v>16032</v>
      </c>
    </row>
    <row r="4224" spans="1:4">
      <c r="A4224">
        <v>1</v>
      </c>
      <c r="B4224">
        <v>4016</v>
      </c>
      <c r="C4224">
        <v>5</v>
      </c>
      <c r="D4224">
        <v>20080</v>
      </c>
    </row>
    <row r="4225" spans="1:4">
      <c r="A4225">
        <v>3</v>
      </c>
      <c r="B4225">
        <v>4020</v>
      </c>
      <c r="C4225">
        <v>3</v>
      </c>
      <c r="D4225">
        <v>12060</v>
      </c>
    </row>
    <row r="4226" spans="1:4">
      <c r="A4226">
        <v>1</v>
      </c>
      <c r="B4226">
        <v>4032</v>
      </c>
      <c r="C4226">
        <v>54</v>
      </c>
      <c r="D4226">
        <v>217728</v>
      </c>
    </row>
    <row r="4227" spans="1:4">
      <c r="A4227">
        <v>3</v>
      </c>
      <c r="B4227">
        <v>4032</v>
      </c>
      <c r="C4227">
        <v>114</v>
      </c>
      <c r="D4227">
        <v>459648</v>
      </c>
    </row>
    <row r="4228" spans="1:4">
      <c r="A4228">
        <v>1</v>
      </c>
      <c r="B4228">
        <v>4048</v>
      </c>
      <c r="C4228">
        <v>4</v>
      </c>
      <c r="D4228">
        <v>16192</v>
      </c>
    </row>
    <row r="4229" spans="1:4">
      <c r="A4229">
        <v>1</v>
      </c>
      <c r="B4229">
        <v>4064</v>
      </c>
      <c r="C4229">
        <v>6</v>
      </c>
      <c r="D4229">
        <v>24384</v>
      </c>
    </row>
    <row r="4230" spans="1:4">
      <c r="A4230">
        <v>1</v>
      </c>
      <c r="B4230">
        <v>4080</v>
      </c>
      <c r="C4230">
        <v>5</v>
      </c>
      <c r="D4230">
        <v>20400</v>
      </c>
    </row>
    <row r="4231" spans="1:4">
      <c r="A4231">
        <v>3</v>
      </c>
      <c r="B4231">
        <v>4080</v>
      </c>
      <c r="C4231">
        <v>9</v>
      </c>
      <c r="D4231">
        <v>36720</v>
      </c>
    </row>
    <row r="4232" spans="1:4">
      <c r="A4232">
        <v>3</v>
      </c>
      <c r="B4232">
        <v>4088</v>
      </c>
      <c r="C4232">
        <v>3</v>
      </c>
      <c r="D4232">
        <v>12264</v>
      </c>
    </row>
    <row r="4233" spans="1:4">
      <c r="A4233">
        <v>1</v>
      </c>
      <c r="B4233">
        <v>4096</v>
      </c>
      <c r="C4233">
        <v>86</v>
      </c>
      <c r="D4233">
        <v>352256</v>
      </c>
    </row>
    <row r="4234" spans="1:4">
      <c r="A4234">
        <v>3</v>
      </c>
      <c r="B4234">
        <v>4096</v>
      </c>
      <c r="C4234">
        <v>1</v>
      </c>
      <c r="D4234">
        <v>4096</v>
      </c>
    </row>
    <row r="4235" spans="1:4">
      <c r="A4235">
        <v>3</v>
      </c>
      <c r="B4235">
        <v>4104</v>
      </c>
      <c r="C4235">
        <v>1</v>
      </c>
      <c r="D4235">
        <v>4104</v>
      </c>
    </row>
    <row r="4236" spans="1:4">
      <c r="A4236">
        <v>1</v>
      </c>
      <c r="B4236">
        <v>4112</v>
      </c>
      <c r="C4236">
        <v>6</v>
      </c>
      <c r="D4236">
        <v>24672</v>
      </c>
    </row>
    <row r="4237" spans="1:4">
      <c r="A4237">
        <v>3</v>
      </c>
      <c r="B4237">
        <v>4116</v>
      </c>
      <c r="C4237">
        <v>7</v>
      </c>
      <c r="D4237">
        <v>28812</v>
      </c>
    </row>
    <row r="4238" spans="1:4">
      <c r="A4238">
        <v>1</v>
      </c>
      <c r="B4238">
        <v>4128</v>
      </c>
      <c r="C4238">
        <v>14</v>
      </c>
      <c r="D4238">
        <v>57792</v>
      </c>
    </row>
    <row r="4239" spans="1:4">
      <c r="A4239">
        <v>3</v>
      </c>
      <c r="B4239">
        <v>4128</v>
      </c>
      <c r="C4239">
        <v>8</v>
      </c>
      <c r="D4239">
        <v>33024</v>
      </c>
    </row>
    <row r="4240" spans="1:4">
      <c r="A4240">
        <v>1</v>
      </c>
      <c r="B4240">
        <v>4144</v>
      </c>
      <c r="C4240">
        <v>5</v>
      </c>
      <c r="D4240">
        <v>20720</v>
      </c>
    </row>
    <row r="4241" spans="1:4">
      <c r="A4241">
        <v>3</v>
      </c>
      <c r="B4241">
        <v>4152</v>
      </c>
      <c r="C4241">
        <v>3</v>
      </c>
      <c r="D4241">
        <v>12456</v>
      </c>
    </row>
    <row r="4242" spans="1:4">
      <c r="A4242">
        <v>1</v>
      </c>
      <c r="B4242">
        <v>4160</v>
      </c>
      <c r="C4242">
        <v>66</v>
      </c>
      <c r="D4242">
        <v>274560</v>
      </c>
    </row>
    <row r="4243" spans="1:4">
      <c r="A4243">
        <v>3</v>
      </c>
      <c r="B4243">
        <v>4160</v>
      </c>
      <c r="C4243">
        <v>86</v>
      </c>
      <c r="D4243">
        <v>357760</v>
      </c>
    </row>
    <row r="4244" spans="1:4">
      <c r="A4244">
        <v>1</v>
      </c>
      <c r="B4244">
        <v>4176</v>
      </c>
      <c r="C4244">
        <v>6</v>
      </c>
      <c r="D4244">
        <v>25056</v>
      </c>
    </row>
    <row r="4245" spans="1:4">
      <c r="A4245">
        <v>3</v>
      </c>
      <c r="B4245">
        <v>4176</v>
      </c>
      <c r="C4245">
        <v>10</v>
      </c>
      <c r="D4245">
        <v>41760</v>
      </c>
    </row>
    <row r="4246" spans="1:4">
      <c r="A4246">
        <v>3</v>
      </c>
      <c r="B4246">
        <v>4200</v>
      </c>
      <c r="C4246">
        <v>1</v>
      </c>
      <c r="D4246">
        <v>4200</v>
      </c>
    </row>
    <row r="4247" spans="1:4">
      <c r="A4247">
        <v>1</v>
      </c>
      <c r="B4247">
        <v>4208</v>
      </c>
      <c r="C4247">
        <v>6</v>
      </c>
      <c r="D4247">
        <v>25248</v>
      </c>
    </row>
    <row r="4248" spans="1:4">
      <c r="A4248">
        <v>3</v>
      </c>
      <c r="B4248">
        <v>4212</v>
      </c>
      <c r="C4248">
        <v>21</v>
      </c>
      <c r="D4248">
        <v>88452</v>
      </c>
    </row>
    <row r="4249" spans="1:4">
      <c r="A4249">
        <v>1</v>
      </c>
      <c r="B4249">
        <v>4224</v>
      </c>
      <c r="C4249">
        <v>209</v>
      </c>
      <c r="D4249">
        <v>882816</v>
      </c>
    </row>
    <row r="4250" spans="1:4">
      <c r="A4250">
        <v>3</v>
      </c>
      <c r="B4250">
        <v>4224</v>
      </c>
      <c r="C4250">
        <v>155</v>
      </c>
      <c r="D4250">
        <v>654720</v>
      </c>
    </row>
    <row r="4251" spans="1:4">
      <c r="A4251">
        <v>3</v>
      </c>
      <c r="B4251">
        <v>4228</v>
      </c>
      <c r="C4251">
        <v>5</v>
      </c>
      <c r="D4251">
        <v>21140</v>
      </c>
    </row>
    <row r="4252" spans="1:4">
      <c r="A4252">
        <v>3</v>
      </c>
      <c r="B4252">
        <v>4236</v>
      </c>
      <c r="C4252">
        <v>2</v>
      </c>
      <c r="D4252">
        <v>8472</v>
      </c>
    </row>
    <row r="4253" spans="1:4">
      <c r="A4253">
        <v>1</v>
      </c>
      <c r="B4253">
        <v>4240</v>
      </c>
      <c r="C4253">
        <v>4</v>
      </c>
      <c r="D4253">
        <v>16960</v>
      </c>
    </row>
    <row r="4254" spans="1:4">
      <c r="A4254">
        <v>3</v>
      </c>
      <c r="B4254">
        <v>4240</v>
      </c>
      <c r="C4254">
        <v>6</v>
      </c>
      <c r="D4254">
        <v>25440</v>
      </c>
    </row>
    <row r="4255" spans="1:4">
      <c r="A4255">
        <v>1</v>
      </c>
      <c r="B4255">
        <v>4256</v>
      </c>
      <c r="C4255">
        <v>1</v>
      </c>
      <c r="D4255">
        <v>4256</v>
      </c>
    </row>
    <row r="4256" spans="1:4">
      <c r="A4256">
        <v>3</v>
      </c>
      <c r="B4256">
        <v>4256</v>
      </c>
      <c r="C4256">
        <v>2</v>
      </c>
      <c r="D4256">
        <v>8512</v>
      </c>
    </row>
    <row r="4257" spans="1:4">
      <c r="A4257">
        <v>1</v>
      </c>
      <c r="B4257">
        <v>4272</v>
      </c>
      <c r="C4257">
        <v>10</v>
      </c>
      <c r="D4257">
        <v>42720</v>
      </c>
    </row>
    <row r="4258" spans="1:4">
      <c r="A4258">
        <v>3</v>
      </c>
      <c r="B4258">
        <v>4272</v>
      </c>
      <c r="C4258">
        <v>3</v>
      </c>
      <c r="D4258">
        <v>12816</v>
      </c>
    </row>
    <row r="4259" spans="1:4">
      <c r="A4259">
        <v>1</v>
      </c>
      <c r="B4259">
        <v>4288</v>
      </c>
      <c r="C4259">
        <v>141</v>
      </c>
      <c r="D4259">
        <v>604608</v>
      </c>
    </row>
    <row r="4260" spans="1:4">
      <c r="A4260">
        <v>3</v>
      </c>
      <c r="B4260">
        <v>4288</v>
      </c>
      <c r="C4260">
        <v>1</v>
      </c>
      <c r="D4260">
        <v>4288</v>
      </c>
    </row>
    <row r="4261" spans="1:4">
      <c r="A4261">
        <v>1</v>
      </c>
      <c r="B4261">
        <v>4304</v>
      </c>
      <c r="C4261">
        <v>43</v>
      </c>
      <c r="D4261">
        <v>185072</v>
      </c>
    </row>
    <row r="4262" spans="1:4">
      <c r="A4262">
        <v>3</v>
      </c>
      <c r="B4262">
        <v>4312</v>
      </c>
      <c r="C4262">
        <v>3</v>
      </c>
      <c r="D4262">
        <v>12936</v>
      </c>
    </row>
    <row r="4263" spans="1:4">
      <c r="A4263">
        <v>1</v>
      </c>
      <c r="B4263">
        <v>4320</v>
      </c>
      <c r="C4263">
        <v>3</v>
      </c>
      <c r="D4263">
        <v>12960</v>
      </c>
    </row>
    <row r="4264" spans="1:4">
      <c r="A4264">
        <v>3</v>
      </c>
      <c r="B4264">
        <v>4320</v>
      </c>
      <c r="C4264">
        <v>50</v>
      </c>
      <c r="D4264">
        <v>216000</v>
      </c>
    </row>
    <row r="4265" spans="1:4">
      <c r="A4265">
        <v>1</v>
      </c>
      <c r="B4265">
        <v>4336</v>
      </c>
      <c r="C4265">
        <v>4</v>
      </c>
      <c r="D4265">
        <v>17344</v>
      </c>
    </row>
    <row r="4266" spans="1:4">
      <c r="A4266">
        <v>3</v>
      </c>
      <c r="B4266">
        <v>4336</v>
      </c>
      <c r="C4266">
        <v>3</v>
      </c>
      <c r="D4266">
        <v>13008</v>
      </c>
    </row>
    <row r="4267" spans="1:4">
      <c r="A4267">
        <v>1</v>
      </c>
      <c r="B4267">
        <v>4352</v>
      </c>
      <c r="C4267">
        <v>28</v>
      </c>
      <c r="D4267">
        <v>121856</v>
      </c>
    </row>
    <row r="4268" spans="1:4">
      <c r="A4268">
        <v>3</v>
      </c>
      <c r="B4268">
        <v>4352</v>
      </c>
      <c r="C4268">
        <v>3</v>
      </c>
      <c r="D4268">
        <v>13056</v>
      </c>
    </row>
    <row r="4269" spans="1:4">
      <c r="A4269">
        <v>3</v>
      </c>
      <c r="B4269">
        <v>4368</v>
      </c>
      <c r="C4269">
        <v>101</v>
      </c>
      <c r="D4269">
        <v>441168</v>
      </c>
    </row>
    <row r="4270" spans="1:4">
      <c r="A4270">
        <v>3</v>
      </c>
      <c r="B4270">
        <v>4384</v>
      </c>
      <c r="C4270">
        <v>5</v>
      </c>
      <c r="D4270">
        <v>21920</v>
      </c>
    </row>
    <row r="4271" spans="1:4">
      <c r="A4271">
        <v>3</v>
      </c>
      <c r="B4271">
        <v>4396</v>
      </c>
      <c r="C4271">
        <v>3</v>
      </c>
      <c r="D4271">
        <v>13188</v>
      </c>
    </row>
    <row r="4272" spans="1:4">
      <c r="A4272">
        <v>3</v>
      </c>
      <c r="B4272">
        <v>4400</v>
      </c>
      <c r="C4272">
        <v>1</v>
      </c>
      <c r="D4272">
        <v>4400</v>
      </c>
    </row>
    <row r="4273" spans="1:4">
      <c r="A4273">
        <v>3</v>
      </c>
      <c r="B4273">
        <v>4410</v>
      </c>
      <c r="C4273">
        <v>1</v>
      </c>
      <c r="D4273">
        <v>4410</v>
      </c>
    </row>
    <row r="4274" spans="1:4">
      <c r="A4274">
        <v>1</v>
      </c>
      <c r="B4274">
        <v>4416</v>
      </c>
      <c r="C4274">
        <v>58</v>
      </c>
      <c r="D4274">
        <v>256128</v>
      </c>
    </row>
    <row r="4275" spans="1:4">
      <c r="A4275">
        <v>3</v>
      </c>
      <c r="B4275">
        <v>4416</v>
      </c>
      <c r="C4275">
        <v>2</v>
      </c>
      <c r="D4275">
        <v>8832</v>
      </c>
    </row>
    <row r="4276" spans="1:4">
      <c r="A4276">
        <v>3</v>
      </c>
      <c r="B4276">
        <v>4420</v>
      </c>
      <c r="C4276">
        <v>1</v>
      </c>
      <c r="D4276">
        <v>4420</v>
      </c>
    </row>
    <row r="4277" spans="1:4">
      <c r="A4277">
        <v>1</v>
      </c>
      <c r="B4277">
        <v>4432</v>
      </c>
      <c r="C4277">
        <v>3</v>
      </c>
      <c r="D4277">
        <v>13296</v>
      </c>
    </row>
    <row r="4278" spans="1:4">
      <c r="A4278">
        <v>1</v>
      </c>
      <c r="B4278">
        <v>4448</v>
      </c>
      <c r="C4278">
        <v>2</v>
      </c>
      <c r="D4278">
        <v>8896</v>
      </c>
    </row>
    <row r="4279" spans="1:4">
      <c r="A4279">
        <v>3</v>
      </c>
      <c r="B4279">
        <v>4448</v>
      </c>
      <c r="C4279">
        <v>4</v>
      </c>
      <c r="D4279">
        <v>17792</v>
      </c>
    </row>
    <row r="4280" spans="1:4">
      <c r="A4280">
        <v>3</v>
      </c>
      <c r="B4280">
        <v>4452</v>
      </c>
      <c r="C4280">
        <v>1</v>
      </c>
      <c r="D4280">
        <v>4452</v>
      </c>
    </row>
    <row r="4281" spans="1:4">
      <c r="A4281">
        <v>3</v>
      </c>
      <c r="B4281">
        <v>4460</v>
      </c>
      <c r="C4281">
        <v>9</v>
      </c>
      <c r="D4281">
        <v>40140</v>
      </c>
    </row>
    <row r="4282" spans="1:4">
      <c r="A4282">
        <v>1</v>
      </c>
      <c r="B4282">
        <v>4464</v>
      </c>
      <c r="C4282">
        <v>4</v>
      </c>
      <c r="D4282">
        <v>17856</v>
      </c>
    </row>
    <row r="4283" spans="1:4">
      <c r="A4283">
        <v>3</v>
      </c>
      <c r="B4283">
        <v>4464</v>
      </c>
      <c r="C4283">
        <v>3</v>
      </c>
      <c r="D4283">
        <v>13392</v>
      </c>
    </row>
    <row r="4284" spans="1:4">
      <c r="A4284">
        <v>1</v>
      </c>
      <c r="B4284">
        <v>4480</v>
      </c>
      <c r="C4284">
        <v>46</v>
      </c>
      <c r="D4284">
        <v>206080</v>
      </c>
    </row>
    <row r="4285" spans="1:4">
      <c r="A4285">
        <v>3</v>
      </c>
      <c r="B4285">
        <v>4480</v>
      </c>
      <c r="C4285">
        <v>13</v>
      </c>
      <c r="D4285">
        <v>58240</v>
      </c>
    </row>
    <row r="4286" spans="1:4">
      <c r="A4286">
        <v>3</v>
      </c>
      <c r="B4286">
        <v>4508</v>
      </c>
      <c r="C4286">
        <v>1</v>
      </c>
      <c r="D4286">
        <v>4508</v>
      </c>
    </row>
    <row r="4287" spans="1:4">
      <c r="A4287">
        <v>3</v>
      </c>
      <c r="B4287">
        <v>4512</v>
      </c>
      <c r="C4287">
        <v>3</v>
      </c>
      <c r="D4287">
        <v>13536</v>
      </c>
    </row>
    <row r="4288" spans="1:4">
      <c r="A4288">
        <v>3</v>
      </c>
      <c r="B4288">
        <v>4520</v>
      </c>
      <c r="C4288">
        <v>3</v>
      </c>
      <c r="D4288">
        <v>13560</v>
      </c>
    </row>
    <row r="4289" spans="1:4">
      <c r="A4289">
        <v>1</v>
      </c>
      <c r="B4289">
        <v>4528</v>
      </c>
      <c r="C4289">
        <v>3</v>
      </c>
      <c r="D4289">
        <v>13584</v>
      </c>
    </row>
    <row r="4290" spans="1:4">
      <c r="A4290">
        <v>3</v>
      </c>
      <c r="B4290">
        <v>4540</v>
      </c>
      <c r="C4290">
        <v>7</v>
      </c>
      <c r="D4290">
        <v>31780</v>
      </c>
    </row>
    <row r="4291" spans="1:4">
      <c r="A4291">
        <v>1</v>
      </c>
      <c r="B4291">
        <v>4544</v>
      </c>
      <c r="C4291">
        <v>121</v>
      </c>
      <c r="D4291">
        <v>549824</v>
      </c>
    </row>
    <row r="4292" spans="1:4">
      <c r="A4292">
        <v>3</v>
      </c>
      <c r="B4292">
        <v>4544</v>
      </c>
      <c r="C4292">
        <v>3</v>
      </c>
      <c r="D4292">
        <v>13632</v>
      </c>
    </row>
    <row r="4293" spans="1:4">
      <c r="A4293">
        <v>1</v>
      </c>
      <c r="B4293">
        <v>4560</v>
      </c>
      <c r="C4293">
        <v>1</v>
      </c>
      <c r="D4293">
        <v>4560</v>
      </c>
    </row>
    <row r="4294" spans="1:4">
      <c r="A4294">
        <v>3</v>
      </c>
      <c r="B4294">
        <v>4576</v>
      </c>
      <c r="C4294">
        <v>1</v>
      </c>
      <c r="D4294">
        <v>4576</v>
      </c>
    </row>
    <row r="4295" spans="1:4">
      <c r="A4295">
        <v>1</v>
      </c>
      <c r="B4295">
        <v>4592</v>
      </c>
      <c r="C4295">
        <v>3</v>
      </c>
      <c r="D4295">
        <v>13776</v>
      </c>
    </row>
    <row r="4296" spans="1:4">
      <c r="A4296">
        <v>3</v>
      </c>
      <c r="B4296">
        <v>4592</v>
      </c>
      <c r="C4296">
        <v>6</v>
      </c>
      <c r="D4296">
        <v>27552</v>
      </c>
    </row>
    <row r="4297" spans="1:4">
      <c r="A4297">
        <v>3</v>
      </c>
      <c r="B4297">
        <v>4600</v>
      </c>
      <c r="C4297">
        <v>3</v>
      </c>
      <c r="D4297">
        <v>13800</v>
      </c>
    </row>
    <row r="4298" spans="1:4">
      <c r="A4298">
        <v>1</v>
      </c>
      <c r="B4298">
        <v>4608</v>
      </c>
      <c r="C4298">
        <v>124</v>
      </c>
      <c r="D4298">
        <v>571392</v>
      </c>
    </row>
    <row r="4299" spans="1:4">
      <c r="A4299">
        <v>3</v>
      </c>
      <c r="B4299">
        <v>4608</v>
      </c>
      <c r="C4299">
        <v>288</v>
      </c>
      <c r="D4299">
        <v>1327104</v>
      </c>
    </row>
    <row r="4300" spans="1:4">
      <c r="A4300">
        <v>1</v>
      </c>
      <c r="B4300">
        <v>4624</v>
      </c>
      <c r="C4300">
        <v>6</v>
      </c>
      <c r="D4300">
        <v>27744</v>
      </c>
    </row>
    <row r="4301" spans="1:4">
      <c r="A4301">
        <v>1</v>
      </c>
      <c r="B4301">
        <v>4640</v>
      </c>
      <c r="C4301">
        <v>5</v>
      </c>
      <c r="D4301">
        <v>23200</v>
      </c>
    </row>
    <row r="4302" spans="1:4">
      <c r="A4302">
        <v>3</v>
      </c>
      <c r="B4302">
        <v>4640</v>
      </c>
      <c r="C4302">
        <v>4</v>
      </c>
      <c r="D4302">
        <v>18560</v>
      </c>
    </row>
    <row r="4303" spans="1:4">
      <c r="A4303">
        <v>3</v>
      </c>
      <c r="B4303">
        <v>4648</v>
      </c>
      <c r="C4303">
        <v>1</v>
      </c>
      <c r="D4303">
        <v>4648</v>
      </c>
    </row>
    <row r="4304" spans="1:4">
      <c r="A4304">
        <v>3</v>
      </c>
      <c r="B4304">
        <v>4664</v>
      </c>
      <c r="C4304">
        <v>3</v>
      </c>
      <c r="D4304">
        <v>13992</v>
      </c>
    </row>
    <row r="4305" spans="1:4">
      <c r="A4305">
        <v>1</v>
      </c>
      <c r="B4305">
        <v>4672</v>
      </c>
      <c r="C4305">
        <v>147</v>
      </c>
      <c r="D4305">
        <v>686784</v>
      </c>
    </row>
    <row r="4306" spans="1:4">
      <c r="A4306">
        <v>3</v>
      </c>
      <c r="B4306">
        <v>4672</v>
      </c>
      <c r="C4306">
        <v>1</v>
      </c>
      <c r="D4306">
        <v>4672</v>
      </c>
    </row>
    <row r="4307" spans="1:4">
      <c r="A4307">
        <v>3</v>
      </c>
      <c r="B4307">
        <v>4680</v>
      </c>
      <c r="C4307">
        <v>102</v>
      </c>
      <c r="D4307">
        <v>477360</v>
      </c>
    </row>
    <row r="4308" spans="1:4">
      <c r="A4308">
        <v>1</v>
      </c>
      <c r="B4308">
        <v>4688</v>
      </c>
      <c r="C4308">
        <v>1</v>
      </c>
      <c r="D4308">
        <v>4688</v>
      </c>
    </row>
    <row r="4309" spans="1:4">
      <c r="A4309">
        <v>3</v>
      </c>
      <c r="B4309">
        <v>4688</v>
      </c>
      <c r="C4309">
        <v>3</v>
      </c>
      <c r="D4309">
        <v>14064</v>
      </c>
    </row>
    <row r="4310" spans="1:4">
      <c r="A4310">
        <v>1</v>
      </c>
      <c r="B4310">
        <v>4704</v>
      </c>
      <c r="C4310">
        <v>3</v>
      </c>
      <c r="D4310">
        <v>14112</v>
      </c>
    </row>
    <row r="4311" spans="1:4">
      <c r="A4311">
        <v>3</v>
      </c>
      <c r="B4311">
        <v>4704</v>
      </c>
      <c r="C4311">
        <v>13</v>
      </c>
      <c r="D4311">
        <v>61152</v>
      </c>
    </row>
    <row r="4312" spans="1:4">
      <c r="A4312">
        <v>1</v>
      </c>
      <c r="B4312">
        <v>4720</v>
      </c>
      <c r="C4312">
        <v>8</v>
      </c>
      <c r="D4312">
        <v>37760</v>
      </c>
    </row>
    <row r="4313" spans="1:4">
      <c r="A4313">
        <v>3</v>
      </c>
      <c r="B4313">
        <v>4720</v>
      </c>
      <c r="C4313">
        <v>3</v>
      </c>
      <c r="D4313">
        <v>14160</v>
      </c>
    </row>
    <row r="4314" spans="1:4">
      <c r="A4314">
        <v>1</v>
      </c>
      <c r="B4314">
        <v>4736</v>
      </c>
      <c r="C4314">
        <v>53</v>
      </c>
      <c r="D4314">
        <v>251008</v>
      </c>
    </row>
    <row r="4315" spans="1:4">
      <c r="A4315">
        <v>3</v>
      </c>
      <c r="B4315">
        <v>4736</v>
      </c>
      <c r="C4315">
        <v>1</v>
      </c>
      <c r="D4315">
        <v>4736</v>
      </c>
    </row>
    <row r="4316" spans="1:4">
      <c r="A4316">
        <v>3</v>
      </c>
      <c r="B4316">
        <v>4752</v>
      </c>
      <c r="C4316">
        <v>21</v>
      </c>
      <c r="D4316">
        <v>99792</v>
      </c>
    </row>
    <row r="4317" spans="1:4">
      <c r="A4317">
        <v>3</v>
      </c>
      <c r="B4317">
        <v>4760</v>
      </c>
      <c r="C4317">
        <v>8</v>
      </c>
      <c r="D4317">
        <v>38080</v>
      </c>
    </row>
    <row r="4318" spans="1:4">
      <c r="A4318">
        <v>3</v>
      </c>
      <c r="B4318">
        <v>4776</v>
      </c>
      <c r="C4318">
        <v>6</v>
      </c>
      <c r="D4318">
        <v>28656</v>
      </c>
    </row>
    <row r="4319" spans="1:4">
      <c r="A4319">
        <v>1</v>
      </c>
      <c r="B4319">
        <v>4800</v>
      </c>
      <c r="C4319">
        <v>25</v>
      </c>
      <c r="D4319">
        <v>120000</v>
      </c>
    </row>
    <row r="4320" spans="1:4">
      <c r="A4320">
        <v>3</v>
      </c>
      <c r="B4320">
        <v>4800</v>
      </c>
      <c r="C4320">
        <v>4</v>
      </c>
      <c r="D4320">
        <v>19200</v>
      </c>
    </row>
    <row r="4321" spans="1:4">
      <c r="A4321">
        <v>3</v>
      </c>
      <c r="B4321">
        <v>4816</v>
      </c>
      <c r="C4321">
        <v>5</v>
      </c>
      <c r="D4321">
        <v>24080</v>
      </c>
    </row>
    <row r="4322" spans="1:4">
      <c r="A4322">
        <v>3</v>
      </c>
      <c r="B4322">
        <v>4820</v>
      </c>
      <c r="C4322">
        <v>5</v>
      </c>
      <c r="D4322">
        <v>24100</v>
      </c>
    </row>
    <row r="4323" spans="1:4">
      <c r="A4323">
        <v>3</v>
      </c>
      <c r="B4323">
        <v>4832</v>
      </c>
      <c r="C4323">
        <v>2</v>
      </c>
      <c r="D4323">
        <v>9664</v>
      </c>
    </row>
    <row r="4324" spans="1:4">
      <c r="A4324">
        <v>1</v>
      </c>
      <c r="B4324">
        <v>4848</v>
      </c>
      <c r="C4324">
        <v>7</v>
      </c>
      <c r="D4324">
        <v>33936</v>
      </c>
    </row>
    <row r="4325" spans="1:4">
      <c r="A4325">
        <v>3</v>
      </c>
      <c r="B4325">
        <v>4848</v>
      </c>
      <c r="C4325">
        <v>1</v>
      </c>
      <c r="D4325">
        <v>4848</v>
      </c>
    </row>
    <row r="4326" spans="1:4">
      <c r="A4326">
        <v>1</v>
      </c>
      <c r="B4326">
        <v>4864</v>
      </c>
      <c r="C4326">
        <v>42</v>
      </c>
      <c r="D4326">
        <v>204288</v>
      </c>
    </row>
    <row r="4327" spans="1:4">
      <c r="A4327">
        <v>3</v>
      </c>
      <c r="B4327">
        <v>4864</v>
      </c>
      <c r="C4327">
        <v>4</v>
      </c>
      <c r="D4327">
        <v>19456</v>
      </c>
    </row>
    <row r="4328" spans="1:4">
      <c r="A4328">
        <v>3</v>
      </c>
      <c r="B4328">
        <v>4880</v>
      </c>
      <c r="C4328">
        <v>4</v>
      </c>
      <c r="D4328">
        <v>19520</v>
      </c>
    </row>
    <row r="4329" spans="1:4">
      <c r="A4329">
        <v>3</v>
      </c>
      <c r="B4329">
        <v>4920</v>
      </c>
      <c r="C4329">
        <v>4</v>
      </c>
      <c r="D4329">
        <v>19680</v>
      </c>
    </row>
    <row r="4330" spans="1:4">
      <c r="A4330">
        <v>1</v>
      </c>
      <c r="B4330">
        <v>4928</v>
      </c>
      <c r="C4330">
        <v>52</v>
      </c>
      <c r="D4330">
        <v>256256</v>
      </c>
    </row>
    <row r="4331" spans="1:4">
      <c r="A4331">
        <v>3</v>
      </c>
      <c r="B4331">
        <v>4928</v>
      </c>
      <c r="C4331">
        <v>23</v>
      </c>
      <c r="D4331">
        <v>113344</v>
      </c>
    </row>
    <row r="4332" spans="1:4">
      <c r="A4332">
        <v>3</v>
      </c>
      <c r="B4332">
        <v>4944</v>
      </c>
      <c r="C4332">
        <v>3</v>
      </c>
      <c r="D4332">
        <v>14832</v>
      </c>
    </row>
    <row r="4333" spans="1:4">
      <c r="A4333">
        <v>3</v>
      </c>
      <c r="B4333">
        <v>4968</v>
      </c>
      <c r="C4333">
        <v>1</v>
      </c>
      <c r="D4333">
        <v>4968</v>
      </c>
    </row>
    <row r="4334" spans="1:4">
      <c r="A4334">
        <v>3</v>
      </c>
      <c r="B4334">
        <v>4976</v>
      </c>
      <c r="C4334">
        <v>1</v>
      </c>
      <c r="D4334">
        <v>4976</v>
      </c>
    </row>
    <row r="4335" spans="1:4">
      <c r="A4335">
        <v>3</v>
      </c>
      <c r="B4335">
        <v>4980</v>
      </c>
      <c r="C4335">
        <v>2</v>
      </c>
      <c r="D4335">
        <v>9960</v>
      </c>
    </row>
    <row r="4336" spans="1:4">
      <c r="A4336">
        <v>1</v>
      </c>
      <c r="B4336">
        <v>4992</v>
      </c>
      <c r="C4336">
        <v>103</v>
      </c>
      <c r="D4336">
        <v>514176</v>
      </c>
    </row>
    <row r="4337" spans="1:4">
      <c r="A4337">
        <v>3</v>
      </c>
      <c r="B4337">
        <v>4992</v>
      </c>
      <c r="C4337">
        <v>225</v>
      </c>
      <c r="D4337">
        <v>1123200</v>
      </c>
    </row>
    <row r="4338" spans="1:4">
      <c r="A4338">
        <v>3</v>
      </c>
      <c r="B4338">
        <v>5012</v>
      </c>
      <c r="C4338">
        <v>3</v>
      </c>
      <c r="D4338">
        <v>15036</v>
      </c>
    </row>
    <row r="4339" spans="1:4">
      <c r="A4339">
        <v>1</v>
      </c>
      <c r="B4339">
        <v>5024</v>
      </c>
      <c r="C4339">
        <v>1</v>
      </c>
      <c r="D4339">
        <v>5024</v>
      </c>
    </row>
    <row r="4340" spans="1:4">
      <c r="A4340">
        <v>1</v>
      </c>
      <c r="B4340">
        <v>5040</v>
      </c>
      <c r="C4340">
        <v>3</v>
      </c>
      <c r="D4340">
        <v>15120</v>
      </c>
    </row>
    <row r="4341" spans="1:4">
      <c r="A4341">
        <v>3</v>
      </c>
      <c r="B4341">
        <v>5040</v>
      </c>
      <c r="C4341">
        <v>4</v>
      </c>
      <c r="D4341">
        <v>20160</v>
      </c>
    </row>
    <row r="4342" spans="1:4">
      <c r="A4342">
        <v>1</v>
      </c>
      <c r="B4342">
        <v>5056</v>
      </c>
      <c r="C4342">
        <v>57</v>
      </c>
      <c r="D4342">
        <v>288192</v>
      </c>
    </row>
    <row r="4343" spans="1:4">
      <c r="A4343">
        <v>3</v>
      </c>
      <c r="B4343">
        <v>5056</v>
      </c>
      <c r="C4343">
        <v>10</v>
      </c>
      <c r="D4343">
        <v>50560</v>
      </c>
    </row>
    <row r="4344" spans="1:4">
      <c r="A4344">
        <v>1</v>
      </c>
      <c r="B4344">
        <v>5072</v>
      </c>
      <c r="C4344">
        <v>3</v>
      </c>
      <c r="D4344">
        <v>15216</v>
      </c>
    </row>
    <row r="4345" spans="1:4">
      <c r="A4345">
        <v>3</v>
      </c>
      <c r="B4345">
        <v>5080</v>
      </c>
      <c r="C4345">
        <v>1</v>
      </c>
      <c r="D4345">
        <v>5080</v>
      </c>
    </row>
    <row r="4346" spans="1:4">
      <c r="A4346">
        <v>3</v>
      </c>
      <c r="B4346">
        <v>5088</v>
      </c>
      <c r="C4346">
        <v>5</v>
      </c>
      <c r="D4346">
        <v>25440</v>
      </c>
    </row>
    <row r="4347" spans="1:4">
      <c r="A4347">
        <v>1</v>
      </c>
      <c r="B4347">
        <v>5120</v>
      </c>
      <c r="C4347">
        <v>133</v>
      </c>
      <c r="D4347">
        <v>680960</v>
      </c>
    </row>
    <row r="4348" spans="1:4">
      <c r="A4348">
        <v>3</v>
      </c>
      <c r="B4348">
        <v>5120</v>
      </c>
      <c r="C4348">
        <v>5</v>
      </c>
      <c r="D4348">
        <v>25600</v>
      </c>
    </row>
    <row r="4349" spans="1:4">
      <c r="A4349">
        <v>1</v>
      </c>
      <c r="B4349">
        <v>5136</v>
      </c>
      <c r="C4349">
        <v>3</v>
      </c>
      <c r="D4349">
        <v>15408</v>
      </c>
    </row>
    <row r="4350" spans="1:4">
      <c r="A4350">
        <v>3</v>
      </c>
      <c r="B4350">
        <v>5152</v>
      </c>
      <c r="C4350">
        <v>3</v>
      </c>
      <c r="D4350">
        <v>15456</v>
      </c>
    </row>
    <row r="4351" spans="1:4">
      <c r="A4351">
        <v>3</v>
      </c>
      <c r="B4351">
        <v>5180</v>
      </c>
      <c r="C4351">
        <v>3</v>
      </c>
      <c r="D4351">
        <v>15540</v>
      </c>
    </row>
    <row r="4352" spans="1:4">
      <c r="A4352">
        <v>1</v>
      </c>
      <c r="B4352">
        <v>5184</v>
      </c>
      <c r="C4352">
        <v>36</v>
      </c>
      <c r="D4352">
        <v>186624</v>
      </c>
    </row>
    <row r="4353" spans="1:4">
      <c r="A4353">
        <v>3</v>
      </c>
      <c r="B4353">
        <v>5184</v>
      </c>
      <c r="C4353">
        <v>80</v>
      </c>
      <c r="D4353">
        <v>414720</v>
      </c>
    </row>
    <row r="4354" spans="1:4">
      <c r="A4354">
        <v>1</v>
      </c>
      <c r="B4354">
        <v>5200</v>
      </c>
      <c r="C4354">
        <v>3</v>
      </c>
      <c r="D4354">
        <v>15600</v>
      </c>
    </row>
    <row r="4355" spans="1:4">
      <c r="A4355">
        <v>3</v>
      </c>
      <c r="B4355">
        <v>5204</v>
      </c>
      <c r="C4355">
        <v>3</v>
      </c>
      <c r="D4355">
        <v>15612</v>
      </c>
    </row>
    <row r="4356" spans="1:4">
      <c r="A4356">
        <v>1</v>
      </c>
      <c r="B4356">
        <v>5216</v>
      </c>
      <c r="C4356">
        <v>6</v>
      </c>
      <c r="D4356">
        <v>31296</v>
      </c>
    </row>
    <row r="4357" spans="1:4">
      <c r="A4357">
        <v>1</v>
      </c>
      <c r="B4357">
        <v>5232</v>
      </c>
      <c r="C4357">
        <v>6</v>
      </c>
      <c r="D4357">
        <v>31392</v>
      </c>
    </row>
    <row r="4358" spans="1:4">
      <c r="A4358">
        <v>3</v>
      </c>
      <c r="B4358">
        <v>5232</v>
      </c>
      <c r="C4358">
        <v>6</v>
      </c>
      <c r="D4358">
        <v>31392</v>
      </c>
    </row>
    <row r="4359" spans="1:4">
      <c r="A4359">
        <v>3</v>
      </c>
      <c r="B4359">
        <v>5240</v>
      </c>
      <c r="C4359">
        <v>1</v>
      </c>
      <c r="D4359">
        <v>5240</v>
      </c>
    </row>
    <row r="4360" spans="1:4">
      <c r="A4360">
        <v>1</v>
      </c>
      <c r="B4360">
        <v>5248</v>
      </c>
      <c r="C4360">
        <v>59</v>
      </c>
      <c r="D4360">
        <v>309632</v>
      </c>
    </row>
    <row r="4361" spans="1:4">
      <c r="A4361">
        <v>1</v>
      </c>
      <c r="B4361">
        <v>5264</v>
      </c>
      <c r="C4361">
        <v>1</v>
      </c>
      <c r="D4361">
        <v>5264</v>
      </c>
    </row>
    <row r="4362" spans="1:4">
      <c r="A4362">
        <v>3</v>
      </c>
      <c r="B4362">
        <v>5272</v>
      </c>
      <c r="C4362">
        <v>3</v>
      </c>
      <c r="D4362">
        <v>15816</v>
      </c>
    </row>
    <row r="4363" spans="1:4">
      <c r="A4363">
        <v>3</v>
      </c>
      <c r="B4363">
        <v>5280</v>
      </c>
      <c r="C4363">
        <v>22</v>
      </c>
      <c r="D4363">
        <v>116160</v>
      </c>
    </row>
    <row r="4364" spans="1:4">
      <c r="A4364">
        <v>3</v>
      </c>
      <c r="B4364">
        <v>5304</v>
      </c>
      <c r="C4364">
        <v>3</v>
      </c>
      <c r="D4364">
        <v>15912</v>
      </c>
    </row>
    <row r="4365" spans="1:4">
      <c r="A4365">
        <v>1</v>
      </c>
      <c r="B4365">
        <v>5312</v>
      </c>
      <c r="C4365">
        <v>36</v>
      </c>
      <c r="D4365">
        <v>191232</v>
      </c>
    </row>
    <row r="4366" spans="1:4">
      <c r="A4366">
        <v>3</v>
      </c>
      <c r="B4366">
        <v>5312</v>
      </c>
      <c r="C4366">
        <v>3</v>
      </c>
      <c r="D4366">
        <v>15936</v>
      </c>
    </row>
    <row r="4367" spans="1:4">
      <c r="A4367">
        <v>1</v>
      </c>
      <c r="B4367">
        <v>5328</v>
      </c>
      <c r="C4367">
        <v>1</v>
      </c>
      <c r="D4367">
        <v>5328</v>
      </c>
    </row>
    <row r="4368" spans="1:4">
      <c r="A4368">
        <v>3</v>
      </c>
      <c r="B4368">
        <v>5340</v>
      </c>
      <c r="C4368">
        <v>1</v>
      </c>
      <c r="D4368">
        <v>5340</v>
      </c>
    </row>
    <row r="4369" spans="1:4">
      <c r="A4369">
        <v>1</v>
      </c>
      <c r="B4369">
        <v>5360</v>
      </c>
      <c r="C4369">
        <v>3</v>
      </c>
      <c r="D4369">
        <v>16080</v>
      </c>
    </row>
    <row r="4370" spans="1:4">
      <c r="A4370">
        <v>3</v>
      </c>
      <c r="B4370">
        <v>5360</v>
      </c>
      <c r="C4370">
        <v>3</v>
      </c>
      <c r="D4370">
        <v>16080</v>
      </c>
    </row>
    <row r="4371" spans="1:4">
      <c r="A4371">
        <v>3</v>
      </c>
      <c r="B4371">
        <v>5364</v>
      </c>
      <c r="C4371">
        <v>3</v>
      </c>
      <c r="D4371">
        <v>16092</v>
      </c>
    </row>
    <row r="4372" spans="1:4">
      <c r="A4372">
        <v>1</v>
      </c>
      <c r="B4372">
        <v>5376</v>
      </c>
      <c r="C4372">
        <v>83</v>
      </c>
      <c r="D4372">
        <v>446208</v>
      </c>
    </row>
    <row r="4373" spans="1:4">
      <c r="A4373">
        <v>3</v>
      </c>
      <c r="B4373">
        <v>5376</v>
      </c>
      <c r="C4373">
        <v>47</v>
      </c>
      <c r="D4373">
        <v>252672</v>
      </c>
    </row>
    <row r="4374" spans="1:4">
      <c r="A4374">
        <v>3</v>
      </c>
      <c r="B4374">
        <v>5380</v>
      </c>
      <c r="C4374">
        <v>3</v>
      </c>
      <c r="D4374">
        <v>16140</v>
      </c>
    </row>
    <row r="4375" spans="1:4">
      <c r="A4375">
        <v>3</v>
      </c>
      <c r="B4375">
        <v>5400</v>
      </c>
      <c r="C4375">
        <v>3</v>
      </c>
      <c r="D4375">
        <v>16200</v>
      </c>
    </row>
    <row r="4376" spans="1:4">
      <c r="A4376">
        <v>1</v>
      </c>
      <c r="B4376">
        <v>5424</v>
      </c>
      <c r="C4376">
        <v>6</v>
      </c>
      <c r="D4376">
        <v>32544</v>
      </c>
    </row>
    <row r="4377" spans="1:4">
      <c r="A4377">
        <v>3</v>
      </c>
      <c r="B4377">
        <v>5424</v>
      </c>
      <c r="C4377">
        <v>6</v>
      </c>
      <c r="D4377">
        <v>32544</v>
      </c>
    </row>
    <row r="4378" spans="1:4">
      <c r="A4378">
        <v>3</v>
      </c>
      <c r="B4378">
        <v>5432</v>
      </c>
      <c r="C4378">
        <v>1</v>
      </c>
      <c r="D4378">
        <v>5432</v>
      </c>
    </row>
    <row r="4379" spans="1:4">
      <c r="A4379">
        <v>1</v>
      </c>
      <c r="B4379">
        <v>5440</v>
      </c>
      <c r="C4379">
        <v>23</v>
      </c>
      <c r="D4379">
        <v>125120</v>
      </c>
    </row>
    <row r="4380" spans="1:4">
      <c r="A4380">
        <v>3</v>
      </c>
      <c r="B4380">
        <v>5440</v>
      </c>
      <c r="C4380">
        <v>6</v>
      </c>
      <c r="D4380">
        <v>32640</v>
      </c>
    </row>
    <row r="4381" spans="1:4">
      <c r="A4381">
        <v>3</v>
      </c>
      <c r="B4381">
        <v>5448</v>
      </c>
      <c r="C4381">
        <v>1</v>
      </c>
      <c r="D4381">
        <v>5448</v>
      </c>
    </row>
    <row r="4382" spans="1:4">
      <c r="A4382">
        <v>3</v>
      </c>
      <c r="B4382">
        <v>5472</v>
      </c>
      <c r="C4382">
        <v>4</v>
      </c>
      <c r="D4382">
        <v>21888</v>
      </c>
    </row>
    <row r="4383" spans="1:4">
      <c r="A4383">
        <v>3</v>
      </c>
      <c r="B4383">
        <v>5488</v>
      </c>
      <c r="C4383">
        <v>1</v>
      </c>
      <c r="D4383">
        <v>5488</v>
      </c>
    </row>
    <row r="4384" spans="1:4">
      <c r="A4384">
        <v>1</v>
      </c>
      <c r="B4384">
        <v>5504</v>
      </c>
      <c r="C4384">
        <v>44</v>
      </c>
      <c r="D4384">
        <v>242176</v>
      </c>
    </row>
    <row r="4385" spans="1:4">
      <c r="A4385">
        <v>3</v>
      </c>
      <c r="B4385">
        <v>5504</v>
      </c>
      <c r="C4385">
        <v>4</v>
      </c>
      <c r="D4385">
        <v>22016</v>
      </c>
    </row>
    <row r="4386" spans="1:4">
      <c r="A4386">
        <v>3</v>
      </c>
      <c r="B4386">
        <v>5520</v>
      </c>
      <c r="C4386">
        <v>4</v>
      </c>
      <c r="D4386">
        <v>22080</v>
      </c>
    </row>
    <row r="4387" spans="1:4">
      <c r="A4387">
        <v>3</v>
      </c>
      <c r="B4387">
        <v>5544</v>
      </c>
      <c r="C4387">
        <v>5</v>
      </c>
      <c r="D4387">
        <v>27720</v>
      </c>
    </row>
    <row r="4388" spans="1:4">
      <c r="A4388">
        <v>1</v>
      </c>
      <c r="B4388">
        <v>5568</v>
      </c>
      <c r="C4388">
        <v>56</v>
      </c>
      <c r="D4388">
        <v>311808</v>
      </c>
    </row>
    <row r="4389" spans="1:4">
      <c r="A4389">
        <v>3</v>
      </c>
      <c r="B4389">
        <v>5568</v>
      </c>
      <c r="C4389">
        <v>4</v>
      </c>
      <c r="D4389">
        <v>22272</v>
      </c>
    </row>
    <row r="4390" spans="1:4">
      <c r="A4390">
        <v>3</v>
      </c>
      <c r="B4390">
        <v>5600</v>
      </c>
      <c r="C4390">
        <v>3</v>
      </c>
      <c r="D4390">
        <v>16800</v>
      </c>
    </row>
    <row r="4391" spans="1:4">
      <c r="A4391">
        <v>3</v>
      </c>
      <c r="B4391">
        <v>5616</v>
      </c>
      <c r="C4391">
        <v>129</v>
      </c>
      <c r="D4391">
        <v>724464</v>
      </c>
    </row>
    <row r="4392" spans="1:4">
      <c r="A4392">
        <v>1</v>
      </c>
      <c r="B4392">
        <v>5632</v>
      </c>
      <c r="C4392">
        <v>74</v>
      </c>
      <c r="D4392">
        <v>416768</v>
      </c>
    </row>
    <row r="4393" spans="1:4">
      <c r="A4393">
        <v>3</v>
      </c>
      <c r="B4393">
        <v>5632</v>
      </c>
      <c r="C4393">
        <v>20</v>
      </c>
      <c r="D4393">
        <v>112640</v>
      </c>
    </row>
    <row r="4394" spans="1:4">
      <c r="A4394">
        <v>3</v>
      </c>
      <c r="B4394">
        <v>5640</v>
      </c>
      <c r="C4394">
        <v>3</v>
      </c>
      <c r="D4394">
        <v>16920</v>
      </c>
    </row>
    <row r="4395" spans="1:4">
      <c r="A4395">
        <v>1</v>
      </c>
      <c r="B4395">
        <v>5648</v>
      </c>
      <c r="C4395">
        <v>4</v>
      </c>
      <c r="D4395">
        <v>22592</v>
      </c>
    </row>
    <row r="4396" spans="1:4">
      <c r="A4396">
        <v>3</v>
      </c>
      <c r="B4396">
        <v>5648</v>
      </c>
      <c r="C4396">
        <v>2</v>
      </c>
      <c r="D4396">
        <v>11296</v>
      </c>
    </row>
    <row r="4397" spans="1:4">
      <c r="A4397">
        <v>1</v>
      </c>
      <c r="B4397">
        <v>5664</v>
      </c>
      <c r="C4397">
        <v>1</v>
      </c>
      <c r="D4397">
        <v>5664</v>
      </c>
    </row>
    <row r="4398" spans="1:4">
      <c r="A4398">
        <v>3</v>
      </c>
      <c r="B4398">
        <v>5664</v>
      </c>
      <c r="C4398">
        <v>1</v>
      </c>
      <c r="D4398">
        <v>5664</v>
      </c>
    </row>
    <row r="4399" spans="1:4">
      <c r="A4399">
        <v>1</v>
      </c>
      <c r="B4399">
        <v>5680</v>
      </c>
      <c r="C4399">
        <v>3</v>
      </c>
      <c r="D4399">
        <v>17040</v>
      </c>
    </row>
    <row r="4400" spans="1:4">
      <c r="A4400">
        <v>3</v>
      </c>
      <c r="B4400">
        <v>5680</v>
      </c>
      <c r="C4400">
        <v>7</v>
      </c>
      <c r="D4400">
        <v>39760</v>
      </c>
    </row>
    <row r="4401" spans="1:4">
      <c r="A4401">
        <v>1</v>
      </c>
      <c r="B4401">
        <v>5696</v>
      </c>
      <c r="C4401">
        <v>15</v>
      </c>
      <c r="D4401">
        <v>85440</v>
      </c>
    </row>
    <row r="4402" spans="1:4">
      <c r="A4402">
        <v>3</v>
      </c>
      <c r="B4402">
        <v>5696</v>
      </c>
      <c r="C4402">
        <v>3</v>
      </c>
      <c r="D4402">
        <v>17088</v>
      </c>
    </row>
    <row r="4403" spans="1:4">
      <c r="A4403">
        <v>3</v>
      </c>
      <c r="B4403">
        <v>5712</v>
      </c>
      <c r="C4403">
        <v>5</v>
      </c>
      <c r="D4403">
        <v>28560</v>
      </c>
    </row>
    <row r="4404" spans="1:4">
      <c r="A4404">
        <v>1</v>
      </c>
      <c r="B4404">
        <v>5728</v>
      </c>
      <c r="C4404">
        <v>1</v>
      </c>
      <c r="D4404">
        <v>5728</v>
      </c>
    </row>
    <row r="4405" spans="1:4">
      <c r="A4405">
        <v>3</v>
      </c>
      <c r="B4405">
        <v>5740</v>
      </c>
      <c r="C4405">
        <v>4</v>
      </c>
      <c r="D4405">
        <v>22960</v>
      </c>
    </row>
    <row r="4406" spans="1:4">
      <c r="A4406">
        <v>3</v>
      </c>
      <c r="B4406">
        <v>5744</v>
      </c>
      <c r="C4406">
        <v>1</v>
      </c>
      <c r="D4406">
        <v>5744</v>
      </c>
    </row>
    <row r="4407" spans="1:4">
      <c r="A4407">
        <v>3</v>
      </c>
      <c r="B4407">
        <v>5748</v>
      </c>
      <c r="C4407">
        <v>1</v>
      </c>
      <c r="D4407">
        <v>5748</v>
      </c>
    </row>
    <row r="4408" spans="1:4">
      <c r="A4408">
        <v>1</v>
      </c>
      <c r="B4408">
        <v>5760</v>
      </c>
      <c r="C4408">
        <v>15</v>
      </c>
      <c r="D4408">
        <v>86400</v>
      </c>
    </row>
    <row r="4409" spans="1:4">
      <c r="A4409">
        <v>3</v>
      </c>
      <c r="B4409">
        <v>5760</v>
      </c>
      <c r="C4409">
        <v>62</v>
      </c>
      <c r="D4409">
        <v>357120</v>
      </c>
    </row>
    <row r="4410" spans="1:4">
      <c r="A4410">
        <v>3</v>
      </c>
      <c r="B4410">
        <v>5800</v>
      </c>
      <c r="C4410">
        <v>4</v>
      </c>
      <c r="D4410">
        <v>23200</v>
      </c>
    </row>
    <row r="4411" spans="1:4">
      <c r="A4411">
        <v>1</v>
      </c>
      <c r="B4411">
        <v>5808</v>
      </c>
      <c r="C4411">
        <v>4</v>
      </c>
      <c r="D4411">
        <v>23232</v>
      </c>
    </row>
    <row r="4412" spans="1:4">
      <c r="A4412">
        <v>1</v>
      </c>
      <c r="B4412">
        <v>5824</v>
      </c>
      <c r="C4412">
        <v>20</v>
      </c>
      <c r="D4412">
        <v>116480</v>
      </c>
    </row>
    <row r="4413" spans="1:4">
      <c r="A4413">
        <v>3</v>
      </c>
      <c r="B4413">
        <v>5824</v>
      </c>
      <c r="C4413">
        <v>20</v>
      </c>
      <c r="D4413">
        <v>116480</v>
      </c>
    </row>
    <row r="4414" spans="1:4">
      <c r="A4414">
        <v>3</v>
      </c>
      <c r="B4414">
        <v>5840</v>
      </c>
      <c r="C4414">
        <v>3</v>
      </c>
      <c r="D4414">
        <v>17520</v>
      </c>
    </row>
    <row r="4415" spans="1:4">
      <c r="A4415">
        <v>1</v>
      </c>
      <c r="B4415">
        <v>5856</v>
      </c>
      <c r="C4415">
        <v>1</v>
      </c>
      <c r="D4415">
        <v>5856</v>
      </c>
    </row>
    <row r="4416" spans="1:4">
      <c r="A4416">
        <v>1</v>
      </c>
      <c r="B4416">
        <v>5888</v>
      </c>
      <c r="C4416">
        <v>33</v>
      </c>
      <c r="D4416">
        <v>194304</v>
      </c>
    </row>
    <row r="4417" spans="1:4">
      <c r="A4417">
        <v>3</v>
      </c>
      <c r="B4417">
        <v>5900</v>
      </c>
      <c r="C4417">
        <v>3</v>
      </c>
      <c r="D4417">
        <v>17700</v>
      </c>
    </row>
    <row r="4418" spans="1:4">
      <c r="A4418">
        <v>3</v>
      </c>
      <c r="B4418">
        <v>5904</v>
      </c>
      <c r="C4418">
        <v>1</v>
      </c>
      <c r="D4418">
        <v>5904</v>
      </c>
    </row>
    <row r="4419" spans="1:4">
      <c r="A4419">
        <v>1</v>
      </c>
      <c r="B4419">
        <v>5952</v>
      </c>
      <c r="C4419">
        <v>26</v>
      </c>
      <c r="D4419">
        <v>154752</v>
      </c>
    </row>
    <row r="4420" spans="1:4">
      <c r="A4420">
        <v>3</v>
      </c>
      <c r="B4420">
        <v>5952</v>
      </c>
      <c r="C4420">
        <v>1</v>
      </c>
      <c r="D4420">
        <v>5952</v>
      </c>
    </row>
    <row r="4421" spans="1:4">
      <c r="A4421">
        <v>3</v>
      </c>
      <c r="B4421">
        <v>5980</v>
      </c>
      <c r="C4421">
        <v>1</v>
      </c>
      <c r="D4421">
        <v>5980</v>
      </c>
    </row>
    <row r="4422" spans="1:4">
      <c r="A4422">
        <v>1</v>
      </c>
      <c r="B4422">
        <v>6016</v>
      </c>
      <c r="C4422">
        <v>34</v>
      </c>
      <c r="D4422">
        <v>204544</v>
      </c>
    </row>
    <row r="4423" spans="1:4">
      <c r="A4423">
        <v>3</v>
      </c>
      <c r="B4423">
        <v>6016</v>
      </c>
      <c r="C4423">
        <v>3</v>
      </c>
      <c r="D4423">
        <v>18048</v>
      </c>
    </row>
    <row r="4424" spans="1:4">
      <c r="A4424">
        <v>3</v>
      </c>
      <c r="B4424">
        <v>6040</v>
      </c>
      <c r="C4424">
        <v>3</v>
      </c>
      <c r="D4424">
        <v>18120</v>
      </c>
    </row>
    <row r="4425" spans="1:4">
      <c r="A4425">
        <v>3</v>
      </c>
      <c r="B4425">
        <v>6048</v>
      </c>
      <c r="C4425">
        <v>12</v>
      </c>
      <c r="D4425">
        <v>72576</v>
      </c>
    </row>
    <row r="4426" spans="1:4">
      <c r="A4426">
        <v>1</v>
      </c>
      <c r="B4426">
        <v>6080</v>
      </c>
      <c r="C4426">
        <v>19</v>
      </c>
      <c r="D4426">
        <v>115520</v>
      </c>
    </row>
    <row r="4427" spans="1:4">
      <c r="A4427">
        <v>3</v>
      </c>
      <c r="B4427">
        <v>6096</v>
      </c>
      <c r="C4427">
        <v>6</v>
      </c>
      <c r="D4427">
        <v>36576</v>
      </c>
    </row>
    <row r="4428" spans="1:4">
      <c r="A4428">
        <v>1</v>
      </c>
      <c r="B4428">
        <v>6144</v>
      </c>
      <c r="C4428">
        <v>125</v>
      </c>
      <c r="D4428">
        <v>768000</v>
      </c>
    </row>
    <row r="4429" spans="1:4">
      <c r="A4429">
        <v>3</v>
      </c>
      <c r="B4429">
        <v>6144</v>
      </c>
      <c r="C4429">
        <v>56</v>
      </c>
      <c r="D4429">
        <v>344064</v>
      </c>
    </row>
    <row r="4430" spans="1:4">
      <c r="A4430">
        <v>3</v>
      </c>
      <c r="B4430">
        <v>6160</v>
      </c>
      <c r="C4430">
        <v>1</v>
      </c>
      <c r="D4430">
        <v>6160</v>
      </c>
    </row>
    <row r="4431" spans="1:4">
      <c r="A4431">
        <v>1</v>
      </c>
      <c r="B4431">
        <v>6208</v>
      </c>
      <c r="C4431">
        <v>21</v>
      </c>
      <c r="D4431">
        <v>130368</v>
      </c>
    </row>
    <row r="4432" spans="1:4">
      <c r="A4432">
        <v>3</v>
      </c>
      <c r="B4432">
        <v>6240</v>
      </c>
      <c r="C4432">
        <v>65</v>
      </c>
      <c r="D4432">
        <v>405600</v>
      </c>
    </row>
    <row r="4433" spans="1:4">
      <c r="A4433">
        <v>3</v>
      </c>
      <c r="B4433">
        <v>6244</v>
      </c>
      <c r="C4433">
        <v>3</v>
      </c>
      <c r="D4433">
        <v>18732</v>
      </c>
    </row>
    <row r="4434" spans="1:4">
      <c r="A4434">
        <v>1</v>
      </c>
      <c r="B4434">
        <v>6272</v>
      </c>
      <c r="C4434">
        <v>19</v>
      </c>
      <c r="D4434">
        <v>119168</v>
      </c>
    </row>
    <row r="4435" spans="1:4">
      <c r="A4435">
        <v>3</v>
      </c>
      <c r="B4435">
        <v>6300</v>
      </c>
      <c r="C4435">
        <v>7</v>
      </c>
      <c r="D4435">
        <v>44100</v>
      </c>
    </row>
    <row r="4436" spans="1:4">
      <c r="A4436">
        <v>3</v>
      </c>
      <c r="B4436">
        <v>6320</v>
      </c>
      <c r="C4436">
        <v>3</v>
      </c>
      <c r="D4436">
        <v>18960</v>
      </c>
    </row>
    <row r="4437" spans="1:4">
      <c r="A4437">
        <v>1</v>
      </c>
      <c r="B4437">
        <v>6336</v>
      </c>
      <c r="C4437">
        <v>21</v>
      </c>
      <c r="D4437">
        <v>133056</v>
      </c>
    </row>
    <row r="4438" spans="1:4">
      <c r="A4438">
        <v>3</v>
      </c>
      <c r="B4438">
        <v>6336</v>
      </c>
      <c r="C4438">
        <v>21</v>
      </c>
      <c r="D4438">
        <v>133056</v>
      </c>
    </row>
    <row r="4439" spans="1:4">
      <c r="A4439">
        <v>3</v>
      </c>
      <c r="B4439">
        <v>6360</v>
      </c>
      <c r="C4439">
        <v>1</v>
      </c>
      <c r="D4439">
        <v>6360</v>
      </c>
    </row>
    <row r="4440" spans="1:4">
      <c r="A4440">
        <v>1</v>
      </c>
      <c r="B4440">
        <v>6384</v>
      </c>
      <c r="C4440">
        <v>1</v>
      </c>
      <c r="D4440">
        <v>6384</v>
      </c>
    </row>
    <row r="4441" spans="1:4">
      <c r="A4441">
        <v>3</v>
      </c>
      <c r="B4441">
        <v>6384</v>
      </c>
      <c r="C4441">
        <v>4</v>
      </c>
      <c r="D4441">
        <v>25536</v>
      </c>
    </row>
    <row r="4442" spans="1:4">
      <c r="A4442">
        <v>1</v>
      </c>
      <c r="B4442">
        <v>6400</v>
      </c>
      <c r="C4442">
        <v>29</v>
      </c>
      <c r="D4442">
        <v>185600</v>
      </c>
    </row>
    <row r="4443" spans="1:4">
      <c r="A4443">
        <v>1</v>
      </c>
      <c r="B4443">
        <v>6416</v>
      </c>
      <c r="C4443">
        <v>2</v>
      </c>
      <c r="D4443">
        <v>12832</v>
      </c>
    </row>
    <row r="4444" spans="1:4">
      <c r="A4444">
        <v>3</v>
      </c>
      <c r="B4444">
        <v>6432</v>
      </c>
      <c r="C4444">
        <v>1</v>
      </c>
      <c r="D4444">
        <v>6432</v>
      </c>
    </row>
    <row r="4445" spans="1:4">
      <c r="A4445">
        <v>3</v>
      </c>
      <c r="B4445">
        <v>6440</v>
      </c>
      <c r="C4445">
        <v>1</v>
      </c>
      <c r="D4445">
        <v>6440</v>
      </c>
    </row>
    <row r="4446" spans="1:4">
      <c r="A4446">
        <v>3</v>
      </c>
      <c r="B4446">
        <v>6456</v>
      </c>
      <c r="C4446">
        <v>3</v>
      </c>
      <c r="D4446">
        <v>19368</v>
      </c>
    </row>
    <row r="4447" spans="1:4">
      <c r="A4447">
        <v>1</v>
      </c>
      <c r="B4447">
        <v>6464</v>
      </c>
      <c r="C4447">
        <v>3</v>
      </c>
      <c r="D4447">
        <v>19392</v>
      </c>
    </row>
    <row r="4448" spans="1:4">
      <c r="A4448">
        <v>3</v>
      </c>
      <c r="B4448">
        <v>6496</v>
      </c>
      <c r="C4448">
        <v>1</v>
      </c>
      <c r="D4448">
        <v>6496</v>
      </c>
    </row>
    <row r="4449" spans="1:4">
      <c r="A4449">
        <v>1</v>
      </c>
      <c r="B4449">
        <v>6528</v>
      </c>
      <c r="C4449">
        <v>10</v>
      </c>
      <c r="D4449">
        <v>65280</v>
      </c>
    </row>
    <row r="4450" spans="1:4">
      <c r="A4450">
        <v>3</v>
      </c>
      <c r="B4450">
        <v>6528</v>
      </c>
      <c r="C4450">
        <v>4</v>
      </c>
      <c r="D4450">
        <v>26112</v>
      </c>
    </row>
    <row r="4451" spans="1:4">
      <c r="A4451">
        <v>1</v>
      </c>
      <c r="B4451">
        <v>6544</v>
      </c>
      <c r="C4451">
        <v>1</v>
      </c>
      <c r="D4451">
        <v>6544</v>
      </c>
    </row>
    <row r="4452" spans="1:4">
      <c r="A4452">
        <v>3</v>
      </c>
      <c r="B4452">
        <v>6552</v>
      </c>
      <c r="C4452">
        <v>31</v>
      </c>
      <c r="D4452">
        <v>203112</v>
      </c>
    </row>
    <row r="4453" spans="1:4">
      <c r="A4453">
        <v>1</v>
      </c>
      <c r="B4453">
        <v>6592</v>
      </c>
      <c r="C4453">
        <v>6</v>
      </c>
      <c r="D4453">
        <v>39552</v>
      </c>
    </row>
    <row r="4454" spans="1:4">
      <c r="A4454">
        <v>3</v>
      </c>
      <c r="B4454">
        <v>6592</v>
      </c>
      <c r="C4454">
        <v>4</v>
      </c>
      <c r="D4454">
        <v>26368</v>
      </c>
    </row>
    <row r="4455" spans="1:4">
      <c r="A4455">
        <v>1</v>
      </c>
      <c r="B4455">
        <v>6656</v>
      </c>
      <c r="C4455">
        <v>12</v>
      </c>
      <c r="D4455">
        <v>79872</v>
      </c>
    </row>
    <row r="4456" spans="1:4">
      <c r="A4456">
        <v>3</v>
      </c>
      <c r="B4456">
        <v>6656</v>
      </c>
      <c r="C4456">
        <v>34</v>
      </c>
      <c r="D4456">
        <v>226304</v>
      </c>
    </row>
    <row r="4457" spans="1:4">
      <c r="A4457">
        <v>1</v>
      </c>
      <c r="B4457">
        <v>6720</v>
      </c>
      <c r="C4457">
        <v>12</v>
      </c>
      <c r="D4457">
        <v>80640</v>
      </c>
    </row>
    <row r="4458" spans="1:4">
      <c r="A4458">
        <v>3</v>
      </c>
      <c r="B4458">
        <v>6748</v>
      </c>
      <c r="C4458">
        <v>3</v>
      </c>
      <c r="D4458">
        <v>20244</v>
      </c>
    </row>
    <row r="4459" spans="1:4">
      <c r="A4459">
        <v>3</v>
      </c>
      <c r="B4459">
        <v>6780</v>
      </c>
      <c r="C4459">
        <v>3</v>
      </c>
      <c r="D4459">
        <v>20340</v>
      </c>
    </row>
    <row r="4460" spans="1:4">
      <c r="A4460">
        <v>1</v>
      </c>
      <c r="B4460">
        <v>6784</v>
      </c>
      <c r="C4460">
        <v>31</v>
      </c>
      <c r="D4460">
        <v>210304</v>
      </c>
    </row>
    <row r="4461" spans="1:4">
      <c r="A4461">
        <v>1</v>
      </c>
      <c r="B4461">
        <v>6848</v>
      </c>
      <c r="C4461">
        <v>1</v>
      </c>
      <c r="D4461">
        <v>6848</v>
      </c>
    </row>
    <row r="4462" spans="1:4">
      <c r="A4462">
        <v>1</v>
      </c>
      <c r="B4462">
        <v>6912</v>
      </c>
      <c r="C4462">
        <v>17</v>
      </c>
      <c r="D4462">
        <v>117504</v>
      </c>
    </row>
    <row r="4463" spans="1:4">
      <c r="A4463">
        <v>3</v>
      </c>
      <c r="B4463">
        <v>6912</v>
      </c>
      <c r="C4463">
        <v>64</v>
      </c>
      <c r="D4463">
        <v>442368</v>
      </c>
    </row>
    <row r="4464" spans="1:4">
      <c r="A4464">
        <v>3</v>
      </c>
      <c r="B4464">
        <v>6944</v>
      </c>
      <c r="C4464">
        <v>3</v>
      </c>
      <c r="D4464">
        <v>20832</v>
      </c>
    </row>
    <row r="4465" spans="1:4">
      <c r="A4465">
        <v>1</v>
      </c>
      <c r="B4465">
        <v>6976</v>
      </c>
      <c r="C4465">
        <v>5</v>
      </c>
      <c r="D4465">
        <v>34880</v>
      </c>
    </row>
    <row r="4466" spans="1:4">
      <c r="A4466">
        <v>3</v>
      </c>
      <c r="B4466">
        <v>6976</v>
      </c>
      <c r="C4466">
        <v>3</v>
      </c>
      <c r="D4466">
        <v>20928</v>
      </c>
    </row>
    <row r="4467" spans="1:4">
      <c r="A4467">
        <v>3</v>
      </c>
      <c r="B4467">
        <v>6992</v>
      </c>
      <c r="C4467">
        <v>1</v>
      </c>
      <c r="D4467">
        <v>6992</v>
      </c>
    </row>
    <row r="4468" spans="1:4">
      <c r="A4468">
        <v>3</v>
      </c>
      <c r="B4468">
        <v>7000</v>
      </c>
      <c r="C4468">
        <v>1</v>
      </c>
      <c r="D4468">
        <v>7000</v>
      </c>
    </row>
    <row r="4469" spans="1:4">
      <c r="A4469">
        <v>3</v>
      </c>
      <c r="B4469">
        <v>7020</v>
      </c>
      <c r="C4469">
        <v>9</v>
      </c>
      <c r="D4469">
        <v>63180</v>
      </c>
    </row>
    <row r="4470" spans="1:4">
      <c r="A4470">
        <v>3</v>
      </c>
      <c r="B4470">
        <v>7024</v>
      </c>
      <c r="C4470">
        <v>1</v>
      </c>
      <c r="D4470">
        <v>7024</v>
      </c>
    </row>
    <row r="4471" spans="1:4">
      <c r="A4471">
        <v>1</v>
      </c>
      <c r="B4471">
        <v>7040</v>
      </c>
      <c r="C4471">
        <v>5</v>
      </c>
      <c r="D4471">
        <v>35200</v>
      </c>
    </row>
    <row r="4472" spans="1:4">
      <c r="A4472">
        <v>3</v>
      </c>
      <c r="B4472">
        <v>7040</v>
      </c>
      <c r="C4472">
        <v>4</v>
      </c>
      <c r="D4472">
        <v>28160</v>
      </c>
    </row>
    <row r="4473" spans="1:4">
      <c r="A4473">
        <v>3</v>
      </c>
      <c r="B4473">
        <v>7080</v>
      </c>
      <c r="C4473">
        <v>1</v>
      </c>
      <c r="D4473">
        <v>7080</v>
      </c>
    </row>
    <row r="4474" spans="1:4">
      <c r="A4474">
        <v>1</v>
      </c>
      <c r="B4474">
        <v>7104</v>
      </c>
      <c r="C4474">
        <v>14</v>
      </c>
      <c r="D4474">
        <v>99456</v>
      </c>
    </row>
    <row r="4475" spans="1:4">
      <c r="A4475">
        <v>3</v>
      </c>
      <c r="B4475">
        <v>7136</v>
      </c>
      <c r="C4475">
        <v>1</v>
      </c>
      <c r="D4475">
        <v>7136</v>
      </c>
    </row>
    <row r="4476" spans="1:4">
      <c r="A4476">
        <v>1</v>
      </c>
      <c r="B4476">
        <v>7168</v>
      </c>
      <c r="C4476">
        <v>10</v>
      </c>
      <c r="D4476">
        <v>71680</v>
      </c>
    </row>
    <row r="4477" spans="1:4">
      <c r="A4477">
        <v>3</v>
      </c>
      <c r="B4477">
        <v>7168</v>
      </c>
      <c r="C4477">
        <v>3</v>
      </c>
      <c r="D4477">
        <v>21504</v>
      </c>
    </row>
    <row r="4478" spans="1:4">
      <c r="A4478">
        <v>3</v>
      </c>
      <c r="B4478">
        <v>7224</v>
      </c>
      <c r="C4478">
        <v>1</v>
      </c>
      <c r="D4478">
        <v>7224</v>
      </c>
    </row>
    <row r="4479" spans="1:4">
      <c r="A4479">
        <v>1</v>
      </c>
      <c r="B4479">
        <v>7232</v>
      </c>
      <c r="C4479">
        <v>5</v>
      </c>
      <c r="D4479">
        <v>36160</v>
      </c>
    </row>
    <row r="4480" spans="1:4">
      <c r="A4480">
        <v>1</v>
      </c>
      <c r="B4480">
        <v>7248</v>
      </c>
      <c r="C4480">
        <v>1</v>
      </c>
      <c r="D4480">
        <v>7248</v>
      </c>
    </row>
    <row r="4481" spans="1:4">
      <c r="A4481">
        <v>3</v>
      </c>
      <c r="B4481">
        <v>7248</v>
      </c>
      <c r="C4481">
        <v>3</v>
      </c>
      <c r="D4481">
        <v>21744</v>
      </c>
    </row>
    <row r="4482" spans="1:4">
      <c r="A4482">
        <v>3</v>
      </c>
      <c r="B4482">
        <v>7260</v>
      </c>
      <c r="C4482">
        <v>1</v>
      </c>
      <c r="D4482">
        <v>7260</v>
      </c>
    </row>
    <row r="4483" spans="1:4">
      <c r="A4483">
        <v>3</v>
      </c>
      <c r="B4483">
        <v>7264</v>
      </c>
      <c r="C4483">
        <v>1</v>
      </c>
      <c r="D4483">
        <v>7264</v>
      </c>
    </row>
    <row r="4484" spans="1:4">
      <c r="A4484">
        <v>1</v>
      </c>
      <c r="B4484">
        <v>7296</v>
      </c>
      <c r="C4484">
        <v>5</v>
      </c>
      <c r="D4484">
        <v>36480</v>
      </c>
    </row>
    <row r="4485" spans="1:4">
      <c r="A4485">
        <v>3</v>
      </c>
      <c r="B4485">
        <v>7296</v>
      </c>
      <c r="C4485">
        <v>4</v>
      </c>
      <c r="D4485">
        <v>29184</v>
      </c>
    </row>
    <row r="4486" spans="1:4">
      <c r="A4486">
        <v>1</v>
      </c>
      <c r="B4486">
        <v>7360</v>
      </c>
      <c r="C4486">
        <v>4</v>
      </c>
      <c r="D4486">
        <v>29440</v>
      </c>
    </row>
    <row r="4487" spans="1:4">
      <c r="A4487">
        <v>3</v>
      </c>
      <c r="B4487">
        <v>7392</v>
      </c>
      <c r="C4487">
        <v>2</v>
      </c>
      <c r="D4487">
        <v>14784</v>
      </c>
    </row>
    <row r="4488" spans="1:4">
      <c r="A4488">
        <v>1</v>
      </c>
      <c r="B4488">
        <v>7424</v>
      </c>
      <c r="C4488">
        <v>2</v>
      </c>
      <c r="D4488">
        <v>14848</v>
      </c>
    </row>
    <row r="4489" spans="1:4">
      <c r="A4489">
        <v>1</v>
      </c>
      <c r="B4489">
        <v>7488</v>
      </c>
      <c r="C4489">
        <v>12</v>
      </c>
      <c r="D4489">
        <v>89856</v>
      </c>
    </row>
    <row r="4490" spans="1:4">
      <c r="A4490">
        <v>3</v>
      </c>
      <c r="B4490">
        <v>7488</v>
      </c>
      <c r="C4490">
        <v>63</v>
      </c>
      <c r="D4490">
        <v>471744</v>
      </c>
    </row>
    <row r="4491" spans="1:4">
      <c r="A4491">
        <v>3</v>
      </c>
      <c r="B4491">
        <v>7504</v>
      </c>
      <c r="C4491">
        <v>3</v>
      </c>
      <c r="D4491">
        <v>22512</v>
      </c>
    </row>
    <row r="4492" spans="1:4">
      <c r="A4492">
        <v>3</v>
      </c>
      <c r="B4492">
        <v>7520</v>
      </c>
      <c r="C4492">
        <v>3</v>
      </c>
      <c r="D4492">
        <v>22560</v>
      </c>
    </row>
    <row r="4493" spans="1:4">
      <c r="A4493">
        <v>3</v>
      </c>
      <c r="B4493">
        <v>7536</v>
      </c>
      <c r="C4493">
        <v>1</v>
      </c>
      <c r="D4493">
        <v>7536</v>
      </c>
    </row>
    <row r="4494" spans="1:4">
      <c r="A4494">
        <v>1</v>
      </c>
      <c r="B4494">
        <v>7552</v>
      </c>
      <c r="C4494">
        <v>12</v>
      </c>
      <c r="D4494">
        <v>90624</v>
      </c>
    </row>
    <row r="4495" spans="1:4">
      <c r="A4495">
        <v>3</v>
      </c>
      <c r="B4495">
        <v>7552</v>
      </c>
      <c r="C4495">
        <v>1</v>
      </c>
      <c r="D4495">
        <v>7552</v>
      </c>
    </row>
    <row r="4496" spans="1:4">
      <c r="A4496">
        <v>1</v>
      </c>
      <c r="B4496">
        <v>7568</v>
      </c>
      <c r="C4496">
        <v>1</v>
      </c>
      <c r="D4496">
        <v>7568</v>
      </c>
    </row>
    <row r="4497" spans="1:4">
      <c r="A4497">
        <v>1</v>
      </c>
      <c r="B4497">
        <v>7584</v>
      </c>
      <c r="C4497">
        <v>1</v>
      </c>
      <c r="D4497">
        <v>7584</v>
      </c>
    </row>
    <row r="4498" spans="1:4">
      <c r="A4498">
        <v>3</v>
      </c>
      <c r="B4498">
        <v>7608</v>
      </c>
      <c r="C4498">
        <v>3</v>
      </c>
      <c r="D4498">
        <v>22824</v>
      </c>
    </row>
    <row r="4499" spans="1:4">
      <c r="A4499">
        <v>1</v>
      </c>
      <c r="B4499">
        <v>7616</v>
      </c>
      <c r="C4499">
        <v>9</v>
      </c>
      <c r="D4499">
        <v>68544</v>
      </c>
    </row>
    <row r="4500" spans="1:4">
      <c r="A4500">
        <v>3</v>
      </c>
      <c r="B4500">
        <v>7616</v>
      </c>
      <c r="C4500">
        <v>9</v>
      </c>
      <c r="D4500">
        <v>68544</v>
      </c>
    </row>
    <row r="4501" spans="1:4">
      <c r="A4501">
        <v>1</v>
      </c>
      <c r="B4501">
        <v>7680</v>
      </c>
      <c r="C4501">
        <v>24</v>
      </c>
      <c r="D4501">
        <v>184320</v>
      </c>
    </row>
    <row r="4502" spans="1:4">
      <c r="A4502">
        <v>3</v>
      </c>
      <c r="B4502">
        <v>7680</v>
      </c>
      <c r="C4502">
        <v>23</v>
      </c>
      <c r="D4502">
        <v>176640</v>
      </c>
    </row>
    <row r="4503" spans="1:4">
      <c r="A4503">
        <v>1</v>
      </c>
      <c r="B4503">
        <v>7712</v>
      </c>
      <c r="C4503">
        <v>1</v>
      </c>
      <c r="D4503">
        <v>7712</v>
      </c>
    </row>
    <row r="4504" spans="1:4">
      <c r="A4504">
        <v>1</v>
      </c>
      <c r="B4504">
        <v>7744</v>
      </c>
      <c r="C4504">
        <v>17</v>
      </c>
      <c r="D4504">
        <v>131648</v>
      </c>
    </row>
    <row r="4505" spans="1:4">
      <c r="A4505">
        <v>1</v>
      </c>
      <c r="B4505">
        <v>7760</v>
      </c>
      <c r="C4505">
        <v>3</v>
      </c>
      <c r="D4505">
        <v>23280</v>
      </c>
    </row>
    <row r="4506" spans="1:4">
      <c r="A4506">
        <v>3</v>
      </c>
      <c r="B4506">
        <v>7776</v>
      </c>
      <c r="C4506">
        <v>5</v>
      </c>
      <c r="D4506">
        <v>38880</v>
      </c>
    </row>
    <row r="4507" spans="1:4">
      <c r="A4507">
        <v>1</v>
      </c>
      <c r="B4507">
        <v>7792</v>
      </c>
      <c r="C4507">
        <v>1</v>
      </c>
      <c r="D4507">
        <v>7792</v>
      </c>
    </row>
    <row r="4508" spans="1:4">
      <c r="A4508">
        <v>1</v>
      </c>
      <c r="B4508">
        <v>7808</v>
      </c>
      <c r="C4508">
        <v>6</v>
      </c>
      <c r="D4508">
        <v>46848</v>
      </c>
    </row>
    <row r="4509" spans="1:4">
      <c r="A4509">
        <v>1</v>
      </c>
      <c r="B4509">
        <v>7872</v>
      </c>
      <c r="C4509">
        <v>8</v>
      </c>
      <c r="D4509">
        <v>62976</v>
      </c>
    </row>
    <row r="4510" spans="1:4">
      <c r="A4510">
        <v>3</v>
      </c>
      <c r="B4510">
        <v>7872</v>
      </c>
      <c r="C4510">
        <v>1</v>
      </c>
      <c r="D4510">
        <v>7872</v>
      </c>
    </row>
    <row r="4511" spans="1:4">
      <c r="A4511">
        <v>3</v>
      </c>
      <c r="B4511">
        <v>7896</v>
      </c>
      <c r="C4511">
        <v>3</v>
      </c>
      <c r="D4511">
        <v>23688</v>
      </c>
    </row>
    <row r="4512" spans="1:4">
      <c r="A4512">
        <v>3</v>
      </c>
      <c r="B4512">
        <v>7908</v>
      </c>
      <c r="C4512">
        <v>3</v>
      </c>
      <c r="D4512">
        <v>23724</v>
      </c>
    </row>
    <row r="4513" spans="1:4">
      <c r="A4513">
        <v>3</v>
      </c>
      <c r="B4513">
        <v>7920</v>
      </c>
      <c r="C4513">
        <v>1</v>
      </c>
      <c r="D4513">
        <v>7920</v>
      </c>
    </row>
    <row r="4514" spans="1:4">
      <c r="A4514">
        <v>1</v>
      </c>
      <c r="B4514">
        <v>7936</v>
      </c>
      <c r="C4514">
        <v>3</v>
      </c>
      <c r="D4514">
        <v>23808</v>
      </c>
    </row>
    <row r="4515" spans="1:4">
      <c r="A4515">
        <v>1</v>
      </c>
      <c r="B4515">
        <v>8064</v>
      </c>
      <c r="C4515">
        <v>1</v>
      </c>
      <c r="D4515">
        <v>8064</v>
      </c>
    </row>
    <row r="4516" spans="1:4">
      <c r="A4516">
        <v>3</v>
      </c>
      <c r="B4516">
        <v>8064</v>
      </c>
      <c r="C4516">
        <v>15</v>
      </c>
      <c r="D4516">
        <v>120960</v>
      </c>
    </row>
    <row r="4517" spans="1:4">
      <c r="A4517">
        <v>1</v>
      </c>
      <c r="B4517">
        <v>8128</v>
      </c>
      <c r="C4517">
        <v>14</v>
      </c>
      <c r="D4517">
        <v>113792</v>
      </c>
    </row>
    <row r="4518" spans="1:4">
      <c r="A4518">
        <v>1</v>
      </c>
      <c r="B4518">
        <v>8256</v>
      </c>
      <c r="C4518">
        <v>6</v>
      </c>
      <c r="D4518">
        <v>49536</v>
      </c>
    </row>
    <row r="4519" spans="1:4">
      <c r="A4519">
        <v>3</v>
      </c>
      <c r="B4519">
        <v>8256</v>
      </c>
      <c r="C4519">
        <v>3</v>
      </c>
      <c r="D4519">
        <v>24768</v>
      </c>
    </row>
    <row r="4520" spans="1:4">
      <c r="A4520">
        <v>1</v>
      </c>
      <c r="B4520">
        <v>8320</v>
      </c>
      <c r="C4520">
        <v>5</v>
      </c>
      <c r="D4520">
        <v>41600</v>
      </c>
    </row>
    <row r="4521" spans="1:4">
      <c r="A4521">
        <v>3</v>
      </c>
      <c r="B4521">
        <v>8320</v>
      </c>
      <c r="C4521">
        <v>6</v>
      </c>
      <c r="D4521">
        <v>49920</v>
      </c>
    </row>
    <row r="4522" spans="1:4">
      <c r="A4522">
        <v>1</v>
      </c>
      <c r="B4522">
        <v>8384</v>
      </c>
      <c r="C4522">
        <v>12</v>
      </c>
      <c r="D4522">
        <v>100608</v>
      </c>
    </row>
    <row r="4523" spans="1:4">
      <c r="A4523">
        <v>3</v>
      </c>
      <c r="B4523">
        <v>8424</v>
      </c>
      <c r="C4523">
        <v>5</v>
      </c>
      <c r="D4523">
        <v>42120</v>
      </c>
    </row>
    <row r="4524" spans="1:4">
      <c r="A4524">
        <v>1</v>
      </c>
      <c r="B4524">
        <v>8448</v>
      </c>
      <c r="C4524">
        <v>8</v>
      </c>
      <c r="D4524">
        <v>67584</v>
      </c>
    </row>
    <row r="4525" spans="1:4">
      <c r="A4525">
        <v>3</v>
      </c>
      <c r="B4525">
        <v>8448</v>
      </c>
      <c r="C4525">
        <v>10</v>
      </c>
      <c r="D4525">
        <v>84480</v>
      </c>
    </row>
    <row r="4526" spans="1:4">
      <c r="A4526">
        <v>1</v>
      </c>
      <c r="B4526">
        <v>8512</v>
      </c>
      <c r="C4526">
        <v>16</v>
      </c>
      <c r="D4526">
        <v>136192</v>
      </c>
    </row>
    <row r="4527" spans="1:4">
      <c r="A4527">
        <v>3</v>
      </c>
      <c r="B4527">
        <v>8568</v>
      </c>
      <c r="C4527">
        <v>3</v>
      </c>
      <c r="D4527">
        <v>25704</v>
      </c>
    </row>
    <row r="4528" spans="1:4">
      <c r="A4528">
        <v>1</v>
      </c>
      <c r="B4528">
        <v>8576</v>
      </c>
      <c r="C4528">
        <v>4</v>
      </c>
      <c r="D4528">
        <v>34304</v>
      </c>
    </row>
    <row r="4529" spans="1:4">
      <c r="A4529">
        <v>3</v>
      </c>
      <c r="B4529">
        <v>8640</v>
      </c>
      <c r="C4529">
        <v>2</v>
      </c>
      <c r="D4529">
        <v>17280</v>
      </c>
    </row>
    <row r="4530" spans="1:4">
      <c r="A4530">
        <v>1</v>
      </c>
      <c r="B4530">
        <v>8704</v>
      </c>
      <c r="C4530">
        <v>9</v>
      </c>
      <c r="D4530">
        <v>78336</v>
      </c>
    </row>
    <row r="4531" spans="1:4">
      <c r="A4531">
        <v>3</v>
      </c>
      <c r="B4531">
        <v>8736</v>
      </c>
      <c r="C4531">
        <v>7</v>
      </c>
      <c r="D4531">
        <v>61152</v>
      </c>
    </row>
    <row r="4532" spans="1:4">
      <c r="A4532">
        <v>1</v>
      </c>
      <c r="B4532">
        <v>8768</v>
      </c>
      <c r="C4532">
        <v>7</v>
      </c>
      <c r="D4532">
        <v>61376</v>
      </c>
    </row>
    <row r="4533" spans="1:4">
      <c r="A4533">
        <v>3</v>
      </c>
      <c r="B4533">
        <v>8780</v>
      </c>
      <c r="C4533">
        <v>4</v>
      </c>
      <c r="D4533">
        <v>35120</v>
      </c>
    </row>
    <row r="4534" spans="1:4">
      <c r="A4534">
        <v>1</v>
      </c>
      <c r="B4534">
        <v>8832</v>
      </c>
      <c r="C4534">
        <v>10</v>
      </c>
      <c r="D4534">
        <v>88320</v>
      </c>
    </row>
    <row r="4535" spans="1:4">
      <c r="A4535">
        <v>3</v>
      </c>
      <c r="B4535">
        <v>8848</v>
      </c>
      <c r="C4535">
        <v>3</v>
      </c>
      <c r="D4535">
        <v>26544</v>
      </c>
    </row>
    <row r="4536" spans="1:4">
      <c r="A4536">
        <v>3</v>
      </c>
      <c r="B4536">
        <v>8892</v>
      </c>
      <c r="C4536">
        <v>1</v>
      </c>
      <c r="D4536">
        <v>8892</v>
      </c>
    </row>
    <row r="4537" spans="1:4">
      <c r="A4537">
        <v>1</v>
      </c>
      <c r="B4537">
        <v>8896</v>
      </c>
      <c r="C4537">
        <v>3</v>
      </c>
      <c r="D4537">
        <v>26688</v>
      </c>
    </row>
    <row r="4538" spans="1:4">
      <c r="A4538">
        <v>1</v>
      </c>
      <c r="B4538">
        <v>9024</v>
      </c>
      <c r="C4538">
        <v>1</v>
      </c>
      <c r="D4538">
        <v>9024</v>
      </c>
    </row>
    <row r="4539" spans="1:4">
      <c r="A4539">
        <v>3</v>
      </c>
      <c r="B4539">
        <v>9080</v>
      </c>
      <c r="C4539">
        <v>3</v>
      </c>
      <c r="D4539">
        <v>27240</v>
      </c>
    </row>
    <row r="4540" spans="1:4">
      <c r="A4540">
        <v>1</v>
      </c>
      <c r="B4540">
        <v>9088</v>
      </c>
      <c r="C4540">
        <v>5</v>
      </c>
      <c r="D4540">
        <v>45440</v>
      </c>
    </row>
    <row r="4541" spans="1:4">
      <c r="A4541">
        <v>3</v>
      </c>
      <c r="B4541">
        <v>9160</v>
      </c>
      <c r="C4541">
        <v>3</v>
      </c>
      <c r="D4541">
        <v>27480</v>
      </c>
    </row>
    <row r="4542" spans="1:4">
      <c r="A4542">
        <v>1</v>
      </c>
      <c r="B4542">
        <v>9216</v>
      </c>
      <c r="C4542">
        <v>14</v>
      </c>
      <c r="D4542">
        <v>129024</v>
      </c>
    </row>
    <row r="4543" spans="1:4">
      <c r="A4543">
        <v>3</v>
      </c>
      <c r="B4543">
        <v>9216</v>
      </c>
      <c r="C4543">
        <v>47</v>
      </c>
      <c r="D4543">
        <v>433152</v>
      </c>
    </row>
    <row r="4544" spans="1:4">
      <c r="A4544">
        <v>1</v>
      </c>
      <c r="B4544">
        <v>9280</v>
      </c>
      <c r="C4544">
        <v>3</v>
      </c>
      <c r="D4544">
        <v>27840</v>
      </c>
    </row>
    <row r="4545" spans="1:4">
      <c r="A4545">
        <v>3</v>
      </c>
      <c r="B4545">
        <v>9320</v>
      </c>
      <c r="C4545">
        <v>1</v>
      </c>
      <c r="D4545">
        <v>9320</v>
      </c>
    </row>
    <row r="4546" spans="1:4">
      <c r="A4546">
        <v>1</v>
      </c>
      <c r="B4546">
        <v>9344</v>
      </c>
      <c r="C4546">
        <v>4</v>
      </c>
      <c r="D4546">
        <v>37376</v>
      </c>
    </row>
    <row r="4547" spans="1:4">
      <c r="A4547">
        <v>3</v>
      </c>
      <c r="B4547">
        <v>9360</v>
      </c>
      <c r="C4547">
        <v>4</v>
      </c>
      <c r="D4547">
        <v>37440</v>
      </c>
    </row>
    <row r="4548" spans="1:4">
      <c r="A4548">
        <v>1</v>
      </c>
      <c r="B4548">
        <v>9408</v>
      </c>
      <c r="C4548">
        <v>3</v>
      </c>
      <c r="D4548">
        <v>28224</v>
      </c>
    </row>
    <row r="4549" spans="1:4">
      <c r="A4549">
        <v>3</v>
      </c>
      <c r="B4549">
        <v>9408</v>
      </c>
      <c r="C4549">
        <v>1</v>
      </c>
      <c r="D4549">
        <v>9408</v>
      </c>
    </row>
    <row r="4550" spans="1:4">
      <c r="A4550">
        <v>3</v>
      </c>
      <c r="B4550">
        <v>9472</v>
      </c>
      <c r="C4550">
        <v>3</v>
      </c>
      <c r="D4550">
        <v>28416</v>
      </c>
    </row>
    <row r="4551" spans="1:4">
      <c r="A4551">
        <v>3</v>
      </c>
      <c r="B4551">
        <v>9520</v>
      </c>
      <c r="C4551">
        <v>3</v>
      </c>
      <c r="D4551">
        <v>28560</v>
      </c>
    </row>
    <row r="4552" spans="1:4">
      <c r="A4552">
        <v>3</v>
      </c>
      <c r="B4552">
        <v>9664</v>
      </c>
      <c r="C4552">
        <v>3</v>
      </c>
      <c r="D4552">
        <v>28992</v>
      </c>
    </row>
    <row r="4553" spans="1:4">
      <c r="A4553">
        <v>1</v>
      </c>
      <c r="B4553">
        <v>9728</v>
      </c>
      <c r="C4553">
        <v>3</v>
      </c>
      <c r="D4553">
        <v>29184</v>
      </c>
    </row>
    <row r="4554" spans="1:4">
      <c r="A4554">
        <v>1</v>
      </c>
      <c r="B4554">
        <v>9792</v>
      </c>
      <c r="C4554">
        <v>1</v>
      </c>
      <c r="D4554">
        <v>9792</v>
      </c>
    </row>
    <row r="4555" spans="1:4">
      <c r="A4555">
        <v>3</v>
      </c>
      <c r="B4555">
        <v>9920</v>
      </c>
      <c r="C4555">
        <v>3</v>
      </c>
      <c r="D4555">
        <v>29760</v>
      </c>
    </row>
    <row r="4556" spans="1:4">
      <c r="A4556">
        <v>1</v>
      </c>
      <c r="B4556">
        <v>9984</v>
      </c>
      <c r="C4556">
        <v>1</v>
      </c>
      <c r="D4556">
        <v>9984</v>
      </c>
    </row>
    <row r="4557" spans="1:4">
      <c r="A4557">
        <v>3</v>
      </c>
      <c r="B4557">
        <v>9984</v>
      </c>
      <c r="C4557">
        <v>26</v>
      </c>
      <c r="D4557">
        <v>259584</v>
      </c>
    </row>
    <row r="4558" spans="1:4">
      <c r="A4558">
        <v>1</v>
      </c>
      <c r="B4558">
        <v>10240</v>
      </c>
      <c r="C4558">
        <v>6</v>
      </c>
      <c r="D4558">
        <v>61440</v>
      </c>
    </row>
    <row r="4559" spans="1:4">
      <c r="A4559">
        <v>3</v>
      </c>
      <c r="B4559">
        <v>10276</v>
      </c>
      <c r="C4559">
        <v>3</v>
      </c>
      <c r="D4559">
        <v>30828</v>
      </c>
    </row>
    <row r="4560" spans="1:4">
      <c r="A4560">
        <v>1</v>
      </c>
      <c r="B4560">
        <v>10368</v>
      </c>
      <c r="C4560">
        <v>3</v>
      </c>
      <c r="D4560">
        <v>31104</v>
      </c>
    </row>
    <row r="4561" spans="1:4">
      <c r="A4561">
        <v>3</v>
      </c>
      <c r="B4561">
        <v>10368</v>
      </c>
      <c r="C4561">
        <v>12</v>
      </c>
      <c r="D4561">
        <v>124416</v>
      </c>
    </row>
    <row r="4562" spans="1:4">
      <c r="A4562">
        <v>3</v>
      </c>
      <c r="B4562">
        <v>10480</v>
      </c>
      <c r="C4562">
        <v>6</v>
      </c>
      <c r="D4562">
        <v>62880</v>
      </c>
    </row>
    <row r="4563" spans="1:4">
      <c r="A4563">
        <v>1</v>
      </c>
      <c r="B4563">
        <v>10560</v>
      </c>
      <c r="C4563">
        <v>2</v>
      </c>
      <c r="D4563">
        <v>21120</v>
      </c>
    </row>
    <row r="4564" spans="1:4">
      <c r="A4564">
        <v>3</v>
      </c>
      <c r="B4564">
        <v>10560</v>
      </c>
      <c r="C4564">
        <v>1</v>
      </c>
      <c r="D4564">
        <v>10560</v>
      </c>
    </row>
    <row r="4565" spans="1:4">
      <c r="A4565">
        <v>1</v>
      </c>
      <c r="B4565">
        <v>10688</v>
      </c>
      <c r="C4565">
        <v>3</v>
      </c>
      <c r="D4565">
        <v>32064</v>
      </c>
    </row>
    <row r="4566" spans="1:4">
      <c r="A4566">
        <v>1</v>
      </c>
      <c r="B4566">
        <v>10752</v>
      </c>
      <c r="C4566">
        <v>3</v>
      </c>
      <c r="D4566">
        <v>32256</v>
      </c>
    </row>
    <row r="4567" spans="1:4">
      <c r="A4567">
        <v>3</v>
      </c>
      <c r="B4567">
        <v>10752</v>
      </c>
      <c r="C4567">
        <v>1</v>
      </c>
      <c r="D4567">
        <v>10752</v>
      </c>
    </row>
    <row r="4568" spans="1:4">
      <c r="A4568">
        <v>1</v>
      </c>
      <c r="B4568">
        <v>11072</v>
      </c>
      <c r="C4568">
        <v>1</v>
      </c>
      <c r="D4568">
        <v>11072</v>
      </c>
    </row>
    <row r="4569" spans="1:4">
      <c r="A4569">
        <v>3</v>
      </c>
      <c r="B4569">
        <v>11088</v>
      </c>
      <c r="C4569">
        <v>3</v>
      </c>
      <c r="D4569">
        <v>33264</v>
      </c>
    </row>
    <row r="4570" spans="1:4">
      <c r="A4570">
        <v>3</v>
      </c>
      <c r="B4570">
        <v>11232</v>
      </c>
      <c r="C4570">
        <v>12</v>
      </c>
      <c r="D4570">
        <v>134784</v>
      </c>
    </row>
    <row r="4571" spans="1:4">
      <c r="A4571">
        <v>1</v>
      </c>
      <c r="B4571">
        <v>11264</v>
      </c>
      <c r="C4571">
        <v>3</v>
      </c>
      <c r="D4571">
        <v>33792</v>
      </c>
    </row>
    <row r="4572" spans="1:4">
      <c r="A4572">
        <v>3</v>
      </c>
      <c r="B4572">
        <v>11264</v>
      </c>
      <c r="C4572">
        <v>3</v>
      </c>
      <c r="D4572">
        <v>33792</v>
      </c>
    </row>
    <row r="4573" spans="1:4">
      <c r="A4573">
        <v>1</v>
      </c>
      <c r="B4573">
        <v>11520</v>
      </c>
      <c r="C4573">
        <v>10</v>
      </c>
      <c r="D4573">
        <v>115200</v>
      </c>
    </row>
    <row r="4574" spans="1:4">
      <c r="A4574">
        <v>3</v>
      </c>
      <c r="B4574">
        <v>11520</v>
      </c>
      <c r="C4574">
        <v>5</v>
      </c>
      <c r="D4574">
        <v>57600</v>
      </c>
    </row>
    <row r="4575" spans="1:4">
      <c r="A4575">
        <v>1</v>
      </c>
      <c r="B4575">
        <v>11648</v>
      </c>
      <c r="C4575">
        <v>3</v>
      </c>
      <c r="D4575">
        <v>34944</v>
      </c>
    </row>
    <row r="4576" spans="1:4">
      <c r="A4576">
        <v>1</v>
      </c>
      <c r="B4576">
        <v>11776</v>
      </c>
      <c r="C4576">
        <v>8</v>
      </c>
      <c r="D4576">
        <v>94208</v>
      </c>
    </row>
    <row r="4577" spans="1:4">
      <c r="A4577">
        <v>1</v>
      </c>
      <c r="B4577">
        <v>11904</v>
      </c>
      <c r="C4577">
        <v>3</v>
      </c>
      <c r="D4577">
        <v>35712</v>
      </c>
    </row>
    <row r="4578" spans="1:4">
      <c r="A4578">
        <v>1</v>
      </c>
      <c r="B4578">
        <v>12032</v>
      </c>
      <c r="C4578">
        <v>42</v>
      </c>
      <c r="D4578">
        <v>505344</v>
      </c>
    </row>
    <row r="4579" spans="1:4">
      <c r="A4579">
        <v>3</v>
      </c>
      <c r="B4579">
        <v>12096</v>
      </c>
      <c r="C4579">
        <v>7</v>
      </c>
      <c r="D4579">
        <v>84672</v>
      </c>
    </row>
    <row r="4580" spans="1:4">
      <c r="A4580">
        <v>1</v>
      </c>
      <c r="B4580">
        <v>12288</v>
      </c>
      <c r="C4580">
        <v>29</v>
      </c>
      <c r="D4580">
        <v>356352</v>
      </c>
    </row>
    <row r="4581" spans="1:4">
      <c r="A4581">
        <v>1</v>
      </c>
      <c r="B4581">
        <v>12416</v>
      </c>
      <c r="C4581">
        <v>1</v>
      </c>
      <c r="D4581">
        <v>12416</v>
      </c>
    </row>
    <row r="4582" spans="1:4">
      <c r="A4582">
        <v>3</v>
      </c>
      <c r="B4582">
        <v>12480</v>
      </c>
      <c r="C4582">
        <v>3</v>
      </c>
      <c r="D4582">
        <v>37440</v>
      </c>
    </row>
    <row r="4583" spans="1:4">
      <c r="A4583">
        <v>1</v>
      </c>
      <c r="B4583">
        <v>12544</v>
      </c>
      <c r="C4583">
        <v>10</v>
      </c>
      <c r="D4583">
        <v>125440</v>
      </c>
    </row>
    <row r="4584" spans="1:4">
      <c r="A4584">
        <v>3</v>
      </c>
      <c r="B4584">
        <v>12672</v>
      </c>
      <c r="C4584">
        <v>1</v>
      </c>
      <c r="D4584">
        <v>12672</v>
      </c>
    </row>
    <row r="4585" spans="1:4">
      <c r="A4585">
        <v>1</v>
      </c>
      <c r="B4585">
        <v>12800</v>
      </c>
      <c r="C4585">
        <v>21</v>
      </c>
      <c r="D4585">
        <v>268800</v>
      </c>
    </row>
    <row r="4586" spans="1:4">
      <c r="A4586">
        <v>1</v>
      </c>
      <c r="B4586">
        <v>13056</v>
      </c>
      <c r="C4586">
        <v>26</v>
      </c>
      <c r="D4586">
        <v>339456</v>
      </c>
    </row>
    <row r="4587" spans="1:4">
      <c r="A4587">
        <v>3</v>
      </c>
      <c r="B4587">
        <v>13056</v>
      </c>
      <c r="C4587">
        <v>1</v>
      </c>
      <c r="D4587">
        <v>13056</v>
      </c>
    </row>
    <row r="4588" spans="1:4">
      <c r="A4588">
        <v>3</v>
      </c>
      <c r="B4588">
        <v>13104</v>
      </c>
      <c r="C4588">
        <v>3</v>
      </c>
      <c r="D4588">
        <v>39312</v>
      </c>
    </row>
    <row r="4589" spans="1:4">
      <c r="A4589">
        <v>3</v>
      </c>
      <c r="B4589">
        <v>13160</v>
      </c>
      <c r="C4589">
        <v>3</v>
      </c>
      <c r="D4589">
        <v>39480</v>
      </c>
    </row>
    <row r="4590" spans="1:4">
      <c r="A4590">
        <v>1</v>
      </c>
      <c r="B4590">
        <v>13184</v>
      </c>
      <c r="C4590">
        <v>1</v>
      </c>
      <c r="D4590">
        <v>13184</v>
      </c>
    </row>
    <row r="4591" spans="1:4">
      <c r="A4591">
        <v>1</v>
      </c>
      <c r="B4591">
        <v>13312</v>
      </c>
      <c r="C4591">
        <v>6</v>
      </c>
      <c r="D4591">
        <v>79872</v>
      </c>
    </row>
    <row r="4592" spans="1:4">
      <c r="A4592">
        <v>1</v>
      </c>
      <c r="B4592">
        <v>13568</v>
      </c>
      <c r="C4592">
        <v>16</v>
      </c>
      <c r="D4592">
        <v>217088</v>
      </c>
    </row>
    <row r="4593" spans="1:4">
      <c r="A4593">
        <v>1</v>
      </c>
      <c r="B4593">
        <v>13824</v>
      </c>
      <c r="C4593">
        <v>13</v>
      </c>
      <c r="D4593">
        <v>179712</v>
      </c>
    </row>
    <row r="4594" spans="1:4">
      <c r="A4594">
        <v>3</v>
      </c>
      <c r="B4594">
        <v>13824</v>
      </c>
      <c r="C4594">
        <v>3</v>
      </c>
      <c r="D4594">
        <v>41472</v>
      </c>
    </row>
    <row r="4595" spans="1:4">
      <c r="A4595">
        <v>1</v>
      </c>
      <c r="B4595">
        <v>14080</v>
      </c>
      <c r="C4595">
        <v>15</v>
      </c>
      <c r="D4595">
        <v>211200</v>
      </c>
    </row>
    <row r="4596" spans="1:4">
      <c r="A4596">
        <v>1</v>
      </c>
      <c r="B4596">
        <v>14272</v>
      </c>
      <c r="C4596">
        <v>1</v>
      </c>
      <c r="D4596">
        <v>14272</v>
      </c>
    </row>
    <row r="4597" spans="1:4">
      <c r="A4597">
        <v>1</v>
      </c>
      <c r="B4597">
        <v>14336</v>
      </c>
      <c r="C4597">
        <v>17</v>
      </c>
      <c r="D4597">
        <v>243712</v>
      </c>
    </row>
    <row r="4598" spans="1:4">
      <c r="A4598">
        <v>1</v>
      </c>
      <c r="B4598">
        <v>14400</v>
      </c>
      <c r="C4598">
        <v>1</v>
      </c>
      <c r="D4598">
        <v>14400</v>
      </c>
    </row>
    <row r="4599" spans="1:4">
      <c r="A4599">
        <v>1</v>
      </c>
      <c r="B4599">
        <v>14528</v>
      </c>
      <c r="C4599">
        <v>1</v>
      </c>
      <c r="D4599">
        <v>14528</v>
      </c>
    </row>
    <row r="4600" spans="1:4">
      <c r="A4600">
        <v>1</v>
      </c>
      <c r="B4600">
        <v>14592</v>
      </c>
      <c r="C4600">
        <v>2</v>
      </c>
      <c r="D4600">
        <v>29184</v>
      </c>
    </row>
    <row r="4601" spans="1:4">
      <c r="A4601">
        <v>1</v>
      </c>
      <c r="B4601">
        <v>14848</v>
      </c>
      <c r="C4601">
        <v>10</v>
      </c>
      <c r="D4601">
        <v>148480</v>
      </c>
    </row>
    <row r="4602" spans="1:4">
      <c r="A4602">
        <v>3</v>
      </c>
      <c r="B4602">
        <v>14976</v>
      </c>
      <c r="C4602">
        <v>4</v>
      </c>
      <c r="D4602">
        <v>59904</v>
      </c>
    </row>
    <row r="4603" spans="1:4">
      <c r="A4603">
        <v>1</v>
      </c>
      <c r="B4603">
        <v>15104</v>
      </c>
      <c r="C4603">
        <v>14</v>
      </c>
      <c r="D4603">
        <v>211456</v>
      </c>
    </row>
    <row r="4604" spans="1:4">
      <c r="A4604">
        <v>1</v>
      </c>
      <c r="B4604">
        <v>15296</v>
      </c>
      <c r="C4604">
        <v>3</v>
      </c>
      <c r="D4604">
        <v>45888</v>
      </c>
    </row>
    <row r="4605" spans="1:4">
      <c r="A4605">
        <v>1</v>
      </c>
      <c r="B4605">
        <v>15360</v>
      </c>
      <c r="C4605">
        <v>3</v>
      </c>
      <c r="D4605">
        <v>46080</v>
      </c>
    </row>
    <row r="4606" spans="1:4">
      <c r="A4606">
        <v>1</v>
      </c>
      <c r="B4606">
        <v>15616</v>
      </c>
      <c r="C4606">
        <v>3</v>
      </c>
      <c r="D4606">
        <v>46848</v>
      </c>
    </row>
    <row r="4607" spans="1:4">
      <c r="A4607">
        <v>1</v>
      </c>
      <c r="B4607">
        <v>15872</v>
      </c>
      <c r="C4607">
        <v>6</v>
      </c>
      <c r="D4607">
        <v>95232</v>
      </c>
    </row>
    <row r="4608" spans="1:4">
      <c r="A4608">
        <v>3</v>
      </c>
      <c r="B4608">
        <v>16128</v>
      </c>
      <c r="C4608">
        <v>1</v>
      </c>
      <c r="D4608">
        <v>16128</v>
      </c>
    </row>
    <row r="4609" spans="1:4">
      <c r="A4609">
        <v>1</v>
      </c>
      <c r="B4609">
        <v>16192</v>
      </c>
      <c r="C4609">
        <v>3</v>
      </c>
      <c r="D4609">
        <v>48576</v>
      </c>
    </row>
    <row r="4610" spans="1:4">
      <c r="A4610">
        <v>1</v>
      </c>
      <c r="B4610">
        <v>16384</v>
      </c>
      <c r="C4610">
        <v>8</v>
      </c>
      <c r="D4610">
        <v>131072</v>
      </c>
    </row>
    <row r="4611" spans="1:4">
      <c r="A4611">
        <v>1</v>
      </c>
      <c r="B4611">
        <v>16640</v>
      </c>
      <c r="C4611">
        <v>7</v>
      </c>
      <c r="D4611">
        <v>116480</v>
      </c>
    </row>
    <row r="4612" spans="1:4">
      <c r="A4612">
        <v>1</v>
      </c>
      <c r="B4612">
        <v>16896</v>
      </c>
      <c r="C4612">
        <v>15</v>
      </c>
      <c r="D4612">
        <v>253440</v>
      </c>
    </row>
    <row r="4613" spans="1:4">
      <c r="A4613">
        <v>3</v>
      </c>
      <c r="B4613">
        <v>17280</v>
      </c>
      <c r="C4613">
        <v>1</v>
      </c>
      <c r="D4613">
        <v>17280</v>
      </c>
    </row>
    <row r="4614" spans="1:4">
      <c r="A4614">
        <v>1</v>
      </c>
      <c r="B4614">
        <v>17408</v>
      </c>
      <c r="C4614">
        <v>3</v>
      </c>
      <c r="D4614">
        <v>52224</v>
      </c>
    </row>
    <row r="4615" spans="1:4">
      <c r="A4615">
        <v>1</v>
      </c>
      <c r="B4615">
        <v>17984</v>
      </c>
      <c r="C4615">
        <v>1</v>
      </c>
      <c r="D4615">
        <v>17984</v>
      </c>
    </row>
    <row r="4616" spans="1:4">
      <c r="A4616">
        <v>1</v>
      </c>
      <c r="B4616">
        <v>18176</v>
      </c>
      <c r="C4616">
        <v>3</v>
      </c>
      <c r="D4616">
        <v>54528</v>
      </c>
    </row>
    <row r="4617" spans="1:4">
      <c r="A4617">
        <v>1</v>
      </c>
      <c r="B4617">
        <v>18560</v>
      </c>
      <c r="C4617">
        <v>1</v>
      </c>
      <c r="D4617">
        <v>18560</v>
      </c>
    </row>
    <row r="4618" spans="1:4">
      <c r="A4618">
        <v>1</v>
      </c>
      <c r="B4618">
        <v>18688</v>
      </c>
      <c r="C4618">
        <v>21</v>
      </c>
      <c r="D4618">
        <v>392448</v>
      </c>
    </row>
    <row r="4619" spans="1:4">
      <c r="A4619">
        <v>3</v>
      </c>
      <c r="B4619">
        <v>18720</v>
      </c>
      <c r="C4619">
        <v>6</v>
      </c>
      <c r="D4619">
        <v>112320</v>
      </c>
    </row>
    <row r="4620" spans="1:4">
      <c r="A4620">
        <v>1</v>
      </c>
      <c r="B4620">
        <v>18944</v>
      </c>
      <c r="C4620">
        <v>1</v>
      </c>
      <c r="D4620">
        <v>18944</v>
      </c>
    </row>
    <row r="4621" spans="1:4">
      <c r="A4621">
        <v>3</v>
      </c>
      <c r="B4621">
        <v>19968</v>
      </c>
      <c r="C4621">
        <v>1</v>
      </c>
      <c r="D4621">
        <v>19968</v>
      </c>
    </row>
    <row r="4622" spans="1:4">
      <c r="A4622">
        <v>1</v>
      </c>
      <c r="B4622">
        <v>20096</v>
      </c>
      <c r="C4622">
        <v>1</v>
      </c>
      <c r="D4622">
        <v>20096</v>
      </c>
    </row>
    <row r="4623" spans="1:4">
      <c r="A4623">
        <v>1</v>
      </c>
      <c r="B4623">
        <v>20480</v>
      </c>
      <c r="C4623">
        <v>15</v>
      </c>
      <c r="D4623">
        <v>307200</v>
      </c>
    </row>
    <row r="4624" spans="1:4">
      <c r="A4624">
        <v>3</v>
      </c>
      <c r="B4624">
        <v>20960</v>
      </c>
      <c r="C4624">
        <v>3</v>
      </c>
      <c r="D4624">
        <v>62880</v>
      </c>
    </row>
    <row r="4625" spans="1:4">
      <c r="A4625">
        <v>1</v>
      </c>
      <c r="B4625">
        <v>21248</v>
      </c>
      <c r="C4625">
        <v>3</v>
      </c>
      <c r="D4625">
        <v>63744</v>
      </c>
    </row>
    <row r="4626" spans="1:4">
      <c r="A4626">
        <v>1</v>
      </c>
      <c r="B4626">
        <v>21760</v>
      </c>
      <c r="C4626">
        <v>3</v>
      </c>
      <c r="D4626">
        <v>65280</v>
      </c>
    </row>
    <row r="4627" spans="1:4">
      <c r="A4627">
        <v>3</v>
      </c>
      <c r="B4627">
        <v>22464</v>
      </c>
      <c r="C4627">
        <v>1</v>
      </c>
      <c r="D4627">
        <v>22464</v>
      </c>
    </row>
    <row r="4628" spans="1:4">
      <c r="A4628">
        <v>1</v>
      </c>
      <c r="B4628">
        <v>22528</v>
      </c>
      <c r="C4628">
        <v>3</v>
      </c>
      <c r="D4628">
        <v>67584</v>
      </c>
    </row>
    <row r="4629" spans="1:4">
      <c r="A4629">
        <v>1</v>
      </c>
      <c r="B4629">
        <v>22784</v>
      </c>
      <c r="C4629">
        <v>4</v>
      </c>
      <c r="D4629">
        <v>91136</v>
      </c>
    </row>
    <row r="4630" spans="1:4">
      <c r="A4630">
        <v>1</v>
      </c>
      <c r="B4630">
        <v>23040</v>
      </c>
      <c r="C4630">
        <v>6</v>
      </c>
      <c r="D4630">
        <v>138240</v>
      </c>
    </row>
    <row r="4631" spans="1:4">
      <c r="A4631">
        <v>1</v>
      </c>
      <c r="B4631">
        <v>23296</v>
      </c>
      <c r="C4631">
        <v>1</v>
      </c>
      <c r="D4631">
        <v>23296</v>
      </c>
    </row>
    <row r="4632" spans="1:4">
      <c r="A4632">
        <v>1</v>
      </c>
      <c r="B4632">
        <v>23808</v>
      </c>
      <c r="C4632">
        <v>1</v>
      </c>
      <c r="D4632">
        <v>23808</v>
      </c>
    </row>
    <row r="4633" spans="1:4">
      <c r="A4633">
        <v>1</v>
      </c>
      <c r="B4633">
        <v>24576</v>
      </c>
      <c r="C4633">
        <v>1</v>
      </c>
      <c r="D4633">
        <v>24576</v>
      </c>
    </row>
    <row r="4634" spans="1:4">
      <c r="A4634">
        <v>3</v>
      </c>
      <c r="B4634">
        <v>24576</v>
      </c>
      <c r="C4634">
        <v>3</v>
      </c>
      <c r="D4634">
        <v>73728</v>
      </c>
    </row>
    <row r="4635" spans="1:4">
      <c r="A4635">
        <v>1</v>
      </c>
      <c r="B4635">
        <v>35072</v>
      </c>
      <c r="C4635">
        <v>1</v>
      </c>
      <c r="D4635">
        <v>35072</v>
      </c>
    </row>
    <row r="4636" spans="1:4">
      <c r="A4636">
        <v>1</v>
      </c>
      <c r="B4636">
        <v>35328</v>
      </c>
      <c r="C4636">
        <v>3</v>
      </c>
      <c r="D4636">
        <v>105984</v>
      </c>
    </row>
    <row r="4637" spans="1:4">
      <c r="A4637">
        <v>1</v>
      </c>
      <c r="B4637">
        <v>35584</v>
      </c>
      <c r="C4637">
        <v>3</v>
      </c>
      <c r="D4637">
        <v>106752</v>
      </c>
    </row>
    <row r="4638" spans="1:4">
      <c r="A4638">
        <v>1</v>
      </c>
      <c r="B4638">
        <v>36096</v>
      </c>
      <c r="C4638">
        <v>4</v>
      </c>
      <c r="D4638">
        <v>144384</v>
      </c>
    </row>
    <row r="4639" spans="1:4">
      <c r="A4639">
        <v>1</v>
      </c>
      <c r="B4639">
        <v>36352</v>
      </c>
      <c r="C4639">
        <v>1</v>
      </c>
      <c r="D4639">
        <v>36352</v>
      </c>
    </row>
    <row r="4640" spans="1:4">
      <c r="A4640">
        <v>1</v>
      </c>
      <c r="B4640">
        <v>59648</v>
      </c>
      <c r="C4640">
        <v>2</v>
      </c>
      <c r="D4640">
        <v>119296</v>
      </c>
    </row>
    <row r="4641" spans="1:4">
      <c r="A4641">
        <v>1</v>
      </c>
      <c r="B4641">
        <v>60416</v>
      </c>
      <c r="C4641">
        <v>3</v>
      </c>
      <c r="D4641">
        <v>181248</v>
      </c>
    </row>
    <row r="4643" spans="1:4">
      <c r="A4643" t="s">
        <v>33</v>
      </c>
    </row>
    <row r="4644" spans="1:4">
      <c r="A4644" t="s">
        <v>30</v>
      </c>
      <c r="B4644" t="s">
        <v>11</v>
      </c>
      <c r="C4644" t="s">
        <v>23</v>
      </c>
    </row>
    <row r="4645" spans="1:4">
      <c r="A4645">
        <v>0</v>
      </c>
      <c r="B4645">
        <v>407038601</v>
      </c>
      <c r="C4645">
        <v>0</v>
      </c>
    </row>
    <row r="4646" spans="1:4">
      <c r="A4646">
        <v>2</v>
      </c>
      <c r="B4646">
        <v>1204934</v>
      </c>
      <c r="C4646">
        <v>2409868</v>
      </c>
    </row>
    <row r="4647" spans="1:4">
      <c r="A4647">
        <v>3</v>
      </c>
      <c r="B4647">
        <v>1975792</v>
      </c>
      <c r="C4647">
        <v>5927376</v>
      </c>
    </row>
    <row r="4648" spans="1:4">
      <c r="A4648">
        <v>4</v>
      </c>
      <c r="B4648">
        <v>4923787</v>
      </c>
      <c r="C4648">
        <v>19695148</v>
      </c>
    </row>
    <row r="4649" spans="1:4">
      <c r="A4649">
        <v>5</v>
      </c>
      <c r="B4649">
        <v>1504763</v>
      </c>
      <c r="C4649">
        <v>7523815</v>
      </c>
    </row>
    <row r="4650" spans="1:4">
      <c r="A4650">
        <v>6</v>
      </c>
      <c r="B4650">
        <v>5908514</v>
      </c>
      <c r="C4650">
        <v>35451084</v>
      </c>
    </row>
    <row r="4651" spans="1:4">
      <c r="A4651">
        <v>7</v>
      </c>
      <c r="B4651">
        <v>1626829</v>
      </c>
      <c r="C4651">
        <v>11387803</v>
      </c>
    </row>
    <row r="4652" spans="1:4">
      <c r="A4652">
        <v>8</v>
      </c>
      <c r="B4652">
        <v>6371364</v>
      </c>
      <c r="C4652">
        <v>50970912</v>
      </c>
    </row>
    <row r="4653" spans="1:4">
      <c r="A4653">
        <v>9</v>
      </c>
      <c r="B4653">
        <v>3483505</v>
      </c>
      <c r="C4653">
        <v>31351545</v>
      </c>
    </row>
    <row r="4654" spans="1:4">
      <c r="A4654">
        <v>10</v>
      </c>
      <c r="B4654">
        <v>1849216</v>
      </c>
      <c r="C4654">
        <v>18492160</v>
      </c>
    </row>
    <row r="4655" spans="1:4">
      <c r="A4655">
        <v>11</v>
      </c>
      <c r="B4655">
        <v>665097</v>
      </c>
      <c r="C4655">
        <v>7316067</v>
      </c>
    </row>
    <row r="4656" spans="1:4">
      <c r="A4656">
        <v>12</v>
      </c>
      <c r="B4656">
        <v>8696240</v>
      </c>
      <c r="C4656">
        <v>104354880</v>
      </c>
    </row>
    <row r="4657" spans="1:3">
      <c r="A4657">
        <v>13</v>
      </c>
      <c r="B4657">
        <v>801970</v>
      </c>
      <c r="C4657">
        <v>10425610</v>
      </c>
    </row>
    <row r="4658" spans="1:3">
      <c r="A4658">
        <v>14</v>
      </c>
      <c r="B4658">
        <v>2395092</v>
      </c>
      <c r="C4658">
        <v>33531288</v>
      </c>
    </row>
    <row r="4659" spans="1:3">
      <c r="A4659">
        <v>15</v>
      </c>
      <c r="B4659">
        <v>1939675</v>
      </c>
      <c r="C4659">
        <v>29095125</v>
      </c>
    </row>
    <row r="4660" spans="1:3">
      <c r="A4660">
        <v>16</v>
      </c>
      <c r="B4660">
        <v>3358325</v>
      </c>
      <c r="C4660">
        <v>53733200</v>
      </c>
    </row>
    <row r="4661" spans="1:3">
      <c r="A4661">
        <v>17</v>
      </c>
      <c r="B4661">
        <v>140393</v>
      </c>
      <c r="C4661">
        <v>2386681</v>
      </c>
    </row>
    <row r="4662" spans="1:3">
      <c r="A4662">
        <v>18</v>
      </c>
      <c r="B4662">
        <v>1059891</v>
      </c>
      <c r="C4662">
        <v>19078038</v>
      </c>
    </row>
    <row r="4663" spans="1:3">
      <c r="A4663">
        <v>19</v>
      </c>
      <c r="B4663">
        <v>108670</v>
      </c>
      <c r="C4663">
        <v>2064730</v>
      </c>
    </row>
    <row r="4664" spans="1:3">
      <c r="A4664">
        <v>20</v>
      </c>
      <c r="B4664">
        <v>1597775</v>
      </c>
      <c r="C4664">
        <v>31955500</v>
      </c>
    </row>
    <row r="4665" spans="1:3">
      <c r="A4665">
        <v>21</v>
      </c>
      <c r="B4665">
        <v>1512635</v>
      </c>
      <c r="C4665">
        <v>31765335</v>
      </c>
    </row>
    <row r="4666" spans="1:3">
      <c r="A4666">
        <v>22</v>
      </c>
      <c r="B4666">
        <v>1439273</v>
      </c>
      <c r="C4666">
        <v>31664006</v>
      </c>
    </row>
    <row r="4667" spans="1:3">
      <c r="A4667">
        <v>23</v>
      </c>
      <c r="B4667">
        <v>89219</v>
      </c>
      <c r="C4667">
        <v>2052037</v>
      </c>
    </row>
    <row r="4668" spans="1:3">
      <c r="A4668">
        <v>24</v>
      </c>
      <c r="B4668">
        <v>4416785</v>
      </c>
      <c r="C4668">
        <v>106002840</v>
      </c>
    </row>
    <row r="4669" spans="1:3">
      <c r="A4669">
        <v>25</v>
      </c>
      <c r="B4669">
        <v>105784</v>
      </c>
      <c r="C4669">
        <v>2644600</v>
      </c>
    </row>
    <row r="4670" spans="1:3">
      <c r="A4670">
        <v>26</v>
      </c>
      <c r="B4670">
        <v>1979584</v>
      </c>
      <c r="C4670">
        <v>51469184</v>
      </c>
    </row>
    <row r="4671" spans="1:3">
      <c r="A4671">
        <v>27</v>
      </c>
      <c r="B4671">
        <v>141550</v>
      </c>
      <c r="C4671">
        <v>3821850</v>
      </c>
    </row>
    <row r="4672" spans="1:3">
      <c r="A4672">
        <v>28</v>
      </c>
      <c r="B4672">
        <v>1528456</v>
      </c>
      <c r="C4672">
        <v>42796768</v>
      </c>
    </row>
    <row r="4673" spans="1:3">
      <c r="A4673">
        <v>29</v>
      </c>
      <c r="B4673">
        <v>86291</v>
      </c>
      <c r="C4673">
        <v>2502439</v>
      </c>
    </row>
    <row r="4674" spans="1:3">
      <c r="A4674">
        <v>30</v>
      </c>
      <c r="B4674">
        <v>1101511</v>
      </c>
      <c r="C4674">
        <v>33045330</v>
      </c>
    </row>
    <row r="4675" spans="1:3">
      <c r="A4675">
        <v>31</v>
      </c>
      <c r="B4675">
        <v>73781</v>
      </c>
      <c r="C4675">
        <v>2287211</v>
      </c>
    </row>
    <row r="4676" spans="1:3">
      <c r="A4676">
        <v>32</v>
      </c>
      <c r="B4676">
        <v>995822</v>
      </c>
      <c r="C4676">
        <v>31866304</v>
      </c>
    </row>
    <row r="4677" spans="1:3">
      <c r="A4677">
        <v>33</v>
      </c>
      <c r="B4677">
        <v>768751</v>
      </c>
      <c r="C4677">
        <v>25368783</v>
      </c>
    </row>
    <row r="4678" spans="1:3">
      <c r="A4678">
        <v>34</v>
      </c>
      <c r="B4678">
        <v>128865</v>
      </c>
      <c r="C4678">
        <v>4381410</v>
      </c>
    </row>
    <row r="4679" spans="1:3">
      <c r="A4679">
        <v>35</v>
      </c>
      <c r="B4679">
        <v>61985</v>
      </c>
      <c r="C4679">
        <v>2169475</v>
      </c>
    </row>
    <row r="4680" spans="1:3">
      <c r="A4680">
        <v>36</v>
      </c>
      <c r="B4680">
        <v>1684309</v>
      </c>
      <c r="C4680">
        <v>60635124</v>
      </c>
    </row>
    <row r="4681" spans="1:3">
      <c r="A4681">
        <v>37</v>
      </c>
      <c r="B4681">
        <v>58303</v>
      </c>
      <c r="C4681">
        <v>2157211</v>
      </c>
    </row>
    <row r="4682" spans="1:3">
      <c r="A4682">
        <v>38</v>
      </c>
      <c r="B4682">
        <v>121450</v>
      </c>
      <c r="C4682">
        <v>4615100</v>
      </c>
    </row>
    <row r="4683" spans="1:3">
      <c r="A4683">
        <v>39</v>
      </c>
      <c r="B4683">
        <v>1440248</v>
      </c>
      <c r="C4683">
        <v>56169672</v>
      </c>
    </row>
    <row r="4684" spans="1:3">
      <c r="A4684">
        <v>40</v>
      </c>
      <c r="B4684">
        <v>575538</v>
      </c>
      <c r="C4684">
        <v>23021520</v>
      </c>
    </row>
    <row r="4685" spans="1:3">
      <c r="A4685">
        <v>41</v>
      </c>
      <c r="B4685">
        <v>44040</v>
      </c>
      <c r="C4685">
        <v>1805640</v>
      </c>
    </row>
    <row r="4686" spans="1:3">
      <c r="A4686">
        <v>42</v>
      </c>
      <c r="B4686">
        <v>916491</v>
      </c>
      <c r="C4686">
        <v>38492622</v>
      </c>
    </row>
    <row r="4687" spans="1:3">
      <c r="A4687">
        <v>43</v>
      </c>
      <c r="B4687">
        <v>55095</v>
      </c>
      <c r="C4687">
        <v>2369085</v>
      </c>
    </row>
    <row r="4688" spans="1:3">
      <c r="A4688">
        <v>44</v>
      </c>
      <c r="B4688">
        <v>1503342</v>
      </c>
      <c r="C4688">
        <v>66147048</v>
      </c>
    </row>
    <row r="4689" spans="1:3">
      <c r="A4689">
        <v>45</v>
      </c>
      <c r="B4689">
        <v>160341</v>
      </c>
      <c r="C4689">
        <v>7215345</v>
      </c>
    </row>
    <row r="4690" spans="1:3">
      <c r="A4690">
        <v>46</v>
      </c>
      <c r="B4690">
        <v>71721</v>
      </c>
      <c r="C4690">
        <v>3299166</v>
      </c>
    </row>
    <row r="4691" spans="1:3">
      <c r="A4691">
        <v>47</v>
      </c>
      <c r="B4691">
        <v>49847</v>
      </c>
      <c r="C4691">
        <v>2342809</v>
      </c>
    </row>
    <row r="4692" spans="1:3">
      <c r="A4692">
        <v>48</v>
      </c>
      <c r="B4692">
        <v>2392009</v>
      </c>
      <c r="C4692">
        <v>114816432</v>
      </c>
    </row>
    <row r="4693" spans="1:3">
      <c r="A4693">
        <v>49</v>
      </c>
      <c r="B4693">
        <v>34604</v>
      </c>
      <c r="C4693">
        <v>1695596</v>
      </c>
    </row>
    <row r="4694" spans="1:3">
      <c r="A4694">
        <v>50</v>
      </c>
      <c r="B4694">
        <v>107825</v>
      </c>
      <c r="C4694">
        <v>5391250</v>
      </c>
    </row>
    <row r="4695" spans="1:3">
      <c r="A4695">
        <v>51</v>
      </c>
      <c r="B4695">
        <v>51665</v>
      </c>
      <c r="C4695">
        <v>2634915</v>
      </c>
    </row>
    <row r="4696" spans="1:3">
      <c r="A4696">
        <v>52</v>
      </c>
      <c r="B4696">
        <v>1738367</v>
      </c>
      <c r="C4696">
        <v>90395084</v>
      </c>
    </row>
    <row r="4697" spans="1:3">
      <c r="A4697">
        <v>53</v>
      </c>
      <c r="B4697">
        <v>31243</v>
      </c>
      <c r="C4697">
        <v>1655879</v>
      </c>
    </row>
    <row r="4698" spans="1:3">
      <c r="A4698">
        <v>54</v>
      </c>
      <c r="B4698">
        <v>81167</v>
      </c>
      <c r="C4698">
        <v>4383018</v>
      </c>
    </row>
    <row r="4699" spans="1:3">
      <c r="A4699">
        <v>55</v>
      </c>
      <c r="B4699">
        <v>41533</v>
      </c>
      <c r="C4699">
        <v>2284315</v>
      </c>
    </row>
    <row r="4700" spans="1:3">
      <c r="A4700">
        <v>56</v>
      </c>
      <c r="B4700">
        <v>551281</v>
      </c>
      <c r="C4700">
        <v>30871736</v>
      </c>
    </row>
    <row r="4701" spans="1:3">
      <c r="A4701">
        <v>57</v>
      </c>
      <c r="B4701">
        <v>35874</v>
      </c>
      <c r="C4701">
        <v>2044818</v>
      </c>
    </row>
    <row r="4702" spans="1:3">
      <c r="A4702">
        <v>58</v>
      </c>
      <c r="B4702">
        <v>72735</v>
      </c>
      <c r="C4702">
        <v>4218630</v>
      </c>
    </row>
    <row r="4703" spans="1:3">
      <c r="A4703">
        <v>59</v>
      </c>
      <c r="B4703">
        <v>35103</v>
      </c>
      <c r="C4703">
        <v>2071077</v>
      </c>
    </row>
    <row r="4704" spans="1:3">
      <c r="A4704">
        <v>60</v>
      </c>
      <c r="B4704">
        <v>314739</v>
      </c>
      <c r="C4704">
        <v>18884340</v>
      </c>
    </row>
    <row r="4705" spans="1:3">
      <c r="A4705">
        <v>61</v>
      </c>
      <c r="B4705">
        <v>39608</v>
      </c>
      <c r="C4705">
        <v>2416088</v>
      </c>
    </row>
    <row r="4706" spans="1:3">
      <c r="A4706">
        <v>62</v>
      </c>
      <c r="B4706">
        <v>63734</v>
      </c>
      <c r="C4706">
        <v>3951508</v>
      </c>
    </row>
    <row r="4707" spans="1:3">
      <c r="A4707">
        <v>63</v>
      </c>
      <c r="B4707">
        <v>180861</v>
      </c>
      <c r="C4707">
        <v>11394243</v>
      </c>
    </row>
    <row r="4708" spans="1:3">
      <c r="A4708">
        <v>64</v>
      </c>
      <c r="B4708">
        <v>208244</v>
      </c>
      <c r="C4708">
        <v>13327616</v>
      </c>
    </row>
    <row r="4709" spans="1:3">
      <c r="A4709">
        <v>65</v>
      </c>
      <c r="B4709">
        <v>18334</v>
      </c>
      <c r="C4709">
        <v>1191710</v>
      </c>
    </row>
    <row r="4710" spans="1:3">
      <c r="A4710">
        <v>66</v>
      </c>
      <c r="B4710">
        <v>1050864</v>
      </c>
      <c r="C4710">
        <v>69357024</v>
      </c>
    </row>
    <row r="4711" spans="1:3">
      <c r="A4711">
        <v>67</v>
      </c>
      <c r="B4711">
        <v>23033</v>
      </c>
      <c r="C4711">
        <v>1543211</v>
      </c>
    </row>
    <row r="4712" spans="1:3">
      <c r="A4712">
        <v>68</v>
      </c>
      <c r="B4712">
        <v>60238</v>
      </c>
      <c r="C4712">
        <v>4096184</v>
      </c>
    </row>
    <row r="4713" spans="1:3">
      <c r="A4713">
        <v>69</v>
      </c>
      <c r="B4713">
        <v>30020</v>
      </c>
      <c r="C4713">
        <v>2071380</v>
      </c>
    </row>
    <row r="4714" spans="1:3">
      <c r="A4714">
        <v>70</v>
      </c>
      <c r="B4714">
        <v>48317</v>
      </c>
      <c r="C4714">
        <v>3382190</v>
      </c>
    </row>
    <row r="4715" spans="1:3">
      <c r="A4715">
        <v>71</v>
      </c>
      <c r="B4715">
        <v>20923</v>
      </c>
      <c r="C4715">
        <v>1485533</v>
      </c>
    </row>
    <row r="4716" spans="1:3">
      <c r="A4716">
        <v>72</v>
      </c>
      <c r="B4716">
        <v>1471678</v>
      </c>
      <c r="C4716">
        <v>105960816</v>
      </c>
    </row>
    <row r="4717" spans="1:3">
      <c r="A4717">
        <v>73</v>
      </c>
      <c r="B4717">
        <v>14901</v>
      </c>
      <c r="C4717">
        <v>1087773</v>
      </c>
    </row>
    <row r="4718" spans="1:3">
      <c r="A4718">
        <v>74</v>
      </c>
      <c r="B4718">
        <v>55314</v>
      </c>
      <c r="C4718">
        <v>4093236</v>
      </c>
    </row>
    <row r="4719" spans="1:3">
      <c r="A4719">
        <v>75</v>
      </c>
      <c r="B4719">
        <v>21055</v>
      </c>
      <c r="C4719">
        <v>1579125</v>
      </c>
    </row>
    <row r="4720" spans="1:3">
      <c r="A4720">
        <v>76</v>
      </c>
      <c r="B4720">
        <v>79630</v>
      </c>
      <c r="C4720">
        <v>6051880</v>
      </c>
    </row>
    <row r="4721" spans="1:3">
      <c r="A4721">
        <v>77</v>
      </c>
      <c r="B4721">
        <v>13012</v>
      </c>
      <c r="C4721">
        <v>1001924</v>
      </c>
    </row>
    <row r="4722" spans="1:3">
      <c r="A4722">
        <v>78</v>
      </c>
      <c r="B4722">
        <v>1288013</v>
      </c>
      <c r="C4722">
        <v>100465014</v>
      </c>
    </row>
    <row r="4723" spans="1:3">
      <c r="A4723">
        <v>79</v>
      </c>
      <c r="B4723">
        <v>20711</v>
      </c>
      <c r="C4723">
        <v>1636169</v>
      </c>
    </row>
    <row r="4724" spans="1:3">
      <c r="A4724">
        <v>80</v>
      </c>
      <c r="B4724">
        <v>157745</v>
      </c>
      <c r="C4724">
        <v>12619600</v>
      </c>
    </row>
    <row r="4725" spans="1:3">
      <c r="A4725">
        <v>81</v>
      </c>
      <c r="B4725">
        <v>22804</v>
      </c>
      <c r="C4725">
        <v>1847124</v>
      </c>
    </row>
    <row r="4726" spans="1:3">
      <c r="A4726">
        <v>82</v>
      </c>
      <c r="B4726">
        <v>40596</v>
      </c>
      <c r="C4726">
        <v>3328872</v>
      </c>
    </row>
    <row r="4727" spans="1:3">
      <c r="A4727">
        <v>83</v>
      </c>
      <c r="B4727">
        <v>19025</v>
      </c>
      <c r="C4727">
        <v>1579075</v>
      </c>
    </row>
    <row r="4728" spans="1:3">
      <c r="A4728">
        <v>84</v>
      </c>
      <c r="B4728">
        <v>269404</v>
      </c>
      <c r="C4728">
        <v>22629936</v>
      </c>
    </row>
    <row r="4729" spans="1:3">
      <c r="A4729">
        <v>85</v>
      </c>
      <c r="B4729">
        <v>18083</v>
      </c>
      <c r="C4729">
        <v>1537055</v>
      </c>
    </row>
    <row r="4730" spans="1:3">
      <c r="A4730">
        <v>86</v>
      </c>
      <c r="B4730">
        <v>45384</v>
      </c>
      <c r="C4730">
        <v>3903024</v>
      </c>
    </row>
    <row r="4731" spans="1:3">
      <c r="A4731">
        <v>87</v>
      </c>
      <c r="B4731">
        <v>29810</v>
      </c>
      <c r="C4731">
        <v>2593470</v>
      </c>
    </row>
    <row r="4732" spans="1:3">
      <c r="A4732">
        <v>88</v>
      </c>
      <c r="B4732">
        <v>869661</v>
      </c>
      <c r="C4732">
        <v>76530168</v>
      </c>
    </row>
    <row r="4733" spans="1:3">
      <c r="A4733">
        <v>89</v>
      </c>
      <c r="B4733">
        <v>11180</v>
      </c>
      <c r="C4733">
        <v>995020</v>
      </c>
    </row>
    <row r="4734" spans="1:3">
      <c r="A4734">
        <v>90</v>
      </c>
      <c r="B4734">
        <v>72443</v>
      </c>
      <c r="C4734">
        <v>6519870</v>
      </c>
    </row>
    <row r="4735" spans="1:3">
      <c r="A4735">
        <v>91</v>
      </c>
      <c r="B4735">
        <v>17202</v>
      </c>
      <c r="C4735">
        <v>1565382</v>
      </c>
    </row>
    <row r="4736" spans="1:3">
      <c r="A4736">
        <v>92</v>
      </c>
      <c r="B4736">
        <v>51601</v>
      </c>
      <c r="C4736">
        <v>4747292</v>
      </c>
    </row>
    <row r="4737" spans="1:3">
      <c r="A4737">
        <v>93</v>
      </c>
      <c r="B4737">
        <v>22332</v>
      </c>
      <c r="C4737">
        <v>2076876</v>
      </c>
    </row>
    <row r="4738" spans="1:3">
      <c r="A4738">
        <v>94</v>
      </c>
      <c r="B4738">
        <v>34643</v>
      </c>
      <c r="C4738">
        <v>3256442</v>
      </c>
    </row>
    <row r="4739" spans="1:3">
      <c r="A4739">
        <v>95</v>
      </c>
      <c r="B4739">
        <v>11658</v>
      </c>
      <c r="C4739">
        <v>1107510</v>
      </c>
    </row>
    <row r="4740" spans="1:3">
      <c r="A4740">
        <v>96</v>
      </c>
      <c r="B4740">
        <v>1082897</v>
      </c>
      <c r="C4740">
        <v>103958112</v>
      </c>
    </row>
    <row r="4741" spans="1:3">
      <c r="A4741">
        <v>97</v>
      </c>
      <c r="B4741">
        <v>10733</v>
      </c>
      <c r="C4741">
        <v>1041101</v>
      </c>
    </row>
    <row r="4742" spans="1:3">
      <c r="A4742">
        <v>98</v>
      </c>
      <c r="B4742">
        <v>32667</v>
      </c>
      <c r="C4742">
        <v>3201366</v>
      </c>
    </row>
    <row r="4743" spans="1:3">
      <c r="A4743">
        <v>99</v>
      </c>
      <c r="B4743">
        <v>156424</v>
      </c>
      <c r="C4743">
        <v>15485976</v>
      </c>
    </row>
    <row r="4744" spans="1:3">
      <c r="A4744">
        <v>100</v>
      </c>
      <c r="B4744">
        <v>67553</v>
      </c>
      <c r="C4744">
        <v>6755300</v>
      </c>
    </row>
    <row r="4745" spans="1:3">
      <c r="A4745">
        <v>101</v>
      </c>
      <c r="B4745">
        <v>10364</v>
      </c>
      <c r="C4745">
        <v>1046764</v>
      </c>
    </row>
    <row r="4746" spans="1:3">
      <c r="A4746">
        <v>102</v>
      </c>
      <c r="B4746">
        <v>34942</v>
      </c>
      <c r="C4746">
        <v>3564084</v>
      </c>
    </row>
    <row r="4747" spans="1:3">
      <c r="A4747">
        <v>103</v>
      </c>
      <c r="B4747">
        <v>13036</v>
      </c>
      <c r="C4747">
        <v>1342708</v>
      </c>
    </row>
    <row r="4748" spans="1:3">
      <c r="A4748">
        <v>104</v>
      </c>
      <c r="B4748">
        <v>735183</v>
      </c>
      <c r="C4748">
        <v>76459032</v>
      </c>
    </row>
    <row r="4749" spans="1:3">
      <c r="A4749">
        <v>105</v>
      </c>
      <c r="B4749">
        <v>14213</v>
      </c>
      <c r="C4749">
        <v>1492365</v>
      </c>
    </row>
    <row r="4750" spans="1:3">
      <c r="A4750">
        <v>106</v>
      </c>
      <c r="B4750">
        <v>19273</v>
      </c>
      <c r="C4750">
        <v>2042938</v>
      </c>
    </row>
    <row r="4751" spans="1:3">
      <c r="A4751">
        <v>107</v>
      </c>
      <c r="B4751">
        <v>15655</v>
      </c>
      <c r="C4751">
        <v>1675085</v>
      </c>
    </row>
    <row r="4752" spans="1:3">
      <c r="A4752">
        <v>108</v>
      </c>
      <c r="B4752">
        <v>199927</v>
      </c>
      <c r="C4752">
        <v>21592116</v>
      </c>
    </row>
    <row r="4753" spans="1:3">
      <c r="A4753">
        <v>109</v>
      </c>
      <c r="B4753">
        <v>13454</v>
      </c>
      <c r="C4753">
        <v>1466486</v>
      </c>
    </row>
    <row r="4754" spans="1:3">
      <c r="A4754">
        <v>110</v>
      </c>
      <c r="B4754">
        <v>30453</v>
      </c>
      <c r="C4754">
        <v>3349830</v>
      </c>
    </row>
    <row r="4755" spans="1:3">
      <c r="A4755">
        <v>111</v>
      </c>
      <c r="B4755">
        <v>17773</v>
      </c>
      <c r="C4755">
        <v>1972803</v>
      </c>
    </row>
    <row r="4756" spans="1:3">
      <c r="A4756">
        <v>112</v>
      </c>
      <c r="B4756">
        <v>109802</v>
      </c>
      <c r="C4756">
        <v>12297824</v>
      </c>
    </row>
    <row r="4757" spans="1:3">
      <c r="A4757">
        <v>113</v>
      </c>
      <c r="B4757">
        <v>12409</v>
      </c>
      <c r="C4757">
        <v>1402217</v>
      </c>
    </row>
    <row r="4758" spans="1:3">
      <c r="A4758">
        <v>114</v>
      </c>
      <c r="B4758">
        <v>27116</v>
      </c>
      <c r="C4758">
        <v>3091224</v>
      </c>
    </row>
    <row r="4759" spans="1:3">
      <c r="A4759">
        <v>115</v>
      </c>
      <c r="B4759">
        <v>9631</v>
      </c>
      <c r="C4759">
        <v>1107565</v>
      </c>
    </row>
    <row r="4760" spans="1:3">
      <c r="A4760">
        <v>116</v>
      </c>
      <c r="B4760">
        <v>41026</v>
      </c>
      <c r="C4760">
        <v>4759016</v>
      </c>
    </row>
    <row r="4761" spans="1:3">
      <c r="A4761">
        <v>117</v>
      </c>
      <c r="B4761">
        <v>201804</v>
      </c>
      <c r="C4761">
        <v>23611068</v>
      </c>
    </row>
    <row r="4762" spans="1:3">
      <c r="A4762">
        <v>118</v>
      </c>
      <c r="B4762">
        <v>21949</v>
      </c>
      <c r="C4762">
        <v>2589982</v>
      </c>
    </row>
    <row r="4763" spans="1:3">
      <c r="A4763">
        <v>119</v>
      </c>
      <c r="B4763">
        <v>11982</v>
      </c>
      <c r="C4763">
        <v>1425858</v>
      </c>
    </row>
    <row r="4764" spans="1:3">
      <c r="A4764">
        <v>120</v>
      </c>
      <c r="B4764">
        <v>74742</v>
      </c>
      <c r="C4764">
        <v>8969040</v>
      </c>
    </row>
    <row r="4765" spans="1:3">
      <c r="A4765">
        <v>121</v>
      </c>
      <c r="B4765">
        <v>11207</v>
      </c>
      <c r="C4765">
        <v>1356047</v>
      </c>
    </row>
    <row r="4766" spans="1:3">
      <c r="A4766">
        <v>122</v>
      </c>
      <c r="B4766">
        <v>21865</v>
      </c>
      <c r="C4766">
        <v>2667530</v>
      </c>
    </row>
    <row r="4767" spans="1:3">
      <c r="A4767">
        <v>123</v>
      </c>
      <c r="B4767">
        <v>11058</v>
      </c>
      <c r="C4767">
        <v>1360134</v>
      </c>
    </row>
    <row r="4768" spans="1:3">
      <c r="A4768">
        <v>124</v>
      </c>
      <c r="B4768">
        <v>35600</v>
      </c>
      <c r="C4768">
        <v>4414400</v>
      </c>
    </row>
    <row r="4769" spans="1:3">
      <c r="A4769">
        <v>125</v>
      </c>
      <c r="B4769">
        <v>9237</v>
      </c>
      <c r="C4769">
        <v>1154625</v>
      </c>
    </row>
    <row r="4770" spans="1:3">
      <c r="A4770">
        <v>126</v>
      </c>
      <c r="B4770">
        <v>60266</v>
      </c>
      <c r="C4770">
        <v>7593516</v>
      </c>
    </row>
    <row r="4771" spans="1:3">
      <c r="A4771">
        <v>127</v>
      </c>
      <c r="B4771">
        <v>9088</v>
      </c>
      <c r="C4771">
        <v>1154176</v>
      </c>
    </row>
    <row r="4772" spans="1:3">
      <c r="A4772">
        <v>128</v>
      </c>
      <c r="B4772">
        <v>47190</v>
      </c>
      <c r="C4772">
        <v>6040320</v>
      </c>
    </row>
    <row r="4773" spans="1:3">
      <c r="A4773">
        <v>129</v>
      </c>
      <c r="B4773">
        <v>11744</v>
      </c>
      <c r="C4773">
        <v>1514976</v>
      </c>
    </row>
    <row r="4774" spans="1:3">
      <c r="A4774">
        <v>130</v>
      </c>
      <c r="B4774">
        <v>13698</v>
      </c>
      <c r="C4774">
        <v>1780740</v>
      </c>
    </row>
    <row r="4775" spans="1:3">
      <c r="A4775">
        <v>131</v>
      </c>
      <c r="B4775">
        <v>6848</v>
      </c>
      <c r="C4775">
        <v>897088</v>
      </c>
    </row>
    <row r="4776" spans="1:3">
      <c r="A4776">
        <v>132</v>
      </c>
      <c r="B4776">
        <v>627610</v>
      </c>
      <c r="C4776">
        <v>82844520</v>
      </c>
    </row>
    <row r="4777" spans="1:3">
      <c r="A4777">
        <v>133</v>
      </c>
      <c r="B4777">
        <v>7180</v>
      </c>
      <c r="C4777">
        <v>954940</v>
      </c>
    </row>
    <row r="4778" spans="1:3">
      <c r="A4778">
        <v>134</v>
      </c>
      <c r="B4778">
        <v>14085</v>
      </c>
      <c r="C4778">
        <v>1887390</v>
      </c>
    </row>
    <row r="4779" spans="1:3">
      <c r="A4779">
        <v>135</v>
      </c>
      <c r="B4779">
        <v>16140</v>
      </c>
      <c r="C4779">
        <v>2178900</v>
      </c>
    </row>
    <row r="4780" spans="1:3">
      <c r="A4780">
        <v>136</v>
      </c>
      <c r="B4780">
        <v>36743</v>
      </c>
      <c r="C4780">
        <v>4997048</v>
      </c>
    </row>
    <row r="4781" spans="1:3">
      <c r="A4781">
        <v>137</v>
      </c>
      <c r="B4781">
        <v>11386</v>
      </c>
      <c r="C4781">
        <v>1559882</v>
      </c>
    </row>
    <row r="4782" spans="1:3">
      <c r="A4782">
        <v>138</v>
      </c>
      <c r="B4782">
        <v>21227</v>
      </c>
      <c r="C4782">
        <v>2929326</v>
      </c>
    </row>
    <row r="4783" spans="1:3">
      <c r="A4783">
        <v>139</v>
      </c>
      <c r="B4783">
        <v>9303</v>
      </c>
      <c r="C4783">
        <v>1293117</v>
      </c>
    </row>
    <row r="4784" spans="1:3">
      <c r="A4784">
        <v>140</v>
      </c>
      <c r="B4784">
        <v>38821</v>
      </c>
      <c r="C4784">
        <v>5434940</v>
      </c>
    </row>
    <row r="4785" spans="1:3">
      <c r="A4785">
        <v>141</v>
      </c>
      <c r="B4785">
        <v>9972</v>
      </c>
      <c r="C4785">
        <v>1406052</v>
      </c>
    </row>
    <row r="4786" spans="1:3">
      <c r="A4786">
        <v>142</v>
      </c>
      <c r="B4786">
        <v>12531</v>
      </c>
      <c r="C4786">
        <v>1779402</v>
      </c>
    </row>
    <row r="4787" spans="1:3">
      <c r="A4787">
        <v>143</v>
      </c>
      <c r="B4787">
        <v>7415</v>
      </c>
      <c r="C4787">
        <v>1060345</v>
      </c>
    </row>
    <row r="4788" spans="1:3">
      <c r="A4788">
        <v>144</v>
      </c>
      <c r="B4788">
        <v>633888</v>
      </c>
      <c r="C4788">
        <v>91279872</v>
      </c>
    </row>
    <row r="4789" spans="1:3">
      <c r="A4789">
        <v>145</v>
      </c>
      <c r="B4789">
        <v>7284</v>
      </c>
      <c r="C4789">
        <v>1056180</v>
      </c>
    </row>
    <row r="4790" spans="1:3">
      <c r="A4790">
        <v>146</v>
      </c>
      <c r="B4790">
        <v>15376</v>
      </c>
      <c r="C4790">
        <v>2244896</v>
      </c>
    </row>
    <row r="4791" spans="1:3">
      <c r="A4791">
        <v>147</v>
      </c>
      <c r="B4791">
        <v>8052</v>
      </c>
      <c r="C4791">
        <v>1183644</v>
      </c>
    </row>
    <row r="4792" spans="1:3">
      <c r="A4792">
        <v>148</v>
      </c>
      <c r="B4792">
        <v>37016</v>
      </c>
      <c r="C4792">
        <v>5478368</v>
      </c>
    </row>
    <row r="4793" spans="1:3">
      <c r="A4793">
        <v>149</v>
      </c>
      <c r="B4793">
        <v>7086</v>
      </c>
      <c r="C4793">
        <v>1055814</v>
      </c>
    </row>
    <row r="4794" spans="1:3">
      <c r="A4794">
        <v>150</v>
      </c>
      <c r="B4794">
        <v>15549</v>
      </c>
      <c r="C4794">
        <v>2332350</v>
      </c>
    </row>
    <row r="4795" spans="1:3">
      <c r="A4795">
        <v>151</v>
      </c>
      <c r="B4795">
        <v>10507</v>
      </c>
      <c r="C4795">
        <v>1586557</v>
      </c>
    </row>
    <row r="4796" spans="1:3">
      <c r="A4796">
        <v>152</v>
      </c>
      <c r="B4796">
        <v>40127</v>
      </c>
      <c r="C4796">
        <v>6099304</v>
      </c>
    </row>
    <row r="4797" spans="1:3">
      <c r="A4797">
        <v>153</v>
      </c>
      <c r="B4797">
        <v>8753</v>
      </c>
      <c r="C4797">
        <v>1339209</v>
      </c>
    </row>
    <row r="4798" spans="1:3">
      <c r="A4798">
        <v>154</v>
      </c>
      <c r="B4798">
        <v>11155</v>
      </c>
      <c r="C4798">
        <v>1717870</v>
      </c>
    </row>
    <row r="4799" spans="1:3">
      <c r="A4799">
        <v>155</v>
      </c>
      <c r="B4799">
        <v>6723</v>
      </c>
      <c r="C4799">
        <v>1042065</v>
      </c>
    </row>
    <row r="4800" spans="1:3">
      <c r="A4800">
        <v>156</v>
      </c>
      <c r="B4800">
        <v>491311</v>
      </c>
      <c r="C4800">
        <v>76644516</v>
      </c>
    </row>
    <row r="4801" spans="1:3">
      <c r="A4801">
        <v>157</v>
      </c>
      <c r="B4801">
        <v>7272</v>
      </c>
      <c r="C4801">
        <v>1141704</v>
      </c>
    </row>
    <row r="4802" spans="1:3">
      <c r="A4802">
        <v>158</v>
      </c>
      <c r="B4802">
        <v>20620</v>
      </c>
      <c r="C4802">
        <v>3257960</v>
      </c>
    </row>
    <row r="4803" spans="1:3">
      <c r="A4803">
        <v>159</v>
      </c>
      <c r="B4803">
        <v>11381</v>
      </c>
      <c r="C4803">
        <v>1809579</v>
      </c>
    </row>
    <row r="4804" spans="1:3">
      <c r="A4804">
        <v>160</v>
      </c>
      <c r="B4804">
        <v>49888</v>
      </c>
      <c r="C4804">
        <v>7982080</v>
      </c>
    </row>
    <row r="4805" spans="1:3">
      <c r="A4805">
        <v>161</v>
      </c>
      <c r="B4805">
        <v>7831</v>
      </c>
      <c r="C4805">
        <v>1260791</v>
      </c>
    </row>
    <row r="4806" spans="1:3">
      <c r="A4806">
        <v>162</v>
      </c>
      <c r="B4806">
        <v>19246</v>
      </c>
      <c r="C4806">
        <v>3117852</v>
      </c>
    </row>
    <row r="4807" spans="1:3">
      <c r="A4807">
        <v>163</v>
      </c>
      <c r="B4807">
        <v>7096</v>
      </c>
      <c r="C4807">
        <v>1156648</v>
      </c>
    </row>
    <row r="4808" spans="1:3">
      <c r="A4808">
        <v>164</v>
      </c>
      <c r="B4808">
        <v>25883</v>
      </c>
      <c r="C4808">
        <v>4244812</v>
      </c>
    </row>
    <row r="4809" spans="1:3">
      <c r="A4809">
        <v>165</v>
      </c>
      <c r="B4809">
        <v>11051</v>
      </c>
      <c r="C4809">
        <v>1823415</v>
      </c>
    </row>
    <row r="4810" spans="1:3">
      <c r="A4810">
        <v>166</v>
      </c>
      <c r="B4810">
        <v>15245</v>
      </c>
      <c r="C4810">
        <v>2530670</v>
      </c>
    </row>
    <row r="4811" spans="1:3">
      <c r="A4811">
        <v>167</v>
      </c>
      <c r="B4811">
        <v>6565</v>
      </c>
      <c r="C4811">
        <v>1096355</v>
      </c>
    </row>
    <row r="4812" spans="1:3">
      <c r="A4812">
        <v>168</v>
      </c>
      <c r="B4812">
        <v>59948</v>
      </c>
      <c r="C4812">
        <v>10071264</v>
      </c>
    </row>
    <row r="4813" spans="1:3">
      <c r="A4813">
        <v>169</v>
      </c>
      <c r="B4813">
        <v>5661</v>
      </c>
      <c r="C4813">
        <v>956709</v>
      </c>
    </row>
    <row r="4814" spans="1:3">
      <c r="A4814">
        <v>170</v>
      </c>
      <c r="B4814">
        <v>14406</v>
      </c>
      <c r="C4814">
        <v>2449020</v>
      </c>
    </row>
    <row r="4815" spans="1:3">
      <c r="A4815">
        <v>171</v>
      </c>
      <c r="B4815">
        <v>8951</v>
      </c>
      <c r="C4815">
        <v>1530621</v>
      </c>
    </row>
    <row r="4816" spans="1:3">
      <c r="A4816">
        <v>172</v>
      </c>
      <c r="B4816">
        <v>24447</v>
      </c>
      <c r="C4816">
        <v>4204884</v>
      </c>
    </row>
    <row r="4817" spans="1:3">
      <c r="A4817">
        <v>173</v>
      </c>
      <c r="B4817">
        <v>5576</v>
      </c>
      <c r="C4817">
        <v>964648</v>
      </c>
    </row>
    <row r="4818" spans="1:3">
      <c r="A4818">
        <v>174</v>
      </c>
      <c r="B4818">
        <v>12630</v>
      </c>
      <c r="C4818">
        <v>2197620</v>
      </c>
    </row>
    <row r="4819" spans="1:3">
      <c r="A4819">
        <v>175</v>
      </c>
      <c r="B4819">
        <v>5199</v>
      </c>
      <c r="C4819">
        <v>909825</v>
      </c>
    </row>
    <row r="4820" spans="1:3">
      <c r="A4820">
        <v>176</v>
      </c>
      <c r="B4820">
        <v>292272</v>
      </c>
      <c r="C4820">
        <v>51439872</v>
      </c>
    </row>
    <row r="4821" spans="1:3">
      <c r="A4821">
        <v>177</v>
      </c>
      <c r="B4821">
        <v>6879</v>
      </c>
      <c r="C4821">
        <v>1217583</v>
      </c>
    </row>
    <row r="4822" spans="1:3">
      <c r="A4822">
        <v>178</v>
      </c>
      <c r="B4822">
        <v>10444</v>
      </c>
      <c r="C4822">
        <v>1859032</v>
      </c>
    </row>
    <row r="4823" spans="1:3">
      <c r="A4823">
        <v>179</v>
      </c>
      <c r="B4823">
        <v>7628</v>
      </c>
      <c r="C4823">
        <v>1365412</v>
      </c>
    </row>
    <row r="4824" spans="1:3">
      <c r="A4824">
        <v>180</v>
      </c>
      <c r="B4824">
        <v>36406</v>
      </c>
      <c r="C4824">
        <v>6553080</v>
      </c>
    </row>
    <row r="4825" spans="1:3">
      <c r="A4825">
        <v>181</v>
      </c>
      <c r="B4825">
        <v>6183</v>
      </c>
      <c r="C4825">
        <v>1119123</v>
      </c>
    </row>
    <row r="4826" spans="1:3">
      <c r="A4826">
        <v>182</v>
      </c>
      <c r="B4826">
        <v>12370</v>
      </c>
      <c r="C4826">
        <v>2251340</v>
      </c>
    </row>
    <row r="4827" spans="1:3">
      <c r="A4827">
        <v>183</v>
      </c>
      <c r="B4827">
        <v>7717</v>
      </c>
      <c r="C4827">
        <v>1412211</v>
      </c>
    </row>
    <row r="4828" spans="1:3">
      <c r="A4828">
        <v>184</v>
      </c>
      <c r="B4828">
        <v>28762</v>
      </c>
      <c r="C4828">
        <v>5292208</v>
      </c>
    </row>
    <row r="4829" spans="1:3">
      <c r="A4829">
        <v>185</v>
      </c>
      <c r="B4829">
        <v>5701</v>
      </c>
      <c r="C4829">
        <v>1054685</v>
      </c>
    </row>
    <row r="4830" spans="1:3">
      <c r="A4830">
        <v>186</v>
      </c>
      <c r="B4830">
        <v>11491</v>
      </c>
      <c r="C4830">
        <v>2137326</v>
      </c>
    </row>
    <row r="4831" spans="1:3">
      <c r="A4831">
        <v>187</v>
      </c>
      <c r="B4831">
        <v>5295</v>
      </c>
      <c r="C4831">
        <v>990165</v>
      </c>
    </row>
    <row r="4832" spans="1:3">
      <c r="A4832">
        <v>188</v>
      </c>
      <c r="B4832">
        <v>24307</v>
      </c>
      <c r="C4832">
        <v>4569716</v>
      </c>
    </row>
    <row r="4833" spans="1:3">
      <c r="A4833">
        <v>189</v>
      </c>
      <c r="B4833">
        <v>9272</v>
      </c>
      <c r="C4833">
        <v>1752408</v>
      </c>
    </row>
    <row r="4834" spans="1:3">
      <c r="A4834">
        <v>190</v>
      </c>
      <c r="B4834">
        <v>9583</v>
      </c>
      <c r="C4834">
        <v>1820770</v>
      </c>
    </row>
    <row r="4835" spans="1:3">
      <c r="A4835">
        <v>191</v>
      </c>
      <c r="B4835">
        <v>5733</v>
      </c>
      <c r="C4835">
        <v>1095003</v>
      </c>
    </row>
    <row r="4836" spans="1:3">
      <c r="A4836">
        <v>192</v>
      </c>
      <c r="B4836">
        <v>294848</v>
      </c>
      <c r="C4836">
        <v>56610816</v>
      </c>
    </row>
    <row r="4837" spans="1:3">
      <c r="A4837">
        <v>193</v>
      </c>
      <c r="B4837">
        <v>5169</v>
      </c>
      <c r="C4837">
        <v>997617</v>
      </c>
    </row>
    <row r="4838" spans="1:3">
      <c r="A4838">
        <v>194</v>
      </c>
      <c r="B4838">
        <v>8632</v>
      </c>
      <c r="C4838">
        <v>1674608</v>
      </c>
    </row>
    <row r="4839" spans="1:3">
      <c r="A4839">
        <v>195</v>
      </c>
      <c r="B4839">
        <v>6044</v>
      </c>
      <c r="C4839">
        <v>1178580</v>
      </c>
    </row>
    <row r="4840" spans="1:3">
      <c r="A4840">
        <v>196</v>
      </c>
      <c r="B4840">
        <v>23207</v>
      </c>
      <c r="C4840">
        <v>4548572</v>
      </c>
    </row>
    <row r="4841" spans="1:3">
      <c r="A4841">
        <v>197</v>
      </c>
      <c r="B4841">
        <v>5784</v>
      </c>
      <c r="C4841">
        <v>1139448</v>
      </c>
    </row>
    <row r="4842" spans="1:3">
      <c r="A4842">
        <v>198</v>
      </c>
      <c r="B4842">
        <v>141955</v>
      </c>
      <c r="C4842">
        <v>28107090</v>
      </c>
    </row>
    <row r="4843" spans="1:3">
      <c r="A4843">
        <v>199</v>
      </c>
      <c r="B4843">
        <v>5664</v>
      </c>
      <c r="C4843">
        <v>1127136</v>
      </c>
    </row>
    <row r="4844" spans="1:3">
      <c r="A4844">
        <v>200</v>
      </c>
      <c r="B4844">
        <v>30055</v>
      </c>
      <c r="C4844">
        <v>6011000</v>
      </c>
    </row>
    <row r="4845" spans="1:3">
      <c r="A4845">
        <v>201</v>
      </c>
      <c r="B4845">
        <v>7711</v>
      </c>
      <c r="C4845">
        <v>1549911</v>
      </c>
    </row>
    <row r="4846" spans="1:3">
      <c r="A4846">
        <v>202</v>
      </c>
      <c r="B4846">
        <v>10221</v>
      </c>
      <c r="C4846">
        <v>2064642</v>
      </c>
    </row>
    <row r="4847" spans="1:3">
      <c r="A4847">
        <v>203</v>
      </c>
      <c r="B4847">
        <v>6125</v>
      </c>
      <c r="C4847">
        <v>1243375</v>
      </c>
    </row>
    <row r="4848" spans="1:3">
      <c r="A4848">
        <v>204</v>
      </c>
      <c r="B4848">
        <v>25857</v>
      </c>
      <c r="C4848">
        <v>5274828</v>
      </c>
    </row>
    <row r="4849" spans="1:3">
      <c r="A4849">
        <v>205</v>
      </c>
      <c r="B4849">
        <v>5645</v>
      </c>
      <c r="C4849">
        <v>1157225</v>
      </c>
    </row>
    <row r="4850" spans="1:3">
      <c r="A4850">
        <v>206</v>
      </c>
      <c r="B4850">
        <v>11070</v>
      </c>
      <c r="C4850">
        <v>2280420</v>
      </c>
    </row>
    <row r="4851" spans="1:3">
      <c r="A4851">
        <v>207</v>
      </c>
      <c r="B4851">
        <v>6034</v>
      </c>
      <c r="C4851">
        <v>1249038</v>
      </c>
    </row>
    <row r="4852" spans="1:3">
      <c r="A4852">
        <v>208</v>
      </c>
      <c r="B4852">
        <v>184405</v>
      </c>
      <c r="C4852">
        <v>38356240</v>
      </c>
    </row>
    <row r="4853" spans="1:3">
      <c r="A4853">
        <v>209</v>
      </c>
      <c r="B4853">
        <v>4918</v>
      </c>
      <c r="C4853">
        <v>1027862</v>
      </c>
    </row>
    <row r="4854" spans="1:3">
      <c r="A4854">
        <v>210</v>
      </c>
      <c r="B4854">
        <v>11943</v>
      </c>
      <c r="C4854">
        <v>2508030</v>
      </c>
    </row>
    <row r="4855" spans="1:3">
      <c r="A4855">
        <v>211</v>
      </c>
      <c r="B4855">
        <v>6132</v>
      </c>
      <c r="C4855">
        <v>1293852</v>
      </c>
    </row>
    <row r="4856" spans="1:3">
      <c r="A4856">
        <v>212</v>
      </c>
      <c r="B4856">
        <v>19526</v>
      </c>
      <c r="C4856">
        <v>4139512</v>
      </c>
    </row>
    <row r="4857" spans="1:3">
      <c r="A4857">
        <v>213</v>
      </c>
      <c r="B4857">
        <v>6174</v>
      </c>
      <c r="C4857">
        <v>1315062</v>
      </c>
    </row>
    <row r="4858" spans="1:3">
      <c r="A4858">
        <v>214</v>
      </c>
      <c r="B4858">
        <v>11110</v>
      </c>
      <c r="C4858">
        <v>2377540</v>
      </c>
    </row>
    <row r="4859" spans="1:3">
      <c r="A4859">
        <v>215</v>
      </c>
      <c r="B4859">
        <v>5670</v>
      </c>
      <c r="C4859">
        <v>1219050</v>
      </c>
    </row>
    <row r="4860" spans="1:3">
      <c r="A4860">
        <v>216</v>
      </c>
      <c r="B4860">
        <v>123167</v>
      </c>
      <c r="C4860">
        <v>26604072</v>
      </c>
    </row>
    <row r="4861" spans="1:3">
      <c r="A4861">
        <v>217</v>
      </c>
      <c r="B4861">
        <v>5453</v>
      </c>
      <c r="C4861">
        <v>1183301</v>
      </c>
    </row>
    <row r="4862" spans="1:3">
      <c r="A4862">
        <v>218</v>
      </c>
      <c r="B4862">
        <v>9108</v>
      </c>
      <c r="C4862">
        <v>1985544</v>
      </c>
    </row>
    <row r="4863" spans="1:3">
      <c r="A4863">
        <v>219</v>
      </c>
      <c r="B4863">
        <v>5526</v>
      </c>
      <c r="C4863">
        <v>1210194</v>
      </c>
    </row>
    <row r="4864" spans="1:3">
      <c r="A4864">
        <v>220</v>
      </c>
      <c r="B4864">
        <v>21970</v>
      </c>
      <c r="C4864">
        <v>4833400</v>
      </c>
    </row>
    <row r="4865" spans="1:3">
      <c r="A4865">
        <v>221</v>
      </c>
      <c r="B4865">
        <v>4799</v>
      </c>
      <c r="C4865">
        <v>1060579</v>
      </c>
    </row>
    <row r="4866" spans="1:3">
      <c r="A4866">
        <v>222</v>
      </c>
      <c r="B4866">
        <v>10149</v>
      </c>
      <c r="C4866">
        <v>2253078</v>
      </c>
    </row>
    <row r="4867" spans="1:3">
      <c r="A4867">
        <v>223</v>
      </c>
      <c r="B4867">
        <v>5956</v>
      </c>
      <c r="C4867">
        <v>1328188</v>
      </c>
    </row>
    <row r="4868" spans="1:3">
      <c r="A4868">
        <v>224</v>
      </c>
      <c r="B4868">
        <v>29173</v>
      </c>
      <c r="C4868">
        <v>6534752</v>
      </c>
    </row>
    <row r="4869" spans="1:3">
      <c r="A4869">
        <v>225</v>
      </c>
      <c r="B4869">
        <v>5009</v>
      </c>
      <c r="C4869">
        <v>1127025</v>
      </c>
    </row>
    <row r="4870" spans="1:3">
      <c r="A4870">
        <v>226</v>
      </c>
      <c r="B4870">
        <v>7467</v>
      </c>
      <c r="C4870">
        <v>1687542</v>
      </c>
    </row>
    <row r="4871" spans="1:3">
      <c r="A4871">
        <v>227</v>
      </c>
      <c r="B4871">
        <v>4842</v>
      </c>
      <c r="C4871">
        <v>1099134</v>
      </c>
    </row>
    <row r="4872" spans="1:3">
      <c r="A4872">
        <v>228</v>
      </c>
      <c r="B4872">
        <v>21606</v>
      </c>
      <c r="C4872">
        <v>4926168</v>
      </c>
    </row>
    <row r="4873" spans="1:3">
      <c r="A4873">
        <v>229</v>
      </c>
      <c r="B4873">
        <v>5025</v>
      </c>
      <c r="C4873">
        <v>1150725</v>
      </c>
    </row>
    <row r="4874" spans="1:3">
      <c r="A4874">
        <v>230</v>
      </c>
      <c r="B4874">
        <v>8814</v>
      </c>
      <c r="C4874">
        <v>2027220</v>
      </c>
    </row>
    <row r="4875" spans="1:3">
      <c r="A4875">
        <v>231</v>
      </c>
      <c r="B4875">
        <v>5444</v>
      </c>
      <c r="C4875">
        <v>1257564</v>
      </c>
    </row>
    <row r="4876" spans="1:3">
      <c r="A4876">
        <v>232</v>
      </c>
      <c r="B4876">
        <v>21231</v>
      </c>
      <c r="C4876">
        <v>4925592</v>
      </c>
    </row>
    <row r="4877" spans="1:3">
      <c r="A4877">
        <v>233</v>
      </c>
      <c r="B4877">
        <v>4243</v>
      </c>
      <c r="C4877">
        <v>988619</v>
      </c>
    </row>
    <row r="4878" spans="1:3">
      <c r="A4878">
        <v>234</v>
      </c>
      <c r="B4878">
        <v>112395</v>
      </c>
      <c r="C4878">
        <v>26300430</v>
      </c>
    </row>
    <row r="4879" spans="1:3">
      <c r="A4879">
        <v>235</v>
      </c>
      <c r="B4879">
        <v>4346</v>
      </c>
      <c r="C4879">
        <v>1021310</v>
      </c>
    </row>
    <row r="4880" spans="1:3">
      <c r="A4880">
        <v>236</v>
      </c>
      <c r="B4880">
        <v>19483</v>
      </c>
      <c r="C4880">
        <v>4597988</v>
      </c>
    </row>
    <row r="4881" spans="1:3">
      <c r="A4881">
        <v>237</v>
      </c>
      <c r="B4881">
        <v>5585</v>
      </c>
      <c r="C4881">
        <v>1323645</v>
      </c>
    </row>
    <row r="4882" spans="1:3">
      <c r="A4882">
        <v>238</v>
      </c>
      <c r="B4882">
        <v>9667</v>
      </c>
      <c r="C4882">
        <v>2300746</v>
      </c>
    </row>
    <row r="4883" spans="1:3">
      <c r="A4883">
        <v>239</v>
      </c>
      <c r="B4883">
        <v>4915</v>
      </c>
      <c r="C4883">
        <v>1174685</v>
      </c>
    </row>
    <row r="4884" spans="1:3">
      <c r="A4884">
        <v>240</v>
      </c>
      <c r="B4884">
        <v>33538</v>
      </c>
      <c r="C4884">
        <v>8049120</v>
      </c>
    </row>
    <row r="4885" spans="1:3">
      <c r="A4885">
        <v>241</v>
      </c>
      <c r="B4885">
        <v>4415</v>
      </c>
      <c r="C4885">
        <v>1064015</v>
      </c>
    </row>
    <row r="4886" spans="1:3">
      <c r="A4886">
        <v>242</v>
      </c>
      <c r="B4886">
        <v>8400</v>
      </c>
      <c r="C4886">
        <v>2032800</v>
      </c>
    </row>
    <row r="4887" spans="1:3">
      <c r="A4887">
        <v>243</v>
      </c>
      <c r="B4887">
        <v>5038</v>
      </c>
      <c r="C4887">
        <v>1224234</v>
      </c>
    </row>
    <row r="4888" spans="1:3">
      <c r="A4888">
        <v>244</v>
      </c>
      <c r="B4888">
        <v>17693</v>
      </c>
      <c r="C4888">
        <v>4317092</v>
      </c>
    </row>
    <row r="4889" spans="1:3">
      <c r="A4889">
        <v>245</v>
      </c>
      <c r="B4889">
        <v>4498</v>
      </c>
      <c r="C4889">
        <v>1102010</v>
      </c>
    </row>
    <row r="4890" spans="1:3">
      <c r="A4890">
        <v>246</v>
      </c>
      <c r="B4890">
        <v>9408</v>
      </c>
      <c r="C4890">
        <v>2314368</v>
      </c>
    </row>
    <row r="4891" spans="1:3">
      <c r="A4891">
        <v>247</v>
      </c>
      <c r="B4891">
        <v>4536</v>
      </c>
      <c r="C4891">
        <v>1120392</v>
      </c>
    </row>
    <row r="4892" spans="1:3">
      <c r="A4892">
        <v>248</v>
      </c>
      <c r="B4892">
        <v>19539</v>
      </c>
      <c r="C4892">
        <v>4845672</v>
      </c>
    </row>
    <row r="4893" spans="1:3">
      <c r="A4893">
        <v>249</v>
      </c>
      <c r="B4893">
        <v>4753</v>
      </c>
      <c r="C4893">
        <v>1183497</v>
      </c>
    </row>
    <row r="4894" spans="1:3">
      <c r="A4894">
        <v>250</v>
      </c>
      <c r="B4894">
        <v>7152</v>
      </c>
      <c r="C4894">
        <v>1788000</v>
      </c>
    </row>
    <row r="4895" spans="1:3">
      <c r="A4895">
        <v>251</v>
      </c>
      <c r="B4895">
        <v>3923</v>
      </c>
      <c r="C4895">
        <v>984673</v>
      </c>
    </row>
    <row r="4896" spans="1:3">
      <c r="A4896">
        <v>252</v>
      </c>
      <c r="B4896">
        <v>20819</v>
      </c>
      <c r="C4896">
        <v>5246388</v>
      </c>
    </row>
    <row r="4897" spans="1:3">
      <c r="A4897">
        <v>253</v>
      </c>
      <c r="B4897">
        <v>3891</v>
      </c>
      <c r="C4897">
        <v>984423</v>
      </c>
    </row>
    <row r="4898" spans="1:3">
      <c r="A4898">
        <v>254</v>
      </c>
      <c r="B4898">
        <v>7146</v>
      </c>
      <c r="C4898">
        <v>1815084</v>
      </c>
    </row>
    <row r="4899" spans="1:3">
      <c r="A4899">
        <v>255</v>
      </c>
      <c r="B4899">
        <v>4527</v>
      </c>
      <c r="C4899">
        <v>1154385</v>
      </c>
    </row>
    <row r="4900" spans="1:3">
      <c r="A4900">
        <v>256</v>
      </c>
      <c r="B4900">
        <v>18303</v>
      </c>
      <c r="C4900">
        <v>4685568</v>
      </c>
    </row>
    <row r="4901" spans="1:3">
      <c r="A4901">
        <v>257</v>
      </c>
      <c r="B4901">
        <v>3625</v>
      </c>
      <c r="C4901">
        <v>931625</v>
      </c>
    </row>
    <row r="4902" spans="1:3">
      <c r="A4902">
        <v>258</v>
      </c>
      <c r="B4902">
        <v>7468</v>
      </c>
      <c r="C4902">
        <v>1926744</v>
      </c>
    </row>
    <row r="4903" spans="1:3">
      <c r="A4903">
        <v>259</v>
      </c>
      <c r="B4903">
        <v>3522</v>
      </c>
      <c r="C4903">
        <v>912198</v>
      </c>
    </row>
    <row r="4904" spans="1:3">
      <c r="A4904">
        <v>260</v>
      </c>
      <c r="B4904">
        <v>14453</v>
      </c>
      <c r="C4904">
        <v>3757780</v>
      </c>
    </row>
    <row r="4905" spans="1:3">
      <c r="A4905">
        <v>261</v>
      </c>
      <c r="B4905">
        <v>4012</v>
      </c>
      <c r="C4905">
        <v>1047132</v>
      </c>
    </row>
    <row r="4906" spans="1:3">
      <c r="A4906">
        <v>262</v>
      </c>
      <c r="B4906">
        <v>6080</v>
      </c>
      <c r="C4906">
        <v>1592960</v>
      </c>
    </row>
    <row r="4907" spans="1:3">
      <c r="A4907">
        <v>263</v>
      </c>
      <c r="B4907">
        <v>3949</v>
      </c>
      <c r="C4907">
        <v>1038587</v>
      </c>
    </row>
    <row r="4908" spans="1:3">
      <c r="A4908">
        <v>264</v>
      </c>
      <c r="B4908">
        <v>193562</v>
      </c>
      <c r="C4908">
        <v>51100368</v>
      </c>
    </row>
    <row r="4909" spans="1:3">
      <c r="A4909">
        <v>265</v>
      </c>
      <c r="B4909">
        <v>3660</v>
      </c>
      <c r="C4909">
        <v>969900</v>
      </c>
    </row>
    <row r="4910" spans="1:3">
      <c r="A4910">
        <v>266</v>
      </c>
      <c r="B4910">
        <v>6471</v>
      </c>
      <c r="C4910">
        <v>1721286</v>
      </c>
    </row>
    <row r="4911" spans="1:3">
      <c r="A4911">
        <v>267</v>
      </c>
      <c r="B4911">
        <v>6013</v>
      </c>
      <c r="C4911">
        <v>1605471</v>
      </c>
    </row>
    <row r="4912" spans="1:3">
      <c r="A4912">
        <v>268</v>
      </c>
      <c r="B4912">
        <v>14770</v>
      </c>
      <c r="C4912">
        <v>3958360</v>
      </c>
    </row>
    <row r="4913" spans="1:3">
      <c r="A4913">
        <v>269</v>
      </c>
      <c r="B4913">
        <v>4439</v>
      </c>
      <c r="C4913">
        <v>1194091</v>
      </c>
    </row>
    <row r="4914" spans="1:3">
      <c r="A4914">
        <v>270</v>
      </c>
      <c r="B4914">
        <v>8943</v>
      </c>
      <c r="C4914">
        <v>2414610</v>
      </c>
    </row>
    <row r="4915" spans="1:3">
      <c r="A4915">
        <v>271</v>
      </c>
      <c r="B4915">
        <v>4384</v>
      </c>
      <c r="C4915">
        <v>1188064</v>
      </c>
    </row>
    <row r="4916" spans="1:3">
      <c r="A4916">
        <v>272</v>
      </c>
      <c r="B4916">
        <v>18099</v>
      </c>
      <c r="C4916">
        <v>4922928</v>
      </c>
    </row>
    <row r="4917" spans="1:3">
      <c r="A4917">
        <v>273</v>
      </c>
      <c r="B4917">
        <v>4623</v>
      </c>
      <c r="C4917">
        <v>1262079</v>
      </c>
    </row>
    <row r="4918" spans="1:3">
      <c r="A4918">
        <v>274</v>
      </c>
      <c r="B4918">
        <v>6520</v>
      </c>
      <c r="C4918">
        <v>1786480</v>
      </c>
    </row>
    <row r="4919" spans="1:3">
      <c r="A4919">
        <v>275</v>
      </c>
      <c r="B4919">
        <v>3625</v>
      </c>
      <c r="C4919">
        <v>996875</v>
      </c>
    </row>
    <row r="4920" spans="1:3">
      <c r="A4920">
        <v>276</v>
      </c>
      <c r="B4920">
        <v>16899</v>
      </c>
      <c r="C4920">
        <v>4664124</v>
      </c>
    </row>
    <row r="4921" spans="1:3">
      <c r="A4921">
        <v>277</v>
      </c>
      <c r="B4921">
        <v>3874</v>
      </c>
      <c r="C4921">
        <v>1073098</v>
      </c>
    </row>
    <row r="4922" spans="1:3">
      <c r="A4922">
        <v>278</v>
      </c>
      <c r="B4922">
        <v>6763</v>
      </c>
      <c r="C4922">
        <v>1880114</v>
      </c>
    </row>
    <row r="4923" spans="1:3">
      <c r="A4923">
        <v>279</v>
      </c>
      <c r="B4923">
        <v>4291</v>
      </c>
      <c r="C4923">
        <v>1197189</v>
      </c>
    </row>
    <row r="4924" spans="1:3">
      <c r="A4924">
        <v>280</v>
      </c>
      <c r="B4924">
        <v>15926</v>
      </c>
      <c r="C4924">
        <v>4459280</v>
      </c>
    </row>
    <row r="4925" spans="1:3">
      <c r="A4925">
        <v>281</v>
      </c>
      <c r="B4925">
        <v>3468</v>
      </c>
      <c r="C4925">
        <v>974508</v>
      </c>
    </row>
    <row r="4926" spans="1:3">
      <c r="A4926">
        <v>282</v>
      </c>
      <c r="B4926">
        <v>6337</v>
      </c>
      <c r="C4926">
        <v>1787034</v>
      </c>
    </row>
    <row r="4927" spans="1:3">
      <c r="A4927">
        <v>283</v>
      </c>
      <c r="B4927">
        <v>3444</v>
      </c>
      <c r="C4927">
        <v>974652</v>
      </c>
    </row>
    <row r="4928" spans="1:3">
      <c r="A4928">
        <v>284</v>
      </c>
      <c r="B4928">
        <v>11553</v>
      </c>
      <c r="C4928">
        <v>3281052</v>
      </c>
    </row>
    <row r="4929" spans="1:3">
      <c r="A4929">
        <v>285</v>
      </c>
      <c r="B4929">
        <v>3804</v>
      </c>
      <c r="C4929">
        <v>1084140</v>
      </c>
    </row>
    <row r="4930" spans="1:3">
      <c r="A4930">
        <v>286</v>
      </c>
      <c r="B4930">
        <v>6238</v>
      </c>
      <c r="C4930">
        <v>1784068</v>
      </c>
    </row>
    <row r="4931" spans="1:3">
      <c r="A4931">
        <v>287</v>
      </c>
      <c r="B4931">
        <v>3404</v>
      </c>
      <c r="C4931">
        <v>976948</v>
      </c>
    </row>
    <row r="4932" spans="1:3">
      <c r="A4932">
        <v>288</v>
      </c>
      <c r="B4932">
        <v>145905</v>
      </c>
      <c r="C4932">
        <v>42020640</v>
      </c>
    </row>
    <row r="4933" spans="1:3">
      <c r="A4933">
        <v>289</v>
      </c>
      <c r="B4933">
        <v>3296</v>
      </c>
      <c r="C4933">
        <v>952544</v>
      </c>
    </row>
    <row r="4934" spans="1:3">
      <c r="A4934">
        <v>290</v>
      </c>
      <c r="B4934">
        <v>6234</v>
      </c>
      <c r="C4934">
        <v>1807860</v>
      </c>
    </row>
    <row r="4935" spans="1:3">
      <c r="A4935">
        <v>291</v>
      </c>
      <c r="B4935">
        <v>3649</v>
      </c>
      <c r="C4935">
        <v>1061859</v>
      </c>
    </row>
    <row r="4936" spans="1:3">
      <c r="A4936">
        <v>292</v>
      </c>
      <c r="B4936">
        <v>13140</v>
      </c>
      <c r="C4936">
        <v>3836880</v>
      </c>
    </row>
    <row r="4937" spans="1:3">
      <c r="A4937">
        <v>293</v>
      </c>
      <c r="B4937">
        <v>3448</v>
      </c>
      <c r="C4937">
        <v>1010264</v>
      </c>
    </row>
    <row r="4938" spans="1:3">
      <c r="A4938">
        <v>294</v>
      </c>
      <c r="B4938">
        <v>6741</v>
      </c>
      <c r="C4938">
        <v>1981854</v>
      </c>
    </row>
    <row r="4939" spans="1:3">
      <c r="A4939">
        <v>295</v>
      </c>
      <c r="B4939">
        <v>4339</v>
      </c>
      <c r="C4939">
        <v>1280005</v>
      </c>
    </row>
    <row r="4940" spans="1:3">
      <c r="A4940">
        <v>296</v>
      </c>
      <c r="B4940">
        <v>16237</v>
      </c>
      <c r="C4940">
        <v>4806152</v>
      </c>
    </row>
    <row r="4941" spans="1:3">
      <c r="A4941">
        <v>297</v>
      </c>
      <c r="B4941">
        <v>13639</v>
      </c>
      <c r="C4941">
        <v>4050783</v>
      </c>
    </row>
    <row r="4942" spans="1:3">
      <c r="A4942">
        <v>298</v>
      </c>
      <c r="B4942">
        <v>5338</v>
      </c>
      <c r="C4942">
        <v>1590724</v>
      </c>
    </row>
    <row r="4943" spans="1:3">
      <c r="A4943">
        <v>299</v>
      </c>
      <c r="B4943">
        <v>3399</v>
      </c>
      <c r="C4943">
        <v>1016301</v>
      </c>
    </row>
    <row r="4944" spans="1:3">
      <c r="A4944">
        <v>300</v>
      </c>
      <c r="B4944">
        <v>14028</v>
      </c>
      <c r="C4944">
        <v>4208400</v>
      </c>
    </row>
    <row r="4945" spans="1:3">
      <c r="A4945">
        <v>301</v>
      </c>
      <c r="B4945">
        <v>3567</v>
      </c>
      <c r="C4945">
        <v>1073667</v>
      </c>
    </row>
    <row r="4946" spans="1:3">
      <c r="A4946">
        <v>302</v>
      </c>
      <c r="B4946">
        <v>6170</v>
      </c>
      <c r="C4946">
        <v>1863340</v>
      </c>
    </row>
    <row r="4947" spans="1:3">
      <c r="A4947">
        <v>303</v>
      </c>
      <c r="B4947">
        <v>4193</v>
      </c>
      <c r="C4947">
        <v>1270479</v>
      </c>
    </row>
    <row r="4948" spans="1:3">
      <c r="A4948">
        <v>304</v>
      </c>
      <c r="B4948">
        <v>15479</v>
      </c>
      <c r="C4948">
        <v>4705616</v>
      </c>
    </row>
    <row r="4949" spans="1:3">
      <c r="A4949">
        <v>305</v>
      </c>
      <c r="B4949">
        <v>3380</v>
      </c>
      <c r="C4949">
        <v>1030900</v>
      </c>
    </row>
    <row r="4950" spans="1:3">
      <c r="A4950">
        <v>306</v>
      </c>
      <c r="B4950">
        <v>5625</v>
      </c>
      <c r="C4950">
        <v>1721250</v>
      </c>
    </row>
    <row r="4951" spans="1:3">
      <c r="A4951">
        <v>307</v>
      </c>
      <c r="B4951">
        <v>3146</v>
      </c>
      <c r="C4951">
        <v>965822</v>
      </c>
    </row>
    <row r="4952" spans="1:3">
      <c r="A4952">
        <v>308</v>
      </c>
      <c r="B4952">
        <v>11153</v>
      </c>
      <c r="C4952">
        <v>3435124</v>
      </c>
    </row>
    <row r="4953" spans="1:3">
      <c r="A4953">
        <v>309</v>
      </c>
      <c r="B4953">
        <v>3638</v>
      </c>
      <c r="C4953">
        <v>1124142</v>
      </c>
    </row>
    <row r="4954" spans="1:3">
      <c r="A4954">
        <v>310</v>
      </c>
      <c r="B4954">
        <v>5458</v>
      </c>
      <c r="C4954">
        <v>1691980</v>
      </c>
    </row>
    <row r="4955" spans="1:3">
      <c r="A4955">
        <v>311</v>
      </c>
      <c r="B4955">
        <v>3146</v>
      </c>
      <c r="C4955">
        <v>978406</v>
      </c>
    </row>
    <row r="4956" spans="1:3">
      <c r="A4956">
        <v>312</v>
      </c>
      <c r="B4956">
        <v>108935</v>
      </c>
      <c r="C4956">
        <v>33987720</v>
      </c>
    </row>
    <row r="4957" spans="1:3">
      <c r="A4957">
        <v>313</v>
      </c>
      <c r="B4957">
        <v>3038</v>
      </c>
      <c r="C4957">
        <v>950894</v>
      </c>
    </row>
    <row r="4958" spans="1:3">
      <c r="A4958">
        <v>314</v>
      </c>
      <c r="B4958">
        <v>5951</v>
      </c>
      <c r="C4958">
        <v>1868614</v>
      </c>
    </row>
    <row r="4959" spans="1:3">
      <c r="A4959">
        <v>315</v>
      </c>
      <c r="B4959">
        <v>3914</v>
      </c>
      <c r="C4959">
        <v>1232910</v>
      </c>
    </row>
    <row r="4960" spans="1:3">
      <c r="A4960">
        <v>316</v>
      </c>
      <c r="B4960">
        <v>12935</v>
      </c>
      <c r="C4960">
        <v>4087460</v>
      </c>
    </row>
    <row r="4961" spans="1:3">
      <c r="A4961">
        <v>317</v>
      </c>
      <c r="B4961">
        <v>3383</v>
      </c>
      <c r="C4961">
        <v>1072411</v>
      </c>
    </row>
    <row r="4962" spans="1:3">
      <c r="A4962">
        <v>318</v>
      </c>
      <c r="B4962">
        <v>7435</v>
      </c>
      <c r="C4962">
        <v>2364330</v>
      </c>
    </row>
    <row r="4963" spans="1:3">
      <c r="A4963">
        <v>319</v>
      </c>
      <c r="B4963">
        <v>3528</v>
      </c>
      <c r="C4963">
        <v>1125432</v>
      </c>
    </row>
    <row r="4964" spans="1:3">
      <c r="A4964">
        <v>320</v>
      </c>
      <c r="B4964">
        <v>17649</v>
      </c>
      <c r="C4964">
        <v>5647680</v>
      </c>
    </row>
    <row r="4965" spans="1:3">
      <c r="A4965">
        <v>321</v>
      </c>
      <c r="B4965">
        <v>3938</v>
      </c>
      <c r="C4965">
        <v>1264098</v>
      </c>
    </row>
    <row r="4966" spans="1:3">
      <c r="A4966">
        <v>322</v>
      </c>
      <c r="B4966">
        <v>5106</v>
      </c>
      <c r="C4966">
        <v>1644132</v>
      </c>
    </row>
    <row r="4967" spans="1:3">
      <c r="A4967">
        <v>323</v>
      </c>
      <c r="B4967">
        <v>3286</v>
      </c>
      <c r="C4967">
        <v>1061378</v>
      </c>
    </row>
    <row r="4968" spans="1:3">
      <c r="A4968">
        <v>324</v>
      </c>
      <c r="B4968">
        <v>19318</v>
      </c>
      <c r="C4968">
        <v>6259032</v>
      </c>
    </row>
    <row r="4969" spans="1:3">
      <c r="A4969">
        <v>325</v>
      </c>
      <c r="B4969">
        <v>3151</v>
      </c>
      <c r="C4969">
        <v>1024075</v>
      </c>
    </row>
    <row r="4970" spans="1:3">
      <c r="A4970">
        <v>326</v>
      </c>
      <c r="B4970">
        <v>5055</v>
      </c>
      <c r="C4970">
        <v>1647930</v>
      </c>
    </row>
    <row r="4971" spans="1:3">
      <c r="A4971">
        <v>327</v>
      </c>
      <c r="B4971">
        <v>3924</v>
      </c>
      <c r="C4971">
        <v>1283148</v>
      </c>
    </row>
    <row r="4972" spans="1:3">
      <c r="A4972">
        <v>328</v>
      </c>
      <c r="B4972">
        <v>11526</v>
      </c>
      <c r="C4972">
        <v>3780528</v>
      </c>
    </row>
    <row r="4973" spans="1:3">
      <c r="A4973">
        <v>329</v>
      </c>
      <c r="B4973">
        <v>3047</v>
      </c>
      <c r="C4973">
        <v>1002463</v>
      </c>
    </row>
    <row r="4974" spans="1:3">
      <c r="A4974">
        <v>330</v>
      </c>
      <c r="B4974">
        <v>5349</v>
      </c>
      <c r="C4974">
        <v>1765170</v>
      </c>
    </row>
    <row r="4975" spans="1:3">
      <c r="A4975">
        <v>331</v>
      </c>
      <c r="B4975">
        <v>2901</v>
      </c>
      <c r="C4975">
        <v>960231</v>
      </c>
    </row>
    <row r="4976" spans="1:3">
      <c r="A4976">
        <v>332</v>
      </c>
      <c r="B4976">
        <v>10524</v>
      </c>
      <c r="C4976">
        <v>3493968</v>
      </c>
    </row>
    <row r="4977" spans="1:3">
      <c r="A4977">
        <v>333</v>
      </c>
      <c r="B4977">
        <v>3165</v>
      </c>
      <c r="C4977">
        <v>1053945</v>
      </c>
    </row>
    <row r="4978" spans="1:3">
      <c r="A4978">
        <v>334</v>
      </c>
      <c r="B4978">
        <v>4993</v>
      </c>
      <c r="C4978">
        <v>1667662</v>
      </c>
    </row>
    <row r="4979" spans="1:3">
      <c r="A4979">
        <v>335</v>
      </c>
      <c r="B4979">
        <v>2769</v>
      </c>
      <c r="C4979">
        <v>927615</v>
      </c>
    </row>
    <row r="4980" spans="1:3">
      <c r="A4980">
        <v>336</v>
      </c>
      <c r="B4980">
        <v>16452</v>
      </c>
      <c r="C4980">
        <v>5527872</v>
      </c>
    </row>
    <row r="4981" spans="1:3">
      <c r="A4981">
        <v>337</v>
      </c>
      <c r="B4981">
        <v>2812</v>
      </c>
      <c r="C4981">
        <v>947644</v>
      </c>
    </row>
    <row r="4982" spans="1:3">
      <c r="A4982">
        <v>338</v>
      </c>
      <c r="B4982">
        <v>4777</v>
      </c>
      <c r="C4982">
        <v>1614626</v>
      </c>
    </row>
    <row r="4983" spans="1:3">
      <c r="A4983">
        <v>339</v>
      </c>
      <c r="B4983">
        <v>2866</v>
      </c>
      <c r="C4983">
        <v>971574</v>
      </c>
    </row>
    <row r="4984" spans="1:3">
      <c r="A4984">
        <v>340</v>
      </c>
      <c r="B4984">
        <v>10548</v>
      </c>
      <c r="C4984">
        <v>3586320</v>
      </c>
    </row>
    <row r="4985" spans="1:3">
      <c r="A4985">
        <v>341</v>
      </c>
      <c r="B4985">
        <v>2790</v>
      </c>
      <c r="C4985">
        <v>951390</v>
      </c>
    </row>
    <row r="4986" spans="1:3">
      <c r="A4986">
        <v>342</v>
      </c>
      <c r="B4986">
        <v>5169</v>
      </c>
      <c r="C4986">
        <v>1767798</v>
      </c>
    </row>
    <row r="4987" spans="1:3">
      <c r="A4987">
        <v>343</v>
      </c>
      <c r="B4987">
        <v>2869</v>
      </c>
      <c r="C4987">
        <v>984067</v>
      </c>
    </row>
    <row r="4988" spans="1:3">
      <c r="A4988">
        <v>344</v>
      </c>
      <c r="B4988">
        <v>11088</v>
      </c>
      <c r="C4988">
        <v>3814272</v>
      </c>
    </row>
    <row r="4989" spans="1:3">
      <c r="A4989">
        <v>345</v>
      </c>
      <c r="B4989">
        <v>2836</v>
      </c>
      <c r="C4989">
        <v>978420</v>
      </c>
    </row>
    <row r="4990" spans="1:3">
      <c r="A4990">
        <v>346</v>
      </c>
      <c r="B4990">
        <v>4161</v>
      </c>
      <c r="C4990">
        <v>1439706</v>
      </c>
    </row>
    <row r="4991" spans="1:3">
      <c r="A4991">
        <v>347</v>
      </c>
      <c r="B4991">
        <v>2603</v>
      </c>
      <c r="C4991">
        <v>903241</v>
      </c>
    </row>
    <row r="4992" spans="1:3">
      <c r="A4992">
        <v>348</v>
      </c>
      <c r="B4992">
        <v>10476</v>
      </c>
      <c r="C4992">
        <v>3645648</v>
      </c>
    </row>
    <row r="4993" spans="1:3">
      <c r="A4993">
        <v>349</v>
      </c>
      <c r="B4993">
        <v>2770</v>
      </c>
      <c r="C4993">
        <v>966730</v>
      </c>
    </row>
    <row r="4994" spans="1:3">
      <c r="A4994">
        <v>350</v>
      </c>
      <c r="B4994">
        <v>4173</v>
      </c>
      <c r="C4994">
        <v>1460550</v>
      </c>
    </row>
    <row r="4995" spans="1:3">
      <c r="A4995">
        <v>351</v>
      </c>
      <c r="B4995">
        <v>10487</v>
      </c>
      <c r="C4995">
        <v>3680937</v>
      </c>
    </row>
    <row r="4996" spans="1:3">
      <c r="A4996">
        <v>352</v>
      </c>
      <c r="B4996">
        <v>58164</v>
      </c>
      <c r="C4996">
        <v>20473728</v>
      </c>
    </row>
    <row r="4997" spans="1:3">
      <c r="A4997">
        <v>353</v>
      </c>
      <c r="B4997">
        <v>2676</v>
      </c>
      <c r="C4997">
        <v>944628</v>
      </c>
    </row>
    <row r="4998" spans="1:3">
      <c r="A4998">
        <v>354</v>
      </c>
      <c r="B4998">
        <v>4680</v>
      </c>
      <c r="C4998">
        <v>1656720</v>
      </c>
    </row>
    <row r="4999" spans="1:3">
      <c r="A4999">
        <v>355</v>
      </c>
      <c r="B4999">
        <v>2987</v>
      </c>
      <c r="C4999">
        <v>1060385</v>
      </c>
    </row>
    <row r="5000" spans="1:3">
      <c r="A5000">
        <v>356</v>
      </c>
      <c r="B5000">
        <v>8771</v>
      </c>
      <c r="C5000">
        <v>3122476</v>
      </c>
    </row>
    <row r="5001" spans="1:3">
      <c r="A5001">
        <v>357</v>
      </c>
      <c r="B5001">
        <v>2892</v>
      </c>
      <c r="C5001">
        <v>1032444</v>
      </c>
    </row>
    <row r="5002" spans="1:3">
      <c r="A5002">
        <v>358</v>
      </c>
      <c r="B5002">
        <v>4715</v>
      </c>
      <c r="C5002">
        <v>1687970</v>
      </c>
    </row>
    <row r="5003" spans="1:3">
      <c r="A5003">
        <v>359</v>
      </c>
      <c r="B5003">
        <v>2853</v>
      </c>
      <c r="C5003">
        <v>1024227</v>
      </c>
    </row>
    <row r="5004" spans="1:3">
      <c r="A5004">
        <v>360</v>
      </c>
      <c r="B5004">
        <v>12916</v>
      </c>
      <c r="C5004">
        <v>4649760</v>
      </c>
    </row>
    <row r="5005" spans="1:3">
      <c r="A5005">
        <v>361</v>
      </c>
      <c r="B5005">
        <v>2786</v>
      </c>
      <c r="C5005">
        <v>1005746</v>
      </c>
    </row>
    <row r="5006" spans="1:3">
      <c r="A5006">
        <v>362</v>
      </c>
      <c r="B5006">
        <v>4130</v>
      </c>
      <c r="C5006">
        <v>1495060</v>
      </c>
    </row>
    <row r="5007" spans="1:3">
      <c r="A5007">
        <v>363</v>
      </c>
      <c r="B5007">
        <v>3022</v>
      </c>
      <c r="C5007">
        <v>1096986</v>
      </c>
    </row>
    <row r="5008" spans="1:3">
      <c r="A5008">
        <v>364</v>
      </c>
      <c r="B5008">
        <v>9220</v>
      </c>
      <c r="C5008">
        <v>3356080</v>
      </c>
    </row>
    <row r="5009" spans="1:3">
      <c r="A5009">
        <v>365</v>
      </c>
      <c r="B5009">
        <v>2439</v>
      </c>
      <c r="C5009">
        <v>890235</v>
      </c>
    </row>
    <row r="5010" spans="1:3">
      <c r="A5010">
        <v>366</v>
      </c>
      <c r="B5010">
        <v>4741</v>
      </c>
      <c r="C5010">
        <v>1735206</v>
      </c>
    </row>
    <row r="5011" spans="1:3">
      <c r="A5011">
        <v>367</v>
      </c>
      <c r="B5011">
        <v>2715</v>
      </c>
      <c r="C5011">
        <v>996405</v>
      </c>
    </row>
    <row r="5012" spans="1:3">
      <c r="A5012">
        <v>368</v>
      </c>
      <c r="B5012">
        <v>11474</v>
      </c>
      <c r="C5012">
        <v>4222432</v>
      </c>
    </row>
    <row r="5013" spans="1:3">
      <c r="A5013">
        <v>369</v>
      </c>
      <c r="B5013">
        <v>2432</v>
      </c>
      <c r="C5013">
        <v>897408</v>
      </c>
    </row>
    <row r="5014" spans="1:3">
      <c r="A5014">
        <v>370</v>
      </c>
      <c r="B5014">
        <v>3706</v>
      </c>
      <c r="C5014">
        <v>1371220</v>
      </c>
    </row>
    <row r="5015" spans="1:3">
      <c r="A5015">
        <v>371</v>
      </c>
      <c r="B5015">
        <v>2467</v>
      </c>
      <c r="C5015">
        <v>915257</v>
      </c>
    </row>
    <row r="5016" spans="1:3">
      <c r="A5016">
        <v>372</v>
      </c>
      <c r="B5016">
        <v>8793</v>
      </c>
      <c r="C5016">
        <v>3270996</v>
      </c>
    </row>
    <row r="5017" spans="1:3">
      <c r="A5017">
        <v>373</v>
      </c>
      <c r="B5017">
        <v>2520</v>
      </c>
      <c r="C5017">
        <v>939960</v>
      </c>
    </row>
    <row r="5018" spans="1:3">
      <c r="A5018">
        <v>374</v>
      </c>
      <c r="B5018">
        <v>4071</v>
      </c>
      <c r="C5018">
        <v>1522554</v>
      </c>
    </row>
    <row r="5019" spans="1:3">
      <c r="A5019">
        <v>375</v>
      </c>
      <c r="B5019">
        <v>2628</v>
      </c>
      <c r="C5019">
        <v>985500</v>
      </c>
    </row>
    <row r="5020" spans="1:3">
      <c r="A5020">
        <v>376</v>
      </c>
      <c r="B5020">
        <v>9697</v>
      </c>
      <c r="C5020">
        <v>3646072</v>
      </c>
    </row>
    <row r="5021" spans="1:3">
      <c r="A5021">
        <v>377</v>
      </c>
      <c r="B5021">
        <v>2439</v>
      </c>
      <c r="C5021">
        <v>919503</v>
      </c>
    </row>
    <row r="5022" spans="1:3">
      <c r="A5022">
        <v>378</v>
      </c>
      <c r="B5022">
        <v>4567</v>
      </c>
      <c r="C5022">
        <v>1726326</v>
      </c>
    </row>
    <row r="5023" spans="1:3">
      <c r="A5023">
        <v>379</v>
      </c>
      <c r="B5023">
        <v>2443</v>
      </c>
      <c r="C5023">
        <v>925897</v>
      </c>
    </row>
    <row r="5024" spans="1:3">
      <c r="A5024">
        <v>380</v>
      </c>
      <c r="B5024">
        <v>7273</v>
      </c>
      <c r="C5024">
        <v>2763740</v>
      </c>
    </row>
    <row r="5025" spans="1:3">
      <c r="A5025">
        <v>381</v>
      </c>
      <c r="B5025">
        <v>2436</v>
      </c>
      <c r="C5025">
        <v>928116</v>
      </c>
    </row>
    <row r="5026" spans="1:3">
      <c r="A5026">
        <v>382</v>
      </c>
      <c r="B5026">
        <v>3807</v>
      </c>
      <c r="C5026">
        <v>1454274</v>
      </c>
    </row>
    <row r="5027" spans="1:3">
      <c r="A5027">
        <v>383</v>
      </c>
      <c r="B5027">
        <v>2207</v>
      </c>
      <c r="C5027">
        <v>845281</v>
      </c>
    </row>
    <row r="5028" spans="1:3">
      <c r="A5028">
        <v>384</v>
      </c>
      <c r="B5028">
        <v>47709</v>
      </c>
      <c r="C5028">
        <v>18320256</v>
      </c>
    </row>
    <row r="5029" spans="1:3">
      <c r="A5029">
        <v>385</v>
      </c>
      <c r="B5029">
        <v>2404</v>
      </c>
      <c r="C5029">
        <v>925540</v>
      </c>
    </row>
    <row r="5030" spans="1:3">
      <c r="A5030">
        <v>386</v>
      </c>
      <c r="B5030">
        <v>3516</v>
      </c>
      <c r="C5030">
        <v>1357176</v>
      </c>
    </row>
    <row r="5031" spans="1:3">
      <c r="A5031">
        <v>387</v>
      </c>
      <c r="B5031">
        <v>2370</v>
      </c>
      <c r="C5031">
        <v>917190</v>
      </c>
    </row>
    <row r="5032" spans="1:3">
      <c r="A5032">
        <v>388</v>
      </c>
      <c r="B5032">
        <v>7481</v>
      </c>
      <c r="C5032">
        <v>2902628</v>
      </c>
    </row>
    <row r="5033" spans="1:3">
      <c r="A5033">
        <v>389</v>
      </c>
      <c r="B5033">
        <v>2233</v>
      </c>
      <c r="C5033">
        <v>868637</v>
      </c>
    </row>
    <row r="5034" spans="1:3">
      <c r="A5034">
        <v>390</v>
      </c>
      <c r="B5034">
        <v>4399</v>
      </c>
      <c r="C5034">
        <v>1715610</v>
      </c>
    </row>
    <row r="5035" spans="1:3">
      <c r="A5035">
        <v>391</v>
      </c>
      <c r="B5035">
        <v>2424</v>
      </c>
      <c r="C5035">
        <v>947784</v>
      </c>
    </row>
    <row r="5036" spans="1:3">
      <c r="A5036">
        <v>392</v>
      </c>
      <c r="B5036">
        <v>9166</v>
      </c>
      <c r="C5036">
        <v>3593072</v>
      </c>
    </row>
    <row r="5037" spans="1:3">
      <c r="A5037">
        <v>393</v>
      </c>
      <c r="B5037">
        <v>2546</v>
      </c>
      <c r="C5037">
        <v>1000578</v>
      </c>
    </row>
    <row r="5038" spans="1:3">
      <c r="A5038">
        <v>394</v>
      </c>
      <c r="B5038">
        <v>3571</v>
      </c>
      <c r="C5038">
        <v>1406974</v>
      </c>
    </row>
    <row r="5039" spans="1:3">
      <c r="A5039">
        <v>395</v>
      </c>
      <c r="B5039">
        <v>2224</v>
      </c>
      <c r="C5039">
        <v>878480</v>
      </c>
    </row>
    <row r="5040" spans="1:3">
      <c r="A5040">
        <v>396</v>
      </c>
      <c r="B5040">
        <v>50153</v>
      </c>
      <c r="C5040">
        <v>19860588</v>
      </c>
    </row>
    <row r="5041" spans="1:3">
      <c r="A5041">
        <v>397</v>
      </c>
      <c r="B5041">
        <v>2259</v>
      </c>
      <c r="C5041">
        <v>896823</v>
      </c>
    </row>
    <row r="5042" spans="1:3">
      <c r="A5042">
        <v>398</v>
      </c>
      <c r="B5042">
        <v>3529</v>
      </c>
      <c r="C5042">
        <v>1404542</v>
      </c>
    </row>
    <row r="5043" spans="1:3">
      <c r="A5043">
        <v>399</v>
      </c>
      <c r="B5043">
        <v>3209</v>
      </c>
      <c r="C5043">
        <v>1280391</v>
      </c>
    </row>
    <row r="5044" spans="1:3">
      <c r="A5044">
        <v>400</v>
      </c>
      <c r="B5044">
        <v>10639</v>
      </c>
      <c r="C5044">
        <v>4255600</v>
      </c>
    </row>
    <row r="5045" spans="1:3">
      <c r="A5045">
        <v>401</v>
      </c>
      <c r="B5045">
        <v>2320</v>
      </c>
      <c r="C5045">
        <v>930320</v>
      </c>
    </row>
    <row r="5046" spans="1:3">
      <c r="A5046">
        <v>402</v>
      </c>
      <c r="B5046">
        <v>4022</v>
      </c>
      <c r="C5046">
        <v>1616844</v>
      </c>
    </row>
    <row r="5047" spans="1:3">
      <c r="A5047">
        <v>403</v>
      </c>
      <c r="B5047">
        <v>2226</v>
      </c>
      <c r="C5047">
        <v>897078</v>
      </c>
    </row>
    <row r="5048" spans="1:3">
      <c r="A5048">
        <v>404</v>
      </c>
      <c r="B5048">
        <v>7507</v>
      </c>
      <c r="C5048">
        <v>3032828</v>
      </c>
    </row>
    <row r="5049" spans="1:3">
      <c r="A5049">
        <v>405</v>
      </c>
      <c r="B5049">
        <v>2540</v>
      </c>
      <c r="C5049">
        <v>1028700</v>
      </c>
    </row>
    <row r="5050" spans="1:3">
      <c r="A5050">
        <v>406</v>
      </c>
      <c r="B5050">
        <v>3488</v>
      </c>
      <c r="C5050">
        <v>1416128</v>
      </c>
    </row>
    <row r="5051" spans="1:3">
      <c r="A5051">
        <v>407</v>
      </c>
      <c r="B5051">
        <v>2125</v>
      </c>
      <c r="C5051">
        <v>864875</v>
      </c>
    </row>
    <row r="5052" spans="1:3">
      <c r="A5052">
        <v>408</v>
      </c>
      <c r="B5052">
        <v>10704</v>
      </c>
      <c r="C5052">
        <v>4367232</v>
      </c>
    </row>
    <row r="5053" spans="1:3">
      <c r="A5053">
        <v>409</v>
      </c>
      <c r="B5053">
        <v>2173</v>
      </c>
      <c r="C5053">
        <v>888757</v>
      </c>
    </row>
    <row r="5054" spans="1:3">
      <c r="A5054">
        <v>410</v>
      </c>
      <c r="B5054">
        <v>3616</v>
      </c>
      <c r="C5054">
        <v>1482560</v>
      </c>
    </row>
    <row r="5055" spans="1:3">
      <c r="A5055">
        <v>411</v>
      </c>
      <c r="B5055">
        <v>2158</v>
      </c>
      <c r="C5055">
        <v>886938</v>
      </c>
    </row>
    <row r="5056" spans="1:3">
      <c r="A5056">
        <v>412</v>
      </c>
      <c r="B5056">
        <v>7011</v>
      </c>
      <c r="C5056">
        <v>2888532</v>
      </c>
    </row>
    <row r="5057" spans="1:3">
      <c r="A5057">
        <v>413</v>
      </c>
      <c r="B5057">
        <v>1949</v>
      </c>
      <c r="C5057">
        <v>804937</v>
      </c>
    </row>
    <row r="5058" spans="1:3">
      <c r="A5058">
        <v>414</v>
      </c>
      <c r="B5058">
        <v>3246</v>
      </c>
      <c r="C5058">
        <v>1343844</v>
      </c>
    </row>
    <row r="5059" spans="1:3">
      <c r="A5059">
        <v>415</v>
      </c>
      <c r="B5059">
        <v>2203</v>
      </c>
      <c r="C5059">
        <v>914245</v>
      </c>
    </row>
    <row r="5060" spans="1:3">
      <c r="A5060">
        <v>416</v>
      </c>
      <c r="B5060">
        <v>30841</v>
      </c>
      <c r="C5060">
        <v>12829856</v>
      </c>
    </row>
    <row r="5061" spans="1:3">
      <c r="A5061">
        <v>417</v>
      </c>
      <c r="B5061">
        <v>2335</v>
      </c>
      <c r="C5061">
        <v>973695</v>
      </c>
    </row>
    <row r="5062" spans="1:3">
      <c r="A5062">
        <v>418</v>
      </c>
      <c r="B5062">
        <v>3361</v>
      </c>
      <c r="C5062">
        <v>1404898</v>
      </c>
    </row>
    <row r="5063" spans="1:3">
      <c r="A5063">
        <v>419</v>
      </c>
      <c r="B5063">
        <v>2039</v>
      </c>
      <c r="C5063">
        <v>854341</v>
      </c>
    </row>
    <row r="5064" spans="1:3">
      <c r="A5064">
        <v>420</v>
      </c>
      <c r="B5064">
        <v>7905</v>
      </c>
      <c r="C5064">
        <v>3320100</v>
      </c>
    </row>
    <row r="5065" spans="1:3">
      <c r="A5065">
        <v>421</v>
      </c>
      <c r="B5065">
        <v>1985</v>
      </c>
      <c r="C5065">
        <v>835685</v>
      </c>
    </row>
    <row r="5066" spans="1:3">
      <c r="A5066">
        <v>422</v>
      </c>
      <c r="B5066">
        <v>3723</v>
      </c>
      <c r="C5066">
        <v>1571106</v>
      </c>
    </row>
    <row r="5067" spans="1:3">
      <c r="A5067">
        <v>423</v>
      </c>
      <c r="B5067">
        <v>2349</v>
      </c>
      <c r="C5067">
        <v>993627</v>
      </c>
    </row>
    <row r="5068" spans="1:3">
      <c r="A5068">
        <v>424</v>
      </c>
      <c r="B5068">
        <v>7613</v>
      </c>
      <c r="C5068">
        <v>3227912</v>
      </c>
    </row>
    <row r="5069" spans="1:3">
      <c r="A5069">
        <v>425</v>
      </c>
      <c r="B5069">
        <v>2155</v>
      </c>
      <c r="C5069">
        <v>915875</v>
      </c>
    </row>
    <row r="5070" spans="1:3">
      <c r="A5070">
        <v>426</v>
      </c>
      <c r="B5070">
        <v>3436</v>
      </c>
      <c r="C5070">
        <v>1463736</v>
      </c>
    </row>
    <row r="5071" spans="1:3">
      <c r="A5071">
        <v>427</v>
      </c>
      <c r="B5071">
        <v>1894</v>
      </c>
      <c r="C5071">
        <v>808738</v>
      </c>
    </row>
    <row r="5072" spans="1:3">
      <c r="A5072">
        <v>428</v>
      </c>
      <c r="B5072">
        <v>6492</v>
      </c>
      <c r="C5072">
        <v>2778576</v>
      </c>
    </row>
    <row r="5073" spans="1:3">
      <c r="A5073">
        <v>429</v>
      </c>
      <c r="B5073">
        <v>2124</v>
      </c>
      <c r="C5073">
        <v>911196</v>
      </c>
    </row>
    <row r="5074" spans="1:3">
      <c r="A5074">
        <v>430</v>
      </c>
      <c r="B5074">
        <v>3236</v>
      </c>
      <c r="C5074">
        <v>1391480</v>
      </c>
    </row>
    <row r="5075" spans="1:3">
      <c r="A5075">
        <v>431</v>
      </c>
      <c r="B5075">
        <v>2027</v>
      </c>
      <c r="C5075">
        <v>873637</v>
      </c>
    </row>
    <row r="5076" spans="1:3">
      <c r="A5076">
        <v>432</v>
      </c>
      <c r="B5076">
        <v>32403</v>
      </c>
      <c r="C5076">
        <v>13998096</v>
      </c>
    </row>
    <row r="5077" spans="1:3">
      <c r="A5077">
        <v>433</v>
      </c>
      <c r="B5077">
        <v>1961</v>
      </c>
      <c r="C5077">
        <v>849113</v>
      </c>
    </row>
    <row r="5078" spans="1:3">
      <c r="A5078">
        <v>434</v>
      </c>
      <c r="B5078">
        <v>2984</v>
      </c>
      <c r="C5078">
        <v>1295056</v>
      </c>
    </row>
    <row r="5079" spans="1:3">
      <c r="A5079">
        <v>435</v>
      </c>
      <c r="B5079">
        <v>2189</v>
      </c>
      <c r="C5079">
        <v>952215</v>
      </c>
    </row>
    <row r="5080" spans="1:3">
      <c r="A5080">
        <v>436</v>
      </c>
      <c r="B5080">
        <v>6224</v>
      </c>
      <c r="C5080">
        <v>2713664</v>
      </c>
    </row>
    <row r="5081" spans="1:3">
      <c r="A5081">
        <v>437</v>
      </c>
      <c r="B5081">
        <v>2017</v>
      </c>
      <c r="C5081">
        <v>881429</v>
      </c>
    </row>
    <row r="5082" spans="1:3">
      <c r="A5082">
        <v>438</v>
      </c>
      <c r="B5082">
        <v>3371</v>
      </c>
      <c r="C5082">
        <v>1476498</v>
      </c>
    </row>
    <row r="5083" spans="1:3">
      <c r="A5083">
        <v>439</v>
      </c>
      <c r="B5083">
        <v>2180</v>
      </c>
      <c r="C5083">
        <v>957020</v>
      </c>
    </row>
    <row r="5084" spans="1:3">
      <c r="A5084">
        <v>440</v>
      </c>
      <c r="B5084">
        <v>7947</v>
      </c>
      <c r="C5084">
        <v>3496680</v>
      </c>
    </row>
    <row r="5085" spans="1:3">
      <c r="A5085">
        <v>441</v>
      </c>
      <c r="B5085">
        <v>1911</v>
      </c>
      <c r="C5085">
        <v>842751</v>
      </c>
    </row>
    <row r="5086" spans="1:3">
      <c r="A5086">
        <v>442</v>
      </c>
      <c r="B5086">
        <v>2930</v>
      </c>
      <c r="C5086">
        <v>1295060</v>
      </c>
    </row>
    <row r="5087" spans="1:3">
      <c r="A5087">
        <v>443</v>
      </c>
      <c r="B5087">
        <v>1878</v>
      </c>
      <c r="C5087">
        <v>831954</v>
      </c>
    </row>
    <row r="5088" spans="1:3">
      <c r="A5088">
        <v>444</v>
      </c>
      <c r="B5088">
        <v>7311</v>
      </c>
      <c r="C5088">
        <v>3246084</v>
      </c>
    </row>
    <row r="5089" spans="1:3">
      <c r="A5089">
        <v>445</v>
      </c>
      <c r="B5089">
        <v>1915</v>
      </c>
      <c r="C5089">
        <v>852175</v>
      </c>
    </row>
    <row r="5090" spans="1:3">
      <c r="A5090">
        <v>446</v>
      </c>
      <c r="B5090">
        <v>3141</v>
      </c>
      <c r="C5090">
        <v>1400886</v>
      </c>
    </row>
    <row r="5091" spans="1:3">
      <c r="A5091">
        <v>447</v>
      </c>
      <c r="B5091">
        <v>1993</v>
      </c>
      <c r="C5091">
        <v>890871</v>
      </c>
    </row>
    <row r="5092" spans="1:3">
      <c r="A5092">
        <v>448</v>
      </c>
      <c r="B5092">
        <v>7949</v>
      </c>
      <c r="C5092">
        <v>3561152</v>
      </c>
    </row>
    <row r="5093" spans="1:3">
      <c r="A5093">
        <v>449</v>
      </c>
      <c r="B5093">
        <v>1793</v>
      </c>
      <c r="C5093">
        <v>805057</v>
      </c>
    </row>
    <row r="5094" spans="1:3">
      <c r="A5094">
        <v>450</v>
      </c>
      <c r="B5094">
        <v>2991</v>
      </c>
      <c r="C5094">
        <v>1345950</v>
      </c>
    </row>
    <row r="5095" spans="1:3">
      <c r="A5095">
        <v>451</v>
      </c>
      <c r="B5095">
        <v>1819</v>
      </c>
      <c r="C5095">
        <v>820369</v>
      </c>
    </row>
    <row r="5096" spans="1:3">
      <c r="A5096">
        <v>452</v>
      </c>
      <c r="B5096">
        <v>5508</v>
      </c>
      <c r="C5096">
        <v>2489616</v>
      </c>
    </row>
    <row r="5097" spans="1:3">
      <c r="A5097">
        <v>453</v>
      </c>
      <c r="B5097">
        <v>1973</v>
      </c>
      <c r="C5097">
        <v>893769</v>
      </c>
    </row>
    <row r="5098" spans="1:3">
      <c r="A5098">
        <v>454</v>
      </c>
      <c r="B5098">
        <v>2749</v>
      </c>
      <c r="C5098">
        <v>1248046</v>
      </c>
    </row>
    <row r="5099" spans="1:3">
      <c r="A5099">
        <v>455</v>
      </c>
      <c r="B5099">
        <v>1880</v>
      </c>
      <c r="C5099">
        <v>855400</v>
      </c>
    </row>
    <row r="5100" spans="1:3">
      <c r="A5100">
        <v>456</v>
      </c>
      <c r="B5100">
        <v>7971</v>
      </c>
      <c r="C5100">
        <v>3634776</v>
      </c>
    </row>
    <row r="5101" spans="1:3">
      <c r="A5101">
        <v>457</v>
      </c>
      <c r="B5101">
        <v>1713</v>
      </c>
      <c r="C5101">
        <v>782841</v>
      </c>
    </row>
    <row r="5102" spans="1:3">
      <c r="A5102">
        <v>458</v>
      </c>
      <c r="B5102">
        <v>2896</v>
      </c>
      <c r="C5102">
        <v>1326368</v>
      </c>
    </row>
    <row r="5103" spans="1:3">
      <c r="A5103">
        <v>459</v>
      </c>
      <c r="B5103">
        <v>1812</v>
      </c>
      <c r="C5103">
        <v>831708</v>
      </c>
    </row>
    <row r="5104" spans="1:3">
      <c r="A5104">
        <v>460</v>
      </c>
      <c r="B5104">
        <v>5316</v>
      </c>
      <c r="C5104">
        <v>2445360</v>
      </c>
    </row>
    <row r="5105" spans="1:3">
      <c r="A5105">
        <v>461</v>
      </c>
      <c r="B5105">
        <v>1671</v>
      </c>
      <c r="C5105">
        <v>770331</v>
      </c>
    </row>
    <row r="5106" spans="1:3">
      <c r="A5106">
        <v>462</v>
      </c>
      <c r="B5106">
        <v>3072</v>
      </c>
      <c r="C5106">
        <v>1419264</v>
      </c>
    </row>
    <row r="5107" spans="1:3">
      <c r="A5107">
        <v>463</v>
      </c>
      <c r="B5107">
        <v>1676</v>
      </c>
      <c r="C5107">
        <v>775988</v>
      </c>
    </row>
    <row r="5108" spans="1:3">
      <c r="A5108">
        <v>464</v>
      </c>
      <c r="B5108">
        <v>7282</v>
      </c>
      <c r="C5108">
        <v>3378848</v>
      </c>
    </row>
    <row r="5109" spans="1:3">
      <c r="A5109">
        <v>465</v>
      </c>
      <c r="B5109">
        <v>1871</v>
      </c>
      <c r="C5109">
        <v>870015</v>
      </c>
    </row>
    <row r="5110" spans="1:3">
      <c r="A5110">
        <v>466</v>
      </c>
      <c r="B5110">
        <v>2574</v>
      </c>
      <c r="C5110">
        <v>1199484</v>
      </c>
    </row>
    <row r="5111" spans="1:3">
      <c r="A5111">
        <v>467</v>
      </c>
      <c r="B5111">
        <v>1608</v>
      </c>
      <c r="C5111">
        <v>750936</v>
      </c>
    </row>
    <row r="5112" spans="1:3">
      <c r="A5112">
        <v>468</v>
      </c>
      <c r="B5112">
        <v>26540</v>
      </c>
      <c r="C5112">
        <v>12420720</v>
      </c>
    </row>
    <row r="5113" spans="1:3">
      <c r="A5113">
        <v>469</v>
      </c>
      <c r="B5113">
        <v>1710</v>
      </c>
      <c r="C5113">
        <v>801990</v>
      </c>
    </row>
    <row r="5114" spans="1:3">
      <c r="A5114">
        <v>470</v>
      </c>
      <c r="B5114">
        <v>2741</v>
      </c>
      <c r="C5114">
        <v>1288270</v>
      </c>
    </row>
    <row r="5115" spans="1:3">
      <c r="A5115">
        <v>471</v>
      </c>
      <c r="B5115">
        <v>2085</v>
      </c>
      <c r="C5115">
        <v>982035</v>
      </c>
    </row>
    <row r="5116" spans="1:3">
      <c r="A5116">
        <v>472</v>
      </c>
      <c r="B5116">
        <v>6729</v>
      </c>
      <c r="C5116">
        <v>3176088</v>
      </c>
    </row>
    <row r="5117" spans="1:3">
      <c r="A5117">
        <v>473</v>
      </c>
      <c r="B5117">
        <v>1655</v>
      </c>
      <c r="C5117">
        <v>782815</v>
      </c>
    </row>
    <row r="5118" spans="1:3">
      <c r="A5118">
        <v>474</v>
      </c>
      <c r="B5118">
        <v>2973</v>
      </c>
      <c r="C5118">
        <v>1409202</v>
      </c>
    </row>
    <row r="5119" spans="1:3">
      <c r="A5119">
        <v>475</v>
      </c>
      <c r="B5119">
        <v>1596</v>
      </c>
      <c r="C5119">
        <v>758100</v>
      </c>
    </row>
    <row r="5120" spans="1:3">
      <c r="A5120">
        <v>476</v>
      </c>
      <c r="B5120">
        <v>4880</v>
      </c>
      <c r="C5120">
        <v>2322880</v>
      </c>
    </row>
    <row r="5121" spans="1:3">
      <c r="A5121">
        <v>477</v>
      </c>
      <c r="B5121">
        <v>1725</v>
      </c>
      <c r="C5121">
        <v>822825</v>
      </c>
    </row>
    <row r="5122" spans="1:3">
      <c r="A5122">
        <v>478</v>
      </c>
      <c r="B5122">
        <v>2477</v>
      </c>
      <c r="C5122">
        <v>1184006</v>
      </c>
    </row>
    <row r="5123" spans="1:3">
      <c r="A5123">
        <v>479</v>
      </c>
      <c r="B5123">
        <v>1609</v>
      </c>
      <c r="C5123">
        <v>770711</v>
      </c>
    </row>
    <row r="5124" spans="1:3">
      <c r="A5124">
        <v>480</v>
      </c>
      <c r="B5124">
        <v>9499</v>
      </c>
      <c r="C5124">
        <v>4559520</v>
      </c>
    </row>
    <row r="5125" spans="1:3">
      <c r="A5125">
        <v>481</v>
      </c>
      <c r="B5125">
        <v>1539</v>
      </c>
      <c r="C5125">
        <v>740259</v>
      </c>
    </row>
    <row r="5126" spans="1:3">
      <c r="A5126">
        <v>482</v>
      </c>
      <c r="B5126">
        <v>2469</v>
      </c>
      <c r="C5126">
        <v>1190058</v>
      </c>
    </row>
    <row r="5127" spans="1:3">
      <c r="A5127">
        <v>483</v>
      </c>
      <c r="B5127">
        <v>1737</v>
      </c>
      <c r="C5127">
        <v>838971</v>
      </c>
    </row>
    <row r="5128" spans="1:3">
      <c r="A5128">
        <v>484</v>
      </c>
      <c r="B5128">
        <v>4909</v>
      </c>
      <c r="C5128">
        <v>2375956</v>
      </c>
    </row>
    <row r="5129" spans="1:3">
      <c r="A5129">
        <v>485</v>
      </c>
      <c r="B5129">
        <v>1550</v>
      </c>
      <c r="C5129">
        <v>751750</v>
      </c>
    </row>
    <row r="5130" spans="1:3">
      <c r="A5130">
        <v>486</v>
      </c>
      <c r="B5130">
        <v>2507</v>
      </c>
      <c r="C5130">
        <v>1218402</v>
      </c>
    </row>
    <row r="5131" spans="1:3">
      <c r="A5131">
        <v>487</v>
      </c>
      <c r="B5131">
        <v>1468</v>
      </c>
      <c r="C5131">
        <v>714916</v>
      </c>
    </row>
    <row r="5132" spans="1:3">
      <c r="A5132">
        <v>488</v>
      </c>
      <c r="B5132">
        <v>6015</v>
      </c>
      <c r="C5132">
        <v>2935320</v>
      </c>
    </row>
    <row r="5133" spans="1:3">
      <c r="A5133">
        <v>489</v>
      </c>
      <c r="B5133">
        <v>1589</v>
      </c>
      <c r="C5133">
        <v>777021</v>
      </c>
    </row>
    <row r="5134" spans="1:3">
      <c r="A5134">
        <v>490</v>
      </c>
      <c r="B5134">
        <v>2299</v>
      </c>
      <c r="C5134">
        <v>1126510</v>
      </c>
    </row>
    <row r="5135" spans="1:3">
      <c r="A5135">
        <v>491</v>
      </c>
      <c r="B5135">
        <v>1527</v>
      </c>
      <c r="C5135">
        <v>749757</v>
      </c>
    </row>
    <row r="5136" spans="1:3">
      <c r="A5136">
        <v>492</v>
      </c>
      <c r="B5136">
        <v>4945</v>
      </c>
      <c r="C5136">
        <v>2432940</v>
      </c>
    </row>
    <row r="5137" spans="1:3">
      <c r="A5137">
        <v>493</v>
      </c>
      <c r="B5137">
        <v>1630</v>
      </c>
      <c r="C5137">
        <v>803590</v>
      </c>
    </row>
    <row r="5138" spans="1:3">
      <c r="A5138">
        <v>494</v>
      </c>
      <c r="B5138">
        <v>2471</v>
      </c>
      <c r="C5138">
        <v>1220674</v>
      </c>
    </row>
    <row r="5139" spans="1:3">
      <c r="A5139">
        <v>495</v>
      </c>
      <c r="B5139">
        <v>1632</v>
      </c>
      <c r="C5139">
        <v>807840</v>
      </c>
    </row>
    <row r="5140" spans="1:3">
      <c r="A5140">
        <v>496</v>
      </c>
      <c r="B5140">
        <v>5823</v>
      </c>
      <c r="C5140">
        <v>2888208</v>
      </c>
    </row>
    <row r="5141" spans="1:3">
      <c r="A5141">
        <v>497</v>
      </c>
      <c r="B5141">
        <v>1476</v>
      </c>
      <c r="C5141">
        <v>733572</v>
      </c>
    </row>
    <row r="5142" spans="1:3">
      <c r="A5142">
        <v>498</v>
      </c>
      <c r="B5142">
        <v>2314</v>
      </c>
      <c r="C5142">
        <v>1152372</v>
      </c>
    </row>
    <row r="5143" spans="1:3">
      <c r="A5143">
        <v>499</v>
      </c>
      <c r="B5143">
        <v>1453</v>
      </c>
      <c r="C5143">
        <v>725047</v>
      </c>
    </row>
    <row r="5144" spans="1:3">
      <c r="A5144">
        <v>500</v>
      </c>
      <c r="B5144">
        <v>4227</v>
      </c>
      <c r="C5144">
        <v>2113500</v>
      </c>
    </row>
    <row r="5145" spans="1:3">
      <c r="A5145">
        <v>501</v>
      </c>
      <c r="B5145">
        <v>1716</v>
      </c>
      <c r="C5145">
        <v>859716</v>
      </c>
    </row>
    <row r="5146" spans="1:3">
      <c r="A5146">
        <v>502</v>
      </c>
      <c r="B5146">
        <v>2182</v>
      </c>
      <c r="C5146">
        <v>1095364</v>
      </c>
    </row>
    <row r="5147" spans="1:3">
      <c r="A5147">
        <v>503</v>
      </c>
      <c r="B5147">
        <v>1479</v>
      </c>
      <c r="C5147">
        <v>743937</v>
      </c>
    </row>
    <row r="5148" spans="1:3">
      <c r="A5148">
        <v>504</v>
      </c>
      <c r="B5148">
        <v>5730</v>
      </c>
      <c r="C5148">
        <v>2887920</v>
      </c>
    </row>
    <row r="5149" spans="1:3">
      <c r="A5149">
        <v>505</v>
      </c>
      <c r="B5149">
        <v>1367</v>
      </c>
      <c r="C5149">
        <v>690335</v>
      </c>
    </row>
    <row r="5150" spans="1:3">
      <c r="A5150">
        <v>506</v>
      </c>
      <c r="B5150">
        <v>2193</v>
      </c>
      <c r="C5150">
        <v>1109658</v>
      </c>
    </row>
    <row r="5151" spans="1:3">
      <c r="A5151">
        <v>507</v>
      </c>
      <c r="B5151">
        <v>1441</v>
      </c>
      <c r="C5151">
        <v>730587</v>
      </c>
    </row>
    <row r="5152" spans="1:3">
      <c r="A5152">
        <v>508</v>
      </c>
      <c r="B5152">
        <v>4031</v>
      </c>
      <c r="C5152">
        <v>2047748</v>
      </c>
    </row>
    <row r="5153" spans="1:3">
      <c r="A5153">
        <v>509</v>
      </c>
      <c r="B5153">
        <v>1269</v>
      </c>
      <c r="C5153">
        <v>645921</v>
      </c>
    </row>
    <row r="5154" spans="1:3">
      <c r="A5154">
        <v>510</v>
      </c>
      <c r="B5154">
        <v>2401</v>
      </c>
      <c r="C5154">
        <v>1224510</v>
      </c>
    </row>
    <row r="5155" spans="1:3">
      <c r="A5155">
        <v>511</v>
      </c>
      <c r="B5155">
        <v>1487</v>
      </c>
      <c r="C5155">
        <v>759857</v>
      </c>
    </row>
    <row r="5156" spans="1:3">
      <c r="A5156">
        <v>512</v>
      </c>
      <c r="B5156">
        <v>5368</v>
      </c>
      <c r="C5156">
        <v>2748416</v>
      </c>
    </row>
    <row r="5157" spans="1:3">
      <c r="A5157">
        <v>513</v>
      </c>
      <c r="B5157">
        <v>1393</v>
      </c>
      <c r="C5157">
        <v>714609</v>
      </c>
    </row>
    <row r="5158" spans="1:3">
      <c r="A5158">
        <v>514</v>
      </c>
      <c r="B5158">
        <v>1961</v>
      </c>
      <c r="C5158">
        <v>1007954</v>
      </c>
    </row>
    <row r="5159" spans="1:3">
      <c r="A5159">
        <v>515</v>
      </c>
      <c r="B5159">
        <v>1373</v>
      </c>
      <c r="C5159">
        <v>707095</v>
      </c>
    </row>
    <row r="5160" spans="1:3">
      <c r="A5160">
        <v>516</v>
      </c>
      <c r="B5160">
        <v>4527</v>
      </c>
      <c r="C5160">
        <v>2335932</v>
      </c>
    </row>
    <row r="5161" spans="1:3">
      <c r="A5161">
        <v>517</v>
      </c>
      <c r="B5161">
        <v>1366</v>
      </c>
      <c r="C5161">
        <v>706222</v>
      </c>
    </row>
    <row r="5162" spans="1:3">
      <c r="A5162">
        <v>518</v>
      </c>
      <c r="B5162">
        <v>1874</v>
      </c>
      <c r="C5162">
        <v>970732</v>
      </c>
    </row>
    <row r="5163" spans="1:3">
      <c r="A5163">
        <v>519</v>
      </c>
      <c r="B5163">
        <v>1416</v>
      </c>
      <c r="C5163">
        <v>734904</v>
      </c>
    </row>
    <row r="5164" spans="1:3">
      <c r="A5164">
        <v>520</v>
      </c>
      <c r="B5164">
        <v>4945</v>
      </c>
      <c r="C5164">
        <v>2571400</v>
      </c>
    </row>
    <row r="5165" spans="1:3">
      <c r="A5165">
        <v>521</v>
      </c>
      <c r="B5165">
        <v>1269</v>
      </c>
      <c r="C5165">
        <v>661149</v>
      </c>
    </row>
    <row r="5166" spans="1:3">
      <c r="A5166">
        <v>522</v>
      </c>
      <c r="B5166">
        <v>2050</v>
      </c>
      <c r="C5166">
        <v>1070100</v>
      </c>
    </row>
    <row r="5167" spans="1:3">
      <c r="A5167">
        <v>523</v>
      </c>
      <c r="B5167">
        <v>1320</v>
      </c>
      <c r="C5167">
        <v>690360</v>
      </c>
    </row>
    <row r="5168" spans="1:3">
      <c r="A5168">
        <v>524</v>
      </c>
      <c r="B5168">
        <v>3627</v>
      </c>
      <c r="C5168">
        <v>1900548</v>
      </c>
    </row>
    <row r="5169" spans="1:3">
      <c r="A5169">
        <v>525</v>
      </c>
      <c r="B5169">
        <v>1332</v>
      </c>
      <c r="C5169">
        <v>699300</v>
      </c>
    </row>
    <row r="5170" spans="1:3">
      <c r="A5170">
        <v>526</v>
      </c>
      <c r="B5170">
        <v>2043</v>
      </c>
      <c r="C5170">
        <v>1074618</v>
      </c>
    </row>
    <row r="5171" spans="1:3">
      <c r="A5171">
        <v>527</v>
      </c>
      <c r="B5171">
        <v>1334</v>
      </c>
      <c r="C5171">
        <v>703018</v>
      </c>
    </row>
    <row r="5172" spans="1:3">
      <c r="A5172">
        <v>528</v>
      </c>
      <c r="B5172">
        <v>31991</v>
      </c>
      <c r="C5172">
        <v>16891248</v>
      </c>
    </row>
    <row r="5173" spans="1:3">
      <c r="A5173">
        <v>529</v>
      </c>
      <c r="B5173">
        <v>1269</v>
      </c>
      <c r="C5173">
        <v>671301</v>
      </c>
    </row>
    <row r="5174" spans="1:3">
      <c r="A5174">
        <v>530</v>
      </c>
      <c r="B5174">
        <v>1910</v>
      </c>
      <c r="C5174">
        <v>1012300</v>
      </c>
    </row>
    <row r="5175" spans="1:3">
      <c r="A5175">
        <v>531</v>
      </c>
      <c r="B5175">
        <v>1508</v>
      </c>
      <c r="C5175">
        <v>800748</v>
      </c>
    </row>
    <row r="5176" spans="1:3">
      <c r="A5176">
        <v>532</v>
      </c>
      <c r="B5176">
        <v>3907</v>
      </c>
      <c r="C5176">
        <v>2078524</v>
      </c>
    </row>
    <row r="5177" spans="1:3">
      <c r="A5177">
        <v>533</v>
      </c>
      <c r="B5177">
        <v>1461</v>
      </c>
      <c r="C5177">
        <v>778713</v>
      </c>
    </row>
    <row r="5178" spans="1:3">
      <c r="A5178">
        <v>534</v>
      </c>
      <c r="B5178">
        <v>2395</v>
      </c>
      <c r="C5178">
        <v>1278930</v>
      </c>
    </row>
    <row r="5179" spans="1:3">
      <c r="A5179">
        <v>535</v>
      </c>
      <c r="B5179">
        <v>1315</v>
      </c>
      <c r="C5179">
        <v>703525</v>
      </c>
    </row>
    <row r="5180" spans="1:3">
      <c r="A5180">
        <v>536</v>
      </c>
      <c r="B5180">
        <v>4354</v>
      </c>
      <c r="C5180">
        <v>2333744</v>
      </c>
    </row>
    <row r="5181" spans="1:3">
      <c r="A5181">
        <v>537</v>
      </c>
      <c r="B5181">
        <v>1436</v>
      </c>
      <c r="C5181">
        <v>771132</v>
      </c>
    </row>
    <row r="5182" spans="1:3">
      <c r="A5182">
        <v>538</v>
      </c>
      <c r="B5182">
        <v>1770</v>
      </c>
      <c r="C5182">
        <v>952260</v>
      </c>
    </row>
    <row r="5183" spans="1:3">
      <c r="A5183">
        <v>539</v>
      </c>
      <c r="B5183">
        <v>1097</v>
      </c>
      <c r="C5183">
        <v>591283</v>
      </c>
    </row>
    <row r="5184" spans="1:3">
      <c r="A5184">
        <v>540</v>
      </c>
      <c r="B5184">
        <v>4167</v>
      </c>
      <c r="C5184">
        <v>2250180</v>
      </c>
    </row>
    <row r="5185" spans="1:3">
      <c r="A5185">
        <v>541</v>
      </c>
      <c r="B5185">
        <v>1302</v>
      </c>
      <c r="C5185">
        <v>704382</v>
      </c>
    </row>
    <row r="5186" spans="1:3">
      <c r="A5186">
        <v>542</v>
      </c>
      <c r="B5186">
        <v>2015</v>
      </c>
      <c r="C5186">
        <v>1092130</v>
      </c>
    </row>
    <row r="5187" spans="1:3">
      <c r="A5187">
        <v>543</v>
      </c>
      <c r="B5187">
        <v>1319</v>
      </c>
      <c r="C5187">
        <v>716217</v>
      </c>
    </row>
    <row r="5188" spans="1:3">
      <c r="A5188">
        <v>544</v>
      </c>
      <c r="B5188">
        <v>4754</v>
      </c>
      <c r="C5188">
        <v>2586176</v>
      </c>
    </row>
    <row r="5189" spans="1:3">
      <c r="A5189">
        <v>545</v>
      </c>
      <c r="B5189">
        <v>1207</v>
      </c>
      <c r="C5189">
        <v>657815</v>
      </c>
    </row>
    <row r="5190" spans="1:3">
      <c r="A5190">
        <v>546</v>
      </c>
      <c r="B5190">
        <v>1888</v>
      </c>
      <c r="C5190">
        <v>1030848</v>
      </c>
    </row>
    <row r="5191" spans="1:3">
      <c r="A5191">
        <v>547</v>
      </c>
      <c r="B5191">
        <v>1096</v>
      </c>
      <c r="C5191">
        <v>599512</v>
      </c>
    </row>
    <row r="5192" spans="1:3">
      <c r="A5192">
        <v>548</v>
      </c>
      <c r="B5192">
        <v>3504</v>
      </c>
      <c r="C5192">
        <v>1920192</v>
      </c>
    </row>
    <row r="5193" spans="1:3">
      <c r="A5193">
        <v>549</v>
      </c>
      <c r="B5193">
        <v>1194</v>
      </c>
      <c r="C5193">
        <v>655506</v>
      </c>
    </row>
    <row r="5194" spans="1:3">
      <c r="A5194">
        <v>550</v>
      </c>
      <c r="B5194">
        <v>1922</v>
      </c>
      <c r="C5194">
        <v>1057100</v>
      </c>
    </row>
    <row r="5195" spans="1:3">
      <c r="A5195">
        <v>551</v>
      </c>
      <c r="B5195">
        <v>1164</v>
      </c>
      <c r="C5195">
        <v>641364</v>
      </c>
    </row>
    <row r="5196" spans="1:3">
      <c r="A5196">
        <v>552</v>
      </c>
      <c r="B5196">
        <v>4473</v>
      </c>
      <c r="C5196">
        <v>2469096</v>
      </c>
    </row>
    <row r="5197" spans="1:3">
      <c r="A5197">
        <v>553</v>
      </c>
      <c r="B5197">
        <v>1131</v>
      </c>
      <c r="C5197">
        <v>625443</v>
      </c>
    </row>
    <row r="5198" spans="1:3">
      <c r="A5198">
        <v>554</v>
      </c>
      <c r="B5198">
        <v>1719</v>
      </c>
      <c r="C5198">
        <v>952326</v>
      </c>
    </row>
    <row r="5199" spans="1:3">
      <c r="A5199">
        <v>555</v>
      </c>
      <c r="B5199">
        <v>1108</v>
      </c>
      <c r="C5199">
        <v>614940</v>
      </c>
    </row>
    <row r="5200" spans="1:3">
      <c r="A5200">
        <v>556</v>
      </c>
      <c r="B5200">
        <v>3237</v>
      </c>
      <c r="C5200">
        <v>1799772</v>
      </c>
    </row>
    <row r="5201" spans="1:3">
      <c r="A5201">
        <v>557</v>
      </c>
      <c r="B5201">
        <v>1153</v>
      </c>
      <c r="C5201">
        <v>642221</v>
      </c>
    </row>
    <row r="5202" spans="1:3">
      <c r="A5202">
        <v>558</v>
      </c>
      <c r="B5202">
        <v>1852</v>
      </c>
      <c r="C5202">
        <v>1033416</v>
      </c>
    </row>
    <row r="5203" spans="1:3">
      <c r="A5203">
        <v>559</v>
      </c>
      <c r="B5203">
        <v>1049</v>
      </c>
      <c r="C5203">
        <v>586391</v>
      </c>
    </row>
    <row r="5204" spans="1:3">
      <c r="A5204">
        <v>560</v>
      </c>
      <c r="B5204">
        <v>4538</v>
      </c>
      <c r="C5204">
        <v>2541280</v>
      </c>
    </row>
    <row r="5205" spans="1:3">
      <c r="A5205">
        <v>561</v>
      </c>
      <c r="B5205">
        <v>1064</v>
      </c>
      <c r="C5205">
        <v>596904</v>
      </c>
    </row>
    <row r="5206" spans="1:3">
      <c r="A5206">
        <v>562</v>
      </c>
      <c r="B5206">
        <v>1607</v>
      </c>
      <c r="C5206">
        <v>903134</v>
      </c>
    </row>
    <row r="5207" spans="1:3">
      <c r="A5207">
        <v>563</v>
      </c>
      <c r="B5207">
        <v>1177</v>
      </c>
      <c r="C5207">
        <v>662651</v>
      </c>
    </row>
    <row r="5208" spans="1:3">
      <c r="A5208">
        <v>564</v>
      </c>
      <c r="B5208">
        <v>3475</v>
      </c>
      <c r="C5208">
        <v>1959900</v>
      </c>
    </row>
    <row r="5209" spans="1:3">
      <c r="A5209">
        <v>565</v>
      </c>
      <c r="B5209">
        <v>1074</v>
      </c>
      <c r="C5209">
        <v>606810</v>
      </c>
    </row>
    <row r="5210" spans="1:3">
      <c r="A5210">
        <v>566</v>
      </c>
      <c r="B5210">
        <v>1569</v>
      </c>
      <c r="C5210">
        <v>888054</v>
      </c>
    </row>
    <row r="5211" spans="1:3">
      <c r="A5211">
        <v>567</v>
      </c>
      <c r="B5211">
        <v>1202</v>
      </c>
      <c r="C5211">
        <v>681534</v>
      </c>
    </row>
    <row r="5212" spans="1:3">
      <c r="A5212">
        <v>568</v>
      </c>
      <c r="B5212">
        <v>3246</v>
      </c>
      <c r="C5212">
        <v>1843728</v>
      </c>
    </row>
    <row r="5213" spans="1:3">
      <c r="A5213">
        <v>569</v>
      </c>
      <c r="B5213">
        <v>1081</v>
      </c>
      <c r="C5213">
        <v>615089</v>
      </c>
    </row>
    <row r="5214" spans="1:3">
      <c r="A5214">
        <v>570</v>
      </c>
      <c r="B5214">
        <v>1659</v>
      </c>
      <c r="C5214">
        <v>945630</v>
      </c>
    </row>
    <row r="5215" spans="1:3">
      <c r="A5215">
        <v>571</v>
      </c>
      <c r="B5215">
        <v>941</v>
      </c>
      <c r="C5215">
        <v>537311</v>
      </c>
    </row>
    <row r="5216" spans="1:3">
      <c r="A5216">
        <v>572</v>
      </c>
      <c r="B5216">
        <v>3388</v>
      </c>
      <c r="C5216">
        <v>1937936</v>
      </c>
    </row>
    <row r="5217" spans="1:3">
      <c r="A5217">
        <v>573</v>
      </c>
      <c r="B5217">
        <v>1089</v>
      </c>
      <c r="C5217">
        <v>623997</v>
      </c>
    </row>
    <row r="5218" spans="1:3">
      <c r="A5218">
        <v>574</v>
      </c>
      <c r="B5218">
        <v>1610</v>
      </c>
      <c r="C5218">
        <v>924140</v>
      </c>
    </row>
    <row r="5219" spans="1:3">
      <c r="A5219">
        <v>575</v>
      </c>
      <c r="B5219">
        <v>1039</v>
      </c>
      <c r="C5219">
        <v>597425</v>
      </c>
    </row>
    <row r="5220" spans="1:3">
      <c r="A5220">
        <v>576</v>
      </c>
      <c r="B5220">
        <v>20419</v>
      </c>
      <c r="C5220">
        <v>11761344</v>
      </c>
    </row>
    <row r="5221" spans="1:3">
      <c r="A5221">
        <v>577</v>
      </c>
      <c r="B5221">
        <v>1014</v>
      </c>
      <c r="C5221">
        <v>585078</v>
      </c>
    </row>
    <row r="5222" spans="1:3">
      <c r="A5222">
        <v>578</v>
      </c>
      <c r="B5222">
        <v>1570</v>
      </c>
      <c r="C5222">
        <v>907460</v>
      </c>
    </row>
    <row r="5223" spans="1:3">
      <c r="A5223">
        <v>579</v>
      </c>
      <c r="B5223">
        <v>1131</v>
      </c>
      <c r="C5223">
        <v>654849</v>
      </c>
    </row>
    <row r="5224" spans="1:3">
      <c r="A5224">
        <v>580</v>
      </c>
      <c r="B5224">
        <v>3113</v>
      </c>
      <c r="C5224">
        <v>1805540</v>
      </c>
    </row>
    <row r="5225" spans="1:3">
      <c r="A5225">
        <v>581</v>
      </c>
      <c r="B5225">
        <v>1025</v>
      </c>
      <c r="C5225">
        <v>595525</v>
      </c>
    </row>
    <row r="5226" spans="1:3">
      <c r="A5226">
        <v>582</v>
      </c>
      <c r="B5226">
        <v>1865</v>
      </c>
      <c r="C5226">
        <v>1085430</v>
      </c>
    </row>
    <row r="5227" spans="1:3">
      <c r="A5227">
        <v>583</v>
      </c>
      <c r="B5227">
        <v>1172</v>
      </c>
      <c r="C5227">
        <v>683276</v>
      </c>
    </row>
    <row r="5228" spans="1:3">
      <c r="A5228">
        <v>584</v>
      </c>
      <c r="B5228">
        <v>3606</v>
      </c>
      <c r="C5228">
        <v>2105904</v>
      </c>
    </row>
    <row r="5229" spans="1:3">
      <c r="A5229">
        <v>585</v>
      </c>
      <c r="B5229">
        <v>1264</v>
      </c>
      <c r="C5229">
        <v>739440</v>
      </c>
    </row>
    <row r="5230" spans="1:3">
      <c r="A5230">
        <v>586</v>
      </c>
      <c r="B5230">
        <v>1690</v>
      </c>
      <c r="C5230">
        <v>990340</v>
      </c>
    </row>
    <row r="5231" spans="1:3">
      <c r="A5231">
        <v>587</v>
      </c>
      <c r="B5231">
        <v>1116</v>
      </c>
      <c r="C5231">
        <v>655092</v>
      </c>
    </row>
    <row r="5232" spans="1:3">
      <c r="A5232">
        <v>588</v>
      </c>
      <c r="B5232">
        <v>3480</v>
      </c>
      <c r="C5232">
        <v>2046240</v>
      </c>
    </row>
    <row r="5233" spans="1:3">
      <c r="A5233">
        <v>589</v>
      </c>
      <c r="B5233">
        <v>971</v>
      </c>
      <c r="C5233">
        <v>571919</v>
      </c>
    </row>
    <row r="5234" spans="1:3">
      <c r="A5234">
        <v>590</v>
      </c>
      <c r="B5234">
        <v>1630</v>
      </c>
      <c r="C5234">
        <v>961700</v>
      </c>
    </row>
    <row r="5235" spans="1:3">
      <c r="A5235">
        <v>591</v>
      </c>
      <c r="B5235">
        <v>1066</v>
      </c>
      <c r="C5235">
        <v>630006</v>
      </c>
    </row>
    <row r="5236" spans="1:3">
      <c r="A5236">
        <v>592</v>
      </c>
      <c r="B5236">
        <v>4112</v>
      </c>
      <c r="C5236">
        <v>2434304</v>
      </c>
    </row>
    <row r="5237" spans="1:3">
      <c r="A5237">
        <v>593</v>
      </c>
      <c r="B5237">
        <v>1013</v>
      </c>
      <c r="C5237">
        <v>600709</v>
      </c>
    </row>
    <row r="5238" spans="1:3">
      <c r="A5238">
        <v>594</v>
      </c>
      <c r="B5238">
        <v>6079</v>
      </c>
      <c r="C5238">
        <v>3610926</v>
      </c>
    </row>
    <row r="5239" spans="1:3">
      <c r="A5239">
        <v>595</v>
      </c>
      <c r="B5239">
        <v>1011</v>
      </c>
      <c r="C5239">
        <v>601545</v>
      </c>
    </row>
    <row r="5240" spans="1:3">
      <c r="A5240">
        <v>596</v>
      </c>
      <c r="B5240">
        <v>2652</v>
      </c>
      <c r="C5240">
        <v>1580592</v>
      </c>
    </row>
    <row r="5241" spans="1:3">
      <c r="A5241">
        <v>597</v>
      </c>
      <c r="B5241">
        <v>1164</v>
      </c>
      <c r="C5241">
        <v>694908</v>
      </c>
    </row>
    <row r="5242" spans="1:3">
      <c r="A5242">
        <v>598</v>
      </c>
      <c r="B5242">
        <v>1541</v>
      </c>
      <c r="C5242">
        <v>921518</v>
      </c>
    </row>
    <row r="5243" spans="1:3">
      <c r="A5243">
        <v>599</v>
      </c>
      <c r="B5243">
        <v>1001</v>
      </c>
      <c r="C5243">
        <v>599599</v>
      </c>
    </row>
    <row r="5244" spans="1:3">
      <c r="A5244">
        <v>600</v>
      </c>
      <c r="B5244">
        <v>3697</v>
      </c>
      <c r="C5244">
        <v>2218200</v>
      </c>
    </row>
    <row r="5245" spans="1:3">
      <c r="A5245">
        <v>601</v>
      </c>
      <c r="B5245">
        <v>936</v>
      </c>
      <c r="C5245">
        <v>562536</v>
      </c>
    </row>
    <row r="5246" spans="1:3">
      <c r="A5246">
        <v>602</v>
      </c>
      <c r="B5246">
        <v>1607</v>
      </c>
      <c r="C5246">
        <v>967414</v>
      </c>
    </row>
    <row r="5247" spans="1:3">
      <c r="A5247">
        <v>603</v>
      </c>
      <c r="B5247">
        <v>902</v>
      </c>
      <c r="C5247">
        <v>543906</v>
      </c>
    </row>
    <row r="5248" spans="1:3">
      <c r="A5248">
        <v>604</v>
      </c>
      <c r="B5248">
        <v>2839</v>
      </c>
      <c r="C5248">
        <v>1714756</v>
      </c>
    </row>
    <row r="5249" spans="1:3">
      <c r="A5249">
        <v>605</v>
      </c>
      <c r="B5249">
        <v>908</v>
      </c>
      <c r="C5249">
        <v>549340</v>
      </c>
    </row>
    <row r="5250" spans="1:3">
      <c r="A5250">
        <v>606</v>
      </c>
      <c r="B5250">
        <v>1650</v>
      </c>
      <c r="C5250">
        <v>999900</v>
      </c>
    </row>
    <row r="5251" spans="1:3">
      <c r="A5251">
        <v>607</v>
      </c>
      <c r="B5251">
        <v>1016</v>
      </c>
      <c r="C5251">
        <v>616712</v>
      </c>
    </row>
    <row r="5252" spans="1:3">
      <c r="A5252">
        <v>608</v>
      </c>
      <c r="B5252">
        <v>3660</v>
      </c>
      <c r="C5252">
        <v>2225280</v>
      </c>
    </row>
    <row r="5253" spans="1:3">
      <c r="A5253">
        <v>609</v>
      </c>
      <c r="B5253">
        <v>998</v>
      </c>
      <c r="C5253">
        <v>607782</v>
      </c>
    </row>
    <row r="5254" spans="1:3">
      <c r="A5254">
        <v>610</v>
      </c>
      <c r="B5254">
        <v>1410</v>
      </c>
      <c r="C5254">
        <v>860100</v>
      </c>
    </row>
    <row r="5255" spans="1:3">
      <c r="A5255">
        <v>611</v>
      </c>
      <c r="B5255">
        <v>935</v>
      </c>
      <c r="C5255">
        <v>571285</v>
      </c>
    </row>
    <row r="5256" spans="1:3">
      <c r="A5256">
        <v>612</v>
      </c>
      <c r="B5256">
        <v>2817</v>
      </c>
      <c r="C5256">
        <v>1724004</v>
      </c>
    </row>
    <row r="5257" spans="1:3">
      <c r="A5257">
        <v>613</v>
      </c>
      <c r="B5257">
        <v>922</v>
      </c>
      <c r="C5257">
        <v>565186</v>
      </c>
    </row>
    <row r="5258" spans="1:3">
      <c r="A5258">
        <v>614</v>
      </c>
      <c r="B5258">
        <v>1497</v>
      </c>
      <c r="C5258">
        <v>919158</v>
      </c>
    </row>
    <row r="5259" spans="1:3">
      <c r="A5259">
        <v>615</v>
      </c>
      <c r="B5259">
        <v>1073</v>
      </c>
      <c r="C5259">
        <v>659895</v>
      </c>
    </row>
    <row r="5260" spans="1:3">
      <c r="A5260">
        <v>616</v>
      </c>
      <c r="B5260">
        <v>3126</v>
      </c>
      <c r="C5260">
        <v>1925616</v>
      </c>
    </row>
    <row r="5261" spans="1:3">
      <c r="A5261">
        <v>617</v>
      </c>
      <c r="B5261">
        <v>877</v>
      </c>
      <c r="C5261">
        <v>541109</v>
      </c>
    </row>
    <row r="5262" spans="1:3">
      <c r="A5262">
        <v>618</v>
      </c>
      <c r="B5262">
        <v>1399</v>
      </c>
      <c r="C5262">
        <v>864582</v>
      </c>
    </row>
    <row r="5263" spans="1:3">
      <c r="A5263">
        <v>619</v>
      </c>
      <c r="B5263">
        <v>893</v>
      </c>
      <c r="C5263">
        <v>552767</v>
      </c>
    </row>
    <row r="5264" spans="1:3">
      <c r="A5264">
        <v>620</v>
      </c>
      <c r="B5264">
        <v>2473</v>
      </c>
      <c r="C5264">
        <v>1533260</v>
      </c>
    </row>
    <row r="5265" spans="1:3">
      <c r="A5265">
        <v>621</v>
      </c>
      <c r="B5265">
        <v>959</v>
      </c>
      <c r="C5265">
        <v>595539</v>
      </c>
    </row>
    <row r="5266" spans="1:3">
      <c r="A5266">
        <v>622</v>
      </c>
      <c r="B5266">
        <v>1306</v>
      </c>
      <c r="C5266">
        <v>812332</v>
      </c>
    </row>
    <row r="5267" spans="1:3">
      <c r="A5267">
        <v>623</v>
      </c>
      <c r="B5267">
        <v>937</v>
      </c>
      <c r="C5267">
        <v>583751</v>
      </c>
    </row>
    <row r="5268" spans="1:3">
      <c r="A5268">
        <v>624</v>
      </c>
      <c r="B5268">
        <v>16014</v>
      </c>
      <c r="C5268">
        <v>9992736</v>
      </c>
    </row>
    <row r="5269" spans="1:3">
      <c r="A5269">
        <v>625</v>
      </c>
      <c r="B5269">
        <v>784</v>
      </c>
      <c r="C5269">
        <v>490000</v>
      </c>
    </row>
    <row r="5270" spans="1:3">
      <c r="A5270">
        <v>626</v>
      </c>
      <c r="B5270">
        <v>1402</v>
      </c>
      <c r="C5270">
        <v>877652</v>
      </c>
    </row>
    <row r="5271" spans="1:3">
      <c r="A5271">
        <v>627</v>
      </c>
      <c r="B5271">
        <v>1060</v>
      </c>
      <c r="C5271">
        <v>664620</v>
      </c>
    </row>
    <row r="5272" spans="1:3">
      <c r="A5272">
        <v>628</v>
      </c>
      <c r="B5272">
        <v>2762</v>
      </c>
      <c r="C5272">
        <v>1734536</v>
      </c>
    </row>
    <row r="5273" spans="1:3">
      <c r="A5273">
        <v>629</v>
      </c>
      <c r="B5273">
        <v>937</v>
      </c>
      <c r="C5273">
        <v>589373</v>
      </c>
    </row>
    <row r="5274" spans="1:3">
      <c r="A5274">
        <v>630</v>
      </c>
      <c r="B5274">
        <v>1720</v>
      </c>
      <c r="C5274">
        <v>1083600</v>
      </c>
    </row>
    <row r="5275" spans="1:3">
      <c r="A5275">
        <v>631</v>
      </c>
      <c r="B5275">
        <v>943</v>
      </c>
      <c r="C5275">
        <v>595033</v>
      </c>
    </row>
    <row r="5276" spans="1:3">
      <c r="A5276">
        <v>632</v>
      </c>
      <c r="B5276">
        <v>3349</v>
      </c>
      <c r="C5276">
        <v>2116568</v>
      </c>
    </row>
    <row r="5277" spans="1:3">
      <c r="A5277">
        <v>633</v>
      </c>
      <c r="B5277">
        <v>998</v>
      </c>
      <c r="C5277">
        <v>631734</v>
      </c>
    </row>
    <row r="5278" spans="1:3">
      <c r="A5278">
        <v>634</v>
      </c>
      <c r="B5278">
        <v>1377</v>
      </c>
      <c r="C5278">
        <v>873018</v>
      </c>
    </row>
    <row r="5279" spans="1:3">
      <c r="A5279">
        <v>635</v>
      </c>
      <c r="B5279">
        <v>868</v>
      </c>
      <c r="C5279">
        <v>551180</v>
      </c>
    </row>
    <row r="5280" spans="1:3">
      <c r="A5280">
        <v>636</v>
      </c>
      <c r="B5280">
        <v>3006</v>
      </c>
      <c r="C5280">
        <v>1911816</v>
      </c>
    </row>
    <row r="5281" spans="1:3">
      <c r="A5281">
        <v>637</v>
      </c>
      <c r="B5281">
        <v>909</v>
      </c>
      <c r="C5281">
        <v>579033</v>
      </c>
    </row>
    <row r="5282" spans="1:3">
      <c r="A5282">
        <v>638</v>
      </c>
      <c r="B5282">
        <v>1368</v>
      </c>
      <c r="C5282">
        <v>872784</v>
      </c>
    </row>
    <row r="5283" spans="1:3">
      <c r="A5283">
        <v>639</v>
      </c>
      <c r="B5283">
        <v>1018</v>
      </c>
      <c r="C5283">
        <v>650502</v>
      </c>
    </row>
    <row r="5284" spans="1:3">
      <c r="A5284">
        <v>640</v>
      </c>
      <c r="B5284">
        <v>4221</v>
      </c>
      <c r="C5284">
        <v>2701440</v>
      </c>
    </row>
    <row r="5285" spans="1:3">
      <c r="A5285">
        <v>641</v>
      </c>
      <c r="B5285">
        <v>803</v>
      </c>
      <c r="C5285">
        <v>514723</v>
      </c>
    </row>
    <row r="5286" spans="1:3">
      <c r="A5286">
        <v>642</v>
      </c>
      <c r="B5286">
        <v>1394</v>
      </c>
      <c r="C5286">
        <v>894948</v>
      </c>
    </row>
    <row r="5287" spans="1:3">
      <c r="A5287">
        <v>643</v>
      </c>
      <c r="B5287">
        <v>787</v>
      </c>
      <c r="C5287">
        <v>506041</v>
      </c>
    </row>
    <row r="5288" spans="1:3">
      <c r="A5288">
        <v>644</v>
      </c>
      <c r="B5288">
        <v>2349</v>
      </c>
      <c r="C5288">
        <v>1512756</v>
      </c>
    </row>
    <row r="5289" spans="1:3">
      <c r="A5289">
        <v>645</v>
      </c>
      <c r="B5289">
        <v>1007</v>
      </c>
      <c r="C5289">
        <v>649515</v>
      </c>
    </row>
    <row r="5290" spans="1:3">
      <c r="A5290">
        <v>646</v>
      </c>
      <c r="B5290">
        <v>1313</v>
      </c>
      <c r="C5290">
        <v>848198</v>
      </c>
    </row>
    <row r="5291" spans="1:3">
      <c r="A5291">
        <v>647</v>
      </c>
      <c r="B5291">
        <v>850</v>
      </c>
      <c r="C5291">
        <v>549950</v>
      </c>
    </row>
    <row r="5292" spans="1:3">
      <c r="A5292">
        <v>648</v>
      </c>
      <c r="B5292">
        <v>5104</v>
      </c>
      <c r="C5292">
        <v>3307392</v>
      </c>
    </row>
    <row r="5293" spans="1:3">
      <c r="A5293">
        <v>649</v>
      </c>
      <c r="B5293">
        <v>797</v>
      </c>
      <c r="C5293">
        <v>517253</v>
      </c>
    </row>
    <row r="5294" spans="1:3">
      <c r="A5294">
        <v>650</v>
      </c>
      <c r="B5294">
        <v>1362</v>
      </c>
      <c r="C5294">
        <v>885300</v>
      </c>
    </row>
    <row r="5295" spans="1:3">
      <c r="A5295">
        <v>651</v>
      </c>
      <c r="B5295">
        <v>854</v>
      </c>
      <c r="C5295">
        <v>555954</v>
      </c>
    </row>
    <row r="5296" spans="1:3">
      <c r="A5296">
        <v>652</v>
      </c>
      <c r="B5296">
        <v>2471</v>
      </c>
      <c r="C5296">
        <v>1611092</v>
      </c>
    </row>
    <row r="5297" spans="1:3">
      <c r="A5297">
        <v>653</v>
      </c>
      <c r="B5297">
        <v>800</v>
      </c>
      <c r="C5297">
        <v>522400</v>
      </c>
    </row>
    <row r="5298" spans="1:3">
      <c r="A5298">
        <v>654</v>
      </c>
      <c r="B5298">
        <v>1473</v>
      </c>
      <c r="C5298">
        <v>963342</v>
      </c>
    </row>
    <row r="5299" spans="1:3">
      <c r="A5299">
        <v>655</v>
      </c>
      <c r="B5299">
        <v>795</v>
      </c>
      <c r="C5299">
        <v>520725</v>
      </c>
    </row>
    <row r="5300" spans="1:3">
      <c r="A5300">
        <v>656</v>
      </c>
      <c r="B5300">
        <v>3039</v>
      </c>
      <c r="C5300">
        <v>1993584</v>
      </c>
    </row>
    <row r="5301" spans="1:3">
      <c r="A5301">
        <v>657</v>
      </c>
      <c r="B5301">
        <v>887</v>
      </c>
      <c r="C5301">
        <v>582759</v>
      </c>
    </row>
    <row r="5302" spans="1:3">
      <c r="A5302">
        <v>658</v>
      </c>
      <c r="B5302">
        <v>1292</v>
      </c>
      <c r="C5302">
        <v>850136</v>
      </c>
    </row>
    <row r="5303" spans="1:3">
      <c r="A5303">
        <v>659</v>
      </c>
      <c r="B5303">
        <v>768</v>
      </c>
      <c r="C5303">
        <v>506112</v>
      </c>
    </row>
    <row r="5304" spans="1:3">
      <c r="A5304">
        <v>660</v>
      </c>
      <c r="B5304">
        <v>2598</v>
      </c>
      <c r="C5304">
        <v>1714680</v>
      </c>
    </row>
    <row r="5305" spans="1:3">
      <c r="A5305">
        <v>661</v>
      </c>
      <c r="B5305">
        <v>786</v>
      </c>
      <c r="C5305">
        <v>519546</v>
      </c>
    </row>
    <row r="5306" spans="1:3">
      <c r="A5306">
        <v>662</v>
      </c>
      <c r="B5306">
        <v>1204</v>
      </c>
      <c r="C5306">
        <v>797048</v>
      </c>
    </row>
    <row r="5307" spans="1:3">
      <c r="A5307">
        <v>663</v>
      </c>
      <c r="B5307">
        <v>909</v>
      </c>
      <c r="C5307">
        <v>602667</v>
      </c>
    </row>
    <row r="5308" spans="1:3">
      <c r="A5308">
        <v>664</v>
      </c>
      <c r="B5308">
        <v>2727</v>
      </c>
      <c r="C5308">
        <v>1810728</v>
      </c>
    </row>
    <row r="5309" spans="1:3">
      <c r="A5309">
        <v>665</v>
      </c>
      <c r="B5309">
        <v>790</v>
      </c>
      <c r="C5309">
        <v>525350</v>
      </c>
    </row>
    <row r="5310" spans="1:3">
      <c r="A5310">
        <v>666</v>
      </c>
      <c r="B5310">
        <v>1329</v>
      </c>
      <c r="C5310">
        <v>885114</v>
      </c>
    </row>
    <row r="5311" spans="1:3">
      <c r="A5311">
        <v>667</v>
      </c>
      <c r="B5311">
        <v>733</v>
      </c>
      <c r="C5311">
        <v>488911</v>
      </c>
    </row>
    <row r="5312" spans="1:3">
      <c r="A5312">
        <v>668</v>
      </c>
      <c r="B5312">
        <v>1998</v>
      </c>
      <c r="C5312">
        <v>1334664</v>
      </c>
    </row>
    <row r="5313" spans="1:3">
      <c r="A5313">
        <v>669</v>
      </c>
      <c r="B5313">
        <v>736</v>
      </c>
      <c r="C5313">
        <v>492384</v>
      </c>
    </row>
    <row r="5314" spans="1:3">
      <c r="A5314">
        <v>670</v>
      </c>
      <c r="B5314">
        <v>1047</v>
      </c>
      <c r="C5314">
        <v>701490</v>
      </c>
    </row>
    <row r="5315" spans="1:3">
      <c r="A5315">
        <v>671</v>
      </c>
      <c r="B5315">
        <v>718</v>
      </c>
      <c r="C5315">
        <v>481778</v>
      </c>
    </row>
    <row r="5316" spans="1:3">
      <c r="A5316">
        <v>672</v>
      </c>
      <c r="B5316">
        <v>3743</v>
      </c>
      <c r="C5316">
        <v>2515296</v>
      </c>
    </row>
    <row r="5317" spans="1:3">
      <c r="A5317">
        <v>673</v>
      </c>
      <c r="B5317">
        <v>722</v>
      </c>
      <c r="C5317">
        <v>485906</v>
      </c>
    </row>
    <row r="5318" spans="1:3">
      <c r="A5318">
        <v>674</v>
      </c>
      <c r="B5318">
        <v>1126</v>
      </c>
      <c r="C5318">
        <v>758924</v>
      </c>
    </row>
    <row r="5319" spans="1:3">
      <c r="A5319">
        <v>675</v>
      </c>
      <c r="B5319">
        <v>768</v>
      </c>
      <c r="C5319">
        <v>518400</v>
      </c>
    </row>
    <row r="5320" spans="1:3">
      <c r="A5320">
        <v>676</v>
      </c>
      <c r="B5320">
        <v>2156</v>
      </c>
      <c r="C5320">
        <v>1457456</v>
      </c>
    </row>
    <row r="5321" spans="1:3">
      <c r="A5321">
        <v>677</v>
      </c>
      <c r="B5321">
        <v>785</v>
      </c>
      <c r="C5321">
        <v>531445</v>
      </c>
    </row>
    <row r="5322" spans="1:3">
      <c r="A5322">
        <v>678</v>
      </c>
      <c r="B5322">
        <v>1192</v>
      </c>
      <c r="C5322">
        <v>808176</v>
      </c>
    </row>
    <row r="5323" spans="1:3">
      <c r="A5323">
        <v>679</v>
      </c>
      <c r="B5323">
        <v>771</v>
      </c>
      <c r="C5323">
        <v>523509</v>
      </c>
    </row>
    <row r="5324" spans="1:3">
      <c r="A5324">
        <v>680</v>
      </c>
      <c r="B5324">
        <v>2791</v>
      </c>
      <c r="C5324">
        <v>1897880</v>
      </c>
    </row>
    <row r="5325" spans="1:3">
      <c r="A5325">
        <v>681</v>
      </c>
      <c r="B5325">
        <v>800</v>
      </c>
      <c r="C5325">
        <v>544800</v>
      </c>
    </row>
    <row r="5326" spans="1:3">
      <c r="A5326">
        <v>682</v>
      </c>
      <c r="B5326">
        <v>1112</v>
      </c>
      <c r="C5326">
        <v>758384</v>
      </c>
    </row>
    <row r="5327" spans="1:3">
      <c r="A5327">
        <v>683</v>
      </c>
      <c r="B5327">
        <v>695</v>
      </c>
      <c r="C5327">
        <v>474685</v>
      </c>
    </row>
    <row r="5328" spans="1:3">
      <c r="A5328">
        <v>684</v>
      </c>
      <c r="B5328">
        <v>2199</v>
      </c>
      <c r="C5328">
        <v>1504116</v>
      </c>
    </row>
    <row r="5329" spans="1:3">
      <c r="A5329">
        <v>685</v>
      </c>
      <c r="B5329">
        <v>729</v>
      </c>
      <c r="C5329">
        <v>499365</v>
      </c>
    </row>
    <row r="5330" spans="1:3">
      <c r="A5330">
        <v>686</v>
      </c>
      <c r="B5330">
        <v>1161</v>
      </c>
      <c r="C5330">
        <v>796446</v>
      </c>
    </row>
    <row r="5331" spans="1:3">
      <c r="A5331">
        <v>687</v>
      </c>
      <c r="B5331">
        <v>725</v>
      </c>
      <c r="C5331">
        <v>498075</v>
      </c>
    </row>
    <row r="5332" spans="1:3">
      <c r="A5332">
        <v>688</v>
      </c>
      <c r="B5332">
        <v>2601</v>
      </c>
      <c r="C5332">
        <v>1789488</v>
      </c>
    </row>
    <row r="5333" spans="1:3">
      <c r="A5333">
        <v>689</v>
      </c>
      <c r="B5333">
        <v>691</v>
      </c>
      <c r="C5333">
        <v>476099</v>
      </c>
    </row>
    <row r="5334" spans="1:3">
      <c r="A5334">
        <v>690</v>
      </c>
      <c r="B5334">
        <v>1109</v>
      </c>
      <c r="C5334">
        <v>765210</v>
      </c>
    </row>
    <row r="5335" spans="1:3">
      <c r="A5335">
        <v>691</v>
      </c>
      <c r="B5335">
        <v>694</v>
      </c>
      <c r="C5335">
        <v>479554</v>
      </c>
    </row>
    <row r="5336" spans="1:3">
      <c r="A5336">
        <v>692</v>
      </c>
      <c r="B5336">
        <v>1741</v>
      </c>
      <c r="C5336">
        <v>1204772</v>
      </c>
    </row>
    <row r="5337" spans="1:3">
      <c r="A5337">
        <v>693</v>
      </c>
      <c r="B5337">
        <v>838</v>
      </c>
      <c r="C5337">
        <v>580734</v>
      </c>
    </row>
    <row r="5338" spans="1:3">
      <c r="A5338">
        <v>694</v>
      </c>
      <c r="B5338">
        <v>1115</v>
      </c>
      <c r="C5338">
        <v>773810</v>
      </c>
    </row>
    <row r="5339" spans="1:3">
      <c r="A5339">
        <v>695</v>
      </c>
      <c r="B5339">
        <v>662</v>
      </c>
      <c r="C5339">
        <v>460090</v>
      </c>
    </row>
    <row r="5340" spans="1:3">
      <c r="A5340">
        <v>696</v>
      </c>
      <c r="B5340">
        <v>2366</v>
      </c>
      <c r="C5340">
        <v>1646736</v>
      </c>
    </row>
    <row r="5341" spans="1:3">
      <c r="A5341">
        <v>697</v>
      </c>
      <c r="B5341">
        <v>586</v>
      </c>
      <c r="C5341">
        <v>408442</v>
      </c>
    </row>
    <row r="5342" spans="1:3">
      <c r="A5342">
        <v>698</v>
      </c>
      <c r="B5342">
        <v>1020</v>
      </c>
      <c r="C5342">
        <v>711960</v>
      </c>
    </row>
    <row r="5343" spans="1:3">
      <c r="A5343">
        <v>699</v>
      </c>
      <c r="B5343">
        <v>641</v>
      </c>
      <c r="C5343">
        <v>448059</v>
      </c>
    </row>
    <row r="5344" spans="1:3">
      <c r="A5344">
        <v>700</v>
      </c>
      <c r="B5344">
        <v>1726</v>
      </c>
      <c r="C5344">
        <v>1208200</v>
      </c>
    </row>
    <row r="5345" spans="1:3">
      <c r="A5345">
        <v>701</v>
      </c>
      <c r="B5345">
        <v>676</v>
      </c>
      <c r="C5345">
        <v>473876</v>
      </c>
    </row>
    <row r="5346" spans="1:3">
      <c r="A5346">
        <v>702</v>
      </c>
      <c r="B5346">
        <v>3249</v>
      </c>
      <c r="C5346">
        <v>2280798</v>
      </c>
    </row>
    <row r="5347" spans="1:3">
      <c r="A5347">
        <v>703</v>
      </c>
      <c r="B5347">
        <v>694</v>
      </c>
      <c r="C5347">
        <v>487882</v>
      </c>
    </row>
    <row r="5348" spans="1:3">
      <c r="A5348">
        <v>704</v>
      </c>
      <c r="B5348">
        <v>7165</v>
      </c>
      <c r="C5348">
        <v>5044160</v>
      </c>
    </row>
    <row r="5349" spans="1:3">
      <c r="A5349">
        <v>705</v>
      </c>
      <c r="B5349">
        <v>767</v>
      </c>
      <c r="C5349">
        <v>540735</v>
      </c>
    </row>
    <row r="5350" spans="1:3">
      <c r="A5350">
        <v>706</v>
      </c>
      <c r="B5350">
        <v>1114</v>
      </c>
      <c r="C5350">
        <v>786484</v>
      </c>
    </row>
    <row r="5351" spans="1:3">
      <c r="A5351">
        <v>707</v>
      </c>
      <c r="B5351">
        <v>773</v>
      </c>
      <c r="C5351">
        <v>546511</v>
      </c>
    </row>
    <row r="5352" spans="1:3">
      <c r="A5352">
        <v>708</v>
      </c>
      <c r="B5352">
        <v>2021</v>
      </c>
      <c r="C5352">
        <v>1430868</v>
      </c>
    </row>
    <row r="5353" spans="1:3">
      <c r="A5353">
        <v>709</v>
      </c>
      <c r="B5353">
        <v>620</v>
      </c>
      <c r="C5353">
        <v>439580</v>
      </c>
    </row>
    <row r="5354" spans="1:3">
      <c r="A5354">
        <v>710</v>
      </c>
      <c r="B5354">
        <v>1108</v>
      </c>
      <c r="C5354">
        <v>786680</v>
      </c>
    </row>
    <row r="5355" spans="1:3">
      <c r="A5355">
        <v>711</v>
      </c>
      <c r="B5355">
        <v>696</v>
      </c>
      <c r="C5355">
        <v>494856</v>
      </c>
    </row>
    <row r="5356" spans="1:3">
      <c r="A5356">
        <v>712</v>
      </c>
      <c r="B5356">
        <v>2038</v>
      </c>
      <c r="C5356">
        <v>1451056</v>
      </c>
    </row>
    <row r="5357" spans="1:3">
      <c r="A5357">
        <v>713</v>
      </c>
      <c r="B5357">
        <v>675</v>
      </c>
      <c r="C5357">
        <v>481275</v>
      </c>
    </row>
    <row r="5358" spans="1:3">
      <c r="A5358">
        <v>714</v>
      </c>
      <c r="B5358">
        <v>1106</v>
      </c>
      <c r="C5358">
        <v>789684</v>
      </c>
    </row>
    <row r="5359" spans="1:3">
      <c r="A5359">
        <v>715</v>
      </c>
      <c r="B5359">
        <v>628</v>
      </c>
      <c r="C5359">
        <v>449020</v>
      </c>
    </row>
    <row r="5360" spans="1:3">
      <c r="A5360">
        <v>716</v>
      </c>
      <c r="B5360">
        <v>1734</v>
      </c>
      <c r="C5360">
        <v>1241544</v>
      </c>
    </row>
    <row r="5361" spans="1:3">
      <c r="A5361">
        <v>717</v>
      </c>
      <c r="B5361">
        <v>667</v>
      </c>
      <c r="C5361">
        <v>478239</v>
      </c>
    </row>
    <row r="5362" spans="1:3">
      <c r="A5362">
        <v>718</v>
      </c>
      <c r="B5362">
        <v>924</v>
      </c>
      <c r="C5362">
        <v>663432</v>
      </c>
    </row>
    <row r="5363" spans="1:3">
      <c r="A5363">
        <v>719</v>
      </c>
      <c r="B5363">
        <v>743</v>
      </c>
      <c r="C5363">
        <v>534217</v>
      </c>
    </row>
    <row r="5364" spans="1:3">
      <c r="A5364">
        <v>720</v>
      </c>
      <c r="B5364">
        <v>3189</v>
      </c>
      <c r="C5364">
        <v>2296080</v>
      </c>
    </row>
    <row r="5365" spans="1:3">
      <c r="A5365">
        <v>721</v>
      </c>
      <c r="B5365">
        <v>607</v>
      </c>
      <c r="C5365">
        <v>437647</v>
      </c>
    </row>
    <row r="5366" spans="1:3">
      <c r="A5366">
        <v>722</v>
      </c>
      <c r="B5366">
        <v>951</v>
      </c>
      <c r="C5366">
        <v>686622</v>
      </c>
    </row>
    <row r="5367" spans="1:3">
      <c r="A5367">
        <v>723</v>
      </c>
      <c r="B5367">
        <v>690</v>
      </c>
      <c r="C5367">
        <v>498870</v>
      </c>
    </row>
    <row r="5368" spans="1:3">
      <c r="A5368">
        <v>724</v>
      </c>
      <c r="B5368">
        <v>1734</v>
      </c>
      <c r="C5368">
        <v>1255416</v>
      </c>
    </row>
    <row r="5369" spans="1:3">
      <c r="A5369">
        <v>725</v>
      </c>
      <c r="B5369">
        <v>624</v>
      </c>
      <c r="C5369">
        <v>452400</v>
      </c>
    </row>
    <row r="5370" spans="1:3">
      <c r="A5370">
        <v>726</v>
      </c>
      <c r="B5370">
        <v>1067</v>
      </c>
      <c r="C5370">
        <v>774642</v>
      </c>
    </row>
    <row r="5371" spans="1:3">
      <c r="A5371">
        <v>727</v>
      </c>
      <c r="B5371">
        <v>635</v>
      </c>
      <c r="C5371">
        <v>461645</v>
      </c>
    </row>
    <row r="5372" spans="1:3">
      <c r="A5372">
        <v>728</v>
      </c>
      <c r="B5372">
        <v>2159</v>
      </c>
      <c r="C5372">
        <v>1571752</v>
      </c>
    </row>
    <row r="5373" spans="1:3">
      <c r="A5373">
        <v>729</v>
      </c>
      <c r="B5373">
        <v>691</v>
      </c>
      <c r="C5373">
        <v>503739</v>
      </c>
    </row>
    <row r="5374" spans="1:3">
      <c r="A5374">
        <v>730</v>
      </c>
      <c r="B5374">
        <v>940</v>
      </c>
      <c r="C5374">
        <v>686200</v>
      </c>
    </row>
    <row r="5375" spans="1:3">
      <c r="A5375">
        <v>731</v>
      </c>
      <c r="B5375">
        <v>624</v>
      </c>
      <c r="C5375">
        <v>456144</v>
      </c>
    </row>
    <row r="5376" spans="1:3">
      <c r="A5376">
        <v>732</v>
      </c>
      <c r="B5376">
        <v>1966</v>
      </c>
      <c r="C5376">
        <v>1439112</v>
      </c>
    </row>
    <row r="5377" spans="1:3">
      <c r="A5377">
        <v>733</v>
      </c>
      <c r="B5377">
        <v>592</v>
      </c>
      <c r="C5377">
        <v>433936</v>
      </c>
    </row>
    <row r="5378" spans="1:3">
      <c r="A5378">
        <v>734</v>
      </c>
      <c r="B5378">
        <v>919</v>
      </c>
      <c r="C5378">
        <v>674546</v>
      </c>
    </row>
    <row r="5379" spans="1:3">
      <c r="A5379">
        <v>735</v>
      </c>
      <c r="B5379">
        <v>691</v>
      </c>
      <c r="C5379">
        <v>507885</v>
      </c>
    </row>
    <row r="5380" spans="1:3">
      <c r="A5380">
        <v>736</v>
      </c>
      <c r="B5380">
        <v>2570</v>
      </c>
      <c r="C5380">
        <v>1891520</v>
      </c>
    </row>
    <row r="5381" spans="1:3">
      <c r="A5381">
        <v>737</v>
      </c>
      <c r="B5381">
        <v>613</v>
      </c>
      <c r="C5381">
        <v>451781</v>
      </c>
    </row>
    <row r="5382" spans="1:3">
      <c r="A5382">
        <v>738</v>
      </c>
      <c r="B5382">
        <v>921</v>
      </c>
      <c r="C5382">
        <v>679698</v>
      </c>
    </row>
    <row r="5383" spans="1:3">
      <c r="A5383">
        <v>739</v>
      </c>
      <c r="B5383">
        <v>569</v>
      </c>
      <c r="C5383">
        <v>420491</v>
      </c>
    </row>
    <row r="5384" spans="1:3">
      <c r="A5384">
        <v>740</v>
      </c>
      <c r="B5384">
        <v>1466</v>
      </c>
      <c r="C5384">
        <v>1084840</v>
      </c>
    </row>
    <row r="5385" spans="1:3">
      <c r="A5385">
        <v>741</v>
      </c>
      <c r="B5385">
        <v>613</v>
      </c>
      <c r="C5385">
        <v>454233</v>
      </c>
    </row>
    <row r="5386" spans="1:3">
      <c r="A5386">
        <v>742</v>
      </c>
      <c r="B5386">
        <v>890</v>
      </c>
      <c r="C5386">
        <v>660380</v>
      </c>
    </row>
    <row r="5387" spans="1:3">
      <c r="A5387">
        <v>743</v>
      </c>
      <c r="B5387">
        <v>582</v>
      </c>
      <c r="C5387">
        <v>432426</v>
      </c>
    </row>
    <row r="5388" spans="1:3">
      <c r="A5388">
        <v>744</v>
      </c>
      <c r="B5388">
        <v>1963</v>
      </c>
      <c r="C5388">
        <v>1460472</v>
      </c>
    </row>
    <row r="5389" spans="1:3">
      <c r="A5389">
        <v>745</v>
      </c>
      <c r="B5389">
        <v>554</v>
      </c>
      <c r="C5389">
        <v>412730</v>
      </c>
    </row>
    <row r="5390" spans="1:3">
      <c r="A5390">
        <v>746</v>
      </c>
      <c r="B5390">
        <v>908</v>
      </c>
      <c r="C5390">
        <v>677368</v>
      </c>
    </row>
    <row r="5391" spans="1:3">
      <c r="A5391">
        <v>747</v>
      </c>
      <c r="B5391">
        <v>632</v>
      </c>
      <c r="C5391">
        <v>472104</v>
      </c>
    </row>
    <row r="5392" spans="1:3">
      <c r="A5392">
        <v>748</v>
      </c>
      <c r="B5392">
        <v>1485</v>
      </c>
      <c r="C5392">
        <v>1110780</v>
      </c>
    </row>
    <row r="5393" spans="1:3">
      <c r="A5393">
        <v>749</v>
      </c>
      <c r="B5393">
        <v>545</v>
      </c>
      <c r="C5393">
        <v>408205</v>
      </c>
    </row>
    <row r="5394" spans="1:3">
      <c r="A5394">
        <v>750</v>
      </c>
      <c r="B5394">
        <v>815</v>
      </c>
      <c r="C5394">
        <v>611250</v>
      </c>
    </row>
    <row r="5395" spans="1:3">
      <c r="A5395">
        <v>751</v>
      </c>
      <c r="B5395">
        <v>589</v>
      </c>
      <c r="C5395">
        <v>442339</v>
      </c>
    </row>
    <row r="5396" spans="1:3">
      <c r="A5396">
        <v>752</v>
      </c>
      <c r="B5396">
        <v>2019</v>
      </c>
      <c r="C5396">
        <v>1518288</v>
      </c>
    </row>
    <row r="5397" spans="1:3">
      <c r="A5397">
        <v>753</v>
      </c>
      <c r="B5397">
        <v>634</v>
      </c>
      <c r="C5397">
        <v>477402</v>
      </c>
    </row>
    <row r="5398" spans="1:3">
      <c r="A5398">
        <v>754</v>
      </c>
      <c r="B5398">
        <v>822</v>
      </c>
      <c r="C5398">
        <v>619788</v>
      </c>
    </row>
    <row r="5399" spans="1:3">
      <c r="A5399">
        <v>755</v>
      </c>
      <c r="B5399">
        <v>540</v>
      </c>
      <c r="C5399">
        <v>407700</v>
      </c>
    </row>
    <row r="5400" spans="1:3">
      <c r="A5400">
        <v>756</v>
      </c>
      <c r="B5400">
        <v>1547</v>
      </c>
      <c r="C5400">
        <v>1169532</v>
      </c>
    </row>
    <row r="5401" spans="1:3">
      <c r="A5401">
        <v>757</v>
      </c>
      <c r="B5401">
        <v>580</v>
      </c>
      <c r="C5401">
        <v>439060</v>
      </c>
    </row>
    <row r="5402" spans="1:3">
      <c r="A5402">
        <v>758</v>
      </c>
      <c r="B5402">
        <v>970</v>
      </c>
      <c r="C5402">
        <v>735260</v>
      </c>
    </row>
    <row r="5403" spans="1:3">
      <c r="A5403">
        <v>759</v>
      </c>
      <c r="B5403">
        <v>599</v>
      </c>
      <c r="C5403">
        <v>454641</v>
      </c>
    </row>
    <row r="5404" spans="1:3">
      <c r="A5404">
        <v>760</v>
      </c>
      <c r="B5404">
        <v>1548</v>
      </c>
      <c r="C5404">
        <v>1176480</v>
      </c>
    </row>
    <row r="5405" spans="1:3">
      <c r="A5405">
        <v>761</v>
      </c>
      <c r="B5405">
        <v>566</v>
      </c>
      <c r="C5405">
        <v>430726</v>
      </c>
    </row>
    <row r="5406" spans="1:3">
      <c r="A5406">
        <v>762</v>
      </c>
      <c r="B5406">
        <v>812</v>
      </c>
      <c r="C5406">
        <v>618744</v>
      </c>
    </row>
    <row r="5407" spans="1:3">
      <c r="A5407">
        <v>763</v>
      </c>
      <c r="B5407">
        <v>482</v>
      </c>
      <c r="C5407">
        <v>367766</v>
      </c>
    </row>
    <row r="5408" spans="1:3">
      <c r="A5408">
        <v>764</v>
      </c>
      <c r="B5408">
        <v>1346</v>
      </c>
      <c r="C5408">
        <v>1028344</v>
      </c>
    </row>
    <row r="5409" spans="1:3">
      <c r="A5409">
        <v>765</v>
      </c>
      <c r="B5409">
        <v>568</v>
      </c>
      <c r="C5409">
        <v>434520</v>
      </c>
    </row>
    <row r="5410" spans="1:3">
      <c r="A5410">
        <v>766</v>
      </c>
      <c r="B5410">
        <v>750</v>
      </c>
      <c r="C5410">
        <v>574500</v>
      </c>
    </row>
    <row r="5411" spans="1:3">
      <c r="A5411">
        <v>767</v>
      </c>
      <c r="B5411">
        <v>511</v>
      </c>
      <c r="C5411">
        <v>391937</v>
      </c>
    </row>
    <row r="5412" spans="1:3">
      <c r="A5412">
        <v>768</v>
      </c>
      <c r="B5412">
        <v>5440</v>
      </c>
      <c r="C5412">
        <v>4177920</v>
      </c>
    </row>
    <row r="5413" spans="1:3">
      <c r="A5413">
        <v>769</v>
      </c>
      <c r="B5413">
        <v>489</v>
      </c>
      <c r="C5413">
        <v>376041</v>
      </c>
    </row>
    <row r="5414" spans="1:3">
      <c r="A5414">
        <v>770</v>
      </c>
      <c r="B5414">
        <v>869</v>
      </c>
      <c r="C5414">
        <v>669130</v>
      </c>
    </row>
    <row r="5415" spans="1:3">
      <c r="A5415">
        <v>771</v>
      </c>
      <c r="B5415">
        <v>606</v>
      </c>
      <c r="C5415">
        <v>467226</v>
      </c>
    </row>
    <row r="5416" spans="1:3">
      <c r="A5416">
        <v>772</v>
      </c>
      <c r="B5416">
        <v>1292</v>
      </c>
      <c r="C5416">
        <v>997424</v>
      </c>
    </row>
    <row r="5417" spans="1:3">
      <c r="A5417">
        <v>773</v>
      </c>
      <c r="B5417">
        <v>523</v>
      </c>
      <c r="C5417">
        <v>404279</v>
      </c>
    </row>
    <row r="5418" spans="1:3">
      <c r="A5418">
        <v>774</v>
      </c>
      <c r="B5418">
        <v>896</v>
      </c>
      <c r="C5418">
        <v>693504</v>
      </c>
    </row>
    <row r="5419" spans="1:3">
      <c r="A5419">
        <v>775</v>
      </c>
      <c r="B5419">
        <v>524</v>
      </c>
      <c r="C5419">
        <v>406100</v>
      </c>
    </row>
    <row r="5420" spans="1:3">
      <c r="A5420">
        <v>776</v>
      </c>
      <c r="B5420">
        <v>1539</v>
      </c>
      <c r="C5420">
        <v>1194264</v>
      </c>
    </row>
    <row r="5421" spans="1:3">
      <c r="A5421">
        <v>777</v>
      </c>
      <c r="B5421">
        <v>595</v>
      </c>
      <c r="C5421">
        <v>462315</v>
      </c>
    </row>
    <row r="5422" spans="1:3">
      <c r="A5422">
        <v>778</v>
      </c>
      <c r="B5422">
        <v>714</v>
      </c>
      <c r="C5422">
        <v>555492</v>
      </c>
    </row>
    <row r="5423" spans="1:3">
      <c r="A5423">
        <v>779</v>
      </c>
      <c r="B5423">
        <v>454</v>
      </c>
      <c r="C5423">
        <v>353666</v>
      </c>
    </row>
    <row r="5424" spans="1:3">
      <c r="A5424">
        <v>780</v>
      </c>
      <c r="B5424">
        <v>1664</v>
      </c>
      <c r="C5424">
        <v>1297920</v>
      </c>
    </row>
    <row r="5425" spans="1:3">
      <c r="A5425">
        <v>781</v>
      </c>
      <c r="B5425">
        <v>514</v>
      </c>
      <c r="C5425">
        <v>401434</v>
      </c>
    </row>
    <row r="5426" spans="1:3">
      <c r="A5426">
        <v>782</v>
      </c>
      <c r="B5426">
        <v>842</v>
      </c>
      <c r="C5426">
        <v>658444</v>
      </c>
    </row>
    <row r="5427" spans="1:3">
      <c r="A5427">
        <v>783</v>
      </c>
      <c r="B5427">
        <v>602</v>
      </c>
      <c r="C5427">
        <v>471366</v>
      </c>
    </row>
    <row r="5428" spans="1:3">
      <c r="A5428">
        <v>784</v>
      </c>
      <c r="B5428">
        <v>2143</v>
      </c>
      <c r="C5428">
        <v>1680112</v>
      </c>
    </row>
    <row r="5429" spans="1:3">
      <c r="A5429">
        <v>785</v>
      </c>
      <c r="B5429">
        <v>481</v>
      </c>
      <c r="C5429">
        <v>377585</v>
      </c>
    </row>
    <row r="5430" spans="1:3">
      <c r="A5430">
        <v>786</v>
      </c>
      <c r="B5430">
        <v>769</v>
      </c>
      <c r="C5430">
        <v>604434</v>
      </c>
    </row>
    <row r="5431" spans="1:3">
      <c r="A5431">
        <v>787</v>
      </c>
      <c r="B5431">
        <v>501</v>
      </c>
      <c r="C5431">
        <v>394287</v>
      </c>
    </row>
    <row r="5432" spans="1:3">
      <c r="A5432">
        <v>788</v>
      </c>
      <c r="B5432">
        <v>1198</v>
      </c>
      <c r="C5432">
        <v>944024</v>
      </c>
    </row>
    <row r="5433" spans="1:3">
      <c r="A5433">
        <v>789</v>
      </c>
      <c r="B5433">
        <v>520</v>
      </c>
      <c r="C5433">
        <v>410280</v>
      </c>
    </row>
    <row r="5434" spans="1:3">
      <c r="A5434">
        <v>790</v>
      </c>
      <c r="B5434">
        <v>724</v>
      </c>
      <c r="C5434">
        <v>571960</v>
      </c>
    </row>
    <row r="5435" spans="1:3">
      <c r="A5435">
        <v>791</v>
      </c>
      <c r="B5435">
        <v>507</v>
      </c>
      <c r="C5435">
        <v>401037</v>
      </c>
    </row>
    <row r="5436" spans="1:3">
      <c r="A5436">
        <v>792</v>
      </c>
      <c r="B5436">
        <v>7093</v>
      </c>
      <c r="C5436">
        <v>5617656</v>
      </c>
    </row>
    <row r="5437" spans="1:3">
      <c r="A5437">
        <v>793</v>
      </c>
      <c r="B5437">
        <v>527</v>
      </c>
      <c r="C5437">
        <v>417911</v>
      </c>
    </row>
    <row r="5438" spans="1:3">
      <c r="A5438">
        <v>794</v>
      </c>
      <c r="B5438">
        <v>701</v>
      </c>
      <c r="C5438">
        <v>556594</v>
      </c>
    </row>
    <row r="5439" spans="1:3">
      <c r="A5439">
        <v>795</v>
      </c>
      <c r="B5439">
        <v>610</v>
      </c>
      <c r="C5439">
        <v>484950</v>
      </c>
    </row>
    <row r="5440" spans="1:3">
      <c r="A5440">
        <v>796</v>
      </c>
      <c r="B5440">
        <v>1461</v>
      </c>
      <c r="C5440">
        <v>1162956</v>
      </c>
    </row>
    <row r="5441" spans="1:3">
      <c r="A5441">
        <v>797</v>
      </c>
      <c r="B5441">
        <v>501</v>
      </c>
      <c r="C5441">
        <v>399297</v>
      </c>
    </row>
    <row r="5442" spans="1:3">
      <c r="A5442">
        <v>798</v>
      </c>
      <c r="B5442">
        <v>902</v>
      </c>
      <c r="C5442">
        <v>719796</v>
      </c>
    </row>
    <row r="5443" spans="1:3">
      <c r="A5443">
        <v>799</v>
      </c>
      <c r="B5443">
        <v>506</v>
      </c>
      <c r="C5443">
        <v>404294</v>
      </c>
    </row>
    <row r="5444" spans="1:3">
      <c r="A5444">
        <v>800</v>
      </c>
      <c r="B5444">
        <v>2168</v>
      </c>
      <c r="C5444">
        <v>1734400</v>
      </c>
    </row>
    <row r="5445" spans="1:3">
      <c r="A5445">
        <v>801</v>
      </c>
      <c r="B5445">
        <v>517</v>
      </c>
      <c r="C5445">
        <v>414117</v>
      </c>
    </row>
    <row r="5446" spans="1:3">
      <c r="A5446">
        <v>802</v>
      </c>
      <c r="B5446">
        <v>753</v>
      </c>
      <c r="C5446">
        <v>603906</v>
      </c>
    </row>
    <row r="5447" spans="1:3">
      <c r="A5447">
        <v>803</v>
      </c>
      <c r="B5447">
        <v>491</v>
      </c>
      <c r="C5447">
        <v>394273</v>
      </c>
    </row>
    <row r="5448" spans="1:3">
      <c r="A5448">
        <v>804</v>
      </c>
      <c r="B5448">
        <v>1571</v>
      </c>
      <c r="C5448">
        <v>1263084</v>
      </c>
    </row>
    <row r="5449" spans="1:3">
      <c r="A5449">
        <v>805</v>
      </c>
      <c r="B5449">
        <v>468</v>
      </c>
      <c r="C5449">
        <v>376740</v>
      </c>
    </row>
    <row r="5450" spans="1:3">
      <c r="A5450">
        <v>806</v>
      </c>
      <c r="B5450">
        <v>797</v>
      </c>
      <c r="C5450">
        <v>642382</v>
      </c>
    </row>
    <row r="5451" spans="1:3">
      <c r="A5451">
        <v>807</v>
      </c>
      <c r="B5451">
        <v>486</v>
      </c>
      <c r="C5451">
        <v>392202</v>
      </c>
    </row>
    <row r="5452" spans="1:3">
      <c r="A5452">
        <v>808</v>
      </c>
      <c r="B5452">
        <v>1502</v>
      </c>
      <c r="C5452">
        <v>1213616</v>
      </c>
    </row>
    <row r="5453" spans="1:3">
      <c r="A5453">
        <v>809</v>
      </c>
      <c r="B5453">
        <v>504</v>
      </c>
      <c r="C5453">
        <v>407736</v>
      </c>
    </row>
    <row r="5454" spans="1:3">
      <c r="A5454">
        <v>810</v>
      </c>
      <c r="B5454">
        <v>752</v>
      </c>
      <c r="C5454">
        <v>609120</v>
      </c>
    </row>
    <row r="5455" spans="1:3">
      <c r="A5455">
        <v>811</v>
      </c>
      <c r="B5455">
        <v>419</v>
      </c>
      <c r="C5455">
        <v>339809</v>
      </c>
    </row>
    <row r="5456" spans="1:3">
      <c r="A5456">
        <v>812</v>
      </c>
      <c r="B5456">
        <v>1269</v>
      </c>
      <c r="C5456">
        <v>1030428</v>
      </c>
    </row>
    <row r="5457" spans="1:3">
      <c r="A5457">
        <v>813</v>
      </c>
      <c r="B5457">
        <v>486</v>
      </c>
      <c r="C5457">
        <v>395118</v>
      </c>
    </row>
    <row r="5458" spans="1:3">
      <c r="A5458">
        <v>814</v>
      </c>
      <c r="B5458">
        <v>712</v>
      </c>
      <c r="C5458">
        <v>579568</v>
      </c>
    </row>
    <row r="5459" spans="1:3">
      <c r="A5459">
        <v>815</v>
      </c>
      <c r="B5459">
        <v>552</v>
      </c>
      <c r="C5459">
        <v>449880</v>
      </c>
    </row>
    <row r="5460" spans="1:3">
      <c r="A5460">
        <v>816</v>
      </c>
      <c r="B5460">
        <v>2094</v>
      </c>
      <c r="C5460">
        <v>1708704</v>
      </c>
    </row>
    <row r="5461" spans="1:3">
      <c r="A5461">
        <v>817</v>
      </c>
      <c r="B5461">
        <v>455</v>
      </c>
      <c r="C5461">
        <v>371735</v>
      </c>
    </row>
    <row r="5462" spans="1:3">
      <c r="A5462">
        <v>818</v>
      </c>
      <c r="B5462">
        <v>719</v>
      </c>
      <c r="C5462">
        <v>588142</v>
      </c>
    </row>
    <row r="5463" spans="1:3">
      <c r="A5463">
        <v>819</v>
      </c>
      <c r="B5463">
        <v>509</v>
      </c>
      <c r="C5463">
        <v>416871</v>
      </c>
    </row>
    <row r="5464" spans="1:3">
      <c r="A5464">
        <v>820</v>
      </c>
      <c r="B5464">
        <v>1207</v>
      </c>
      <c r="C5464">
        <v>989740</v>
      </c>
    </row>
    <row r="5465" spans="1:3">
      <c r="A5465">
        <v>821</v>
      </c>
      <c r="B5465">
        <v>480</v>
      </c>
      <c r="C5465">
        <v>394080</v>
      </c>
    </row>
    <row r="5466" spans="1:3">
      <c r="A5466">
        <v>822</v>
      </c>
      <c r="B5466">
        <v>689</v>
      </c>
      <c r="C5466">
        <v>566358</v>
      </c>
    </row>
    <row r="5467" spans="1:3">
      <c r="A5467">
        <v>823</v>
      </c>
      <c r="B5467">
        <v>491</v>
      </c>
      <c r="C5467">
        <v>404093</v>
      </c>
    </row>
    <row r="5468" spans="1:3">
      <c r="A5468">
        <v>824</v>
      </c>
      <c r="B5468">
        <v>1329</v>
      </c>
      <c r="C5468">
        <v>1095096</v>
      </c>
    </row>
    <row r="5469" spans="1:3">
      <c r="A5469">
        <v>825</v>
      </c>
      <c r="B5469">
        <v>523</v>
      </c>
      <c r="C5469">
        <v>431475</v>
      </c>
    </row>
    <row r="5470" spans="1:3">
      <c r="A5470">
        <v>826</v>
      </c>
      <c r="B5470">
        <v>679</v>
      </c>
      <c r="C5470">
        <v>560854</v>
      </c>
    </row>
    <row r="5471" spans="1:3">
      <c r="A5471">
        <v>827</v>
      </c>
      <c r="B5471">
        <v>456</v>
      </c>
      <c r="C5471">
        <v>377112</v>
      </c>
    </row>
    <row r="5472" spans="1:3">
      <c r="A5472">
        <v>828</v>
      </c>
      <c r="B5472">
        <v>1227</v>
      </c>
      <c r="C5472">
        <v>1015956</v>
      </c>
    </row>
    <row r="5473" spans="1:3">
      <c r="A5473">
        <v>829</v>
      </c>
      <c r="B5473">
        <v>464</v>
      </c>
      <c r="C5473">
        <v>384656</v>
      </c>
    </row>
    <row r="5474" spans="1:3">
      <c r="A5474">
        <v>830</v>
      </c>
      <c r="B5474">
        <v>693</v>
      </c>
      <c r="C5474">
        <v>575190</v>
      </c>
    </row>
    <row r="5475" spans="1:3">
      <c r="A5475">
        <v>831</v>
      </c>
      <c r="B5475">
        <v>483</v>
      </c>
      <c r="C5475">
        <v>401373</v>
      </c>
    </row>
    <row r="5476" spans="1:3">
      <c r="A5476">
        <v>832</v>
      </c>
      <c r="B5476">
        <v>3729</v>
      </c>
      <c r="C5476">
        <v>3102528</v>
      </c>
    </row>
    <row r="5477" spans="1:3">
      <c r="A5477">
        <v>833</v>
      </c>
      <c r="B5477">
        <v>468</v>
      </c>
      <c r="C5477">
        <v>389844</v>
      </c>
    </row>
    <row r="5478" spans="1:3">
      <c r="A5478">
        <v>834</v>
      </c>
      <c r="B5478">
        <v>757</v>
      </c>
      <c r="C5478">
        <v>631338</v>
      </c>
    </row>
    <row r="5479" spans="1:3">
      <c r="A5479">
        <v>835</v>
      </c>
      <c r="B5479">
        <v>447</v>
      </c>
      <c r="C5479">
        <v>373245</v>
      </c>
    </row>
    <row r="5480" spans="1:3">
      <c r="A5480">
        <v>836</v>
      </c>
      <c r="B5480">
        <v>1055</v>
      </c>
      <c r="C5480">
        <v>881980</v>
      </c>
    </row>
    <row r="5481" spans="1:3">
      <c r="A5481">
        <v>837</v>
      </c>
      <c r="B5481">
        <v>443</v>
      </c>
      <c r="C5481">
        <v>370791</v>
      </c>
    </row>
    <row r="5482" spans="1:3">
      <c r="A5482">
        <v>838</v>
      </c>
      <c r="B5482">
        <v>764</v>
      </c>
      <c r="C5482">
        <v>640232</v>
      </c>
    </row>
    <row r="5483" spans="1:3">
      <c r="A5483">
        <v>839</v>
      </c>
      <c r="B5483">
        <v>490</v>
      </c>
      <c r="C5483">
        <v>411110</v>
      </c>
    </row>
    <row r="5484" spans="1:3">
      <c r="A5484">
        <v>840</v>
      </c>
      <c r="B5484">
        <v>1531</v>
      </c>
      <c r="C5484">
        <v>1286040</v>
      </c>
    </row>
    <row r="5485" spans="1:3">
      <c r="A5485">
        <v>841</v>
      </c>
      <c r="B5485">
        <v>477</v>
      </c>
      <c r="C5485">
        <v>401157</v>
      </c>
    </row>
    <row r="5486" spans="1:3">
      <c r="A5486">
        <v>842</v>
      </c>
      <c r="B5486">
        <v>716</v>
      </c>
      <c r="C5486">
        <v>602872</v>
      </c>
    </row>
    <row r="5487" spans="1:3">
      <c r="A5487">
        <v>843</v>
      </c>
      <c r="B5487">
        <v>443</v>
      </c>
      <c r="C5487">
        <v>373449</v>
      </c>
    </row>
    <row r="5488" spans="1:3">
      <c r="A5488">
        <v>844</v>
      </c>
      <c r="B5488">
        <v>1235</v>
      </c>
      <c r="C5488">
        <v>1042340</v>
      </c>
    </row>
    <row r="5489" spans="1:3">
      <c r="A5489">
        <v>845</v>
      </c>
      <c r="B5489">
        <v>495</v>
      </c>
      <c r="C5489">
        <v>418275</v>
      </c>
    </row>
    <row r="5490" spans="1:3">
      <c r="A5490">
        <v>846</v>
      </c>
      <c r="B5490">
        <v>717</v>
      </c>
      <c r="C5490">
        <v>606582</v>
      </c>
    </row>
    <row r="5491" spans="1:3">
      <c r="A5491">
        <v>847</v>
      </c>
      <c r="B5491">
        <v>439</v>
      </c>
      <c r="C5491">
        <v>371833</v>
      </c>
    </row>
    <row r="5492" spans="1:3">
      <c r="A5492">
        <v>848</v>
      </c>
      <c r="B5492">
        <v>1641</v>
      </c>
      <c r="C5492">
        <v>1391568</v>
      </c>
    </row>
    <row r="5493" spans="1:3">
      <c r="A5493">
        <v>849</v>
      </c>
      <c r="B5493">
        <v>443</v>
      </c>
      <c r="C5493">
        <v>376107</v>
      </c>
    </row>
    <row r="5494" spans="1:3">
      <c r="A5494">
        <v>850</v>
      </c>
      <c r="B5494">
        <v>658</v>
      </c>
      <c r="C5494">
        <v>559300</v>
      </c>
    </row>
    <row r="5495" spans="1:3">
      <c r="A5495">
        <v>851</v>
      </c>
      <c r="B5495">
        <v>426</v>
      </c>
      <c r="C5495">
        <v>362526</v>
      </c>
    </row>
    <row r="5496" spans="1:3">
      <c r="A5496">
        <v>852</v>
      </c>
      <c r="B5496">
        <v>1236</v>
      </c>
      <c r="C5496">
        <v>1053072</v>
      </c>
    </row>
    <row r="5497" spans="1:3">
      <c r="A5497">
        <v>853</v>
      </c>
      <c r="B5497">
        <v>448</v>
      </c>
      <c r="C5497">
        <v>382144</v>
      </c>
    </row>
    <row r="5498" spans="1:3">
      <c r="A5498">
        <v>854</v>
      </c>
      <c r="B5498">
        <v>633</v>
      </c>
      <c r="C5498">
        <v>540582</v>
      </c>
    </row>
    <row r="5499" spans="1:3">
      <c r="A5499">
        <v>855</v>
      </c>
      <c r="B5499">
        <v>409</v>
      </c>
      <c r="C5499">
        <v>349695</v>
      </c>
    </row>
    <row r="5500" spans="1:3">
      <c r="A5500">
        <v>856</v>
      </c>
      <c r="B5500">
        <v>1254</v>
      </c>
      <c r="C5500">
        <v>1073424</v>
      </c>
    </row>
    <row r="5501" spans="1:3">
      <c r="A5501">
        <v>857</v>
      </c>
      <c r="B5501">
        <v>377</v>
      </c>
      <c r="C5501">
        <v>323089</v>
      </c>
    </row>
    <row r="5502" spans="1:3">
      <c r="A5502">
        <v>858</v>
      </c>
      <c r="B5502">
        <v>766</v>
      </c>
      <c r="C5502">
        <v>657228</v>
      </c>
    </row>
    <row r="5503" spans="1:3">
      <c r="A5503">
        <v>859</v>
      </c>
      <c r="B5503">
        <v>387</v>
      </c>
      <c r="C5503">
        <v>332433</v>
      </c>
    </row>
    <row r="5504" spans="1:3">
      <c r="A5504">
        <v>860</v>
      </c>
      <c r="B5504">
        <v>1121</v>
      </c>
      <c r="C5504">
        <v>964060</v>
      </c>
    </row>
    <row r="5505" spans="1:3">
      <c r="A5505">
        <v>861</v>
      </c>
      <c r="B5505">
        <v>420</v>
      </c>
      <c r="C5505">
        <v>361620</v>
      </c>
    </row>
    <row r="5506" spans="1:3">
      <c r="A5506">
        <v>862</v>
      </c>
      <c r="B5506">
        <v>636</v>
      </c>
      <c r="C5506">
        <v>548232</v>
      </c>
    </row>
    <row r="5507" spans="1:3">
      <c r="A5507">
        <v>863</v>
      </c>
      <c r="B5507">
        <v>358</v>
      </c>
      <c r="C5507">
        <v>308954</v>
      </c>
    </row>
    <row r="5508" spans="1:3">
      <c r="A5508">
        <v>864</v>
      </c>
      <c r="B5508">
        <v>3802</v>
      </c>
      <c r="C5508">
        <v>3284928</v>
      </c>
    </row>
    <row r="5509" spans="1:3">
      <c r="A5509">
        <v>865</v>
      </c>
      <c r="B5509">
        <v>336</v>
      </c>
      <c r="C5509">
        <v>290640</v>
      </c>
    </row>
    <row r="5510" spans="1:3">
      <c r="A5510">
        <v>866</v>
      </c>
      <c r="B5510">
        <v>620</v>
      </c>
      <c r="C5510">
        <v>536920</v>
      </c>
    </row>
    <row r="5511" spans="1:3">
      <c r="A5511">
        <v>867</v>
      </c>
      <c r="B5511">
        <v>513</v>
      </c>
      <c r="C5511">
        <v>444771</v>
      </c>
    </row>
    <row r="5512" spans="1:3">
      <c r="A5512">
        <v>868</v>
      </c>
      <c r="B5512">
        <v>1005</v>
      </c>
      <c r="C5512">
        <v>872340</v>
      </c>
    </row>
    <row r="5513" spans="1:3">
      <c r="A5513">
        <v>869</v>
      </c>
      <c r="B5513">
        <v>419</v>
      </c>
      <c r="C5513">
        <v>364111</v>
      </c>
    </row>
    <row r="5514" spans="1:3">
      <c r="A5514">
        <v>870</v>
      </c>
      <c r="B5514">
        <v>749</v>
      </c>
      <c r="C5514">
        <v>651630</v>
      </c>
    </row>
    <row r="5515" spans="1:3">
      <c r="A5515">
        <v>871</v>
      </c>
      <c r="B5515">
        <v>396</v>
      </c>
      <c r="C5515">
        <v>344916</v>
      </c>
    </row>
    <row r="5516" spans="1:3">
      <c r="A5516">
        <v>872</v>
      </c>
      <c r="B5516">
        <v>1250</v>
      </c>
      <c r="C5516">
        <v>1090000</v>
      </c>
    </row>
    <row r="5517" spans="1:3">
      <c r="A5517">
        <v>873</v>
      </c>
      <c r="B5517">
        <v>480</v>
      </c>
      <c r="C5517">
        <v>419040</v>
      </c>
    </row>
    <row r="5518" spans="1:3">
      <c r="A5518">
        <v>874</v>
      </c>
      <c r="B5518">
        <v>636</v>
      </c>
      <c r="C5518">
        <v>555864</v>
      </c>
    </row>
    <row r="5519" spans="1:3">
      <c r="A5519">
        <v>875</v>
      </c>
      <c r="B5519">
        <v>399</v>
      </c>
      <c r="C5519">
        <v>349125</v>
      </c>
    </row>
    <row r="5520" spans="1:3">
      <c r="A5520">
        <v>876</v>
      </c>
      <c r="B5520">
        <v>1113</v>
      </c>
      <c r="C5520">
        <v>974988</v>
      </c>
    </row>
    <row r="5521" spans="1:3">
      <c r="A5521">
        <v>877</v>
      </c>
      <c r="B5521">
        <v>351</v>
      </c>
      <c r="C5521">
        <v>307827</v>
      </c>
    </row>
    <row r="5522" spans="1:3">
      <c r="A5522">
        <v>878</v>
      </c>
      <c r="B5522">
        <v>673</v>
      </c>
      <c r="C5522">
        <v>590894</v>
      </c>
    </row>
    <row r="5523" spans="1:3">
      <c r="A5523">
        <v>879</v>
      </c>
      <c r="B5523">
        <v>393</v>
      </c>
      <c r="C5523">
        <v>345447</v>
      </c>
    </row>
    <row r="5524" spans="1:3">
      <c r="A5524">
        <v>880</v>
      </c>
      <c r="B5524">
        <v>1749</v>
      </c>
      <c r="C5524">
        <v>1539120</v>
      </c>
    </row>
    <row r="5525" spans="1:3">
      <c r="A5525">
        <v>881</v>
      </c>
      <c r="B5525">
        <v>375</v>
      </c>
      <c r="C5525">
        <v>330375</v>
      </c>
    </row>
    <row r="5526" spans="1:3">
      <c r="A5526">
        <v>882</v>
      </c>
      <c r="B5526">
        <v>621</v>
      </c>
      <c r="C5526">
        <v>547722</v>
      </c>
    </row>
    <row r="5527" spans="1:3">
      <c r="A5527">
        <v>883</v>
      </c>
      <c r="B5527">
        <v>334</v>
      </c>
      <c r="C5527">
        <v>294922</v>
      </c>
    </row>
    <row r="5528" spans="1:3">
      <c r="A5528">
        <v>884</v>
      </c>
      <c r="B5528">
        <v>1025</v>
      </c>
      <c r="C5528">
        <v>906100</v>
      </c>
    </row>
    <row r="5529" spans="1:3">
      <c r="A5529">
        <v>885</v>
      </c>
      <c r="B5529">
        <v>409</v>
      </c>
      <c r="C5529">
        <v>361965</v>
      </c>
    </row>
    <row r="5530" spans="1:3">
      <c r="A5530">
        <v>886</v>
      </c>
      <c r="B5530">
        <v>613</v>
      </c>
      <c r="C5530">
        <v>543118</v>
      </c>
    </row>
    <row r="5531" spans="1:3">
      <c r="A5531">
        <v>887</v>
      </c>
      <c r="B5531">
        <v>405</v>
      </c>
      <c r="C5531">
        <v>359235</v>
      </c>
    </row>
    <row r="5532" spans="1:3">
      <c r="A5532">
        <v>888</v>
      </c>
      <c r="B5532">
        <v>1430</v>
      </c>
      <c r="C5532">
        <v>1269840</v>
      </c>
    </row>
    <row r="5533" spans="1:3">
      <c r="A5533">
        <v>889</v>
      </c>
      <c r="B5533">
        <v>445</v>
      </c>
      <c r="C5533">
        <v>395605</v>
      </c>
    </row>
    <row r="5534" spans="1:3">
      <c r="A5534">
        <v>890</v>
      </c>
      <c r="B5534">
        <v>652</v>
      </c>
      <c r="C5534">
        <v>580280</v>
      </c>
    </row>
    <row r="5535" spans="1:3">
      <c r="A5535">
        <v>891</v>
      </c>
      <c r="B5535">
        <v>588</v>
      </c>
      <c r="C5535">
        <v>523908</v>
      </c>
    </row>
    <row r="5536" spans="1:3">
      <c r="A5536">
        <v>892</v>
      </c>
      <c r="B5536">
        <v>1049</v>
      </c>
      <c r="C5536">
        <v>935708</v>
      </c>
    </row>
    <row r="5537" spans="1:3">
      <c r="A5537">
        <v>893</v>
      </c>
      <c r="B5537">
        <v>348</v>
      </c>
      <c r="C5537">
        <v>310764</v>
      </c>
    </row>
    <row r="5538" spans="1:3">
      <c r="A5538">
        <v>894</v>
      </c>
      <c r="B5538">
        <v>590</v>
      </c>
      <c r="C5538">
        <v>527460</v>
      </c>
    </row>
    <row r="5539" spans="1:3">
      <c r="A5539">
        <v>895</v>
      </c>
      <c r="B5539">
        <v>412</v>
      </c>
      <c r="C5539">
        <v>368740</v>
      </c>
    </row>
    <row r="5540" spans="1:3">
      <c r="A5540">
        <v>896</v>
      </c>
      <c r="B5540">
        <v>1465</v>
      </c>
      <c r="C5540">
        <v>1312640</v>
      </c>
    </row>
    <row r="5541" spans="1:3">
      <c r="A5541">
        <v>897</v>
      </c>
      <c r="B5541">
        <v>400</v>
      </c>
      <c r="C5541">
        <v>358800</v>
      </c>
    </row>
    <row r="5542" spans="1:3">
      <c r="A5542">
        <v>898</v>
      </c>
      <c r="B5542">
        <v>596</v>
      </c>
      <c r="C5542">
        <v>535208</v>
      </c>
    </row>
    <row r="5543" spans="1:3">
      <c r="A5543">
        <v>899</v>
      </c>
      <c r="B5543">
        <v>375</v>
      </c>
      <c r="C5543">
        <v>337125</v>
      </c>
    </row>
    <row r="5544" spans="1:3">
      <c r="A5544">
        <v>900</v>
      </c>
      <c r="B5544">
        <v>1065</v>
      </c>
      <c r="C5544">
        <v>958500</v>
      </c>
    </row>
    <row r="5545" spans="1:3">
      <c r="A5545">
        <v>901</v>
      </c>
      <c r="B5545">
        <v>389</v>
      </c>
      <c r="C5545">
        <v>350489</v>
      </c>
    </row>
    <row r="5546" spans="1:3">
      <c r="A5546">
        <v>902</v>
      </c>
      <c r="B5546">
        <v>535</v>
      </c>
      <c r="C5546">
        <v>482570</v>
      </c>
    </row>
    <row r="5547" spans="1:3">
      <c r="A5547">
        <v>903</v>
      </c>
      <c r="B5547">
        <v>397</v>
      </c>
      <c r="C5547">
        <v>358491</v>
      </c>
    </row>
    <row r="5548" spans="1:3">
      <c r="A5548">
        <v>904</v>
      </c>
      <c r="B5548">
        <v>942</v>
      </c>
      <c r="C5548">
        <v>851568</v>
      </c>
    </row>
    <row r="5549" spans="1:3">
      <c r="A5549">
        <v>905</v>
      </c>
      <c r="B5549">
        <v>358</v>
      </c>
      <c r="C5549">
        <v>323990</v>
      </c>
    </row>
    <row r="5550" spans="1:3">
      <c r="A5550">
        <v>906</v>
      </c>
      <c r="B5550">
        <v>576</v>
      </c>
      <c r="C5550">
        <v>521856</v>
      </c>
    </row>
    <row r="5551" spans="1:3">
      <c r="A5551">
        <v>907</v>
      </c>
      <c r="B5551">
        <v>342</v>
      </c>
      <c r="C5551">
        <v>310194</v>
      </c>
    </row>
    <row r="5552" spans="1:3">
      <c r="A5552">
        <v>908</v>
      </c>
      <c r="B5552">
        <v>966</v>
      </c>
      <c r="C5552">
        <v>877128</v>
      </c>
    </row>
    <row r="5553" spans="1:3">
      <c r="A5553">
        <v>909</v>
      </c>
      <c r="B5553">
        <v>343</v>
      </c>
      <c r="C5553">
        <v>311787</v>
      </c>
    </row>
    <row r="5554" spans="1:3">
      <c r="A5554">
        <v>910</v>
      </c>
      <c r="B5554">
        <v>533</v>
      </c>
      <c r="C5554">
        <v>485030</v>
      </c>
    </row>
    <row r="5555" spans="1:3">
      <c r="A5555">
        <v>911</v>
      </c>
      <c r="B5555">
        <v>387</v>
      </c>
      <c r="C5555">
        <v>352557</v>
      </c>
    </row>
    <row r="5556" spans="1:3">
      <c r="A5556">
        <v>912</v>
      </c>
      <c r="B5556">
        <v>1529</v>
      </c>
      <c r="C5556">
        <v>1394448</v>
      </c>
    </row>
    <row r="5557" spans="1:3">
      <c r="A5557">
        <v>913</v>
      </c>
      <c r="B5557">
        <v>372</v>
      </c>
      <c r="C5557">
        <v>339636</v>
      </c>
    </row>
    <row r="5558" spans="1:3">
      <c r="A5558">
        <v>914</v>
      </c>
      <c r="B5558">
        <v>504</v>
      </c>
      <c r="C5558">
        <v>460656</v>
      </c>
    </row>
    <row r="5559" spans="1:3">
      <c r="A5559">
        <v>915</v>
      </c>
      <c r="B5559">
        <v>391</v>
      </c>
      <c r="C5559">
        <v>357765</v>
      </c>
    </row>
    <row r="5560" spans="1:3">
      <c r="A5560">
        <v>916</v>
      </c>
      <c r="B5560">
        <v>838</v>
      </c>
      <c r="C5560">
        <v>767608</v>
      </c>
    </row>
    <row r="5561" spans="1:3">
      <c r="A5561">
        <v>917</v>
      </c>
      <c r="B5561">
        <v>398</v>
      </c>
      <c r="C5561">
        <v>364966</v>
      </c>
    </row>
    <row r="5562" spans="1:3">
      <c r="A5562">
        <v>918</v>
      </c>
      <c r="B5562">
        <v>571</v>
      </c>
      <c r="C5562">
        <v>524178</v>
      </c>
    </row>
    <row r="5563" spans="1:3">
      <c r="A5563">
        <v>919</v>
      </c>
      <c r="B5563">
        <v>333</v>
      </c>
      <c r="C5563">
        <v>306027</v>
      </c>
    </row>
    <row r="5564" spans="1:3">
      <c r="A5564">
        <v>920</v>
      </c>
      <c r="B5564">
        <v>1047</v>
      </c>
      <c r="C5564">
        <v>963240</v>
      </c>
    </row>
    <row r="5565" spans="1:3">
      <c r="A5565">
        <v>921</v>
      </c>
      <c r="B5565">
        <v>435</v>
      </c>
      <c r="C5565">
        <v>400635</v>
      </c>
    </row>
    <row r="5566" spans="1:3">
      <c r="A5566">
        <v>922</v>
      </c>
      <c r="B5566">
        <v>489</v>
      </c>
      <c r="C5566">
        <v>450858</v>
      </c>
    </row>
    <row r="5567" spans="1:3">
      <c r="A5567">
        <v>923</v>
      </c>
      <c r="B5567">
        <v>333</v>
      </c>
      <c r="C5567">
        <v>307359</v>
      </c>
    </row>
    <row r="5568" spans="1:3">
      <c r="A5568">
        <v>924</v>
      </c>
      <c r="B5568">
        <v>909</v>
      </c>
      <c r="C5568">
        <v>839916</v>
      </c>
    </row>
    <row r="5569" spans="1:3">
      <c r="A5569">
        <v>925</v>
      </c>
      <c r="B5569">
        <v>320</v>
      </c>
      <c r="C5569">
        <v>296000</v>
      </c>
    </row>
    <row r="5570" spans="1:3">
      <c r="A5570">
        <v>926</v>
      </c>
      <c r="B5570">
        <v>538</v>
      </c>
      <c r="C5570">
        <v>498188</v>
      </c>
    </row>
    <row r="5571" spans="1:3">
      <c r="A5571">
        <v>927</v>
      </c>
      <c r="B5571">
        <v>383</v>
      </c>
      <c r="C5571">
        <v>355041</v>
      </c>
    </row>
    <row r="5572" spans="1:3">
      <c r="A5572">
        <v>928</v>
      </c>
      <c r="B5572">
        <v>1277</v>
      </c>
      <c r="C5572">
        <v>1185056</v>
      </c>
    </row>
    <row r="5573" spans="1:3">
      <c r="A5573">
        <v>929</v>
      </c>
      <c r="B5573">
        <v>290</v>
      </c>
      <c r="C5573">
        <v>269410</v>
      </c>
    </row>
    <row r="5574" spans="1:3">
      <c r="A5574">
        <v>930</v>
      </c>
      <c r="B5574">
        <v>556</v>
      </c>
      <c r="C5574">
        <v>517080</v>
      </c>
    </row>
    <row r="5575" spans="1:3">
      <c r="A5575">
        <v>931</v>
      </c>
      <c r="B5575">
        <v>316</v>
      </c>
      <c r="C5575">
        <v>294196</v>
      </c>
    </row>
    <row r="5576" spans="1:3">
      <c r="A5576">
        <v>932</v>
      </c>
      <c r="B5576">
        <v>873</v>
      </c>
      <c r="C5576">
        <v>813636</v>
      </c>
    </row>
    <row r="5577" spans="1:3">
      <c r="A5577">
        <v>933</v>
      </c>
      <c r="B5577">
        <v>306</v>
      </c>
      <c r="C5577">
        <v>285498</v>
      </c>
    </row>
    <row r="5578" spans="1:3">
      <c r="A5578">
        <v>934</v>
      </c>
      <c r="B5578">
        <v>476</v>
      </c>
      <c r="C5578">
        <v>444584</v>
      </c>
    </row>
    <row r="5579" spans="1:3">
      <c r="A5579">
        <v>935</v>
      </c>
      <c r="B5579">
        <v>385</v>
      </c>
      <c r="C5579">
        <v>359975</v>
      </c>
    </row>
    <row r="5580" spans="1:3">
      <c r="A5580">
        <v>936</v>
      </c>
      <c r="B5580">
        <v>3276</v>
      </c>
      <c r="C5580">
        <v>3066336</v>
      </c>
    </row>
    <row r="5581" spans="1:3">
      <c r="A5581">
        <v>937</v>
      </c>
      <c r="B5581">
        <v>343</v>
      </c>
      <c r="C5581">
        <v>321391</v>
      </c>
    </row>
    <row r="5582" spans="1:3">
      <c r="A5582">
        <v>938</v>
      </c>
      <c r="B5582">
        <v>508</v>
      </c>
      <c r="C5582">
        <v>476504</v>
      </c>
    </row>
    <row r="5583" spans="1:3">
      <c r="A5583">
        <v>939</v>
      </c>
      <c r="B5583">
        <v>327</v>
      </c>
      <c r="C5583">
        <v>307053</v>
      </c>
    </row>
    <row r="5584" spans="1:3">
      <c r="A5584">
        <v>940</v>
      </c>
      <c r="B5584">
        <v>833</v>
      </c>
      <c r="C5584">
        <v>783020</v>
      </c>
    </row>
    <row r="5585" spans="1:3">
      <c r="A5585">
        <v>941</v>
      </c>
      <c r="B5585">
        <v>372</v>
      </c>
      <c r="C5585">
        <v>350052</v>
      </c>
    </row>
    <row r="5586" spans="1:3">
      <c r="A5586">
        <v>942</v>
      </c>
      <c r="B5586">
        <v>561</v>
      </c>
      <c r="C5586">
        <v>528462</v>
      </c>
    </row>
    <row r="5587" spans="1:3">
      <c r="A5587">
        <v>943</v>
      </c>
      <c r="B5587">
        <v>333</v>
      </c>
      <c r="C5587">
        <v>314019</v>
      </c>
    </row>
    <row r="5588" spans="1:3">
      <c r="A5588">
        <v>944</v>
      </c>
      <c r="B5588">
        <v>1427</v>
      </c>
      <c r="C5588">
        <v>1347088</v>
      </c>
    </row>
    <row r="5589" spans="1:3">
      <c r="A5589">
        <v>945</v>
      </c>
      <c r="B5589">
        <v>348</v>
      </c>
      <c r="C5589">
        <v>328860</v>
      </c>
    </row>
    <row r="5590" spans="1:3">
      <c r="A5590">
        <v>946</v>
      </c>
      <c r="B5590">
        <v>505</v>
      </c>
      <c r="C5590">
        <v>477730</v>
      </c>
    </row>
    <row r="5591" spans="1:3">
      <c r="A5591">
        <v>947</v>
      </c>
      <c r="B5591">
        <v>283</v>
      </c>
      <c r="C5591">
        <v>268001</v>
      </c>
    </row>
    <row r="5592" spans="1:3">
      <c r="A5592">
        <v>948</v>
      </c>
      <c r="B5592">
        <v>878</v>
      </c>
      <c r="C5592">
        <v>832344</v>
      </c>
    </row>
    <row r="5593" spans="1:3">
      <c r="A5593">
        <v>949</v>
      </c>
      <c r="B5593">
        <v>341</v>
      </c>
      <c r="C5593">
        <v>323609</v>
      </c>
    </row>
    <row r="5594" spans="1:3">
      <c r="A5594">
        <v>950</v>
      </c>
      <c r="B5594">
        <v>471</v>
      </c>
      <c r="C5594">
        <v>447450</v>
      </c>
    </row>
    <row r="5595" spans="1:3">
      <c r="A5595">
        <v>951</v>
      </c>
      <c r="B5595">
        <v>352</v>
      </c>
      <c r="C5595">
        <v>334752</v>
      </c>
    </row>
    <row r="5596" spans="1:3">
      <c r="A5596">
        <v>952</v>
      </c>
      <c r="B5596">
        <v>1004</v>
      </c>
      <c r="C5596">
        <v>955808</v>
      </c>
    </row>
    <row r="5597" spans="1:3">
      <c r="A5597">
        <v>953</v>
      </c>
      <c r="B5597">
        <v>334</v>
      </c>
      <c r="C5597">
        <v>318302</v>
      </c>
    </row>
    <row r="5598" spans="1:3">
      <c r="A5598">
        <v>954</v>
      </c>
      <c r="B5598">
        <v>516</v>
      </c>
      <c r="C5598">
        <v>492264</v>
      </c>
    </row>
    <row r="5599" spans="1:3">
      <c r="A5599">
        <v>955</v>
      </c>
      <c r="B5599">
        <v>338</v>
      </c>
      <c r="C5599">
        <v>322790</v>
      </c>
    </row>
    <row r="5600" spans="1:3">
      <c r="A5600">
        <v>956</v>
      </c>
      <c r="B5600">
        <v>727</v>
      </c>
      <c r="C5600">
        <v>695012</v>
      </c>
    </row>
    <row r="5601" spans="1:3">
      <c r="A5601">
        <v>957</v>
      </c>
      <c r="B5601">
        <v>327</v>
      </c>
      <c r="C5601">
        <v>312939</v>
      </c>
    </row>
    <row r="5602" spans="1:3">
      <c r="A5602">
        <v>958</v>
      </c>
      <c r="B5602">
        <v>493</v>
      </c>
      <c r="C5602">
        <v>472294</v>
      </c>
    </row>
    <row r="5603" spans="1:3">
      <c r="A5603">
        <v>959</v>
      </c>
      <c r="B5603">
        <v>374</v>
      </c>
      <c r="C5603">
        <v>358666</v>
      </c>
    </row>
    <row r="5604" spans="1:3">
      <c r="A5604">
        <v>960</v>
      </c>
      <c r="B5604">
        <v>1763</v>
      </c>
      <c r="C5604">
        <v>1692480</v>
      </c>
    </row>
    <row r="5605" spans="1:3">
      <c r="A5605">
        <v>961</v>
      </c>
      <c r="B5605">
        <v>356</v>
      </c>
      <c r="C5605">
        <v>342116</v>
      </c>
    </row>
    <row r="5606" spans="1:3">
      <c r="A5606">
        <v>962</v>
      </c>
      <c r="B5606">
        <v>425</v>
      </c>
      <c r="C5606">
        <v>408850</v>
      </c>
    </row>
    <row r="5607" spans="1:3">
      <c r="A5607">
        <v>963</v>
      </c>
      <c r="B5607">
        <v>321</v>
      </c>
      <c r="C5607">
        <v>309123</v>
      </c>
    </row>
    <row r="5608" spans="1:3">
      <c r="A5608">
        <v>964</v>
      </c>
      <c r="B5608">
        <v>748</v>
      </c>
      <c r="C5608">
        <v>721072</v>
      </c>
    </row>
    <row r="5609" spans="1:3">
      <c r="A5609">
        <v>965</v>
      </c>
      <c r="B5609">
        <v>348</v>
      </c>
      <c r="C5609">
        <v>335820</v>
      </c>
    </row>
    <row r="5610" spans="1:3">
      <c r="A5610">
        <v>966</v>
      </c>
      <c r="B5610">
        <v>540</v>
      </c>
      <c r="C5610">
        <v>521640</v>
      </c>
    </row>
    <row r="5611" spans="1:3">
      <c r="A5611">
        <v>967</v>
      </c>
      <c r="B5611">
        <v>352</v>
      </c>
      <c r="C5611">
        <v>340384</v>
      </c>
    </row>
    <row r="5612" spans="1:3">
      <c r="A5612">
        <v>968</v>
      </c>
      <c r="B5612">
        <v>932</v>
      </c>
      <c r="C5612">
        <v>902176</v>
      </c>
    </row>
    <row r="5613" spans="1:3">
      <c r="A5613">
        <v>969</v>
      </c>
      <c r="B5613">
        <v>347</v>
      </c>
      <c r="C5613">
        <v>336243</v>
      </c>
    </row>
    <row r="5614" spans="1:3">
      <c r="A5614">
        <v>970</v>
      </c>
      <c r="B5614">
        <v>467</v>
      </c>
      <c r="C5614">
        <v>452990</v>
      </c>
    </row>
    <row r="5615" spans="1:3">
      <c r="A5615">
        <v>971</v>
      </c>
      <c r="B5615">
        <v>303</v>
      </c>
      <c r="C5615">
        <v>294213</v>
      </c>
    </row>
    <row r="5616" spans="1:3">
      <c r="A5616">
        <v>972</v>
      </c>
      <c r="B5616">
        <v>817</v>
      </c>
      <c r="C5616">
        <v>794124</v>
      </c>
    </row>
    <row r="5617" spans="1:3">
      <c r="A5617">
        <v>973</v>
      </c>
      <c r="B5617">
        <v>301</v>
      </c>
      <c r="C5617">
        <v>292873</v>
      </c>
    </row>
    <row r="5618" spans="1:3">
      <c r="A5618">
        <v>974</v>
      </c>
      <c r="B5618">
        <v>455</v>
      </c>
      <c r="C5618">
        <v>443170</v>
      </c>
    </row>
    <row r="5619" spans="1:3">
      <c r="A5619">
        <v>975</v>
      </c>
      <c r="B5619">
        <v>345</v>
      </c>
      <c r="C5619">
        <v>336375</v>
      </c>
    </row>
    <row r="5620" spans="1:3">
      <c r="A5620">
        <v>976</v>
      </c>
      <c r="B5620">
        <v>1154</v>
      </c>
      <c r="C5620">
        <v>1126304</v>
      </c>
    </row>
    <row r="5621" spans="1:3">
      <c r="A5621">
        <v>977</v>
      </c>
      <c r="B5621">
        <v>288</v>
      </c>
      <c r="C5621">
        <v>281376</v>
      </c>
    </row>
    <row r="5622" spans="1:3">
      <c r="A5622">
        <v>978</v>
      </c>
      <c r="B5622">
        <v>440</v>
      </c>
      <c r="C5622">
        <v>430320</v>
      </c>
    </row>
    <row r="5623" spans="1:3">
      <c r="A5623">
        <v>979</v>
      </c>
      <c r="B5623">
        <v>240</v>
      </c>
      <c r="C5623">
        <v>234960</v>
      </c>
    </row>
    <row r="5624" spans="1:3">
      <c r="A5624">
        <v>980</v>
      </c>
      <c r="B5624">
        <v>663</v>
      </c>
      <c r="C5624">
        <v>649740</v>
      </c>
    </row>
    <row r="5625" spans="1:3">
      <c r="A5625">
        <v>981</v>
      </c>
      <c r="B5625">
        <v>334</v>
      </c>
      <c r="C5625">
        <v>327654</v>
      </c>
    </row>
    <row r="5626" spans="1:3">
      <c r="A5626">
        <v>982</v>
      </c>
      <c r="B5626">
        <v>482</v>
      </c>
      <c r="C5626">
        <v>473324</v>
      </c>
    </row>
    <row r="5627" spans="1:3">
      <c r="A5627">
        <v>983</v>
      </c>
      <c r="B5627">
        <v>334</v>
      </c>
      <c r="C5627">
        <v>328322</v>
      </c>
    </row>
    <row r="5628" spans="1:3">
      <c r="A5628">
        <v>984</v>
      </c>
      <c r="B5628">
        <v>1009</v>
      </c>
      <c r="C5628">
        <v>992856</v>
      </c>
    </row>
    <row r="5629" spans="1:3">
      <c r="A5629">
        <v>985</v>
      </c>
      <c r="B5629">
        <v>291</v>
      </c>
      <c r="C5629">
        <v>286635</v>
      </c>
    </row>
    <row r="5630" spans="1:3">
      <c r="A5630">
        <v>986</v>
      </c>
      <c r="B5630">
        <v>388</v>
      </c>
      <c r="C5630">
        <v>382568</v>
      </c>
    </row>
    <row r="5631" spans="1:3">
      <c r="A5631">
        <v>987</v>
      </c>
      <c r="B5631">
        <v>263</v>
      </c>
      <c r="C5631">
        <v>259581</v>
      </c>
    </row>
    <row r="5632" spans="1:3">
      <c r="A5632">
        <v>988</v>
      </c>
      <c r="B5632">
        <v>829</v>
      </c>
      <c r="C5632">
        <v>819052</v>
      </c>
    </row>
    <row r="5633" spans="1:3">
      <c r="A5633">
        <v>989</v>
      </c>
      <c r="B5633">
        <v>303</v>
      </c>
      <c r="C5633">
        <v>299667</v>
      </c>
    </row>
    <row r="5634" spans="1:3">
      <c r="A5634">
        <v>990</v>
      </c>
      <c r="B5634">
        <v>437</v>
      </c>
      <c r="C5634">
        <v>432630</v>
      </c>
    </row>
    <row r="5635" spans="1:3">
      <c r="A5635">
        <v>991</v>
      </c>
      <c r="B5635">
        <v>278</v>
      </c>
      <c r="C5635">
        <v>275498</v>
      </c>
    </row>
    <row r="5636" spans="1:3">
      <c r="A5636">
        <v>992</v>
      </c>
      <c r="B5636">
        <v>1147</v>
      </c>
      <c r="C5636">
        <v>1137824</v>
      </c>
    </row>
    <row r="5637" spans="1:3">
      <c r="A5637">
        <v>993</v>
      </c>
      <c r="B5637">
        <v>301</v>
      </c>
      <c r="C5637">
        <v>298893</v>
      </c>
    </row>
    <row r="5638" spans="1:3">
      <c r="A5638">
        <v>994</v>
      </c>
      <c r="B5638">
        <v>442</v>
      </c>
      <c r="C5638">
        <v>439348</v>
      </c>
    </row>
    <row r="5639" spans="1:3">
      <c r="A5639">
        <v>995</v>
      </c>
      <c r="B5639">
        <v>262</v>
      </c>
      <c r="C5639">
        <v>260690</v>
      </c>
    </row>
    <row r="5640" spans="1:3">
      <c r="A5640">
        <v>996</v>
      </c>
      <c r="B5640">
        <v>788</v>
      </c>
      <c r="C5640">
        <v>784848</v>
      </c>
    </row>
    <row r="5641" spans="1:3">
      <c r="A5641">
        <v>997</v>
      </c>
      <c r="B5641">
        <v>270</v>
      </c>
      <c r="C5641">
        <v>269190</v>
      </c>
    </row>
    <row r="5642" spans="1:3">
      <c r="A5642">
        <v>998</v>
      </c>
      <c r="B5642">
        <v>420</v>
      </c>
      <c r="C5642">
        <v>419160</v>
      </c>
    </row>
    <row r="5643" spans="1:3">
      <c r="A5643">
        <v>999</v>
      </c>
      <c r="B5643">
        <v>340</v>
      </c>
      <c r="C5643">
        <v>339660</v>
      </c>
    </row>
    <row r="5644" spans="1:3">
      <c r="A5644">
        <v>1000</v>
      </c>
      <c r="B5644">
        <v>758</v>
      </c>
      <c r="C5644">
        <v>758000</v>
      </c>
    </row>
    <row r="5645" spans="1:3">
      <c r="A5645">
        <v>1001</v>
      </c>
      <c r="B5645">
        <v>300</v>
      </c>
      <c r="C5645">
        <v>300300</v>
      </c>
    </row>
    <row r="5646" spans="1:3">
      <c r="A5646">
        <v>1002</v>
      </c>
      <c r="B5646">
        <v>497</v>
      </c>
      <c r="C5646">
        <v>497994</v>
      </c>
    </row>
    <row r="5647" spans="1:3">
      <c r="A5647">
        <v>1003</v>
      </c>
      <c r="B5647">
        <v>275</v>
      </c>
      <c r="C5647">
        <v>275825</v>
      </c>
    </row>
    <row r="5648" spans="1:3">
      <c r="A5648">
        <v>1004</v>
      </c>
      <c r="B5648">
        <v>670</v>
      </c>
      <c r="C5648">
        <v>672680</v>
      </c>
    </row>
    <row r="5649" spans="1:3">
      <c r="A5649">
        <v>1005</v>
      </c>
      <c r="B5649">
        <v>232</v>
      </c>
      <c r="C5649">
        <v>233160</v>
      </c>
    </row>
    <row r="5650" spans="1:3">
      <c r="A5650">
        <v>1006</v>
      </c>
      <c r="B5650">
        <v>365</v>
      </c>
      <c r="C5650">
        <v>367190</v>
      </c>
    </row>
    <row r="5651" spans="1:3">
      <c r="A5651">
        <v>1007</v>
      </c>
      <c r="B5651">
        <v>251</v>
      </c>
      <c r="C5651">
        <v>252757</v>
      </c>
    </row>
    <row r="5652" spans="1:3">
      <c r="A5652">
        <v>1008</v>
      </c>
      <c r="B5652">
        <v>1092</v>
      </c>
      <c r="C5652">
        <v>1100736</v>
      </c>
    </row>
    <row r="5653" spans="1:3">
      <c r="A5653">
        <v>1009</v>
      </c>
      <c r="B5653">
        <v>304</v>
      </c>
      <c r="C5653">
        <v>306736</v>
      </c>
    </row>
    <row r="5654" spans="1:3">
      <c r="A5654">
        <v>1010</v>
      </c>
      <c r="B5654">
        <v>407</v>
      </c>
      <c r="C5654">
        <v>411070</v>
      </c>
    </row>
    <row r="5655" spans="1:3">
      <c r="A5655">
        <v>1011</v>
      </c>
      <c r="B5655">
        <v>305</v>
      </c>
      <c r="C5655">
        <v>308355</v>
      </c>
    </row>
    <row r="5656" spans="1:3">
      <c r="A5656">
        <v>1012</v>
      </c>
      <c r="B5656">
        <v>635</v>
      </c>
      <c r="C5656">
        <v>642620</v>
      </c>
    </row>
    <row r="5657" spans="1:3">
      <c r="A5657">
        <v>1013</v>
      </c>
      <c r="B5657">
        <v>285</v>
      </c>
      <c r="C5657">
        <v>288705</v>
      </c>
    </row>
    <row r="5658" spans="1:3">
      <c r="A5658">
        <v>1014</v>
      </c>
      <c r="B5658">
        <v>420</v>
      </c>
      <c r="C5658">
        <v>425880</v>
      </c>
    </row>
    <row r="5659" spans="1:3">
      <c r="A5659">
        <v>1015</v>
      </c>
      <c r="B5659">
        <v>244</v>
      </c>
      <c r="C5659">
        <v>247660</v>
      </c>
    </row>
    <row r="5660" spans="1:3">
      <c r="A5660">
        <v>1016</v>
      </c>
      <c r="B5660">
        <v>766</v>
      </c>
      <c r="C5660">
        <v>778256</v>
      </c>
    </row>
    <row r="5661" spans="1:3">
      <c r="A5661">
        <v>1017</v>
      </c>
      <c r="B5661">
        <v>244</v>
      </c>
      <c r="C5661">
        <v>248148</v>
      </c>
    </row>
    <row r="5662" spans="1:3">
      <c r="A5662">
        <v>1018</v>
      </c>
      <c r="B5662">
        <v>413</v>
      </c>
      <c r="C5662">
        <v>420434</v>
      </c>
    </row>
    <row r="5663" spans="1:3">
      <c r="A5663">
        <v>1019</v>
      </c>
      <c r="B5663">
        <v>228</v>
      </c>
      <c r="C5663">
        <v>232332</v>
      </c>
    </row>
    <row r="5664" spans="1:3">
      <c r="A5664">
        <v>1020</v>
      </c>
      <c r="B5664">
        <v>746</v>
      </c>
      <c r="C5664">
        <v>760920</v>
      </c>
    </row>
    <row r="5665" spans="1:3">
      <c r="A5665">
        <v>1021</v>
      </c>
      <c r="B5665">
        <v>231</v>
      </c>
      <c r="C5665">
        <v>235851</v>
      </c>
    </row>
    <row r="5666" spans="1:3">
      <c r="A5666">
        <v>1022</v>
      </c>
      <c r="B5666">
        <v>357</v>
      </c>
      <c r="C5666">
        <v>364854</v>
      </c>
    </row>
    <row r="5667" spans="1:3">
      <c r="A5667">
        <v>1023</v>
      </c>
      <c r="B5667">
        <v>270</v>
      </c>
      <c r="C5667">
        <v>276210</v>
      </c>
    </row>
    <row r="5668" spans="1:3">
      <c r="A5668">
        <v>1024</v>
      </c>
      <c r="B5668">
        <v>1008</v>
      </c>
      <c r="C5668">
        <v>1032192</v>
      </c>
    </row>
    <row r="5669" spans="1:3">
      <c r="A5669">
        <v>1025</v>
      </c>
      <c r="B5669">
        <v>246</v>
      </c>
      <c r="C5669">
        <v>252150</v>
      </c>
    </row>
    <row r="5670" spans="1:3">
      <c r="A5670">
        <v>1026</v>
      </c>
      <c r="B5670">
        <v>384</v>
      </c>
      <c r="C5670">
        <v>393984</v>
      </c>
    </row>
    <row r="5671" spans="1:3">
      <c r="A5671">
        <v>1027</v>
      </c>
      <c r="B5671">
        <v>258</v>
      </c>
      <c r="C5671">
        <v>264966</v>
      </c>
    </row>
    <row r="5672" spans="1:3">
      <c r="A5672">
        <v>1028</v>
      </c>
      <c r="B5672">
        <v>597</v>
      </c>
      <c r="C5672">
        <v>613716</v>
      </c>
    </row>
    <row r="5673" spans="1:3">
      <c r="A5673">
        <v>1029</v>
      </c>
      <c r="B5673">
        <v>218</v>
      </c>
      <c r="C5673">
        <v>224322</v>
      </c>
    </row>
    <row r="5674" spans="1:3">
      <c r="A5674">
        <v>1030</v>
      </c>
      <c r="B5674">
        <v>338</v>
      </c>
      <c r="C5674">
        <v>348140</v>
      </c>
    </row>
    <row r="5675" spans="1:3">
      <c r="A5675">
        <v>1031</v>
      </c>
      <c r="B5675">
        <v>241</v>
      </c>
      <c r="C5675">
        <v>248471</v>
      </c>
    </row>
    <row r="5676" spans="1:3">
      <c r="A5676">
        <v>1032</v>
      </c>
      <c r="B5676">
        <v>844</v>
      </c>
      <c r="C5676">
        <v>871008</v>
      </c>
    </row>
    <row r="5677" spans="1:3">
      <c r="A5677">
        <v>1033</v>
      </c>
      <c r="B5677">
        <v>213</v>
      </c>
      <c r="C5677">
        <v>220029</v>
      </c>
    </row>
    <row r="5678" spans="1:3">
      <c r="A5678">
        <v>1034</v>
      </c>
      <c r="B5678">
        <v>398</v>
      </c>
      <c r="C5678">
        <v>411532</v>
      </c>
    </row>
    <row r="5679" spans="1:3">
      <c r="A5679">
        <v>1035</v>
      </c>
      <c r="B5679">
        <v>258</v>
      </c>
      <c r="C5679">
        <v>267030</v>
      </c>
    </row>
    <row r="5680" spans="1:3">
      <c r="A5680">
        <v>1036</v>
      </c>
      <c r="B5680">
        <v>639</v>
      </c>
      <c r="C5680">
        <v>662004</v>
      </c>
    </row>
    <row r="5681" spans="1:3">
      <c r="A5681">
        <v>1037</v>
      </c>
      <c r="B5681">
        <v>239</v>
      </c>
      <c r="C5681">
        <v>247843</v>
      </c>
    </row>
    <row r="5682" spans="1:3">
      <c r="A5682">
        <v>1038</v>
      </c>
      <c r="B5682">
        <v>366</v>
      </c>
      <c r="C5682">
        <v>379908</v>
      </c>
    </row>
    <row r="5683" spans="1:3">
      <c r="A5683">
        <v>1039</v>
      </c>
      <c r="B5683">
        <v>218</v>
      </c>
      <c r="C5683">
        <v>226502</v>
      </c>
    </row>
    <row r="5684" spans="1:3">
      <c r="A5684">
        <v>1040</v>
      </c>
      <c r="B5684">
        <v>1035</v>
      </c>
      <c r="C5684">
        <v>1076400</v>
      </c>
    </row>
    <row r="5685" spans="1:3">
      <c r="A5685">
        <v>1041</v>
      </c>
      <c r="B5685">
        <v>242</v>
      </c>
      <c r="C5685">
        <v>251922</v>
      </c>
    </row>
    <row r="5686" spans="1:3">
      <c r="A5686">
        <v>1042</v>
      </c>
      <c r="B5686">
        <v>353</v>
      </c>
      <c r="C5686">
        <v>367826</v>
      </c>
    </row>
    <row r="5687" spans="1:3">
      <c r="A5687">
        <v>1043</v>
      </c>
      <c r="B5687">
        <v>174</v>
      </c>
      <c r="C5687">
        <v>181482</v>
      </c>
    </row>
    <row r="5688" spans="1:3">
      <c r="A5688">
        <v>1044</v>
      </c>
      <c r="B5688">
        <v>591</v>
      </c>
      <c r="C5688">
        <v>617004</v>
      </c>
    </row>
    <row r="5689" spans="1:3">
      <c r="A5689">
        <v>1045</v>
      </c>
      <c r="B5689">
        <v>214</v>
      </c>
      <c r="C5689">
        <v>223630</v>
      </c>
    </row>
    <row r="5690" spans="1:3">
      <c r="A5690">
        <v>1046</v>
      </c>
      <c r="B5690">
        <v>359</v>
      </c>
      <c r="C5690">
        <v>375514</v>
      </c>
    </row>
    <row r="5691" spans="1:3">
      <c r="A5691">
        <v>1047</v>
      </c>
      <c r="B5691">
        <v>217</v>
      </c>
      <c r="C5691">
        <v>227199</v>
      </c>
    </row>
    <row r="5692" spans="1:3">
      <c r="A5692">
        <v>1048</v>
      </c>
      <c r="B5692">
        <v>655</v>
      </c>
      <c r="C5692">
        <v>686440</v>
      </c>
    </row>
    <row r="5693" spans="1:3">
      <c r="A5693">
        <v>1049</v>
      </c>
      <c r="B5693">
        <v>290</v>
      </c>
      <c r="C5693">
        <v>304210</v>
      </c>
    </row>
    <row r="5694" spans="1:3">
      <c r="A5694">
        <v>1050</v>
      </c>
      <c r="B5694">
        <v>318</v>
      </c>
      <c r="C5694">
        <v>333900</v>
      </c>
    </row>
    <row r="5695" spans="1:3">
      <c r="A5695">
        <v>1051</v>
      </c>
      <c r="B5695">
        <v>240</v>
      </c>
      <c r="C5695">
        <v>252240</v>
      </c>
    </row>
    <row r="5696" spans="1:3">
      <c r="A5696">
        <v>1052</v>
      </c>
      <c r="B5696">
        <v>512</v>
      </c>
      <c r="C5696">
        <v>538624</v>
      </c>
    </row>
    <row r="5697" spans="1:3">
      <c r="A5697">
        <v>1053</v>
      </c>
      <c r="B5697">
        <v>318</v>
      </c>
      <c r="C5697">
        <v>334854</v>
      </c>
    </row>
    <row r="5698" spans="1:3">
      <c r="A5698">
        <v>1054</v>
      </c>
      <c r="B5698">
        <v>381</v>
      </c>
      <c r="C5698">
        <v>401574</v>
      </c>
    </row>
    <row r="5699" spans="1:3">
      <c r="A5699">
        <v>1055</v>
      </c>
      <c r="B5699">
        <v>247</v>
      </c>
      <c r="C5699">
        <v>260585</v>
      </c>
    </row>
    <row r="5700" spans="1:3">
      <c r="A5700">
        <v>1056</v>
      </c>
      <c r="B5700">
        <v>3115</v>
      </c>
      <c r="C5700">
        <v>3289440</v>
      </c>
    </row>
    <row r="5701" spans="1:3">
      <c r="A5701">
        <v>1057</v>
      </c>
      <c r="B5701">
        <v>249</v>
      </c>
      <c r="C5701">
        <v>263193</v>
      </c>
    </row>
    <row r="5702" spans="1:3">
      <c r="A5702">
        <v>1058</v>
      </c>
      <c r="B5702">
        <v>338</v>
      </c>
      <c r="C5702">
        <v>357604</v>
      </c>
    </row>
    <row r="5703" spans="1:3">
      <c r="A5703">
        <v>1059</v>
      </c>
      <c r="B5703">
        <v>211</v>
      </c>
      <c r="C5703">
        <v>223449</v>
      </c>
    </row>
    <row r="5704" spans="1:3">
      <c r="A5704">
        <v>1060</v>
      </c>
      <c r="B5704">
        <v>576</v>
      </c>
      <c r="C5704">
        <v>610560</v>
      </c>
    </row>
    <row r="5705" spans="1:3">
      <c r="A5705">
        <v>1061</v>
      </c>
      <c r="B5705">
        <v>230</v>
      </c>
      <c r="C5705">
        <v>244030</v>
      </c>
    </row>
    <row r="5706" spans="1:3">
      <c r="A5706">
        <v>1062</v>
      </c>
      <c r="B5706">
        <v>407</v>
      </c>
      <c r="C5706">
        <v>432234</v>
      </c>
    </row>
    <row r="5707" spans="1:3">
      <c r="A5707">
        <v>1063</v>
      </c>
      <c r="B5707">
        <v>270</v>
      </c>
      <c r="C5707">
        <v>287010</v>
      </c>
    </row>
    <row r="5708" spans="1:3">
      <c r="A5708">
        <v>1064</v>
      </c>
      <c r="B5708">
        <v>654</v>
      </c>
      <c r="C5708">
        <v>695856</v>
      </c>
    </row>
    <row r="5709" spans="1:3">
      <c r="A5709">
        <v>1065</v>
      </c>
      <c r="B5709">
        <v>271</v>
      </c>
      <c r="C5709">
        <v>288615</v>
      </c>
    </row>
    <row r="5710" spans="1:3">
      <c r="A5710">
        <v>1066</v>
      </c>
      <c r="B5710">
        <v>400</v>
      </c>
      <c r="C5710">
        <v>426400</v>
      </c>
    </row>
    <row r="5711" spans="1:3">
      <c r="A5711">
        <v>1067</v>
      </c>
      <c r="B5711">
        <v>240</v>
      </c>
      <c r="C5711">
        <v>256080</v>
      </c>
    </row>
    <row r="5712" spans="1:3">
      <c r="A5712">
        <v>1068</v>
      </c>
      <c r="B5712">
        <v>584</v>
      </c>
      <c r="C5712">
        <v>623712</v>
      </c>
    </row>
    <row r="5713" spans="1:3">
      <c r="A5713">
        <v>1069</v>
      </c>
      <c r="B5713">
        <v>214</v>
      </c>
      <c r="C5713">
        <v>228766</v>
      </c>
    </row>
    <row r="5714" spans="1:3">
      <c r="A5714">
        <v>1070</v>
      </c>
      <c r="B5714">
        <v>402</v>
      </c>
      <c r="C5714">
        <v>430140</v>
      </c>
    </row>
    <row r="5715" spans="1:3">
      <c r="A5715">
        <v>1071</v>
      </c>
      <c r="B5715">
        <v>252</v>
      </c>
      <c r="C5715">
        <v>269892</v>
      </c>
    </row>
    <row r="5716" spans="1:3">
      <c r="A5716">
        <v>1072</v>
      </c>
      <c r="B5716">
        <v>884</v>
      </c>
      <c r="C5716">
        <v>947648</v>
      </c>
    </row>
    <row r="5717" spans="1:3">
      <c r="A5717">
        <v>1073</v>
      </c>
      <c r="B5717">
        <v>237</v>
      </c>
      <c r="C5717">
        <v>254301</v>
      </c>
    </row>
    <row r="5718" spans="1:3">
      <c r="A5718">
        <v>1074</v>
      </c>
      <c r="B5718">
        <v>354</v>
      </c>
      <c r="C5718">
        <v>380196</v>
      </c>
    </row>
    <row r="5719" spans="1:3">
      <c r="A5719">
        <v>1075</v>
      </c>
      <c r="B5719">
        <v>206</v>
      </c>
      <c r="C5719">
        <v>221450</v>
      </c>
    </row>
    <row r="5720" spans="1:3">
      <c r="A5720">
        <v>1076</v>
      </c>
      <c r="B5720">
        <v>526</v>
      </c>
      <c r="C5720">
        <v>565976</v>
      </c>
    </row>
    <row r="5721" spans="1:3">
      <c r="A5721">
        <v>1077</v>
      </c>
      <c r="B5721">
        <v>254</v>
      </c>
      <c r="C5721">
        <v>273558</v>
      </c>
    </row>
    <row r="5722" spans="1:3">
      <c r="A5722">
        <v>1078</v>
      </c>
      <c r="B5722">
        <v>330</v>
      </c>
      <c r="C5722">
        <v>355740</v>
      </c>
    </row>
    <row r="5723" spans="1:3">
      <c r="A5723">
        <v>1079</v>
      </c>
      <c r="B5723">
        <v>217</v>
      </c>
      <c r="C5723">
        <v>234143</v>
      </c>
    </row>
    <row r="5724" spans="1:3">
      <c r="A5724">
        <v>1080</v>
      </c>
      <c r="B5724">
        <v>737</v>
      </c>
      <c r="C5724">
        <v>795960</v>
      </c>
    </row>
    <row r="5725" spans="1:3">
      <c r="A5725">
        <v>1081</v>
      </c>
      <c r="B5725">
        <v>274</v>
      </c>
      <c r="C5725">
        <v>296194</v>
      </c>
    </row>
    <row r="5726" spans="1:3">
      <c r="A5726">
        <v>1082</v>
      </c>
      <c r="B5726">
        <v>349</v>
      </c>
      <c r="C5726">
        <v>377618</v>
      </c>
    </row>
    <row r="5727" spans="1:3">
      <c r="A5727">
        <v>1083</v>
      </c>
      <c r="B5727">
        <v>242</v>
      </c>
      <c r="C5727">
        <v>262086</v>
      </c>
    </row>
    <row r="5728" spans="1:3">
      <c r="A5728">
        <v>1084</v>
      </c>
      <c r="B5728">
        <v>538</v>
      </c>
      <c r="C5728">
        <v>583192</v>
      </c>
    </row>
    <row r="5729" spans="1:3">
      <c r="A5729">
        <v>1085</v>
      </c>
      <c r="B5729">
        <v>194</v>
      </c>
      <c r="C5729">
        <v>210490</v>
      </c>
    </row>
    <row r="5730" spans="1:3">
      <c r="A5730">
        <v>1086</v>
      </c>
      <c r="B5730">
        <v>367</v>
      </c>
      <c r="C5730">
        <v>398562</v>
      </c>
    </row>
    <row r="5731" spans="1:3">
      <c r="A5731">
        <v>1087</v>
      </c>
      <c r="B5731">
        <v>190</v>
      </c>
      <c r="C5731">
        <v>206530</v>
      </c>
    </row>
    <row r="5732" spans="1:3">
      <c r="A5732">
        <v>1088</v>
      </c>
      <c r="B5732">
        <v>793</v>
      </c>
      <c r="C5732">
        <v>862784</v>
      </c>
    </row>
    <row r="5733" spans="1:3">
      <c r="A5733">
        <v>1089</v>
      </c>
      <c r="B5733">
        <v>260</v>
      </c>
      <c r="C5733">
        <v>283140</v>
      </c>
    </row>
    <row r="5734" spans="1:3">
      <c r="A5734">
        <v>1090</v>
      </c>
      <c r="B5734">
        <v>321</v>
      </c>
      <c r="C5734">
        <v>349890</v>
      </c>
    </row>
    <row r="5735" spans="1:3">
      <c r="A5735">
        <v>1091</v>
      </c>
      <c r="B5735">
        <v>201</v>
      </c>
      <c r="C5735">
        <v>219291</v>
      </c>
    </row>
    <row r="5736" spans="1:3">
      <c r="A5736">
        <v>1092</v>
      </c>
      <c r="B5736">
        <v>638</v>
      </c>
      <c r="C5736">
        <v>696696</v>
      </c>
    </row>
    <row r="5737" spans="1:3">
      <c r="A5737">
        <v>1093</v>
      </c>
      <c r="B5737">
        <v>211</v>
      </c>
      <c r="C5737">
        <v>230623</v>
      </c>
    </row>
    <row r="5738" spans="1:3">
      <c r="A5738">
        <v>1094</v>
      </c>
      <c r="B5738">
        <v>367</v>
      </c>
      <c r="C5738">
        <v>401498</v>
      </c>
    </row>
    <row r="5739" spans="1:3">
      <c r="A5739">
        <v>1095</v>
      </c>
      <c r="B5739">
        <v>249</v>
      </c>
      <c r="C5739">
        <v>272655</v>
      </c>
    </row>
    <row r="5740" spans="1:3">
      <c r="A5740">
        <v>1096</v>
      </c>
      <c r="B5740">
        <v>544</v>
      </c>
      <c r="C5740">
        <v>596224</v>
      </c>
    </row>
    <row r="5741" spans="1:3">
      <c r="A5741">
        <v>1097</v>
      </c>
      <c r="B5741">
        <v>235</v>
      </c>
      <c r="C5741">
        <v>257795</v>
      </c>
    </row>
    <row r="5742" spans="1:3">
      <c r="A5742">
        <v>1098</v>
      </c>
      <c r="B5742">
        <v>354</v>
      </c>
      <c r="C5742">
        <v>388692</v>
      </c>
    </row>
    <row r="5743" spans="1:3">
      <c r="A5743">
        <v>1099</v>
      </c>
      <c r="B5743">
        <v>200</v>
      </c>
      <c r="C5743">
        <v>219800</v>
      </c>
    </row>
    <row r="5744" spans="1:3">
      <c r="A5744">
        <v>1100</v>
      </c>
      <c r="B5744">
        <v>554</v>
      </c>
      <c r="C5744">
        <v>609400</v>
      </c>
    </row>
    <row r="5745" spans="1:3">
      <c r="A5745">
        <v>1101</v>
      </c>
      <c r="B5745">
        <v>251</v>
      </c>
      <c r="C5745">
        <v>276351</v>
      </c>
    </row>
    <row r="5746" spans="1:3">
      <c r="A5746">
        <v>1102</v>
      </c>
      <c r="B5746">
        <v>266</v>
      </c>
      <c r="C5746">
        <v>293132</v>
      </c>
    </row>
    <row r="5747" spans="1:3">
      <c r="A5747">
        <v>1103</v>
      </c>
      <c r="B5747">
        <v>214</v>
      </c>
      <c r="C5747">
        <v>236042</v>
      </c>
    </row>
    <row r="5748" spans="1:3">
      <c r="A5748">
        <v>1104</v>
      </c>
      <c r="B5748">
        <v>887</v>
      </c>
      <c r="C5748">
        <v>979248</v>
      </c>
    </row>
    <row r="5749" spans="1:3">
      <c r="A5749">
        <v>1105</v>
      </c>
      <c r="B5749">
        <v>249</v>
      </c>
      <c r="C5749">
        <v>275145</v>
      </c>
    </row>
    <row r="5750" spans="1:3">
      <c r="A5750">
        <v>1106</v>
      </c>
      <c r="B5750">
        <v>281</v>
      </c>
      <c r="C5750">
        <v>310786</v>
      </c>
    </row>
    <row r="5751" spans="1:3">
      <c r="A5751">
        <v>1107</v>
      </c>
      <c r="B5751">
        <v>214</v>
      </c>
      <c r="C5751">
        <v>236898</v>
      </c>
    </row>
    <row r="5752" spans="1:3">
      <c r="A5752">
        <v>1108</v>
      </c>
      <c r="B5752">
        <v>518</v>
      </c>
      <c r="C5752">
        <v>573944</v>
      </c>
    </row>
    <row r="5753" spans="1:3">
      <c r="A5753">
        <v>1109</v>
      </c>
      <c r="B5753">
        <v>200</v>
      </c>
      <c r="C5753">
        <v>221800</v>
      </c>
    </row>
    <row r="5754" spans="1:3">
      <c r="A5754">
        <v>1110</v>
      </c>
      <c r="B5754">
        <v>338</v>
      </c>
      <c r="C5754">
        <v>375180</v>
      </c>
    </row>
    <row r="5755" spans="1:3">
      <c r="A5755">
        <v>1111</v>
      </c>
      <c r="B5755">
        <v>194</v>
      </c>
      <c r="C5755">
        <v>215534</v>
      </c>
    </row>
    <row r="5756" spans="1:3">
      <c r="A5756">
        <v>1112</v>
      </c>
      <c r="B5756">
        <v>502</v>
      </c>
      <c r="C5756">
        <v>558224</v>
      </c>
    </row>
    <row r="5757" spans="1:3">
      <c r="A5757">
        <v>1113</v>
      </c>
      <c r="B5757">
        <v>218</v>
      </c>
      <c r="C5757">
        <v>242634</v>
      </c>
    </row>
    <row r="5758" spans="1:3">
      <c r="A5758">
        <v>1114</v>
      </c>
      <c r="B5758">
        <v>316</v>
      </c>
      <c r="C5758">
        <v>352024</v>
      </c>
    </row>
    <row r="5759" spans="1:3">
      <c r="A5759">
        <v>1115</v>
      </c>
      <c r="B5759">
        <v>199</v>
      </c>
      <c r="C5759">
        <v>221885</v>
      </c>
    </row>
    <row r="5760" spans="1:3">
      <c r="A5760">
        <v>1116</v>
      </c>
      <c r="B5760">
        <v>484</v>
      </c>
      <c r="C5760">
        <v>540144</v>
      </c>
    </row>
    <row r="5761" spans="1:3">
      <c r="A5761">
        <v>1117</v>
      </c>
      <c r="B5761">
        <v>193</v>
      </c>
      <c r="C5761">
        <v>215581</v>
      </c>
    </row>
    <row r="5762" spans="1:3">
      <c r="A5762">
        <v>1118</v>
      </c>
      <c r="B5762">
        <v>287</v>
      </c>
      <c r="C5762">
        <v>320866</v>
      </c>
    </row>
    <row r="5763" spans="1:3">
      <c r="A5763">
        <v>1119</v>
      </c>
      <c r="B5763">
        <v>212</v>
      </c>
      <c r="C5763">
        <v>237228</v>
      </c>
    </row>
    <row r="5764" spans="1:3">
      <c r="A5764">
        <v>1120</v>
      </c>
      <c r="B5764">
        <v>864</v>
      </c>
      <c r="C5764">
        <v>967680</v>
      </c>
    </row>
    <row r="5765" spans="1:3">
      <c r="A5765">
        <v>1121</v>
      </c>
      <c r="B5765">
        <v>177</v>
      </c>
      <c r="C5765">
        <v>198417</v>
      </c>
    </row>
    <row r="5766" spans="1:3">
      <c r="A5766">
        <v>1122</v>
      </c>
      <c r="B5766">
        <v>298</v>
      </c>
      <c r="C5766">
        <v>334356</v>
      </c>
    </row>
    <row r="5767" spans="1:3">
      <c r="A5767">
        <v>1123</v>
      </c>
      <c r="B5767">
        <v>203</v>
      </c>
      <c r="C5767">
        <v>227969</v>
      </c>
    </row>
    <row r="5768" spans="1:3">
      <c r="A5768">
        <v>1124</v>
      </c>
      <c r="B5768">
        <v>423</v>
      </c>
      <c r="C5768">
        <v>475452</v>
      </c>
    </row>
    <row r="5769" spans="1:3">
      <c r="A5769">
        <v>1125</v>
      </c>
      <c r="B5769">
        <v>237</v>
      </c>
      <c r="C5769">
        <v>266625</v>
      </c>
    </row>
    <row r="5770" spans="1:3">
      <c r="A5770">
        <v>1126</v>
      </c>
      <c r="B5770">
        <v>328</v>
      </c>
      <c r="C5770">
        <v>369328</v>
      </c>
    </row>
    <row r="5771" spans="1:3">
      <c r="A5771">
        <v>1127</v>
      </c>
      <c r="B5771">
        <v>173</v>
      </c>
      <c r="C5771">
        <v>194971</v>
      </c>
    </row>
    <row r="5772" spans="1:3">
      <c r="A5772">
        <v>1128</v>
      </c>
      <c r="B5772">
        <v>523</v>
      </c>
      <c r="C5772">
        <v>589944</v>
      </c>
    </row>
    <row r="5773" spans="1:3">
      <c r="A5773">
        <v>1129</v>
      </c>
      <c r="B5773">
        <v>193</v>
      </c>
      <c r="C5773">
        <v>217897</v>
      </c>
    </row>
    <row r="5774" spans="1:3">
      <c r="A5774">
        <v>1130</v>
      </c>
      <c r="B5774">
        <v>329</v>
      </c>
      <c r="C5774">
        <v>371770</v>
      </c>
    </row>
    <row r="5775" spans="1:3">
      <c r="A5775">
        <v>1131</v>
      </c>
      <c r="B5775">
        <v>226</v>
      </c>
      <c r="C5775">
        <v>255606</v>
      </c>
    </row>
    <row r="5776" spans="1:3">
      <c r="A5776">
        <v>1132</v>
      </c>
      <c r="B5776">
        <v>465</v>
      </c>
      <c r="C5776">
        <v>526380</v>
      </c>
    </row>
    <row r="5777" spans="1:3">
      <c r="A5777">
        <v>1133</v>
      </c>
      <c r="B5777">
        <v>156</v>
      </c>
      <c r="C5777">
        <v>176748</v>
      </c>
    </row>
    <row r="5778" spans="1:3">
      <c r="A5778">
        <v>1134</v>
      </c>
      <c r="B5778">
        <v>314</v>
      </c>
      <c r="C5778">
        <v>356076</v>
      </c>
    </row>
    <row r="5779" spans="1:3">
      <c r="A5779">
        <v>1135</v>
      </c>
      <c r="B5779">
        <v>179</v>
      </c>
      <c r="C5779">
        <v>203165</v>
      </c>
    </row>
    <row r="5780" spans="1:3">
      <c r="A5780">
        <v>1136</v>
      </c>
      <c r="B5780">
        <v>639</v>
      </c>
      <c r="C5780">
        <v>725904</v>
      </c>
    </row>
    <row r="5781" spans="1:3">
      <c r="A5781">
        <v>1137</v>
      </c>
      <c r="B5781">
        <v>198</v>
      </c>
      <c r="C5781">
        <v>225126</v>
      </c>
    </row>
    <row r="5782" spans="1:3">
      <c r="A5782">
        <v>1138</v>
      </c>
      <c r="B5782">
        <v>291</v>
      </c>
      <c r="C5782">
        <v>331158</v>
      </c>
    </row>
    <row r="5783" spans="1:3">
      <c r="A5783">
        <v>1139</v>
      </c>
      <c r="B5783">
        <v>180</v>
      </c>
      <c r="C5783">
        <v>205020</v>
      </c>
    </row>
    <row r="5784" spans="1:3">
      <c r="A5784">
        <v>1140</v>
      </c>
      <c r="B5784">
        <v>513</v>
      </c>
      <c r="C5784">
        <v>584820</v>
      </c>
    </row>
    <row r="5785" spans="1:3">
      <c r="A5785">
        <v>1141</v>
      </c>
      <c r="B5785">
        <v>174</v>
      </c>
      <c r="C5785">
        <v>198534</v>
      </c>
    </row>
    <row r="5786" spans="1:3">
      <c r="A5786">
        <v>1142</v>
      </c>
      <c r="B5786">
        <v>237</v>
      </c>
      <c r="C5786">
        <v>270654</v>
      </c>
    </row>
    <row r="5787" spans="1:3">
      <c r="A5787">
        <v>1143</v>
      </c>
      <c r="B5787">
        <v>164</v>
      </c>
      <c r="C5787">
        <v>187452</v>
      </c>
    </row>
    <row r="5788" spans="1:3">
      <c r="A5788">
        <v>1144</v>
      </c>
      <c r="B5788">
        <v>580</v>
      </c>
      <c r="C5788">
        <v>663520</v>
      </c>
    </row>
    <row r="5789" spans="1:3">
      <c r="A5789">
        <v>1145</v>
      </c>
      <c r="B5789">
        <v>171</v>
      </c>
      <c r="C5789">
        <v>195795</v>
      </c>
    </row>
    <row r="5790" spans="1:3">
      <c r="A5790">
        <v>1146</v>
      </c>
      <c r="B5790">
        <v>306</v>
      </c>
      <c r="C5790">
        <v>350676</v>
      </c>
    </row>
    <row r="5791" spans="1:3">
      <c r="A5791">
        <v>1147</v>
      </c>
      <c r="B5791">
        <v>158</v>
      </c>
      <c r="C5791">
        <v>181226</v>
      </c>
    </row>
    <row r="5792" spans="1:3">
      <c r="A5792">
        <v>1148</v>
      </c>
      <c r="B5792">
        <v>397</v>
      </c>
      <c r="C5792">
        <v>455756</v>
      </c>
    </row>
    <row r="5793" spans="1:3">
      <c r="A5793">
        <v>1149</v>
      </c>
      <c r="B5793">
        <v>187</v>
      </c>
      <c r="C5793">
        <v>214863</v>
      </c>
    </row>
    <row r="5794" spans="1:3">
      <c r="A5794">
        <v>1150</v>
      </c>
      <c r="B5794">
        <v>271</v>
      </c>
      <c r="C5794">
        <v>311650</v>
      </c>
    </row>
    <row r="5795" spans="1:3">
      <c r="A5795">
        <v>1151</v>
      </c>
      <c r="B5795">
        <v>170</v>
      </c>
      <c r="C5795">
        <v>195670</v>
      </c>
    </row>
    <row r="5796" spans="1:3">
      <c r="A5796">
        <v>1152</v>
      </c>
      <c r="B5796">
        <v>1788</v>
      </c>
      <c r="C5796">
        <v>2059776</v>
      </c>
    </row>
    <row r="5797" spans="1:3">
      <c r="A5797">
        <v>1153</v>
      </c>
      <c r="B5797">
        <v>196</v>
      </c>
      <c r="C5797">
        <v>225988</v>
      </c>
    </row>
    <row r="5798" spans="1:3">
      <c r="A5798">
        <v>1154</v>
      </c>
      <c r="B5798">
        <v>271</v>
      </c>
      <c r="C5798">
        <v>312734</v>
      </c>
    </row>
    <row r="5799" spans="1:3">
      <c r="A5799">
        <v>1155</v>
      </c>
      <c r="B5799">
        <v>164</v>
      </c>
      <c r="C5799">
        <v>189420</v>
      </c>
    </row>
    <row r="5800" spans="1:3">
      <c r="A5800">
        <v>1156</v>
      </c>
      <c r="B5800">
        <v>503</v>
      </c>
      <c r="C5800">
        <v>581468</v>
      </c>
    </row>
    <row r="5801" spans="1:3">
      <c r="A5801">
        <v>1157</v>
      </c>
      <c r="B5801">
        <v>189</v>
      </c>
      <c r="C5801">
        <v>218673</v>
      </c>
    </row>
    <row r="5802" spans="1:3">
      <c r="A5802">
        <v>1158</v>
      </c>
      <c r="B5802">
        <v>299</v>
      </c>
      <c r="C5802">
        <v>346242</v>
      </c>
    </row>
    <row r="5803" spans="1:3">
      <c r="A5803">
        <v>1159</v>
      </c>
      <c r="B5803">
        <v>216</v>
      </c>
      <c r="C5803">
        <v>250344</v>
      </c>
    </row>
    <row r="5804" spans="1:3">
      <c r="A5804">
        <v>1160</v>
      </c>
      <c r="B5804">
        <v>549</v>
      </c>
      <c r="C5804">
        <v>636840</v>
      </c>
    </row>
    <row r="5805" spans="1:3">
      <c r="A5805">
        <v>1161</v>
      </c>
      <c r="B5805">
        <v>218</v>
      </c>
      <c r="C5805">
        <v>253098</v>
      </c>
    </row>
    <row r="5806" spans="1:3">
      <c r="A5806">
        <v>1162</v>
      </c>
      <c r="B5806">
        <v>307</v>
      </c>
      <c r="C5806">
        <v>356734</v>
      </c>
    </row>
    <row r="5807" spans="1:3">
      <c r="A5807">
        <v>1163</v>
      </c>
      <c r="B5807">
        <v>173</v>
      </c>
      <c r="C5807">
        <v>201199</v>
      </c>
    </row>
    <row r="5808" spans="1:3">
      <c r="A5808">
        <v>1164</v>
      </c>
      <c r="B5808">
        <v>518</v>
      </c>
      <c r="C5808">
        <v>602952</v>
      </c>
    </row>
    <row r="5809" spans="1:3">
      <c r="A5809">
        <v>1165</v>
      </c>
      <c r="B5809">
        <v>178</v>
      </c>
      <c r="C5809">
        <v>207370</v>
      </c>
    </row>
    <row r="5810" spans="1:3">
      <c r="A5810">
        <v>1166</v>
      </c>
      <c r="B5810">
        <v>278</v>
      </c>
      <c r="C5810">
        <v>324148</v>
      </c>
    </row>
    <row r="5811" spans="1:3">
      <c r="A5811">
        <v>1167</v>
      </c>
      <c r="B5811">
        <v>220</v>
      </c>
      <c r="C5811">
        <v>256740</v>
      </c>
    </row>
    <row r="5812" spans="1:3">
      <c r="A5812">
        <v>1168</v>
      </c>
      <c r="B5812">
        <v>675</v>
      </c>
      <c r="C5812">
        <v>788400</v>
      </c>
    </row>
    <row r="5813" spans="1:3">
      <c r="A5813">
        <v>1169</v>
      </c>
      <c r="B5813">
        <v>169</v>
      </c>
      <c r="C5813">
        <v>197561</v>
      </c>
    </row>
    <row r="5814" spans="1:3">
      <c r="A5814">
        <v>1170</v>
      </c>
      <c r="B5814">
        <v>310</v>
      </c>
      <c r="C5814">
        <v>362700</v>
      </c>
    </row>
    <row r="5815" spans="1:3">
      <c r="A5815">
        <v>1171</v>
      </c>
      <c r="B5815">
        <v>192</v>
      </c>
      <c r="C5815">
        <v>224832</v>
      </c>
    </row>
    <row r="5816" spans="1:3">
      <c r="A5816">
        <v>1172</v>
      </c>
      <c r="B5816">
        <v>462</v>
      </c>
      <c r="C5816">
        <v>541464</v>
      </c>
    </row>
    <row r="5817" spans="1:3">
      <c r="A5817">
        <v>1173</v>
      </c>
      <c r="B5817">
        <v>182</v>
      </c>
      <c r="C5817">
        <v>213486</v>
      </c>
    </row>
    <row r="5818" spans="1:3">
      <c r="A5818">
        <v>1174</v>
      </c>
      <c r="B5818">
        <v>294</v>
      </c>
      <c r="C5818">
        <v>345156</v>
      </c>
    </row>
    <row r="5819" spans="1:3">
      <c r="A5819">
        <v>1175</v>
      </c>
      <c r="B5819">
        <v>182</v>
      </c>
      <c r="C5819">
        <v>213850</v>
      </c>
    </row>
    <row r="5820" spans="1:3">
      <c r="A5820">
        <v>1176</v>
      </c>
      <c r="B5820">
        <v>613</v>
      </c>
      <c r="C5820">
        <v>720888</v>
      </c>
    </row>
    <row r="5821" spans="1:3">
      <c r="A5821">
        <v>1177</v>
      </c>
      <c r="B5821">
        <v>170</v>
      </c>
      <c r="C5821">
        <v>200090</v>
      </c>
    </row>
    <row r="5822" spans="1:3">
      <c r="A5822">
        <v>1178</v>
      </c>
      <c r="B5822">
        <v>234</v>
      </c>
      <c r="C5822">
        <v>275652</v>
      </c>
    </row>
    <row r="5823" spans="1:3">
      <c r="A5823">
        <v>1179</v>
      </c>
      <c r="B5823">
        <v>179</v>
      </c>
      <c r="C5823">
        <v>211041</v>
      </c>
    </row>
    <row r="5824" spans="1:3">
      <c r="A5824">
        <v>1180</v>
      </c>
      <c r="B5824">
        <v>433</v>
      </c>
      <c r="C5824">
        <v>510940</v>
      </c>
    </row>
    <row r="5825" spans="1:3">
      <c r="A5825">
        <v>1181</v>
      </c>
      <c r="B5825">
        <v>168</v>
      </c>
      <c r="C5825">
        <v>198408</v>
      </c>
    </row>
    <row r="5826" spans="1:3">
      <c r="A5826">
        <v>1182</v>
      </c>
      <c r="B5826">
        <v>266</v>
      </c>
      <c r="C5826">
        <v>314412</v>
      </c>
    </row>
    <row r="5827" spans="1:3">
      <c r="A5827">
        <v>1183</v>
      </c>
      <c r="B5827">
        <v>166</v>
      </c>
      <c r="C5827">
        <v>196378</v>
      </c>
    </row>
    <row r="5828" spans="1:3">
      <c r="A5828">
        <v>1184</v>
      </c>
      <c r="B5828">
        <v>753</v>
      </c>
      <c r="C5828">
        <v>891552</v>
      </c>
    </row>
    <row r="5829" spans="1:3">
      <c r="A5829">
        <v>1185</v>
      </c>
      <c r="B5829">
        <v>176</v>
      </c>
      <c r="C5829">
        <v>208560</v>
      </c>
    </row>
    <row r="5830" spans="1:3">
      <c r="A5830">
        <v>1186</v>
      </c>
      <c r="B5830">
        <v>250</v>
      </c>
      <c r="C5830">
        <v>296500</v>
      </c>
    </row>
    <row r="5831" spans="1:3">
      <c r="A5831">
        <v>1187</v>
      </c>
      <c r="B5831">
        <v>157</v>
      </c>
      <c r="C5831">
        <v>186359</v>
      </c>
    </row>
    <row r="5832" spans="1:3">
      <c r="A5832">
        <v>1188</v>
      </c>
      <c r="B5832">
        <v>1116</v>
      </c>
      <c r="C5832">
        <v>1325808</v>
      </c>
    </row>
    <row r="5833" spans="1:3">
      <c r="A5833">
        <v>1189</v>
      </c>
      <c r="B5833">
        <v>182</v>
      </c>
      <c r="C5833">
        <v>216398</v>
      </c>
    </row>
    <row r="5834" spans="1:3">
      <c r="A5834">
        <v>1190</v>
      </c>
      <c r="B5834">
        <v>277</v>
      </c>
      <c r="C5834">
        <v>329630</v>
      </c>
    </row>
    <row r="5835" spans="1:3">
      <c r="A5835">
        <v>1191</v>
      </c>
      <c r="B5835">
        <v>148</v>
      </c>
      <c r="C5835">
        <v>176268</v>
      </c>
    </row>
    <row r="5836" spans="1:3">
      <c r="A5836">
        <v>1192</v>
      </c>
      <c r="B5836">
        <v>491</v>
      </c>
      <c r="C5836">
        <v>585272</v>
      </c>
    </row>
    <row r="5837" spans="1:3">
      <c r="A5837">
        <v>1193</v>
      </c>
      <c r="B5837">
        <v>169</v>
      </c>
      <c r="C5837">
        <v>201617</v>
      </c>
    </row>
    <row r="5838" spans="1:3">
      <c r="A5838">
        <v>1194</v>
      </c>
      <c r="B5838">
        <v>238</v>
      </c>
      <c r="C5838">
        <v>284172</v>
      </c>
    </row>
    <row r="5839" spans="1:3">
      <c r="A5839">
        <v>1195</v>
      </c>
      <c r="B5839">
        <v>164</v>
      </c>
      <c r="C5839">
        <v>195980</v>
      </c>
    </row>
    <row r="5840" spans="1:3">
      <c r="A5840">
        <v>1196</v>
      </c>
      <c r="B5840">
        <v>433</v>
      </c>
      <c r="C5840">
        <v>517868</v>
      </c>
    </row>
    <row r="5841" spans="1:3">
      <c r="A5841">
        <v>1197</v>
      </c>
      <c r="B5841">
        <v>187</v>
      </c>
      <c r="C5841">
        <v>223839</v>
      </c>
    </row>
    <row r="5842" spans="1:3">
      <c r="A5842">
        <v>1198</v>
      </c>
      <c r="B5842">
        <v>241</v>
      </c>
      <c r="C5842">
        <v>288718</v>
      </c>
    </row>
    <row r="5843" spans="1:3">
      <c r="A5843">
        <v>1199</v>
      </c>
      <c r="B5843">
        <v>175</v>
      </c>
      <c r="C5843">
        <v>209825</v>
      </c>
    </row>
    <row r="5844" spans="1:3">
      <c r="A5844">
        <v>1200</v>
      </c>
      <c r="B5844">
        <v>763</v>
      </c>
      <c r="C5844">
        <v>915600</v>
      </c>
    </row>
    <row r="5845" spans="1:3">
      <c r="A5845">
        <v>1201</v>
      </c>
      <c r="B5845">
        <v>181</v>
      </c>
      <c r="C5845">
        <v>217381</v>
      </c>
    </row>
    <row r="5846" spans="1:3">
      <c r="A5846">
        <v>1202</v>
      </c>
      <c r="B5846">
        <v>253</v>
      </c>
      <c r="C5846">
        <v>304106</v>
      </c>
    </row>
    <row r="5847" spans="1:3">
      <c r="A5847">
        <v>1203</v>
      </c>
      <c r="B5847">
        <v>163</v>
      </c>
      <c r="C5847">
        <v>196089</v>
      </c>
    </row>
    <row r="5848" spans="1:3">
      <c r="A5848">
        <v>1204</v>
      </c>
      <c r="B5848">
        <v>390</v>
      </c>
      <c r="C5848">
        <v>469560</v>
      </c>
    </row>
    <row r="5849" spans="1:3">
      <c r="A5849">
        <v>1205</v>
      </c>
      <c r="B5849">
        <v>183</v>
      </c>
      <c r="C5849">
        <v>220515</v>
      </c>
    </row>
    <row r="5850" spans="1:3">
      <c r="A5850">
        <v>1206</v>
      </c>
      <c r="B5850">
        <v>261</v>
      </c>
      <c r="C5850">
        <v>314766</v>
      </c>
    </row>
    <row r="5851" spans="1:3">
      <c r="A5851">
        <v>1207</v>
      </c>
      <c r="B5851">
        <v>152</v>
      </c>
      <c r="C5851">
        <v>183464</v>
      </c>
    </row>
    <row r="5852" spans="1:3">
      <c r="A5852">
        <v>1208</v>
      </c>
      <c r="B5852">
        <v>466</v>
      </c>
      <c r="C5852">
        <v>562928</v>
      </c>
    </row>
    <row r="5853" spans="1:3">
      <c r="A5853">
        <v>1209</v>
      </c>
      <c r="B5853">
        <v>171</v>
      </c>
      <c r="C5853">
        <v>206739</v>
      </c>
    </row>
    <row r="5854" spans="1:3">
      <c r="A5854">
        <v>1210</v>
      </c>
      <c r="B5854">
        <v>225</v>
      </c>
      <c r="C5854">
        <v>272250</v>
      </c>
    </row>
    <row r="5855" spans="1:3">
      <c r="A5855">
        <v>1211</v>
      </c>
      <c r="B5855">
        <v>200</v>
      </c>
      <c r="C5855">
        <v>242200</v>
      </c>
    </row>
    <row r="5856" spans="1:3">
      <c r="A5856">
        <v>1212</v>
      </c>
      <c r="B5856">
        <v>445</v>
      </c>
      <c r="C5856">
        <v>539340</v>
      </c>
    </row>
    <row r="5857" spans="1:3">
      <c r="A5857">
        <v>1213</v>
      </c>
      <c r="B5857">
        <v>178</v>
      </c>
      <c r="C5857">
        <v>215914</v>
      </c>
    </row>
    <row r="5858" spans="1:3">
      <c r="A5858">
        <v>1214</v>
      </c>
      <c r="B5858">
        <v>235</v>
      </c>
      <c r="C5858">
        <v>285290</v>
      </c>
    </row>
    <row r="5859" spans="1:3">
      <c r="A5859">
        <v>1215</v>
      </c>
      <c r="B5859">
        <v>150</v>
      </c>
      <c r="C5859">
        <v>182250</v>
      </c>
    </row>
    <row r="5860" spans="1:3">
      <c r="A5860">
        <v>1216</v>
      </c>
      <c r="B5860">
        <v>623</v>
      </c>
      <c r="C5860">
        <v>757568</v>
      </c>
    </row>
    <row r="5861" spans="1:3">
      <c r="A5861">
        <v>1217</v>
      </c>
      <c r="B5861">
        <v>146</v>
      </c>
      <c r="C5861">
        <v>177682</v>
      </c>
    </row>
    <row r="5862" spans="1:3">
      <c r="A5862">
        <v>1218</v>
      </c>
      <c r="B5862">
        <v>272</v>
      </c>
      <c r="C5862">
        <v>331296</v>
      </c>
    </row>
    <row r="5863" spans="1:3">
      <c r="A5863">
        <v>1219</v>
      </c>
      <c r="B5863">
        <v>140</v>
      </c>
      <c r="C5863">
        <v>170660</v>
      </c>
    </row>
    <row r="5864" spans="1:3">
      <c r="A5864">
        <v>1220</v>
      </c>
      <c r="B5864">
        <v>357</v>
      </c>
      <c r="C5864">
        <v>435540</v>
      </c>
    </row>
    <row r="5865" spans="1:3">
      <c r="A5865">
        <v>1221</v>
      </c>
      <c r="B5865">
        <v>175</v>
      </c>
      <c r="C5865">
        <v>213675</v>
      </c>
    </row>
    <row r="5866" spans="1:3">
      <c r="A5866">
        <v>1222</v>
      </c>
      <c r="B5866">
        <v>220</v>
      </c>
      <c r="C5866">
        <v>268840</v>
      </c>
    </row>
    <row r="5867" spans="1:3">
      <c r="A5867">
        <v>1223</v>
      </c>
      <c r="B5867">
        <v>129</v>
      </c>
      <c r="C5867">
        <v>157767</v>
      </c>
    </row>
    <row r="5868" spans="1:3">
      <c r="A5868">
        <v>1224</v>
      </c>
      <c r="B5868">
        <v>479</v>
      </c>
      <c r="C5868">
        <v>586296</v>
      </c>
    </row>
    <row r="5869" spans="1:3">
      <c r="A5869">
        <v>1225</v>
      </c>
      <c r="B5869">
        <v>169</v>
      </c>
      <c r="C5869">
        <v>207025</v>
      </c>
    </row>
    <row r="5870" spans="1:3">
      <c r="A5870">
        <v>1226</v>
      </c>
      <c r="B5870">
        <v>193</v>
      </c>
      <c r="C5870">
        <v>236618</v>
      </c>
    </row>
    <row r="5871" spans="1:3">
      <c r="A5871">
        <v>1227</v>
      </c>
      <c r="B5871">
        <v>156</v>
      </c>
      <c r="C5871">
        <v>191412</v>
      </c>
    </row>
    <row r="5872" spans="1:3">
      <c r="A5872">
        <v>1228</v>
      </c>
      <c r="B5872">
        <v>406</v>
      </c>
      <c r="C5872">
        <v>498568</v>
      </c>
    </row>
    <row r="5873" spans="1:3">
      <c r="A5873">
        <v>1229</v>
      </c>
      <c r="B5873">
        <v>143</v>
      </c>
      <c r="C5873">
        <v>175747</v>
      </c>
    </row>
    <row r="5874" spans="1:3">
      <c r="A5874">
        <v>1230</v>
      </c>
      <c r="B5874">
        <v>239</v>
      </c>
      <c r="C5874">
        <v>293970</v>
      </c>
    </row>
    <row r="5875" spans="1:3">
      <c r="A5875">
        <v>1231</v>
      </c>
      <c r="B5875">
        <v>151</v>
      </c>
      <c r="C5875">
        <v>185881</v>
      </c>
    </row>
    <row r="5876" spans="1:3">
      <c r="A5876">
        <v>1232</v>
      </c>
      <c r="B5876">
        <v>617</v>
      </c>
      <c r="C5876">
        <v>760144</v>
      </c>
    </row>
    <row r="5877" spans="1:3">
      <c r="A5877">
        <v>1233</v>
      </c>
      <c r="B5877">
        <v>144</v>
      </c>
      <c r="C5877">
        <v>177552</v>
      </c>
    </row>
    <row r="5878" spans="1:3">
      <c r="A5878">
        <v>1234</v>
      </c>
      <c r="B5878">
        <v>182</v>
      </c>
      <c r="C5878">
        <v>224588</v>
      </c>
    </row>
    <row r="5879" spans="1:3">
      <c r="A5879">
        <v>1235</v>
      </c>
      <c r="B5879">
        <v>163</v>
      </c>
      <c r="C5879">
        <v>201305</v>
      </c>
    </row>
    <row r="5880" spans="1:3">
      <c r="A5880">
        <v>1236</v>
      </c>
      <c r="B5880">
        <v>380</v>
      </c>
      <c r="C5880">
        <v>469680</v>
      </c>
    </row>
    <row r="5881" spans="1:3">
      <c r="A5881">
        <v>1237</v>
      </c>
      <c r="B5881">
        <v>144</v>
      </c>
      <c r="C5881">
        <v>178128</v>
      </c>
    </row>
    <row r="5882" spans="1:3">
      <c r="A5882">
        <v>1238</v>
      </c>
      <c r="B5882">
        <v>265</v>
      </c>
      <c r="C5882">
        <v>328070</v>
      </c>
    </row>
    <row r="5883" spans="1:3">
      <c r="A5883">
        <v>1239</v>
      </c>
      <c r="B5883">
        <v>165</v>
      </c>
      <c r="C5883">
        <v>204435</v>
      </c>
    </row>
    <row r="5884" spans="1:3">
      <c r="A5884">
        <v>1240</v>
      </c>
      <c r="B5884">
        <v>420</v>
      </c>
      <c r="C5884">
        <v>520800</v>
      </c>
    </row>
    <row r="5885" spans="1:3">
      <c r="A5885">
        <v>1241</v>
      </c>
      <c r="B5885">
        <v>189</v>
      </c>
      <c r="C5885">
        <v>234549</v>
      </c>
    </row>
    <row r="5886" spans="1:3">
      <c r="A5886">
        <v>1242</v>
      </c>
      <c r="B5886">
        <v>203</v>
      </c>
      <c r="C5886">
        <v>252126</v>
      </c>
    </row>
    <row r="5887" spans="1:3">
      <c r="A5887">
        <v>1243</v>
      </c>
      <c r="B5887">
        <v>172</v>
      </c>
      <c r="C5887">
        <v>213796</v>
      </c>
    </row>
    <row r="5888" spans="1:3">
      <c r="A5888">
        <v>1244</v>
      </c>
      <c r="B5888">
        <v>369</v>
      </c>
      <c r="C5888">
        <v>459036</v>
      </c>
    </row>
    <row r="5889" spans="1:3">
      <c r="A5889">
        <v>1245</v>
      </c>
      <c r="B5889">
        <v>140</v>
      </c>
      <c r="C5889">
        <v>174300</v>
      </c>
    </row>
    <row r="5890" spans="1:3">
      <c r="A5890">
        <v>1246</v>
      </c>
      <c r="B5890">
        <v>238</v>
      </c>
      <c r="C5890">
        <v>296548</v>
      </c>
    </row>
    <row r="5891" spans="1:3">
      <c r="A5891">
        <v>1247</v>
      </c>
      <c r="B5891">
        <v>143</v>
      </c>
      <c r="C5891">
        <v>178321</v>
      </c>
    </row>
    <row r="5892" spans="1:3">
      <c r="A5892">
        <v>1248</v>
      </c>
      <c r="B5892">
        <v>1587</v>
      </c>
      <c r="C5892">
        <v>1980576</v>
      </c>
    </row>
    <row r="5893" spans="1:3">
      <c r="A5893">
        <v>1249</v>
      </c>
      <c r="B5893">
        <v>152</v>
      </c>
      <c r="C5893">
        <v>189848</v>
      </c>
    </row>
    <row r="5894" spans="1:3">
      <c r="A5894">
        <v>1250</v>
      </c>
      <c r="B5894">
        <v>216</v>
      </c>
      <c r="C5894">
        <v>270000</v>
      </c>
    </row>
    <row r="5895" spans="1:3">
      <c r="A5895">
        <v>1251</v>
      </c>
      <c r="B5895">
        <v>166</v>
      </c>
      <c r="C5895">
        <v>207666</v>
      </c>
    </row>
    <row r="5896" spans="1:3">
      <c r="A5896">
        <v>1252</v>
      </c>
      <c r="B5896">
        <v>396</v>
      </c>
      <c r="C5896">
        <v>495792</v>
      </c>
    </row>
    <row r="5897" spans="1:3">
      <c r="A5897">
        <v>1253</v>
      </c>
      <c r="B5897">
        <v>138</v>
      </c>
      <c r="C5897">
        <v>172914</v>
      </c>
    </row>
    <row r="5898" spans="1:3">
      <c r="A5898">
        <v>1254</v>
      </c>
      <c r="B5898">
        <v>256</v>
      </c>
      <c r="C5898">
        <v>321024</v>
      </c>
    </row>
    <row r="5899" spans="1:3">
      <c r="A5899">
        <v>1255</v>
      </c>
      <c r="B5899">
        <v>172</v>
      </c>
      <c r="C5899">
        <v>215860</v>
      </c>
    </row>
    <row r="5900" spans="1:3">
      <c r="A5900">
        <v>1256</v>
      </c>
      <c r="B5900">
        <v>464</v>
      </c>
      <c r="C5900">
        <v>582784</v>
      </c>
    </row>
    <row r="5901" spans="1:3">
      <c r="A5901">
        <v>1257</v>
      </c>
      <c r="B5901">
        <v>183</v>
      </c>
      <c r="C5901">
        <v>230031</v>
      </c>
    </row>
    <row r="5902" spans="1:3">
      <c r="A5902">
        <v>1258</v>
      </c>
      <c r="B5902">
        <v>210</v>
      </c>
      <c r="C5902">
        <v>264180</v>
      </c>
    </row>
    <row r="5903" spans="1:3">
      <c r="A5903">
        <v>1259</v>
      </c>
      <c r="B5903">
        <v>143</v>
      </c>
      <c r="C5903">
        <v>180037</v>
      </c>
    </row>
    <row r="5904" spans="1:3">
      <c r="A5904">
        <v>1260</v>
      </c>
      <c r="B5904">
        <v>463</v>
      </c>
      <c r="C5904">
        <v>583380</v>
      </c>
    </row>
    <row r="5905" spans="1:3">
      <c r="A5905">
        <v>1261</v>
      </c>
      <c r="B5905">
        <v>112</v>
      </c>
      <c r="C5905">
        <v>141232</v>
      </c>
    </row>
    <row r="5906" spans="1:3">
      <c r="A5906">
        <v>1262</v>
      </c>
      <c r="B5906">
        <v>248</v>
      </c>
      <c r="C5906">
        <v>312976</v>
      </c>
    </row>
    <row r="5907" spans="1:3">
      <c r="A5907">
        <v>1263</v>
      </c>
      <c r="B5907">
        <v>197</v>
      </c>
      <c r="C5907">
        <v>248811</v>
      </c>
    </row>
    <row r="5908" spans="1:3">
      <c r="A5908">
        <v>1264</v>
      </c>
      <c r="B5908">
        <v>608</v>
      </c>
      <c r="C5908">
        <v>768512</v>
      </c>
    </row>
    <row r="5909" spans="1:3">
      <c r="A5909">
        <v>1265</v>
      </c>
      <c r="B5909">
        <v>121</v>
      </c>
      <c r="C5909">
        <v>153065</v>
      </c>
    </row>
    <row r="5910" spans="1:3">
      <c r="A5910">
        <v>1266</v>
      </c>
      <c r="B5910">
        <v>244</v>
      </c>
      <c r="C5910">
        <v>308904</v>
      </c>
    </row>
    <row r="5911" spans="1:3">
      <c r="A5911">
        <v>1267</v>
      </c>
      <c r="B5911">
        <v>157</v>
      </c>
      <c r="C5911">
        <v>198919</v>
      </c>
    </row>
    <row r="5912" spans="1:3">
      <c r="A5912">
        <v>1268</v>
      </c>
      <c r="B5912">
        <v>348</v>
      </c>
      <c r="C5912">
        <v>441264</v>
      </c>
    </row>
    <row r="5913" spans="1:3">
      <c r="A5913">
        <v>1269</v>
      </c>
      <c r="B5913">
        <v>149</v>
      </c>
      <c r="C5913">
        <v>189081</v>
      </c>
    </row>
    <row r="5914" spans="1:3">
      <c r="A5914">
        <v>1270</v>
      </c>
      <c r="B5914">
        <v>224</v>
      </c>
      <c r="C5914">
        <v>284480</v>
      </c>
    </row>
    <row r="5915" spans="1:3">
      <c r="A5915">
        <v>1271</v>
      </c>
      <c r="B5915">
        <v>129</v>
      </c>
      <c r="C5915">
        <v>163959</v>
      </c>
    </row>
    <row r="5916" spans="1:3">
      <c r="A5916">
        <v>1272</v>
      </c>
      <c r="B5916">
        <v>603</v>
      </c>
      <c r="C5916">
        <v>767016</v>
      </c>
    </row>
    <row r="5917" spans="1:3">
      <c r="A5917">
        <v>1273</v>
      </c>
      <c r="B5917">
        <v>92</v>
      </c>
      <c r="C5917">
        <v>117116</v>
      </c>
    </row>
    <row r="5918" spans="1:3">
      <c r="A5918">
        <v>1274</v>
      </c>
      <c r="B5918">
        <v>225</v>
      </c>
      <c r="C5918">
        <v>286650</v>
      </c>
    </row>
    <row r="5919" spans="1:3">
      <c r="A5919">
        <v>1275</v>
      </c>
      <c r="B5919">
        <v>158</v>
      </c>
      <c r="C5919">
        <v>201450</v>
      </c>
    </row>
    <row r="5920" spans="1:3">
      <c r="A5920">
        <v>1276</v>
      </c>
      <c r="B5920">
        <v>409</v>
      </c>
      <c r="C5920">
        <v>521884</v>
      </c>
    </row>
    <row r="5921" spans="1:3">
      <c r="A5921">
        <v>1277</v>
      </c>
      <c r="B5921">
        <v>167</v>
      </c>
      <c r="C5921">
        <v>213259</v>
      </c>
    </row>
    <row r="5922" spans="1:3">
      <c r="A5922">
        <v>1278</v>
      </c>
      <c r="B5922">
        <v>212</v>
      </c>
      <c r="C5922">
        <v>270936</v>
      </c>
    </row>
    <row r="5923" spans="1:3">
      <c r="A5923">
        <v>1279</v>
      </c>
      <c r="B5923">
        <v>121</v>
      </c>
      <c r="C5923">
        <v>154759</v>
      </c>
    </row>
    <row r="5924" spans="1:3">
      <c r="A5924">
        <v>1280</v>
      </c>
      <c r="B5924">
        <v>769</v>
      </c>
      <c r="C5924">
        <v>984320</v>
      </c>
    </row>
    <row r="5925" spans="1:3">
      <c r="A5925">
        <v>1281</v>
      </c>
      <c r="B5925">
        <v>200</v>
      </c>
      <c r="C5925">
        <v>256200</v>
      </c>
    </row>
    <row r="5926" spans="1:3">
      <c r="A5926">
        <v>1282</v>
      </c>
      <c r="B5926">
        <v>216</v>
      </c>
      <c r="C5926">
        <v>276912</v>
      </c>
    </row>
    <row r="5927" spans="1:3">
      <c r="A5927">
        <v>1283</v>
      </c>
      <c r="B5927">
        <v>143</v>
      </c>
      <c r="C5927">
        <v>183469</v>
      </c>
    </row>
    <row r="5928" spans="1:3">
      <c r="A5928">
        <v>1284</v>
      </c>
      <c r="B5928">
        <v>416</v>
      </c>
      <c r="C5928">
        <v>534144</v>
      </c>
    </row>
    <row r="5929" spans="1:3">
      <c r="A5929">
        <v>1285</v>
      </c>
      <c r="B5929">
        <v>146</v>
      </c>
      <c r="C5929">
        <v>187610</v>
      </c>
    </row>
    <row r="5930" spans="1:3">
      <c r="A5930">
        <v>1286</v>
      </c>
      <c r="B5930">
        <v>255</v>
      </c>
      <c r="C5930">
        <v>327930</v>
      </c>
    </row>
    <row r="5931" spans="1:3">
      <c r="A5931">
        <v>1287</v>
      </c>
      <c r="B5931">
        <v>152</v>
      </c>
      <c r="C5931">
        <v>195624</v>
      </c>
    </row>
    <row r="5932" spans="1:3">
      <c r="A5932">
        <v>1288</v>
      </c>
      <c r="B5932">
        <v>394</v>
      </c>
      <c r="C5932">
        <v>507472</v>
      </c>
    </row>
    <row r="5933" spans="1:3">
      <c r="A5933">
        <v>1289</v>
      </c>
      <c r="B5933">
        <v>160</v>
      </c>
      <c r="C5933">
        <v>206240</v>
      </c>
    </row>
    <row r="5934" spans="1:3">
      <c r="A5934">
        <v>1290</v>
      </c>
      <c r="B5934">
        <v>216</v>
      </c>
      <c r="C5934">
        <v>278640</v>
      </c>
    </row>
    <row r="5935" spans="1:3">
      <c r="A5935">
        <v>1291</v>
      </c>
      <c r="B5935">
        <v>151</v>
      </c>
      <c r="C5935">
        <v>194941</v>
      </c>
    </row>
    <row r="5936" spans="1:3">
      <c r="A5936">
        <v>1292</v>
      </c>
      <c r="B5936">
        <v>317</v>
      </c>
      <c r="C5936">
        <v>409564</v>
      </c>
    </row>
    <row r="5937" spans="1:3">
      <c r="A5937">
        <v>1293</v>
      </c>
      <c r="B5937">
        <v>178</v>
      </c>
      <c r="C5937">
        <v>230154</v>
      </c>
    </row>
    <row r="5938" spans="1:3">
      <c r="A5938">
        <v>1294</v>
      </c>
      <c r="B5938">
        <v>202</v>
      </c>
      <c r="C5938">
        <v>261388</v>
      </c>
    </row>
    <row r="5939" spans="1:3">
      <c r="A5939">
        <v>1295</v>
      </c>
      <c r="B5939">
        <v>131</v>
      </c>
      <c r="C5939">
        <v>169645</v>
      </c>
    </row>
    <row r="5940" spans="1:3">
      <c r="A5940">
        <v>1296</v>
      </c>
      <c r="B5940">
        <v>820</v>
      </c>
      <c r="C5940">
        <v>1062720</v>
      </c>
    </row>
    <row r="5941" spans="1:3">
      <c r="A5941">
        <v>1297</v>
      </c>
      <c r="B5941">
        <v>165</v>
      </c>
      <c r="C5941">
        <v>214005</v>
      </c>
    </row>
    <row r="5942" spans="1:3">
      <c r="A5942">
        <v>1298</v>
      </c>
      <c r="B5942">
        <v>198</v>
      </c>
      <c r="C5942">
        <v>257004</v>
      </c>
    </row>
    <row r="5943" spans="1:3">
      <c r="A5943">
        <v>1299</v>
      </c>
      <c r="B5943">
        <v>140</v>
      </c>
      <c r="C5943">
        <v>181860</v>
      </c>
    </row>
    <row r="5944" spans="1:3">
      <c r="A5944">
        <v>1300</v>
      </c>
      <c r="B5944">
        <v>395</v>
      </c>
      <c r="C5944">
        <v>513500</v>
      </c>
    </row>
    <row r="5945" spans="1:3">
      <c r="A5945">
        <v>1301</v>
      </c>
      <c r="B5945">
        <v>158</v>
      </c>
      <c r="C5945">
        <v>205558</v>
      </c>
    </row>
    <row r="5946" spans="1:3">
      <c r="A5946">
        <v>1302</v>
      </c>
      <c r="B5946">
        <v>193</v>
      </c>
      <c r="C5946">
        <v>251286</v>
      </c>
    </row>
    <row r="5947" spans="1:3">
      <c r="A5947">
        <v>1303</v>
      </c>
      <c r="B5947">
        <v>138</v>
      </c>
      <c r="C5947">
        <v>179814</v>
      </c>
    </row>
    <row r="5948" spans="1:3">
      <c r="A5948">
        <v>1304</v>
      </c>
      <c r="B5948">
        <v>388</v>
      </c>
      <c r="C5948">
        <v>505952</v>
      </c>
    </row>
    <row r="5949" spans="1:3">
      <c r="A5949">
        <v>1305</v>
      </c>
      <c r="B5949">
        <v>140</v>
      </c>
      <c r="C5949">
        <v>182700</v>
      </c>
    </row>
    <row r="5950" spans="1:3">
      <c r="A5950">
        <v>1306</v>
      </c>
      <c r="B5950">
        <v>191</v>
      </c>
      <c r="C5950">
        <v>249446</v>
      </c>
    </row>
    <row r="5951" spans="1:3">
      <c r="A5951">
        <v>1307</v>
      </c>
      <c r="B5951">
        <v>124</v>
      </c>
      <c r="C5951">
        <v>162068</v>
      </c>
    </row>
    <row r="5952" spans="1:3">
      <c r="A5952">
        <v>1308</v>
      </c>
      <c r="B5952">
        <v>377</v>
      </c>
      <c r="C5952">
        <v>493116</v>
      </c>
    </row>
    <row r="5953" spans="1:3">
      <c r="A5953">
        <v>1309</v>
      </c>
      <c r="B5953">
        <v>143</v>
      </c>
      <c r="C5953">
        <v>187187</v>
      </c>
    </row>
    <row r="5954" spans="1:3">
      <c r="A5954">
        <v>1310</v>
      </c>
      <c r="B5954">
        <v>207</v>
      </c>
      <c r="C5954">
        <v>271170</v>
      </c>
    </row>
    <row r="5955" spans="1:3">
      <c r="A5955">
        <v>1311</v>
      </c>
      <c r="B5955">
        <v>172</v>
      </c>
      <c r="C5955">
        <v>225492</v>
      </c>
    </row>
    <row r="5956" spans="1:3">
      <c r="A5956">
        <v>1312</v>
      </c>
      <c r="B5956">
        <v>547</v>
      </c>
      <c r="C5956">
        <v>717664</v>
      </c>
    </row>
    <row r="5957" spans="1:3">
      <c r="A5957">
        <v>1313</v>
      </c>
      <c r="B5957">
        <v>130</v>
      </c>
      <c r="C5957">
        <v>170690</v>
      </c>
    </row>
    <row r="5958" spans="1:3">
      <c r="A5958">
        <v>1314</v>
      </c>
      <c r="B5958">
        <v>228</v>
      </c>
      <c r="C5958">
        <v>299592</v>
      </c>
    </row>
    <row r="5959" spans="1:3">
      <c r="A5959">
        <v>1315</v>
      </c>
      <c r="B5959">
        <v>131</v>
      </c>
      <c r="C5959">
        <v>172265</v>
      </c>
    </row>
    <row r="5960" spans="1:3">
      <c r="A5960">
        <v>1316</v>
      </c>
      <c r="B5960">
        <v>307</v>
      </c>
      <c r="C5960">
        <v>404012</v>
      </c>
    </row>
    <row r="5961" spans="1:3">
      <c r="A5961">
        <v>1317</v>
      </c>
      <c r="B5961">
        <v>116</v>
      </c>
      <c r="C5961">
        <v>152772</v>
      </c>
    </row>
    <row r="5962" spans="1:3">
      <c r="A5962">
        <v>1318</v>
      </c>
      <c r="B5962">
        <v>221</v>
      </c>
      <c r="C5962">
        <v>291278</v>
      </c>
    </row>
    <row r="5963" spans="1:3">
      <c r="A5963">
        <v>1319</v>
      </c>
      <c r="B5963">
        <v>133</v>
      </c>
      <c r="C5963">
        <v>175427</v>
      </c>
    </row>
    <row r="5964" spans="1:3">
      <c r="A5964">
        <v>1320</v>
      </c>
      <c r="B5964">
        <v>474</v>
      </c>
      <c r="C5964">
        <v>625680</v>
      </c>
    </row>
    <row r="5965" spans="1:3">
      <c r="A5965">
        <v>1321</v>
      </c>
      <c r="B5965">
        <v>153</v>
      </c>
      <c r="C5965">
        <v>202113</v>
      </c>
    </row>
    <row r="5966" spans="1:3">
      <c r="A5966">
        <v>1322</v>
      </c>
      <c r="B5966">
        <v>209</v>
      </c>
      <c r="C5966">
        <v>276298</v>
      </c>
    </row>
    <row r="5967" spans="1:3">
      <c r="A5967">
        <v>1323</v>
      </c>
      <c r="B5967">
        <v>149</v>
      </c>
      <c r="C5967">
        <v>197127</v>
      </c>
    </row>
    <row r="5968" spans="1:3">
      <c r="A5968">
        <v>1324</v>
      </c>
      <c r="B5968">
        <v>350</v>
      </c>
      <c r="C5968">
        <v>463400</v>
      </c>
    </row>
    <row r="5969" spans="1:3">
      <c r="A5969">
        <v>1325</v>
      </c>
      <c r="B5969">
        <v>138</v>
      </c>
      <c r="C5969">
        <v>182850</v>
      </c>
    </row>
    <row r="5970" spans="1:3">
      <c r="A5970">
        <v>1326</v>
      </c>
      <c r="B5970">
        <v>193</v>
      </c>
      <c r="C5970">
        <v>255918</v>
      </c>
    </row>
    <row r="5971" spans="1:3">
      <c r="A5971">
        <v>1327</v>
      </c>
      <c r="B5971">
        <v>109</v>
      </c>
      <c r="C5971">
        <v>144643</v>
      </c>
    </row>
    <row r="5972" spans="1:3">
      <c r="A5972">
        <v>1328</v>
      </c>
      <c r="B5972">
        <v>557</v>
      </c>
      <c r="C5972">
        <v>739696</v>
      </c>
    </row>
    <row r="5973" spans="1:3">
      <c r="A5973">
        <v>1329</v>
      </c>
      <c r="B5973">
        <v>141</v>
      </c>
      <c r="C5973">
        <v>187389</v>
      </c>
    </row>
    <row r="5974" spans="1:3">
      <c r="A5974">
        <v>1330</v>
      </c>
      <c r="B5974">
        <v>208</v>
      </c>
      <c r="C5974">
        <v>276640</v>
      </c>
    </row>
    <row r="5975" spans="1:3">
      <c r="A5975">
        <v>1331</v>
      </c>
      <c r="B5975">
        <v>125</v>
      </c>
      <c r="C5975">
        <v>166375</v>
      </c>
    </row>
    <row r="5976" spans="1:3">
      <c r="A5976">
        <v>1332</v>
      </c>
      <c r="B5976">
        <v>383</v>
      </c>
      <c r="C5976">
        <v>510156</v>
      </c>
    </row>
    <row r="5977" spans="1:3">
      <c r="A5977">
        <v>1333</v>
      </c>
      <c r="B5977">
        <v>95</v>
      </c>
      <c r="C5977">
        <v>126635</v>
      </c>
    </row>
    <row r="5978" spans="1:3">
      <c r="A5978">
        <v>1334</v>
      </c>
      <c r="B5978">
        <v>179</v>
      </c>
      <c r="C5978">
        <v>238786</v>
      </c>
    </row>
    <row r="5979" spans="1:3">
      <c r="A5979">
        <v>1335</v>
      </c>
      <c r="B5979">
        <v>147</v>
      </c>
      <c r="C5979">
        <v>196245</v>
      </c>
    </row>
    <row r="5980" spans="1:3">
      <c r="A5980">
        <v>1336</v>
      </c>
      <c r="B5980">
        <v>441</v>
      </c>
      <c r="C5980">
        <v>589176</v>
      </c>
    </row>
    <row r="5981" spans="1:3">
      <c r="A5981">
        <v>1337</v>
      </c>
      <c r="B5981">
        <v>111</v>
      </c>
      <c r="C5981">
        <v>148407</v>
      </c>
    </row>
    <row r="5982" spans="1:3">
      <c r="A5982">
        <v>1338</v>
      </c>
      <c r="B5982">
        <v>193</v>
      </c>
      <c r="C5982">
        <v>258234</v>
      </c>
    </row>
    <row r="5983" spans="1:3">
      <c r="A5983">
        <v>1339</v>
      </c>
      <c r="B5983">
        <v>144</v>
      </c>
      <c r="C5983">
        <v>192816</v>
      </c>
    </row>
    <row r="5984" spans="1:3">
      <c r="A5984">
        <v>1340</v>
      </c>
      <c r="B5984">
        <v>299</v>
      </c>
      <c r="C5984">
        <v>400660</v>
      </c>
    </row>
    <row r="5985" spans="1:3">
      <c r="A5985">
        <v>1341</v>
      </c>
      <c r="B5985">
        <v>183</v>
      </c>
      <c r="C5985">
        <v>245403</v>
      </c>
    </row>
    <row r="5986" spans="1:3">
      <c r="A5986">
        <v>1342</v>
      </c>
      <c r="B5986">
        <v>197</v>
      </c>
      <c r="C5986">
        <v>264374</v>
      </c>
    </row>
    <row r="5987" spans="1:3">
      <c r="A5987">
        <v>1343</v>
      </c>
      <c r="B5987">
        <v>142</v>
      </c>
      <c r="C5987">
        <v>190706</v>
      </c>
    </row>
    <row r="5988" spans="1:3">
      <c r="A5988">
        <v>1344</v>
      </c>
      <c r="B5988">
        <v>637</v>
      </c>
      <c r="C5988">
        <v>856128</v>
      </c>
    </row>
    <row r="5989" spans="1:3">
      <c r="A5989">
        <v>1345</v>
      </c>
      <c r="B5989">
        <v>111</v>
      </c>
      <c r="C5989">
        <v>149295</v>
      </c>
    </row>
    <row r="5990" spans="1:3">
      <c r="A5990">
        <v>1346</v>
      </c>
      <c r="B5990">
        <v>173</v>
      </c>
      <c r="C5990">
        <v>232858</v>
      </c>
    </row>
    <row r="5991" spans="1:3">
      <c r="A5991">
        <v>1347</v>
      </c>
      <c r="B5991">
        <v>136</v>
      </c>
      <c r="C5991">
        <v>183192</v>
      </c>
    </row>
    <row r="5992" spans="1:3">
      <c r="A5992">
        <v>1348</v>
      </c>
      <c r="B5992">
        <v>357</v>
      </c>
      <c r="C5992">
        <v>481236</v>
      </c>
    </row>
    <row r="5993" spans="1:3">
      <c r="A5993">
        <v>1349</v>
      </c>
      <c r="B5993">
        <v>152</v>
      </c>
      <c r="C5993">
        <v>205048</v>
      </c>
    </row>
    <row r="5994" spans="1:3">
      <c r="A5994">
        <v>1350</v>
      </c>
      <c r="B5994">
        <v>229</v>
      </c>
      <c r="C5994">
        <v>309150</v>
      </c>
    </row>
    <row r="5995" spans="1:3">
      <c r="A5995">
        <v>1351</v>
      </c>
      <c r="B5995">
        <v>129</v>
      </c>
      <c r="C5995">
        <v>174279</v>
      </c>
    </row>
    <row r="5996" spans="1:3">
      <c r="A5996">
        <v>1352</v>
      </c>
      <c r="B5996">
        <v>391</v>
      </c>
      <c r="C5996">
        <v>528632</v>
      </c>
    </row>
    <row r="5997" spans="1:3">
      <c r="A5997">
        <v>1353</v>
      </c>
      <c r="B5997">
        <v>115</v>
      </c>
      <c r="C5997">
        <v>155595</v>
      </c>
    </row>
    <row r="5998" spans="1:3">
      <c r="A5998">
        <v>1354</v>
      </c>
      <c r="B5998">
        <v>185</v>
      </c>
      <c r="C5998">
        <v>250490</v>
      </c>
    </row>
    <row r="5999" spans="1:3">
      <c r="A5999">
        <v>1355</v>
      </c>
      <c r="B5999">
        <v>116</v>
      </c>
      <c r="C5999">
        <v>157180</v>
      </c>
    </row>
    <row r="6000" spans="1:3">
      <c r="A6000">
        <v>1356</v>
      </c>
      <c r="B6000">
        <v>342</v>
      </c>
      <c r="C6000">
        <v>463752</v>
      </c>
    </row>
    <row r="6001" spans="1:3">
      <c r="A6001">
        <v>1357</v>
      </c>
      <c r="B6001">
        <v>135</v>
      </c>
      <c r="C6001">
        <v>183195</v>
      </c>
    </row>
    <row r="6002" spans="1:3">
      <c r="A6002">
        <v>1358</v>
      </c>
      <c r="B6002">
        <v>212</v>
      </c>
      <c r="C6002">
        <v>287896</v>
      </c>
    </row>
    <row r="6003" spans="1:3">
      <c r="A6003">
        <v>1359</v>
      </c>
      <c r="B6003">
        <v>110</v>
      </c>
      <c r="C6003">
        <v>149490</v>
      </c>
    </row>
    <row r="6004" spans="1:3">
      <c r="A6004">
        <v>1360</v>
      </c>
      <c r="B6004">
        <v>561</v>
      </c>
      <c r="C6004">
        <v>762960</v>
      </c>
    </row>
    <row r="6005" spans="1:3">
      <c r="A6005">
        <v>1361</v>
      </c>
      <c r="B6005">
        <v>122</v>
      </c>
      <c r="C6005">
        <v>166042</v>
      </c>
    </row>
    <row r="6006" spans="1:3">
      <c r="A6006">
        <v>1362</v>
      </c>
      <c r="B6006">
        <v>206</v>
      </c>
      <c r="C6006">
        <v>280572</v>
      </c>
    </row>
    <row r="6007" spans="1:3">
      <c r="A6007">
        <v>1363</v>
      </c>
      <c r="B6007">
        <v>138</v>
      </c>
      <c r="C6007">
        <v>188094</v>
      </c>
    </row>
    <row r="6008" spans="1:3">
      <c r="A6008">
        <v>1364</v>
      </c>
      <c r="B6008">
        <v>237</v>
      </c>
      <c r="C6008">
        <v>323268</v>
      </c>
    </row>
    <row r="6009" spans="1:3">
      <c r="A6009">
        <v>1365</v>
      </c>
      <c r="B6009">
        <v>146</v>
      </c>
      <c r="C6009">
        <v>199290</v>
      </c>
    </row>
    <row r="6010" spans="1:3">
      <c r="A6010">
        <v>1366</v>
      </c>
      <c r="B6010">
        <v>192</v>
      </c>
      <c r="C6010">
        <v>262272</v>
      </c>
    </row>
    <row r="6011" spans="1:3">
      <c r="A6011">
        <v>1367</v>
      </c>
      <c r="B6011">
        <v>128</v>
      </c>
      <c r="C6011">
        <v>174976</v>
      </c>
    </row>
    <row r="6012" spans="1:3">
      <c r="A6012">
        <v>1368</v>
      </c>
      <c r="B6012">
        <v>430</v>
      </c>
      <c r="C6012">
        <v>588240</v>
      </c>
    </row>
    <row r="6013" spans="1:3">
      <c r="A6013">
        <v>1369</v>
      </c>
      <c r="B6013">
        <v>96</v>
      </c>
      <c r="C6013">
        <v>131424</v>
      </c>
    </row>
    <row r="6014" spans="1:3">
      <c r="A6014">
        <v>1370</v>
      </c>
      <c r="B6014">
        <v>189</v>
      </c>
      <c r="C6014">
        <v>258930</v>
      </c>
    </row>
    <row r="6015" spans="1:3">
      <c r="A6015">
        <v>1371</v>
      </c>
      <c r="B6015">
        <v>104</v>
      </c>
      <c r="C6015">
        <v>142584</v>
      </c>
    </row>
    <row r="6016" spans="1:3">
      <c r="A6016">
        <v>1372</v>
      </c>
      <c r="B6016">
        <v>285</v>
      </c>
      <c r="C6016">
        <v>391020</v>
      </c>
    </row>
    <row r="6017" spans="1:3">
      <c r="A6017">
        <v>1373</v>
      </c>
      <c r="B6017">
        <v>119</v>
      </c>
      <c r="C6017">
        <v>163387</v>
      </c>
    </row>
    <row r="6018" spans="1:3">
      <c r="A6018">
        <v>1374</v>
      </c>
      <c r="B6018">
        <v>154</v>
      </c>
      <c r="C6018">
        <v>211596</v>
      </c>
    </row>
    <row r="6019" spans="1:3">
      <c r="A6019">
        <v>1375</v>
      </c>
      <c r="B6019">
        <v>126</v>
      </c>
      <c r="C6019">
        <v>173250</v>
      </c>
    </row>
    <row r="6020" spans="1:3">
      <c r="A6020">
        <v>1376</v>
      </c>
      <c r="B6020">
        <v>550</v>
      </c>
      <c r="C6020">
        <v>756800</v>
      </c>
    </row>
    <row r="6021" spans="1:3">
      <c r="A6021">
        <v>1377</v>
      </c>
      <c r="B6021">
        <v>96</v>
      </c>
      <c r="C6021">
        <v>132192</v>
      </c>
    </row>
    <row r="6022" spans="1:3">
      <c r="A6022">
        <v>1378</v>
      </c>
      <c r="B6022">
        <v>147</v>
      </c>
      <c r="C6022">
        <v>202566</v>
      </c>
    </row>
    <row r="6023" spans="1:3">
      <c r="A6023">
        <v>1379</v>
      </c>
      <c r="B6023">
        <v>111</v>
      </c>
      <c r="C6023">
        <v>153069</v>
      </c>
    </row>
    <row r="6024" spans="1:3">
      <c r="A6024">
        <v>1380</v>
      </c>
      <c r="B6024">
        <v>334</v>
      </c>
      <c r="C6024">
        <v>460920</v>
      </c>
    </row>
    <row r="6025" spans="1:3">
      <c r="A6025">
        <v>1381</v>
      </c>
      <c r="B6025">
        <v>136</v>
      </c>
      <c r="C6025">
        <v>187816</v>
      </c>
    </row>
    <row r="6026" spans="1:3">
      <c r="A6026">
        <v>1382</v>
      </c>
      <c r="B6026">
        <v>142</v>
      </c>
      <c r="C6026">
        <v>196244</v>
      </c>
    </row>
    <row r="6027" spans="1:3">
      <c r="A6027">
        <v>1383</v>
      </c>
      <c r="B6027">
        <v>169</v>
      </c>
      <c r="C6027">
        <v>233727</v>
      </c>
    </row>
    <row r="6028" spans="1:3">
      <c r="A6028">
        <v>1384</v>
      </c>
      <c r="B6028">
        <v>304</v>
      </c>
      <c r="C6028">
        <v>420736</v>
      </c>
    </row>
    <row r="6029" spans="1:3">
      <c r="A6029">
        <v>1385</v>
      </c>
      <c r="B6029">
        <v>104</v>
      </c>
      <c r="C6029">
        <v>144040</v>
      </c>
    </row>
    <row r="6030" spans="1:3">
      <c r="A6030">
        <v>1386</v>
      </c>
      <c r="B6030">
        <v>165</v>
      </c>
      <c r="C6030">
        <v>228690</v>
      </c>
    </row>
    <row r="6031" spans="1:3">
      <c r="A6031">
        <v>1387</v>
      </c>
      <c r="B6031">
        <v>108</v>
      </c>
      <c r="C6031">
        <v>149796</v>
      </c>
    </row>
    <row r="6032" spans="1:3">
      <c r="A6032">
        <v>1388</v>
      </c>
      <c r="B6032">
        <v>292</v>
      </c>
      <c r="C6032">
        <v>405296</v>
      </c>
    </row>
    <row r="6033" spans="1:3">
      <c r="A6033">
        <v>1389</v>
      </c>
      <c r="B6033">
        <v>113</v>
      </c>
      <c r="C6033">
        <v>156957</v>
      </c>
    </row>
    <row r="6034" spans="1:3">
      <c r="A6034">
        <v>1390</v>
      </c>
      <c r="B6034">
        <v>192</v>
      </c>
      <c r="C6034">
        <v>266880</v>
      </c>
    </row>
    <row r="6035" spans="1:3">
      <c r="A6035">
        <v>1391</v>
      </c>
      <c r="B6035">
        <v>152</v>
      </c>
      <c r="C6035">
        <v>211432</v>
      </c>
    </row>
    <row r="6036" spans="1:3">
      <c r="A6036">
        <v>1392</v>
      </c>
      <c r="B6036">
        <v>550</v>
      </c>
      <c r="C6036">
        <v>765600</v>
      </c>
    </row>
    <row r="6037" spans="1:3">
      <c r="A6037">
        <v>1393</v>
      </c>
      <c r="B6037">
        <v>89</v>
      </c>
      <c r="C6037">
        <v>123977</v>
      </c>
    </row>
    <row r="6038" spans="1:3">
      <c r="A6038">
        <v>1394</v>
      </c>
      <c r="B6038">
        <v>148</v>
      </c>
      <c r="C6038">
        <v>206312</v>
      </c>
    </row>
    <row r="6039" spans="1:3">
      <c r="A6039">
        <v>1395</v>
      </c>
      <c r="B6039">
        <v>141</v>
      </c>
      <c r="C6039">
        <v>196695</v>
      </c>
    </row>
    <row r="6040" spans="1:3">
      <c r="A6040">
        <v>1396</v>
      </c>
      <c r="B6040">
        <v>278</v>
      </c>
      <c r="C6040">
        <v>388088</v>
      </c>
    </row>
    <row r="6041" spans="1:3">
      <c r="A6041">
        <v>1397</v>
      </c>
      <c r="B6041">
        <v>107</v>
      </c>
      <c r="C6041">
        <v>149479</v>
      </c>
    </row>
    <row r="6042" spans="1:3">
      <c r="A6042">
        <v>1398</v>
      </c>
      <c r="B6042">
        <v>197</v>
      </c>
      <c r="C6042">
        <v>275406</v>
      </c>
    </row>
    <row r="6043" spans="1:3">
      <c r="A6043">
        <v>1399</v>
      </c>
      <c r="B6043">
        <v>121</v>
      </c>
      <c r="C6043">
        <v>169279</v>
      </c>
    </row>
    <row r="6044" spans="1:3">
      <c r="A6044">
        <v>1400</v>
      </c>
      <c r="B6044">
        <v>357</v>
      </c>
      <c r="C6044">
        <v>499800</v>
      </c>
    </row>
    <row r="6045" spans="1:3">
      <c r="A6045">
        <v>1401</v>
      </c>
      <c r="B6045">
        <v>143</v>
      </c>
      <c r="C6045">
        <v>200343</v>
      </c>
    </row>
    <row r="6046" spans="1:3">
      <c r="A6046">
        <v>1402</v>
      </c>
      <c r="B6046">
        <v>148</v>
      </c>
      <c r="C6046">
        <v>207496</v>
      </c>
    </row>
    <row r="6047" spans="1:3">
      <c r="A6047">
        <v>1403</v>
      </c>
      <c r="B6047">
        <v>120</v>
      </c>
      <c r="C6047">
        <v>168360</v>
      </c>
    </row>
    <row r="6048" spans="1:3">
      <c r="A6048">
        <v>1404</v>
      </c>
      <c r="B6048">
        <v>519</v>
      </c>
      <c r="C6048">
        <v>728676</v>
      </c>
    </row>
    <row r="6049" spans="1:3">
      <c r="A6049">
        <v>1405</v>
      </c>
      <c r="B6049">
        <v>77</v>
      </c>
      <c r="C6049">
        <v>108185</v>
      </c>
    </row>
    <row r="6050" spans="1:3">
      <c r="A6050">
        <v>1406</v>
      </c>
      <c r="B6050">
        <v>181</v>
      </c>
      <c r="C6050">
        <v>254486</v>
      </c>
    </row>
    <row r="6051" spans="1:3">
      <c r="A6051">
        <v>1407</v>
      </c>
      <c r="B6051">
        <v>118</v>
      </c>
      <c r="C6051">
        <v>166026</v>
      </c>
    </row>
    <row r="6052" spans="1:3">
      <c r="A6052">
        <v>1408</v>
      </c>
      <c r="B6052">
        <v>768</v>
      </c>
      <c r="C6052">
        <v>1081344</v>
      </c>
    </row>
    <row r="6053" spans="1:3">
      <c r="A6053">
        <v>1409</v>
      </c>
      <c r="B6053">
        <v>99</v>
      </c>
      <c r="C6053">
        <v>139491</v>
      </c>
    </row>
    <row r="6054" spans="1:3">
      <c r="A6054">
        <v>1410</v>
      </c>
      <c r="B6054">
        <v>186</v>
      </c>
      <c r="C6054">
        <v>262260</v>
      </c>
    </row>
    <row r="6055" spans="1:3">
      <c r="A6055">
        <v>1411</v>
      </c>
      <c r="B6055">
        <v>99</v>
      </c>
      <c r="C6055">
        <v>139689</v>
      </c>
    </row>
    <row r="6056" spans="1:3">
      <c r="A6056">
        <v>1412</v>
      </c>
      <c r="B6056">
        <v>332</v>
      </c>
      <c r="C6056">
        <v>468784</v>
      </c>
    </row>
    <row r="6057" spans="1:3">
      <c r="A6057">
        <v>1413</v>
      </c>
      <c r="B6057">
        <v>132</v>
      </c>
      <c r="C6057">
        <v>186516</v>
      </c>
    </row>
    <row r="6058" spans="1:3">
      <c r="A6058">
        <v>1414</v>
      </c>
      <c r="B6058">
        <v>162</v>
      </c>
      <c r="C6058">
        <v>229068</v>
      </c>
    </row>
    <row r="6059" spans="1:3">
      <c r="A6059">
        <v>1415</v>
      </c>
      <c r="B6059">
        <v>98</v>
      </c>
      <c r="C6059">
        <v>138670</v>
      </c>
    </row>
    <row r="6060" spans="1:3">
      <c r="A6060">
        <v>1416</v>
      </c>
      <c r="B6060">
        <v>342</v>
      </c>
      <c r="C6060">
        <v>484272</v>
      </c>
    </row>
    <row r="6061" spans="1:3">
      <c r="A6061">
        <v>1417</v>
      </c>
      <c r="B6061">
        <v>100</v>
      </c>
      <c r="C6061">
        <v>141700</v>
      </c>
    </row>
    <row r="6062" spans="1:3">
      <c r="A6062">
        <v>1418</v>
      </c>
      <c r="B6062">
        <v>137</v>
      </c>
      <c r="C6062">
        <v>194266</v>
      </c>
    </row>
    <row r="6063" spans="1:3">
      <c r="A6063">
        <v>1419</v>
      </c>
      <c r="B6063">
        <v>101</v>
      </c>
      <c r="C6063">
        <v>143319</v>
      </c>
    </row>
    <row r="6064" spans="1:3">
      <c r="A6064">
        <v>1420</v>
      </c>
      <c r="B6064">
        <v>325</v>
      </c>
      <c r="C6064">
        <v>461500</v>
      </c>
    </row>
    <row r="6065" spans="1:3">
      <c r="A6065">
        <v>1421</v>
      </c>
      <c r="B6065">
        <v>87</v>
      </c>
      <c r="C6065">
        <v>123627</v>
      </c>
    </row>
    <row r="6066" spans="1:3">
      <c r="A6066">
        <v>1422</v>
      </c>
      <c r="B6066">
        <v>191</v>
      </c>
      <c r="C6066">
        <v>271602</v>
      </c>
    </row>
    <row r="6067" spans="1:3">
      <c r="A6067">
        <v>1423</v>
      </c>
      <c r="B6067">
        <v>115</v>
      </c>
      <c r="C6067">
        <v>163645</v>
      </c>
    </row>
    <row r="6068" spans="1:3">
      <c r="A6068">
        <v>1424</v>
      </c>
      <c r="B6068">
        <v>457</v>
      </c>
      <c r="C6068">
        <v>650768</v>
      </c>
    </row>
    <row r="6069" spans="1:3">
      <c r="A6069">
        <v>1425</v>
      </c>
      <c r="B6069">
        <v>120</v>
      </c>
      <c r="C6069">
        <v>171000</v>
      </c>
    </row>
    <row r="6070" spans="1:3">
      <c r="A6070">
        <v>1426</v>
      </c>
      <c r="B6070">
        <v>153</v>
      </c>
      <c r="C6070">
        <v>218178</v>
      </c>
    </row>
    <row r="6071" spans="1:3">
      <c r="A6071">
        <v>1427</v>
      </c>
      <c r="B6071">
        <v>103</v>
      </c>
      <c r="C6071">
        <v>146981</v>
      </c>
    </row>
    <row r="6072" spans="1:3">
      <c r="A6072">
        <v>1428</v>
      </c>
      <c r="B6072">
        <v>250</v>
      </c>
      <c r="C6072">
        <v>357000</v>
      </c>
    </row>
    <row r="6073" spans="1:3">
      <c r="A6073">
        <v>1429</v>
      </c>
      <c r="B6073">
        <v>128</v>
      </c>
      <c r="C6073">
        <v>182912</v>
      </c>
    </row>
    <row r="6074" spans="1:3">
      <c r="A6074">
        <v>1430</v>
      </c>
      <c r="B6074">
        <v>184</v>
      </c>
      <c r="C6074">
        <v>263120</v>
      </c>
    </row>
    <row r="6075" spans="1:3">
      <c r="A6075">
        <v>1431</v>
      </c>
      <c r="B6075">
        <v>118</v>
      </c>
      <c r="C6075">
        <v>168858</v>
      </c>
    </row>
    <row r="6076" spans="1:3">
      <c r="A6076">
        <v>1432</v>
      </c>
      <c r="B6076">
        <v>308</v>
      </c>
      <c r="C6076">
        <v>441056</v>
      </c>
    </row>
    <row r="6077" spans="1:3">
      <c r="A6077">
        <v>1433</v>
      </c>
      <c r="B6077">
        <v>95</v>
      </c>
      <c r="C6077">
        <v>136135</v>
      </c>
    </row>
    <row r="6078" spans="1:3">
      <c r="A6078">
        <v>1434</v>
      </c>
      <c r="B6078">
        <v>172</v>
      </c>
      <c r="C6078">
        <v>246648</v>
      </c>
    </row>
    <row r="6079" spans="1:3">
      <c r="A6079">
        <v>1435</v>
      </c>
      <c r="B6079">
        <v>115</v>
      </c>
      <c r="C6079">
        <v>165025</v>
      </c>
    </row>
    <row r="6080" spans="1:3">
      <c r="A6080">
        <v>1436</v>
      </c>
      <c r="B6080">
        <v>274</v>
      </c>
      <c r="C6080">
        <v>393464</v>
      </c>
    </row>
    <row r="6081" spans="1:3">
      <c r="A6081">
        <v>1437</v>
      </c>
      <c r="B6081">
        <v>101</v>
      </c>
      <c r="C6081">
        <v>145137</v>
      </c>
    </row>
    <row r="6082" spans="1:3">
      <c r="A6082">
        <v>1438</v>
      </c>
      <c r="B6082">
        <v>161</v>
      </c>
      <c r="C6082">
        <v>231518</v>
      </c>
    </row>
    <row r="6083" spans="1:3">
      <c r="A6083">
        <v>1439</v>
      </c>
      <c r="B6083">
        <v>94</v>
      </c>
      <c r="C6083">
        <v>135266</v>
      </c>
    </row>
    <row r="6084" spans="1:3">
      <c r="A6084">
        <v>1440</v>
      </c>
      <c r="B6084">
        <v>553</v>
      </c>
      <c r="C6084">
        <v>796320</v>
      </c>
    </row>
    <row r="6085" spans="1:3">
      <c r="A6085">
        <v>1441</v>
      </c>
      <c r="B6085">
        <v>114</v>
      </c>
      <c r="C6085">
        <v>164274</v>
      </c>
    </row>
    <row r="6086" spans="1:3">
      <c r="A6086">
        <v>1442</v>
      </c>
      <c r="B6086">
        <v>137</v>
      </c>
      <c r="C6086">
        <v>197554</v>
      </c>
    </row>
    <row r="6087" spans="1:3">
      <c r="A6087">
        <v>1443</v>
      </c>
      <c r="B6087">
        <v>85</v>
      </c>
      <c r="C6087">
        <v>122655</v>
      </c>
    </row>
    <row r="6088" spans="1:3">
      <c r="A6088">
        <v>1444</v>
      </c>
      <c r="B6088">
        <v>263</v>
      </c>
      <c r="C6088">
        <v>379772</v>
      </c>
    </row>
    <row r="6089" spans="1:3">
      <c r="A6089">
        <v>1445</v>
      </c>
      <c r="B6089">
        <v>91</v>
      </c>
      <c r="C6089">
        <v>131495</v>
      </c>
    </row>
    <row r="6090" spans="1:3">
      <c r="A6090">
        <v>1446</v>
      </c>
      <c r="B6090">
        <v>148</v>
      </c>
      <c r="C6090">
        <v>214008</v>
      </c>
    </row>
    <row r="6091" spans="1:3">
      <c r="A6091">
        <v>1447</v>
      </c>
      <c r="B6091">
        <v>115</v>
      </c>
      <c r="C6091">
        <v>166405</v>
      </c>
    </row>
    <row r="6092" spans="1:3">
      <c r="A6092">
        <v>1448</v>
      </c>
      <c r="B6092">
        <v>263</v>
      </c>
      <c r="C6092">
        <v>380824</v>
      </c>
    </row>
    <row r="6093" spans="1:3">
      <c r="A6093">
        <v>1449</v>
      </c>
      <c r="B6093">
        <v>93</v>
      </c>
      <c r="C6093">
        <v>134757</v>
      </c>
    </row>
    <row r="6094" spans="1:3">
      <c r="A6094">
        <v>1450</v>
      </c>
      <c r="B6094">
        <v>129</v>
      </c>
      <c r="C6094">
        <v>187050</v>
      </c>
    </row>
    <row r="6095" spans="1:3">
      <c r="A6095">
        <v>1451</v>
      </c>
      <c r="B6095">
        <v>108</v>
      </c>
      <c r="C6095">
        <v>156708</v>
      </c>
    </row>
    <row r="6096" spans="1:3">
      <c r="A6096">
        <v>1452</v>
      </c>
      <c r="B6096">
        <v>310</v>
      </c>
      <c r="C6096">
        <v>450120</v>
      </c>
    </row>
    <row r="6097" spans="1:3">
      <c r="A6097">
        <v>1453</v>
      </c>
      <c r="B6097">
        <v>110</v>
      </c>
      <c r="C6097">
        <v>159830</v>
      </c>
    </row>
    <row r="6098" spans="1:3">
      <c r="A6098">
        <v>1454</v>
      </c>
      <c r="B6098">
        <v>140</v>
      </c>
      <c r="C6098">
        <v>203560</v>
      </c>
    </row>
    <row r="6099" spans="1:3">
      <c r="A6099">
        <v>1455</v>
      </c>
      <c r="B6099">
        <v>100</v>
      </c>
      <c r="C6099">
        <v>145500</v>
      </c>
    </row>
    <row r="6100" spans="1:3">
      <c r="A6100">
        <v>1456</v>
      </c>
      <c r="B6100">
        <v>450</v>
      </c>
      <c r="C6100">
        <v>655200</v>
      </c>
    </row>
    <row r="6101" spans="1:3">
      <c r="A6101">
        <v>1457</v>
      </c>
      <c r="B6101">
        <v>85</v>
      </c>
      <c r="C6101">
        <v>123845</v>
      </c>
    </row>
    <row r="6102" spans="1:3">
      <c r="A6102">
        <v>1458</v>
      </c>
      <c r="B6102">
        <v>176</v>
      </c>
      <c r="C6102">
        <v>256608</v>
      </c>
    </row>
    <row r="6103" spans="1:3">
      <c r="A6103">
        <v>1459</v>
      </c>
      <c r="B6103">
        <v>94</v>
      </c>
      <c r="C6103">
        <v>137146</v>
      </c>
    </row>
    <row r="6104" spans="1:3">
      <c r="A6104">
        <v>1460</v>
      </c>
      <c r="B6104">
        <v>208</v>
      </c>
      <c r="C6104">
        <v>303680</v>
      </c>
    </row>
    <row r="6105" spans="1:3">
      <c r="A6105">
        <v>1461</v>
      </c>
      <c r="B6105">
        <v>100</v>
      </c>
      <c r="C6105">
        <v>146100</v>
      </c>
    </row>
    <row r="6106" spans="1:3">
      <c r="A6106">
        <v>1462</v>
      </c>
      <c r="B6106">
        <v>161</v>
      </c>
      <c r="C6106">
        <v>235382</v>
      </c>
    </row>
    <row r="6107" spans="1:3">
      <c r="A6107">
        <v>1463</v>
      </c>
      <c r="B6107">
        <v>97</v>
      </c>
      <c r="C6107">
        <v>141911</v>
      </c>
    </row>
    <row r="6108" spans="1:3">
      <c r="A6108">
        <v>1464</v>
      </c>
      <c r="B6108">
        <v>345</v>
      </c>
      <c r="C6108">
        <v>505080</v>
      </c>
    </row>
    <row r="6109" spans="1:3">
      <c r="A6109">
        <v>1465</v>
      </c>
      <c r="B6109">
        <v>103</v>
      </c>
      <c r="C6109">
        <v>150895</v>
      </c>
    </row>
    <row r="6110" spans="1:3">
      <c r="A6110">
        <v>1466</v>
      </c>
      <c r="B6110">
        <v>147</v>
      </c>
      <c r="C6110">
        <v>215502</v>
      </c>
    </row>
    <row r="6111" spans="1:3">
      <c r="A6111">
        <v>1467</v>
      </c>
      <c r="B6111">
        <v>84</v>
      </c>
      <c r="C6111">
        <v>123228</v>
      </c>
    </row>
    <row r="6112" spans="1:3">
      <c r="A6112">
        <v>1468</v>
      </c>
      <c r="B6112">
        <v>278</v>
      </c>
      <c r="C6112">
        <v>408104</v>
      </c>
    </row>
    <row r="6113" spans="1:3">
      <c r="A6113">
        <v>1469</v>
      </c>
      <c r="B6113">
        <v>129</v>
      </c>
      <c r="C6113">
        <v>189501</v>
      </c>
    </row>
    <row r="6114" spans="1:3">
      <c r="A6114">
        <v>1470</v>
      </c>
      <c r="B6114">
        <v>130</v>
      </c>
      <c r="C6114">
        <v>191100</v>
      </c>
    </row>
    <row r="6115" spans="1:3">
      <c r="A6115">
        <v>1471</v>
      </c>
      <c r="B6115">
        <v>88</v>
      </c>
      <c r="C6115">
        <v>129448</v>
      </c>
    </row>
    <row r="6116" spans="1:3">
      <c r="A6116">
        <v>1472</v>
      </c>
      <c r="B6116">
        <v>535</v>
      </c>
      <c r="C6116">
        <v>787520</v>
      </c>
    </row>
    <row r="6117" spans="1:3">
      <c r="A6117">
        <v>1473</v>
      </c>
      <c r="B6117">
        <v>89</v>
      </c>
      <c r="C6117">
        <v>131097</v>
      </c>
    </row>
    <row r="6118" spans="1:3">
      <c r="A6118">
        <v>1474</v>
      </c>
      <c r="B6118">
        <v>147</v>
      </c>
      <c r="C6118">
        <v>216678</v>
      </c>
    </row>
    <row r="6119" spans="1:3">
      <c r="A6119">
        <v>1475</v>
      </c>
      <c r="B6119">
        <v>99</v>
      </c>
      <c r="C6119">
        <v>146025</v>
      </c>
    </row>
    <row r="6120" spans="1:3">
      <c r="A6120">
        <v>1476</v>
      </c>
      <c r="B6120">
        <v>290</v>
      </c>
      <c r="C6120">
        <v>428040</v>
      </c>
    </row>
    <row r="6121" spans="1:3">
      <c r="A6121">
        <v>1477</v>
      </c>
      <c r="B6121">
        <v>105</v>
      </c>
      <c r="C6121">
        <v>155085</v>
      </c>
    </row>
    <row r="6122" spans="1:3">
      <c r="A6122">
        <v>1478</v>
      </c>
      <c r="B6122">
        <v>138</v>
      </c>
      <c r="C6122">
        <v>203964</v>
      </c>
    </row>
    <row r="6123" spans="1:3">
      <c r="A6123">
        <v>1479</v>
      </c>
      <c r="B6123">
        <v>107</v>
      </c>
      <c r="C6123">
        <v>158253</v>
      </c>
    </row>
    <row r="6124" spans="1:3">
      <c r="A6124">
        <v>1480</v>
      </c>
      <c r="B6124">
        <v>277</v>
      </c>
      <c r="C6124">
        <v>409960</v>
      </c>
    </row>
    <row r="6125" spans="1:3">
      <c r="A6125">
        <v>1481</v>
      </c>
      <c r="B6125">
        <v>117</v>
      </c>
      <c r="C6125">
        <v>173277</v>
      </c>
    </row>
    <row r="6126" spans="1:3">
      <c r="A6126">
        <v>1482</v>
      </c>
      <c r="B6126">
        <v>184</v>
      </c>
      <c r="C6126">
        <v>272688</v>
      </c>
    </row>
    <row r="6127" spans="1:3">
      <c r="A6127">
        <v>1483</v>
      </c>
      <c r="B6127">
        <v>76</v>
      </c>
      <c r="C6127">
        <v>112708</v>
      </c>
    </row>
    <row r="6128" spans="1:3">
      <c r="A6128">
        <v>1484</v>
      </c>
      <c r="B6128">
        <v>228</v>
      </c>
      <c r="C6128">
        <v>338352</v>
      </c>
    </row>
    <row r="6129" spans="1:3">
      <c r="A6129">
        <v>1485</v>
      </c>
      <c r="B6129">
        <v>125</v>
      </c>
      <c r="C6129">
        <v>185625</v>
      </c>
    </row>
    <row r="6130" spans="1:3">
      <c r="A6130">
        <v>1486</v>
      </c>
      <c r="B6130">
        <v>154</v>
      </c>
      <c r="C6130">
        <v>228844</v>
      </c>
    </row>
    <row r="6131" spans="1:3">
      <c r="A6131">
        <v>1487</v>
      </c>
      <c r="B6131">
        <v>75</v>
      </c>
      <c r="C6131">
        <v>111525</v>
      </c>
    </row>
    <row r="6132" spans="1:3">
      <c r="A6132">
        <v>1488</v>
      </c>
      <c r="B6132">
        <v>374</v>
      </c>
      <c r="C6132">
        <v>556512</v>
      </c>
    </row>
    <row r="6133" spans="1:3">
      <c r="A6133">
        <v>1489</v>
      </c>
      <c r="B6133">
        <v>109</v>
      </c>
      <c r="C6133">
        <v>162301</v>
      </c>
    </row>
    <row r="6134" spans="1:3">
      <c r="A6134">
        <v>1490</v>
      </c>
      <c r="B6134">
        <v>138</v>
      </c>
      <c r="C6134">
        <v>205620</v>
      </c>
    </row>
    <row r="6135" spans="1:3">
      <c r="A6135">
        <v>1491</v>
      </c>
      <c r="B6135">
        <v>143</v>
      </c>
      <c r="C6135">
        <v>213213</v>
      </c>
    </row>
    <row r="6136" spans="1:3">
      <c r="A6136">
        <v>1492</v>
      </c>
      <c r="B6136">
        <v>204</v>
      </c>
      <c r="C6136">
        <v>304368</v>
      </c>
    </row>
    <row r="6137" spans="1:3">
      <c r="A6137">
        <v>1493</v>
      </c>
      <c r="B6137">
        <v>78</v>
      </c>
      <c r="C6137">
        <v>116454</v>
      </c>
    </row>
    <row r="6138" spans="1:3">
      <c r="A6138">
        <v>1494</v>
      </c>
      <c r="B6138">
        <v>130</v>
      </c>
      <c r="C6138">
        <v>194220</v>
      </c>
    </row>
    <row r="6139" spans="1:3">
      <c r="A6139">
        <v>1495</v>
      </c>
      <c r="B6139">
        <v>96</v>
      </c>
      <c r="C6139">
        <v>143520</v>
      </c>
    </row>
    <row r="6140" spans="1:3">
      <c r="A6140">
        <v>1496</v>
      </c>
      <c r="B6140">
        <v>262</v>
      </c>
      <c r="C6140">
        <v>391952</v>
      </c>
    </row>
    <row r="6141" spans="1:3">
      <c r="A6141">
        <v>1497</v>
      </c>
      <c r="B6141">
        <v>81</v>
      </c>
      <c r="C6141">
        <v>121257</v>
      </c>
    </row>
    <row r="6142" spans="1:3">
      <c r="A6142">
        <v>1498</v>
      </c>
      <c r="B6142">
        <v>121</v>
      </c>
      <c r="C6142">
        <v>181258</v>
      </c>
    </row>
    <row r="6143" spans="1:3">
      <c r="A6143">
        <v>1499</v>
      </c>
      <c r="B6143">
        <v>84</v>
      </c>
      <c r="C6143">
        <v>125916</v>
      </c>
    </row>
    <row r="6144" spans="1:3">
      <c r="A6144">
        <v>1500</v>
      </c>
      <c r="B6144">
        <v>281</v>
      </c>
      <c r="C6144">
        <v>421500</v>
      </c>
    </row>
    <row r="6145" spans="1:3">
      <c r="A6145">
        <v>1501</v>
      </c>
      <c r="B6145">
        <v>92</v>
      </c>
      <c r="C6145">
        <v>138092</v>
      </c>
    </row>
    <row r="6146" spans="1:3">
      <c r="A6146">
        <v>1502</v>
      </c>
      <c r="B6146">
        <v>142</v>
      </c>
      <c r="C6146">
        <v>213284</v>
      </c>
    </row>
    <row r="6147" spans="1:3">
      <c r="A6147">
        <v>1503</v>
      </c>
      <c r="B6147">
        <v>83</v>
      </c>
      <c r="C6147">
        <v>124749</v>
      </c>
    </row>
    <row r="6148" spans="1:3">
      <c r="A6148">
        <v>1504</v>
      </c>
      <c r="B6148">
        <v>456</v>
      </c>
      <c r="C6148">
        <v>685824</v>
      </c>
    </row>
    <row r="6149" spans="1:3">
      <c r="A6149">
        <v>1505</v>
      </c>
      <c r="B6149">
        <v>121</v>
      </c>
      <c r="C6149">
        <v>182105</v>
      </c>
    </row>
    <row r="6150" spans="1:3">
      <c r="A6150">
        <v>1506</v>
      </c>
      <c r="B6150">
        <v>149</v>
      </c>
      <c r="C6150">
        <v>224394</v>
      </c>
    </row>
    <row r="6151" spans="1:3">
      <c r="A6151">
        <v>1507</v>
      </c>
      <c r="B6151">
        <v>94</v>
      </c>
      <c r="C6151">
        <v>141658</v>
      </c>
    </row>
    <row r="6152" spans="1:3">
      <c r="A6152">
        <v>1508</v>
      </c>
      <c r="B6152">
        <v>258</v>
      </c>
      <c r="C6152">
        <v>389064</v>
      </c>
    </row>
    <row r="6153" spans="1:3">
      <c r="A6153">
        <v>1509</v>
      </c>
      <c r="B6153">
        <v>93</v>
      </c>
      <c r="C6153">
        <v>140337</v>
      </c>
    </row>
    <row r="6154" spans="1:3">
      <c r="A6154">
        <v>1510</v>
      </c>
      <c r="B6154">
        <v>137</v>
      </c>
      <c r="C6154">
        <v>206870</v>
      </c>
    </row>
    <row r="6155" spans="1:3">
      <c r="A6155">
        <v>1511</v>
      </c>
      <c r="B6155">
        <v>98</v>
      </c>
      <c r="C6155">
        <v>148078</v>
      </c>
    </row>
    <row r="6156" spans="1:3">
      <c r="A6156">
        <v>1512</v>
      </c>
      <c r="B6156">
        <v>274</v>
      </c>
      <c r="C6156">
        <v>414288</v>
      </c>
    </row>
    <row r="6157" spans="1:3">
      <c r="A6157">
        <v>1513</v>
      </c>
      <c r="B6157">
        <v>101</v>
      </c>
      <c r="C6157">
        <v>152813</v>
      </c>
    </row>
    <row r="6158" spans="1:3">
      <c r="A6158">
        <v>1514</v>
      </c>
      <c r="B6158">
        <v>160</v>
      </c>
      <c r="C6158">
        <v>242240</v>
      </c>
    </row>
    <row r="6159" spans="1:3">
      <c r="A6159">
        <v>1515</v>
      </c>
      <c r="B6159">
        <v>92</v>
      </c>
      <c r="C6159">
        <v>139380</v>
      </c>
    </row>
    <row r="6160" spans="1:3">
      <c r="A6160">
        <v>1516</v>
      </c>
      <c r="B6160">
        <v>221</v>
      </c>
      <c r="C6160">
        <v>335036</v>
      </c>
    </row>
    <row r="6161" spans="1:3">
      <c r="A6161">
        <v>1517</v>
      </c>
      <c r="B6161">
        <v>103</v>
      </c>
      <c r="C6161">
        <v>156251</v>
      </c>
    </row>
    <row r="6162" spans="1:3">
      <c r="A6162">
        <v>1518</v>
      </c>
      <c r="B6162">
        <v>133</v>
      </c>
      <c r="C6162">
        <v>201894</v>
      </c>
    </row>
    <row r="6163" spans="1:3">
      <c r="A6163">
        <v>1519</v>
      </c>
      <c r="B6163">
        <v>78</v>
      </c>
      <c r="C6163">
        <v>118482</v>
      </c>
    </row>
    <row r="6164" spans="1:3">
      <c r="A6164">
        <v>1520</v>
      </c>
      <c r="B6164">
        <v>377</v>
      </c>
      <c r="C6164">
        <v>573040</v>
      </c>
    </row>
    <row r="6165" spans="1:3">
      <c r="A6165">
        <v>1521</v>
      </c>
      <c r="B6165">
        <v>106</v>
      </c>
      <c r="C6165">
        <v>161226</v>
      </c>
    </row>
    <row r="6166" spans="1:3">
      <c r="A6166">
        <v>1522</v>
      </c>
      <c r="B6166">
        <v>132</v>
      </c>
      <c r="C6166">
        <v>200904</v>
      </c>
    </row>
    <row r="6167" spans="1:3">
      <c r="A6167">
        <v>1523</v>
      </c>
      <c r="B6167">
        <v>88</v>
      </c>
      <c r="C6167">
        <v>134024</v>
      </c>
    </row>
    <row r="6168" spans="1:3">
      <c r="A6168">
        <v>1524</v>
      </c>
      <c r="B6168">
        <v>214</v>
      </c>
      <c r="C6168">
        <v>326136</v>
      </c>
    </row>
    <row r="6169" spans="1:3">
      <c r="A6169">
        <v>1525</v>
      </c>
      <c r="B6169">
        <v>93</v>
      </c>
      <c r="C6169">
        <v>141825</v>
      </c>
    </row>
    <row r="6170" spans="1:3">
      <c r="A6170">
        <v>1526</v>
      </c>
      <c r="B6170">
        <v>126</v>
      </c>
      <c r="C6170">
        <v>192276</v>
      </c>
    </row>
    <row r="6171" spans="1:3">
      <c r="A6171">
        <v>1527</v>
      </c>
      <c r="B6171">
        <v>96</v>
      </c>
      <c r="C6171">
        <v>146592</v>
      </c>
    </row>
    <row r="6172" spans="1:3">
      <c r="A6172">
        <v>1528</v>
      </c>
      <c r="B6172">
        <v>199</v>
      </c>
      <c r="C6172">
        <v>304072</v>
      </c>
    </row>
    <row r="6173" spans="1:3">
      <c r="A6173">
        <v>1529</v>
      </c>
      <c r="B6173">
        <v>66</v>
      </c>
      <c r="C6173">
        <v>100914</v>
      </c>
    </row>
    <row r="6174" spans="1:3">
      <c r="A6174">
        <v>1530</v>
      </c>
      <c r="B6174">
        <v>155</v>
      </c>
      <c r="C6174">
        <v>237150</v>
      </c>
    </row>
    <row r="6175" spans="1:3">
      <c r="A6175">
        <v>1531</v>
      </c>
      <c r="B6175">
        <v>95</v>
      </c>
      <c r="C6175">
        <v>145445</v>
      </c>
    </row>
    <row r="6176" spans="1:3">
      <c r="A6176">
        <v>1532</v>
      </c>
      <c r="B6176">
        <v>211</v>
      </c>
      <c r="C6176">
        <v>323252</v>
      </c>
    </row>
    <row r="6177" spans="1:3">
      <c r="A6177">
        <v>1533</v>
      </c>
      <c r="B6177">
        <v>72</v>
      </c>
      <c r="C6177">
        <v>110376</v>
      </c>
    </row>
    <row r="6178" spans="1:3">
      <c r="A6178">
        <v>1534</v>
      </c>
      <c r="B6178">
        <v>146</v>
      </c>
      <c r="C6178">
        <v>223964</v>
      </c>
    </row>
    <row r="6179" spans="1:3">
      <c r="A6179">
        <v>1535</v>
      </c>
      <c r="B6179">
        <v>67</v>
      </c>
      <c r="C6179">
        <v>102845</v>
      </c>
    </row>
    <row r="6180" spans="1:3">
      <c r="A6180">
        <v>1536</v>
      </c>
      <c r="B6180">
        <v>688</v>
      </c>
      <c r="C6180">
        <v>1056768</v>
      </c>
    </row>
    <row r="6181" spans="1:3">
      <c r="A6181">
        <v>1537</v>
      </c>
      <c r="B6181">
        <v>72</v>
      </c>
      <c r="C6181">
        <v>110664</v>
      </c>
    </row>
    <row r="6182" spans="1:3">
      <c r="A6182">
        <v>1538</v>
      </c>
      <c r="B6182">
        <v>105</v>
      </c>
      <c r="C6182">
        <v>161490</v>
      </c>
    </row>
    <row r="6183" spans="1:3">
      <c r="A6183">
        <v>1539</v>
      </c>
      <c r="B6183">
        <v>94</v>
      </c>
      <c r="C6183">
        <v>144666</v>
      </c>
    </row>
    <row r="6184" spans="1:3">
      <c r="A6184">
        <v>1540</v>
      </c>
      <c r="B6184">
        <v>218</v>
      </c>
      <c r="C6184">
        <v>335720</v>
      </c>
    </row>
    <row r="6185" spans="1:3">
      <c r="A6185">
        <v>1541</v>
      </c>
      <c r="B6185">
        <v>108</v>
      </c>
      <c r="C6185">
        <v>166428</v>
      </c>
    </row>
    <row r="6186" spans="1:3">
      <c r="A6186">
        <v>1542</v>
      </c>
      <c r="B6186">
        <v>145</v>
      </c>
      <c r="C6186">
        <v>223590</v>
      </c>
    </row>
    <row r="6187" spans="1:3">
      <c r="A6187">
        <v>1543</v>
      </c>
      <c r="B6187">
        <v>85</v>
      </c>
      <c r="C6187">
        <v>131155</v>
      </c>
    </row>
    <row r="6188" spans="1:3">
      <c r="A6188">
        <v>1544</v>
      </c>
      <c r="B6188">
        <v>283</v>
      </c>
      <c r="C6188">
        <v>436952</v>
      </c>
    </row>
    <row r="6189" spans="1:3">
      <c r="A6189">
        <v>1545</v>
      </c>
      <c r="B6189">
        <v>96</v>
      </c>
      <c r="C6189">
        <v>148320</v>
      </c>
    </row>
    <row r="6190" spans="1:3">
      <c r="A6190">
        <v>1546</v>
      </c>
      <c r="B6190">
        <v>92</v>
      </c>
      <c r="C6190">
        <v>142232</v>
      </c>
    </row>
    <row r="6191" spans="1:3">
      <c r="A6191">
        <v>1547</v>
      </c>
      <c r="B6191">
        <v>60</v>
      </c>
      <c r="C6191">
        <v>92820</v>
      </c>
    </row>
    <row r="6192" spans="1:3">
      <c r="A6192">
        <v>1548</v>
      </c>
      <c r="B6192">
        <v>283</v>
      </c>
      <c r="C6192">
        <v>438084</v>
      </c>
    </row>
    <row r="6193" spans="1:3">
      <c r="A6193">
        <v>1549</v>
      </c>
      <c r="B6193">
        <v>86</v>
      </c>
      <c r="C6193">
        <v>133214</v>
      </c>
    </row>
    <row r="6194" spans="1:3">
      <c r="A6194">
        <v>1550</v>
      </c>
      <c r="B6194">
        <v>144</v>
      </c>
      <c r="C6194">
        <v>223200</v>
      </c>
    </row>
    <row r="6195" spans="1:3">
      <c r="A6195">
        <v>1551</v>
      </c>
      <c r="B6195">
        <v>96</v>
      </c>
      <c r="C6195">
        <v>148896</v>
      </c>
    </row>
    <row r="6196" spans="1:3">
      <c r="A6196">
        <v>1552</v>
      </c>
      <c r="B6196">
        <v>366</v>
      </c>
      <c r="C6196">
        <v>568032</v>
      </c>
    </row>
    <row r="6197" spans="1:3">
      <c r="A6197">
        <v>1553</v>
      </c>
      <c r="B6197">
        <v>69</v>
      </c>
      <c r="C6197">
        <v>107157</v>
      </c>
    </row>
    <row r="6198" spans="1:3">
      <c r="A6198">
        <v>1554</v>
      </c>
      <c r="B6198">
        <v>135</v>
      </c>
      <c r="C6198">
        <v>209790</v>
      </c>
    </row>
    <row r="6199" spans="1:3">
      <c r="A6199">
        <v>1555</v>
      </c>
      <c r="B6199">
        <v>90</v>
      </c>
      <c r="C6199">
        <v>139950</v>
      </c>
    </row>
    <row r="6200" spans="1:3">
      <c r="A6200">
        <v>1556</v>
      </c>
      <c r="B6200">
        <v>149</v>
      </c>
      <c r="C6200">
        <v>231844</v>
      </c>
    </row>
    <row r="6201" spans="1:3">
      <c r="A6201">
        <v>1557</v>
      </c>
      <c r="B6201">
        <v>75</v>
      </c>
      <c r="C6201">
        <v>116775</v>
      </c>
    </row>
    <row r="6202" spans="1:3">
      <c r="A6202">
        <v>1558</v>
      </c>
      <c r="B6202">
        <v>113</v>
      </c>
      <c r="C6202">
        <v>176054</v>
      </c>
    </row>
    <row r="6203" spans="1:3">
      <c r="A6203">
        <v>1559</v>
      </c>
      <c r="B6203">
        <v>66</v>
      </c>
      <c r="C6203">
        <v>102894</v>
      </c>
    </row>
    <row r="6204" spans="1:3">
      <c r="A6204">
        <v>1560</v>
      </c>
      <c r="B6204">
        <v>328</v>
      </c>
      <c r="C6204">
        <v>511680</v>
      </c>
    </row>
    <row r="6205" spans="1:3">
      <c r="A6205">
        <v>1561</v>
      </c>
      <c r="B6205">
        <v>77</v>
      </c>
      <c r="C6205">
        <v>120197</v>
      </c>
    </row>
    <row r="6206" spans="1:3">
      <c r="A6206">
        <v>1562</v>
      </c>
      <c r="B6206">
        <v>136</v>
      </c>
      <c r="C6206">
        <v>212432</v>
      </c>
    </row>
    <row r="6207" spans="1:3">
      <c r="A6207">
        <v>1563</v>
      </c>
      <c r="B6207">
        <v>83</v>
      </c>
      <c r="C6207">
        <v>129729</v>
      </c>
    </row>
    <row r="6208" spans="1:3">
      <c r="A6208">
        <v>1564</v>
      </c>
      <c r="B6208">
        <v>186</v>
      </c>
      <c r="C6208">
        <v>290904</v>
      </c>
    </row>
    <row r="6209" spans="1:3">
      <c r="A6209">
        <v>1565</v>
      </c>
      <c r="B6209">
        <v>85</v>
      </c>
      <c r="C6209">
        <v>133025</v>
      </c>
    </row>
    <row r="6210" spans="1:3">
      <c r="A6210">
        <v>1566</v>
      </c>
      <c r="B6210">
        <v>136</v>
      </c>
      <c r="C6210">
        <v>212976</v>
      </c>
    </row>
    <row r="6211" spans="1:3">
      <c r="A6211">
        <v>1567</v>
      </c>
      <c r="B6211">
        <v>81</v>
      </c>
      <c r="C6211">
        <v>126927</v>
      </c>
    </row>
    <row r="6212" spans="1:3">
      <c r="A6212">
        <v>1568</v>
      </c>
      <c r="B6212">
        <v>374</v>
      </c>
      <c r="C6212">
        <v>586432</v>
      </c>
    </row>
    <row r="6213" spans="1:3">
      <c r="A6213">
        <v>1569</v>
      </c>
      <c r="B6213">
        <v>80</v>
      </c>
      <c r="C6213">
        <v>125520</v>
      </c>
    </row>
    <row r="6214" spans="1:3">
      <c r="A6214">
        <v>1570</v>
      </c>
      <c r="B6214">
        <v>104</v>
      </c>
      <c r="C6214">
        <v>163280</v>
      </c>
    </row>
    <row r="6215" spans="1:3">
      <c r="A6215">
        <v>1571</v>
      </c>
      <c r="B6215">
        <v>60</v>
      </c>
      <c r="C6215">
        <v>94260</v>
      </c>
    </row>
    <row r="6216" spans="1:3">
      <c r="A6216">
        <v>1572</v>
      </c>
      <c r="B6216">
        <v>196</v>
      </c>
      <c r="C6216">
        <v>308112</v>
      </c>
    </row>
    <row r="6217" spans="1:3">
      <c r="A6217">
        <v>1573</v>
      </c>
      <c r="B6217">
        <v>76</v>
      </c>
      <c r="C6217">
        <v>119548</v>
      </c>
    </row>
    <row r="6218" spans="1:3">
      <c r="A6218">
        <v>1574</v>
      </c>
      <c r="B6218">
        <v>138</v>
      </c>
      <c r="C6218">
        <v>217212</v>
      </c>
    </row>
    <row r="6219" spans="1:3">
      <c r="A6219">
        <v>1575</v>
      </c>
      <c r="B6219">
        <v>65</v>
      </c>
      <c r="C6219">
        <v>102375</v>
      </c>
    </row>
    <row r="6220" spans="1:3">
      <c r="A6220">
        <v>1576</v>
      </c>
      <c r="B6220">
        <v>186</v>
      </c>
      <c r="C6220">
        <v>293136</v>
      </c>
    </row>
    <row r="6221" spans="1:3">
      <c r="A6221">
        <v>1577</v>
      </c>
      <c r="B6221">
        <v>98</v>
      </c>
      <c r="C6221">
        <v>154546</v>
      </c>
    </row>
    <row r="6222" spans="1:3">
      <c r="A6222">
        <v>1578</v>
      </c>
      <c r="B6222">
        <v>153</v>
      </c>
      <c r="C6222">
        <v>241434</v>
      </c>
    </row>
    <row r="6223" spans="1:3">
      <c r="A6223">
        <v>1579</v>
      </c>
      <c r="B6223">
        <v>89</v>
      </c>
      <c r="C6223">
        <v>140531</v>
      </c>
    </row>
    <row r="6224" spans="1:3">
      <c r="A6224">
        <v>1580</v>
      </c>
      <c r="B6224">
        <v>223</v>
      </c>
      <c r="C6224">
        <v>352340</v>
      </c>
    </row>
    <row r="6225" spans="1:3">
      <c r="A6225">
        <v>1581</v>
      </c>
      <c r="B6225">
        <v>97</v>
      </c>
      <c r="C6225">
        <v>153357</v>
      </c>
    </row>
    <row r="6226" spans="1:3">
      <c r="A6226">
        <v>1582</v>
      </c>
      <c r="B6226">
        <v>133</v>
      </c>
      <c r="C6226">
        <v>210406</v>
      </c>
    </row>
    <row r="6227" spans="1:3">
      <c r="A6227">
        <v>1583</v>
      </c>
      <c r="B6227">
        <v>82</v>
      </c>
      <c r="C6227">
        <v>129806</v>
      </c>
    </row>
    <row r="6228" spans="1:3">
      <c r="A6228">
        <v>1584</v>
      </c>
      <c r="B6228">
        <v>751</v>
      </c>
      <c r="C6228">
        <v>1189584</v>
      </c>
    </row>
    <row r="6229" spans="1:3">
      <c r="A6229">
        <v>1585</v>
      </c>
      <c r="B6229">
        <v>49</v>
      </c>
      <c r="C6229">
        <v>77665</v>
      </c>
    </row>
    <row r="6230" spans="1:3">
      <c r="A6230">
        <v>1586</v>
      </c>
      <c r="B6230">
        <v>94</v>
      </c>
      <c r="C6230">
        <v>149084</v>
      </c>
    </row>
    <row r="6231" spans="1:3">
      <c r="A6231">
        <v>1587</v>
      </c>
      <c r="B6231">
        <v>90</v>
      </c>
      <c r="C6231">
        <v>142830</v>
      </c>
    </row>
    <row r="6232" spans="1:3">
      <c r="A6232">
        <v>1588</v>
      </c>
      <c r="B6232">
        <v>236</v>
      </c>
      <c r="C6232">
        <v>374768</v>
      </c>
    </row>
    <row r="6233" spans="1:3">
      <c r="A6233">
        <v>1589</v>
      </c>
      <c r="B6233">
        <v>99</v>
      </c>
      <c r="C6233">
        <v>157311</v>
      </c>
    </row>
    <row r="6234" spans="1:3">
      <c r="A6234">
        <v>1590</v>
      </c>
      <c r="B6234">
        <v>131</v>
      </c>
      <c r="C6234">
        <v>208290</v>
      </c>
    </row>
    <row r="6235" spans="1:3">
      <c r="A6235">
        <v>1591</v>
      </c>
      <c r="B6235">
        <v>83</v>
      </c>
      <c r="C6235">
        <v>132053</v>
      </c>
    </row>
    <row r="6236" spans="1:3">
      <c r="A6236">
        <v>1592</v>
      </c>
      <c r="B6236">
        <v>217</v>
      </c>
      <c r="C6236">
        <v>345464</v>
      </c>
    </row>
    <row r="6237" spans="1:3">
      <c r="A6237">
        <v>1593</v>
      </c>
      <c r="B6237">
        <v>72</v>
      </c>
      <c r="C6237">
        <v>114696</v>
      </c>
    </row>
    <row r="6238" spans="1:3">
      <c r="A6238">
        <v>1594</v>
      </c>
      <c r="B6238">
        <v>102</v>
      </c>
      <c r="C6238">
        <v>162588</v>
      </c>
    </row>
    <row r="6239" spans="1:3">
      <c r="A6239">
        <v>1595</v>
      </c>
      <c r="B6239">
        <v>77</v>
      </c>
      <c r="C6239">
        <v>122815</v>
      </c>
    </row>
    <row r="6240" spans="1:3">
      <c r="A6240">
        <v>1596</v>
      </c>
      <c r="B6240">
        <v>204</v>
      </c>
      <c r="C6240">
        <v>325584</v>
      </c>
    </row>
    <row r="6241" spans="1:3">
      <c r="A6241">
        <v>1597</v>
      </c>
      <c r="B6241">
        <v>113</v>
      </c>
      <c r="C6241">
        <v>180461</v>
      </c>
    </row>
    <row r="6242" spans="1:3">
      <c r="A6242">
        <v>1598</v>
      </c>
      <c r="B6242">
        <v>107</v>
      </c>
      <c r="C6242">
        <v>170986</v>
      </c>
    </row>
    <row r="6243" spans="1:3">
      <c r="A6243">
        <v>1599</v>
      </c>
      <c r="B6243">
        <v>113</v>
      </c>
      <c r="C6243">
        <v>180687</v>
      </c>
    </row>
    <row r="6244" spans="1:3">
      <c r="A6244">
        <v>1600</v>
      </c>
      <c r="B6244">
        <v>383</v>
      </c>
      <c r="C6244">
        <v>612800</v>
      </c>
    </row>
    <row r="6245" spans="1:3">
      <c r="A6245">
        <v>1601</v>
      </c>
      <c r="B6245">
        <v>54</v>
      </c>
      <c r="C6245">
        <v>86454</v>
      </c>
    </row>
    <row r="6246" spans="1:3">
      <c r="A6246">
        <v>1602</v>
      </c>
      <c r="B6246">
        <v>124</v>
      </c>
      <c r="C6246">
        <v>198648</v>
      </c>
    </row>
    <row r="6247" spans="1:3">
      <c r="A6247">
        <v>1603</v>
      </c>
      <c r="B6247">
        <v>65</v>
      </c>
      <c r="C6247">
        <v>104195</v>
      </c>
    </row>
    <row r="6248" spans="1:3">
      <c r="A6248">
        <v>1604</v>
      </c>
      <c r="B6248">
        <v>168</v>
      </c>
      <c r="C6248">
        <v>269472</v>
      </c>
    </row>
    <row r="6249" spans="1:3">
      <c r="A6249">
        <v>1605</v>
      </c>
      <c r="B6249">
        <v>71</v>
      </c>
      <c r="C6249">
        <v>113955</v>
      </c>
    </row>
    <row r="6250" spans="1:3">
      <c r="A6250">
        <v>1606</v>
      </c>
      <c r="B6250">
        <v>102</v>
      </c>
      <c r="C6250">
        <v>163812</v>
      </c>
    </row>
    <row r="6251" spans="1:3">
      <c r="A6251">
        <v>1607</v>
      </c>
      <c r="B6251">
        <v>96</v>
      </c>
      <c r="C6251">
        <v>154272</v>
      </c>
    </row>
    <row r="6252" spans="1:3">
      <c r="A6252">
        <v>1608</v>
      </c>
      <c r="B6252">
        <v>274</v>
      </c>
      <c r="C6252">
        <v>440592</v>
      </c>
    </row>
    <row r="6253" spans="1:3">
      <c r="A6253">
        <v>1609</v>
      </c>
      <c r="B6253">
        <v>60</v>
      </c>
      <c r="C6253">
        <v>96540</v>
      </c>
    </row>
    <row r="6254" spans="1:3">
      <c r="A6254">
        <v>1610</v>
      </c>
      <c r="B6254">
        <v>102</v>
      </c>
      <c r="C6254">
        <v>164220</v>
      </c>
    </row>
    <row r="6255" spans="1:3">
      <c r="A6255">
        <v>1611</v>
      </c>
      <c r="B6255">
        <v>59</v>
      </c>
      <c r="C6255">
        <v>95049</v>
      </c>
    </row>
    <row r="6256" spans="1:3">
      <c r="A6256">
        <v>1612</v>
      </c>
      <c r="B6256">
        <v>213</v>
      </c>
      <c r="C6256">
        <v>343356</v>
      </c>
    </row>
    <row r="6257" spans="1:3">
      <c r="A6257">
        <v>1613</v>
      </c>
      <c r="B6257">
        <v>93</v>
      </c>
      <c r="C6257">
        <v>150009</v>
      </c>
    </row>
    <row r="6258" spans="1:3">
      <c r="A6258">
        <v>1614</v>
      </c>
      <c r="B6258">
        <v>97</v>
      </c>
      <c r="C6258">
        <v>156558</v>
      </c>
    </row>
    <row r="6259" spans="1:3">
      <c r="A6259">
        <v>1615</v>
      </c>
      <c r="B6259">
        <v>83</v>
      </c>
      <c r="C6259">
        <v>134045</v>
      </c>
    </row>
    <row r="6260" spans="1:3">
      <c r="A6260">
        <v>1616</v>
      </c>
      <c r="B6260">
        <v>327</v>
      </c>
      <c r="C6260">
        <v>528432</v>
      </c>
    </row>
    <row r="6261" spans="1:3">
      <c r="A6261">
        <v>1617</v>
      </c>
      <c r="B6261">
        <v>86</v>
      </c>
      <c r="C6261">
        <v>139062</v>
      </c>
    </row>
    <row r="6262" spans="1:3">
      <c r="A6262">
        <v>1618</v>
      </c>
      <c r="B6262">
        <v>116</v>
      </c>
      <c r="C6262">
        <v>187688</v>
      </c>
    </row>
    <row r="6263" spans="1:3">
      <c r="A6263">
        <v>1619</v>
      </c>
      <c r="B6263">
        <v>70</v>
      </c>
      <c r="C6263">
        <v>113330</v>
      </c>
    </row>
    <row r="6264" spans="1:3">
      <c r="A6264">
        <v>1620</v>
      </c>
      <c r="B6264">
        <v>201</v>
      </c>
      <c r="C6264">
        <v>325620</v>
      </c>
    </row>
    <row r="6265" spans="1:3">
      <c r="A6265">
        <v>1621</v>
      </c>
      <c r="B6265">
        <v>81</v>
      </c>
      <c r="C6265">
        <v>131301</v>
      </c>
    </row>
    <row r="6266" spans="1:3">
      <c r="A6266">
        <v>1622</v>
      </c>
      <c r="B6266">
        <v>114</v>
      </c>
      <c r="C6266">
        <v>184908</v>
      </c>
    </row>
    <row r="6267" spans="1:3">
      <c r="A6267">
        <v>1623</v>
      </c>
      <c r="B6267">
        <v>83</v>
      </c>
      <c r="C6267">
        <v>134709</v>
      </c>
    </row>
    <row r="6268" spans="1:3">
      <c r="A6268">
        <v>1624</v>
      </c>
      <c r="B6268">
        <v>191</v>
      </c>
      <c r="C6268">
        <v>310184</v>
      </c>
    </row>
    <row r="6269" spans="1:3">
      <c r="A6269">
        <v>1625</v>
      </c>
      <c r="B6269">
        <v>91</v>
      </c>
      <c r="C6269">
        <v>147875</v>
      </c>
    </row>
    <row r="6270" spans="1:3">
      <c r="A6270">
        <v>1626</v>
      </c>
      <c r="B6270">
        <v>116</v>
      </c>
      <c r="C6270">
        <v>188616</v>
      </c>
    </row>
    <row r="6271" spans="1:3">
      <c r="A6271">
        <v>1627</v>
      </c>
      <c r="B6271">
        <v>96</v>
      </c>
      <c r="C6271">
        <v>156192</v>
      </c>
    </row>
    <row r="6272" spans="1:3">
      <c r="A6272">
        <v>1628</v>
      </c>
      <c r="B6272">
        <v>199</v>
      </c>
      <c r="C6272">
        <v>323972</v>
      </c>
    </row>
    <row r="6273" spans="1:3">
      <c r="A6273">
        <v>1629</v>
      </c>
      <c r="B6273">
        <v>57</v>
      </c>
      <c r="C6273">
        <v>92853</v>
      </c>
    </row>
    <row r="6274" spans="1:3">
      <c r="A6274">
        <v>1630</v>
      </c>
      <c r="B6274">
        <v>110</v>
      </c>
      <c r="C6274">
        <v>179300</v>
      </c>
    </row>
    <row r="6275" spans="1:3">
      <c r="A6275">
        <v>1631</v>
      </c>
      <c r="B6275">
        <v>41</v>
      </c>
      <c r="C6275">
        <v>66871</v>
      </c>
    </row>
    <row r="6276" spans="1:3">
      <c r="A6276">
        <v>1632</v>
      </c>
      <c r="B6276">
        <v>400</v>
      </c>
      <c r="C6276">
        <v>652800</v>
      </c>
    </row>
    <row r="6277" spans="1:3">
      <c r="A6277">
        <v>1633</v>
      </c>
      <c r="B6277">
        <v>52</v>
      </c>
      <c r="C6277">
        <v>84916</v>
      </c>
    </row>
    <row r="6278" spans="1:3">
      <c r="A6278">
        <v>1634</v>
      </c>
      <c r="B6278">
        <v>106</v>
      </c>
      <c r="C6278">
        <v>173204</v>
      </c>
    </row>
    <row r="6279" spans="1:3">
      <c r="A6279">
        <v>1635</v>
      </c>
      <c r="B6279">
        <v>63</v>
      </c>
      <c r="C6279">
        <v>103005</v>
      </c>
    </row>
    <row r="6280" spans="1:3">
      <c r="A6280">
        <v>1636</v>
      </c>
      <c r="B6280">
        <v>178</v>
      </c>
      <c r="C6280">
        <v>291208</v>
      </c>
    </row>
    <row r="6281" spans="1:3">
      <c r="A6281">
        <v>1637</v>
      </c>
      <c r="B6281">
        <v>59</v>
      </c>
      <c r="C6281">
        <v>96583</v>
      </c>
    </row>
    <row r="6282" spans="1:3">
      <c r="A6282">
        <v>1638</v>
      </c>
      <c r="B6282">
        <v>169</v>
      </c>
      <c r="C6282">
        <v>276822</v>
      </c>
    </row>
    <row r="6283" spans="1:3">
      <c r="A6283">
        <v>1639</v>
      </c>
      <c r="B6283">
        <v>74</v>
      </c>
      <c r="C6283">
        <v>121286</v>
      </c>
    </row>
    <row r="6284" spans="1:3">
      <c r="A6284">
        <v>1640</v>
      </c>
      <c r="B6284">
        <v>211</v>
      </c>
      <c r="C6284">
        <v>346040</v>
      </c>
    </row>
    <row r="6285" spans="1:3">
      <c r="A6285">
        <v>1641</v>
      </c>
      <c r="B6285">
        <v>80</v>
      </c>
      <c r="C6285">
        <v>131280</v>
      </c>
    </row>
    <row r="6286" spans="1:3">
      <c r="A6286">
        <v>1642</v>
      </c>
      <c r="B6286">
        <v>137</v>
      </c>
      <c r="C6286">
        <v>224954</v>
      </c>
    </row>
    <row r="6287" spans="1:3">
      <c r="A6287">
        <v>1643</v>
      </c>
      <c r="B6287">
        <v>58</v>
      </c>
      <c r="C6287">
        <v>95294</v>
      </c>
    </row>
    <row r="6288" spans="1:3">
      <c r="A6288">
        <v>1644</v>
      </c>
      <c r="B6288">
        <v>232</v>
      </c>
      <c r="C6288">
        <v>381408</v>
      </c>
    </row>
    <row r="6289" spans="1:3">
      <c r="A6289">
        <v>1645</v>
      </c>
      <c r="B6289">
        <v>63</v>
      </c>
      <c r="C6289">
        <v>103635</v>
      </c>
    </row>
    <row r="6290" spans="1:3">
      <c r="A6290">
        <v>1646</v>
      </c>
      <c r="B6290">
        <v>110</v>
      </c>
      <c r="C6290">
        <v>181060</v>
      </c>
    </row>
    <row r="6291" spans="1:3">
      <c r="A6291">
        <v>1647</v>
      </c>
      <c r="B6291">
        <v>73</v>
      </c>
      <c r="C6291">
        <v>120231</v>
      </c>
    </row>
    <row r="6292" spans="1:3">
      <c r="A6292">
        <v>1648</v>
      </c>
      <c r="B6292">
        <v>314</v>
      </c>
      <c r="C6292">
        <v>517472</v>
      </c>
    </row>
    <row r="6293" spans="1:3">
      <c r="A6293">
        <v>1649</v>
      </c>
      <c r="B6293">
        <v>72</v>
      </c>
      <c r="C6293">
        <v>118728</v>
      </c>
    </row>
    <row r="6294" spans="1:3">
      <c r="A6294">
        <v>1650</v>
      </c>
      <c r="B6294">
        <v>100</v>
      </c>
      <c r="C6294">
        <v>165000</v>
      </c>
    </row>
    <row r="6295" spans="1:3">
      <c r="A6295">
        <v>1651</v>
      </c>
      <c r="B6295">
        <v>71</v>
      </c>
      <c r="C6295">
        <v>117221</v>
      </c>
    </row>
    <row r="6296" spans="1:3">
      <c r="A6296">
        <v>1652</v>
      </c>
      <c r="B6296">
        <v>192</v>
      </c>
      <c r="C6296">
        <v>317184</v>
      </c>
    </row>
    <row r="6297" spans="1:3">
      <c r="A6297">
        <v>1653</v>
      </c>
      <c r="B6297">
        <v>76</v>
      </c>
      <c r="C6297">
        <v>125628</v>
      </c>
    </row>
    <row r="6298" spans="1:3">
      <c r="A6298">
        <v>1654</v>
      </c>
      <c r="B6298">
        <v>98</v>
      </c>
      <c r="C6298">
        <v>162092</v>
      </c>
    </row>
    <row r="6299" spans="1:3">
      <c r="A6299">
        <v>1655</v>
      </c>
      <c r="B6299">
        <v>76</v>
      </c>
      <c r="C6299">
        <v>125780</v>
      </c>
    </row>
    <row r="6300" spans="1:3">
      <c r="A6300">
        <v>1656</v>
      </c>
      <c r="B6300">
        <v>207</v>
      </c>
      <c r="C6300">
        <v>342792</v>
      </c>
    </row>
    <row r="6301" spans="1:3">
      <c r="A6301">
        <v>1657</v>
      </c>
      <c r="B6301">
        <v>42</v>
      </c>
      <c r="C6301">
        <v>69594</v>
      </c>
    </row>
    <row r="6302" spans="1:3">
      <c r="A6302">
        <v>1658</v>
      </c>
      <c r="B6302">
        <v>96</v>
      </c>
      <c r="C6302">
        <v>159168</v>
      </c>
    </row>
    <row r="6303" spans="1:3">
      <c r="A6303">
        <v>1659</v>
      </c>
      <c r="B6303">
        <v>83</v>
      </c>
      <c r="C6303">
        <v>137697</v>
      </c>
    </row>
    <row r="6304" spans="1:3">
      <c r="A6304">
        <v>1660</v>
      </c>
      <c r="B6304">
        <v>175</v>
      </c>
      <c r="C6304">
        <v>290500</v>
      </c>
    </row>
    <row r="6305" spans="1:3">
      <c r="A6305">
        <v>1661</v>
      </c>
      <c r="B6305">
        <v>82</v>
      </c>
      <c r="C6305">
        <v>136202</v>
      </c>
    </row>
    <row r="6306" spans="1:3">
      <c r="A6306">
        <v>1662</v>
      </c>
      <c r="B6306">
        <v>131</v>
      </c>
      <c r="C6306">
        <v>217722</v>
      </c>
    </row>
    <row r="6307" spans="1:3">
      <c r="A6307">
        <v>1663</v>
      </c>
      <c r="B6307">
        <v>87</v>
      </c>
      <c r="C6307">
        <v>144681</v>
      </c>
    </row>
    <row r="6308" spans="1:3">
      <c r="A6308">
        <v>1664</v>
      </c>
      <c r="B6308">
        <v>583</v>
      </c>
      <c r="C6308">
        <v>970112</v>
      </c>
    </row>
    <row r="6309" spans="1:3">
      <c r="A6309">
        <v>1665</v>
      </c>
      <c r="B6309">
        <v>69</v>
      </c>
      <c r="C6309">
        <v>114885</v>
      </c>
    </row>
    <row r="6310" spans="1:3">
      <c r="A6310">
        <v>1666</v>
      </c>
      <c r="B6310">
        <v>125</v>
      </c>
      <c r="C6310">
        <v>208250</v>
      </c>
    </row>
    <row r="6311" spans="1:3">
      <c r="A6311">
        <v>1667</v>
      </c>
      <c r="B6311">
        <v>85</v>
      </c>
      <c r="C6311">
        <v>141695</v>
      </c>
    </row>
    <row r="6312" spans="1:3">
      <c r="A6312">
        <v>1668</v>
      </c>
      <c r="B6312">
        <v>191</v>
      </c>
      <c r="C6312">
        <v>318588</v>
      </c>
    </row>
    <row r="6313" spans="1:3">
      <c r="A6313">
        <v>1669</v>
      </c>
      <c r="B6313">
        <v>81</v>
      </c>
      <c r="C6313">
        <v>135189</v>
      </c>
    </row>
    <row r="6314" spans="1:3">
      <c r="A6314">
        <v>1670</v>
      </c>
      <c r="B6314">
        <v>122</v>
      </c>
      <c r="C6314">
        <v>203740</v>
      </c>
    </row>
    <row r="6315" spans="1:3">
      <c r="A6315">
        <v>1671</v>
      </c>
      <c r="B6315">
        <v>88</v>
      </c>
      <c r="C6315">
        <v>147048</v>
      </c>
    </row>
    <row r="6316" spans="1:3">
      <c r="A6316">
        <v>1672</v>
      </c>
      <c r="B6316">
        <v>194</v>
      </c>
      <c r="C6316">
        <v>324368</v>
      </c>
    </row>
    <row r="6317" spans="1:3">
      <c r="A6317">
        <v>1673</v>
      </c>
      <c r="B6317">
        <v>60</v>
      </c>
      <c r="C6317">
        <v>100380</v>
      </c>
    </row>
    <row r="6318" spans="1:3">
      <c r="A6318">
        <v>1674</v>
      </c>
      <c r="B6318">
        <v>93</v>
      </c>
      <c r="C6318">
        <v>155682</v>
      </c>
    </row>
    <row r="6319" spans="1:3">
      <c r="A6319">
        <v>1675</v>
      </c>
      <c r="B6319">
        <v>52</v>
      </c>
      <c r="C6319">
        <v>87100</v>
      </c>
    </row>
    <row r="6320" spans="1:3">
      <c r="A6320">
        <v>1676</v>
      </c>
      <c r="B6320">
        <v>182</v>
      </c>
      <c r="C6320">
        <v>305032</v>
      </c>
    </row>
    <row r="6321" spans="1:3">
      <c r="A6321">
        <v>1677</v>
      </c>
      <c r="B6321">
        <v>74</v>
      </c>
      <c r="C6321">
        <v>124098</v>
      </c>
    </row>
    <row r="6322" spans="1:3">
      <c r="A6322">
        <v>1678</v>
      </c>
      <c r="B6322">
        <v>95</v>
      </c>
      <c r="C6322">
        <v>159410</v>
      </c>
    </row>
    <row r="6323" spans="1:3">
      <c r="A6323">
        <v>1679</v>
      </c>
      <c r="B6323">
        <v>82</v>
      </c>
      <c r="C6323">
        <v>137678</v>
      </c>
    </row>
    <row r="6324" spans="1:3">
      <c r="A6324">
        <v>1680</v>
      </c>
      <c r="B6324">
        <v>305</v>
      </c>
      <c r="C6324">
        <v>512400</v>
      </c>
    </row>
    <row r="6325" spans="1:3">
      <c r="A6325">
        <v>1681</v>
      </c>
      <c r="B6325">
        <v>72</v>
      </c>
      <c r="C6325">
        <v>121032</v>
      </c>
    </row>
    <row r="6326" spans="1:3">
      <c r="A6326">
        <v>1682</v>
      </c>
      <c r="B6326">
        <v>81</v>
      </c>
      <c r="C6326">
        <v>136242</v>
      </c>
    </row>
    <row r="6327" spans="1:3">
      <c r="A6327">
        <v>1683</v>
      </c>
      <c r="B6327">
        <v>62</v>
      </c>
      <c r="C6327">
        <v>104346</v>
      </c>
    </row>
    <row r="6328" spans="1:3">
      <c r="A6328">
        <v>1684</v>
      </c>
      <c r="B6328">
        <v>151</v>
      </c>
      <c r="C6328">
        <v>254284</v>
      </c>
    </row>
    <row r="6329" spans="1:3">
      <c r="A6329">
        <v>1685</v>
      </c>
      <c r="B6329">
        <v>79</v>
      </c>
      <c r="C6329">
        <v>133115</v>
      </c>
    </row>
    <row r="6330" spans="1:3">
      <c r="A6330">
        <v>1686</v>
      </c>
      <c r="B6330">
        <v>123</v>
      </c>
      <c r="C6330">
        <v>207378</v>
      </c>
    </row>
    <row r="6331" spans="1:3">
      <c r="A6331">
        <v>1687</v>
      </c>
      <c r="B6331">
        <v>83</v>
      </c>
      <c r="C6331">
        <v>140021</v>
      </c>
    </row>
    <row r="6332" spans="1:3">
      <c r="A6332">
        <v>1688</v>
      </c>
      <c r="B6332">
        <v>176</v>
      </c>
      <c r="C6332">
        <v>297088</v>
      </c>
    </row>
    <row r="6333" spans="1:3">
      <c r="A6333">
        <v>1689</v>
      </c>
      <c r="B6333">
        <v>87</v>
      </c>
      <c r="C6333">
        <v>146943</v>
      </c>
    </row>
    <row r="6334" spans="1:3">
      <c r="A6334">
        <v>1690</v>
      </c>
      <c r="B6334">
        <v>88</v>
      </c>
      <c r="C6334">
        <v>148720</v>
      </c>
    </row>
    <row r="6335" spans="1:3">
      <c r="A6335">
        <v>1691</v>
      </c>
      <c r="B6335">
        <v>69</v>
      </c>
      <c r="C6335">
        <v>116679</v>
      </c>
    </row>
    <row r="6336" spans="1:3">
      <c r="A6336">
        <v>1692</v>
      </c>
      <c r="B6336">
        <v>189</v>
      </c>
      <c r="C6336">
        <v>319788</v>
      </c>
    </row>
    <row r="6337" spans="1:3">
      <c r="A6337">
        <v>1693</v>
      </c>
      <c r="B6337">
        <v>67</v>
      </c>
      <c r="C6337">
        <v>113431</v>
      </c>
    </row>
    <row r="6338" spans="1:3">
      <c r="A6338">
        <v>1694</v>
      </c>
      <c r="B6338">
        <v>111</v>
      </c>
      <c r="C6338">
        <v>188034</v>
      </c>
    </row>
    <row r="6339" spans="1:3">
      <c r="A6339">
        <v>1695</v>
      </c>
      <c r="B6339">
        <v>77</v>
      </c>
      <c r="C6339">
        <v>130515</v>
      </c>
    </row>
    <row r="6340" spans="1:3">
      <c r="A6340">
        <v>1696</v>
      </c>
      <c r="B6340">
        <v>337</v>
      </c>
      <c r="C6340">
        <v>571552</v>
      </c>
    </row>
    <row r="6341" spans="1:3">
      <c r="A6341">
        <v>1697</v>
      </c>
      <c r="B6341">
        <v>71</v>
      </c>
      <c r="C6341">
        <v>120487</v>
      </c>
    </row>
    <row r="6342" spans="1:3">
      <c r="A6342">
        <v>1698</v>
      </c>
      <c r="B6342">
        <v>99</v>
      </c>
      <c r="C6342">
        <v>168102</v>
      </c>
    </row>
    <row r="6343" spans="1:3">
      <c r="A6343">
        <v>1699</v>
      </c>
      <c r="B6343">
        <v>54</v>
      </c>
      <c r="C6343">
        <v>91746</v>
      </c>
    </row>
    <row r="6344" spans="1:3">
      <c r="A6344">
        <v>1700</v>
      </c>
      <c r="B6344">
        <v>149</v>
      </c>
      <c r="C6344">
        <v>253300</v>
      </c>
    </row>
    <row r="6345" spans="1:3">
      <c r="A6345">
        <v>1701</v>
      </c>
      <c r="B6345">
        <v>85</v>
      </c>
      <c r="C6345">
        <v>144585</v>
      </c>
    </row>
    <row r="6346" spans="1:3">
      <c r="A6346">
        <v>1702</v>
      </c>
      <c r="B6346">
        <v>90</v>
      </c>
      <c r="C6346">
        <v>153180</v>
      </c>
    </row>
    <row r="6347" spans="1:3">
      <c r="A6347">
        <v>1703</v>
      </c>
      <c r="B6347">
        <v>72</v>
      </c>
      <c r="C6347">
        <v>122616</v>
      </c>
    </row>
    <row r="6348" spans="1:3">
      <c r="A6348">
        <v>1704</v>
      </c>
      <c r="B6348">
        <v>189</v>
      </c>
      <c r="C6348">
        <v>322056</v>
      </c>
    </row>
    <row r="6349" spans="1:3">
      <c r="A6349">
        <v>1705</v>
      </c>
      <c r="B6349">
        <v>53</v>
      </c>
      <c r="C6349">
        <v>90365</v>
      </c>
    </row>
    <row r="6350" spans="1:3">
      <c r="A6350">
        <v>1706</v>
      </c>
      <c r="B6350">
        <v>73</v>
      </c>
      <c r="C6350">
        <v>124538</v>
      </c>
    </row>
    <row r="6351" spans="1:3">
      <c r="A6351">
        <v>1707</v>
      </c>
      <c r="B6351">
        <v>78</v>
      </c>
      <c r="C6351">
        <v>133146</v>
      </c>
    </row>
    <row r="6352" spans="1:3">
      <c r="A6352">
        <v>1708</v>
      </c>
      <c r="B6352">
        <v>128</v>
      </c>
      <c r="C6352">
        <v>218624</v>
      </c>
    </row>
    <row r="6353" spans="1:3">
      <c r="A6353">
        <v>1709</v>
      </c>
      <c r="B6353">
        <v>70</v>
      </c>
      <c r="C6353">
        <v>119630</v>
      </c>
    </row>
    <row r="6354" spans="1:3">
      <c r="A6354">
        <v>1710</v>
      </c>
      <c r="B6354">
        <v>69</v>
      </c>
      <c r="C6354">
        <v>117990</v>
      </c>
    </row>
    <row r="6355" spans="1:3">
      <c r="A6355">
        <v>1711</v>
      </c>
      <c r="B6355">
        <v>70</v>
      </c>
      <c r="C6355">
        <v>119770</v>
      </c>
    </row>
    <row r="6356" spans="1:3">
      <c r="A6356">
        <v>1712</v>
      </c>
      <c r="B6356">
        <v>237</v>
      </c>
      <c r="C6356">
        <v>405744</v>
      </c>
    </row>
    <row r="6357" spans="1:3">
      <c r="A6357">
        <v>1713</v>
      </c>
      <c r="B6357">
        <v>48</v>
      </c>
      <c r="C6357">
        <v>82224</v>
      </c>
    </row>
    <row r="6358" spans="1:3">
      <c r="A6358">
        <v>1714</v>
      </c>
      <c r="B6358">
        <v>89</v>
      </c>
      <c r="C6358">
        <v>152546</v>
      </c>
    </row>
    <row r="6359" spans="1:3">
      <c r="A6359">
        <v>1715</v>
      </c>
      <c r="B6359">
        <v>54</v>
      </c>
      <c r="C6359">
        <v>92610</v>
      </c>
    </row>
    <row r="6360" spans="1:3">
      <c r="A6360">
        <v>1716</v>
      </c>
      <c r="B6360">
        <v>175</v>
      </c>
      <c r="C6360">
        <v>300300</v>
      </c>
    </row>
    <row r="6361" spans="1:3">
      <c r="A6361">
        <v>1717</v>
      </c>
      <c r="B6361">
        <v>53</v>
      </c>
      <c r="C6361">
        <v>91001</v>
      </c>
    </row>
    <row r="6362" spans="1:3">
      <c r="A6362">
        <v>1718</v>
      </c>
      <c r="B6362">
        <v>104</v>
      </c>
      <c r="C6362">
        <v>178672</v>
      </c>
    </row>
    <row r="6363" spans="1:3">
      <c r="A6363">
        <v>1719</v>
      </c>
      <c r="B6363">
        <v>80</v>
      </c>
      <c r="C6363">
        <v>137520</v>
      </c>
    </row>
    <row r="6364" spans="1:3">
      <c r="A6364">
        <v>1720</v>
      </c>
      <c r="B6364">
        <v>188</v>
      </c>
      <c r="C6364">
        <v>323360</v>
      </c>
    </row>
    <row r="6365" spans="1:3">
      <c r="A6365">
        <v>1721</v>
      </c>
      <c r="B6365">
        <v>54</v>
      </c>
      <c r="C6365">
        <v>92934</v>
      </c>
    </row>
    <row r="6366" spans="1:3">
      <c r="A6366">
        <v>1722</v>
      </c>
      <c r="B6366">
        <v>109</v>
      </c>
      <c r="C6366">
        <v>187698</v>
      </c>
    </row>
    <row r="6367" spans="1:3">
      <c r="A6367">
        <v>1723</v>
      </c>
      <c r="B6367">
        <v>70</v>
      </c>
      <c r="C6367">
        <v>120610</v>
      </c>
    </row>
    <row r="6368" spans="1:3">
      <c r="A6368">
        <v>1724</v>
      </c>
      <c r="B6368">
        <v>171</v>
      </c>
      <c r="C6368">
        <v>294804</v>
      </c>
    </row>
    <row r="6369" spans="1:3">
      <c r="A6369">
        <v>1725</v>
      </c>
      <c r="B6369">
        <v>50</v>
      </c>
      <c r="C6369">
        <v>86250</v>
      </c>
    </row>
    <row r="6370" spans="1:3">
      <c r="A6370">
        <v>1726</v>
      </c>
      <c r="B6370">
        <v>98</v>
      </c>
      <c r="C6370">
        <v>169148</v>
      </c>
    </row>
    <row r="6371" spans="1:3">
      <c r="A6371">
        <v>1727</v>
      </c>
      <c r="B6371">
        <v>51</v>
      </c>
      <c r="C6371">
        <v>88077</v>
      </c>
    </row>
    <row r="6372" spans="1:3">
      <c r="A6372">
        <v>1728</v>
      </c>
      <c r="B6372">
        <v>418</v>
      </c>
      <c r="C6372">
        <v>722304</v>
      </c>
    </row>
    <row r="6373" spans="1:3">
      <c r="A6373">
        <v>1729</v>
      </c>
      <c r="B6373">
        <v>68</v>
      </c>
      <c r="C6373">
        <v>117572</v>
      </c>
    </row>
    <row r="6374" spans="1:3">
      <c r="A6374">
        <v>1730</v>
      </c>
      <c r="B6374">
        <v>108</v>
      </c>
      <c r="C6374">
        <v>186840</v>
      </c>
    </row>
    <row r="6375" spans="1:3">
      <c r="A6375">
        <v>1731</v>
      </c>
      <c r="B6375">
        <v>50</v>
      </c>
      <c r="C6375">
        <v>86550</v>
      </c>
    </row>
    <row r="6376" spans="1:3">
      <c r="A6376">
        <v>1732</v>
      </c>
      <c r="B6376">
        <v>171</v>
      </c>
      <c r="C6376">
        <v>296172</v>
      </c>
    </row>
    <row r="6377" spans="1:3">
      <c r="A6377">
        <v>1733</v>
      </c>
      <c r="B6377">
        <v>69</v>
      </c>
      <c r="C6377">
        <v>119577</v>
      </c>
    </row>
    <row r="6378" spans="1:3">
      <c r="A6378">
        <v>1734</v>
      </c>
      <c r="B6378">
        <v>131</v>
      </c>
      <c r="C6378">
        <v>227154</v>
      </c>
    </row>
    <row r="6379" spans="1:3">
      <c r="A6379">
        <v>1735</v>
      </c>
      <c r="B6379">
        <v>98</v>
      </c>
      <c r="C6379">
        <v>170030</v>
      </c>
    </row>
    <row r="6380" spans="1:3">
      <c r="A6380">
        <v>1736</v>
      </c>
      <c r="B6380">
        <v>188</v>
      </c>
      <c r="C6380">
        <v>326368</v>
      </c>
    </row>
    <row r="6381" spans="1:3">
      <c r="A6381">
        <v>1737</v>
      </c>
      <c r="B6381">
        <v>95</v>
      </c>
      <c r="C6381">
        <v>165015</v>
      </c>
    </row>
    <row r="6382" spans="1:3">
      <c r="A6382">
        <v>1738</v>
      </c>
      <c r="B6382">
        <v>63</v>
      </c>
      <c r="C6382">
        <v>109494</v>
      </c>
    </row>
    <row r="6383" spans="1:3">
      <c r="A6383">
        <v>1739</v>
      </c>
      <c r="B6383">
        <v>88</v>
      </c>
      <c r="C6383">
        <v>153032</v>
      </c>
    </row>
    <row r="6384" spans="1:3">
      <c r="A6384">
        <v>1740</v>
      </c>
      <c r="B6384">
        <v>166</v>
      </c>
      <c r="C6384">
        <v>288840</v>
      </c>
    </row>
    <row r="6385" spans="1:3">
      <c r="A6385">
        <v>1741</v>
      </c>
      <c r="B6385">
        <v>85</v>
      </c>
      <c r="C6385">
        <v>147985</v>
      </c>
    </row>
    <row r="6386" spans="1:3">
      <c r="A6386">
        <v>1742</v>
      </c>
      <c r="B6386">
        <v>110</v>
      </c>
      <c r="C6386">
        <v>191620</v>
      </c>
    </row>
    <row r="6387" spans="1:3">
      <c r="A6387">
        <v>1743</v>
      </c>
      <c r="B6387">
        <v>65</v>
      </c>
      <c r="C6387">
        <v>113295</v>
      </c>
    </row>
    <row r="6388" spans="1:3">
      <c r="A6388">
        <v>1744</v>
      </c>
      <c r="B6388">
        <v>287</v>
      </c>
      <c r="C6388">
        <v>500528</v>
      </c>
    </row>
    <row r="6389" spans="1:3">
      <c r="A6389">
        <v>1745</v>
      </c>
      <c r="B6389">
        <v>45</v>
      </c>
      <c r="C6389">
        <v>78525</v>
      </c>
    </row>
    <row r="6390" spans="1:3">
      <c r="A6390">
        <v>1746</v>
      </c>
      <c r="B6390">
        <v>100</v>
      </c>
      <c r="C6390">
        <v>174600</v>
      </c>
    </row>
    <row r="6391" spans="1:3">
      <c r="A6391">
        <v>1747</v>
      </c>
      <c r="B6391">
        <v>57</v>
      </c>
      <c r="C6391">
        <v>99579</v>
      </c>
    </row>
    <row r="6392" spans="1:3">
      <c r="A6392">
        <v>1748</v>
      </c>
      <c r="B6392">
        <v>163</v>
      </c>
      <c r="C6392">
        <v>284924</v>
      </c>
    </row>
    <row r="6393" spans="1:3">
      <c r="A6393">
        <v>1749</v>
      </c>
      <c r="B6393">
        <v>59</v>
      </c>
      <c r="C6393">
        <v>103191</v>
      </c>
    </row>
    <row r="6394" spans="1:3">
      <c r="A6394">
        <v>1750</v>
      </c>
      <c r="B6394">
        <v>77</v>
      </c>
      <c r="C6394">
        <v>134750</v>
      </c>
    </row>
    <row r="6395" spans="1:3">
      <c r="A6395">
        <v>1751</v>
      </c>
      <c r="B6395">
        <v>67</v>
      </c>
      <c r="C6395">
        <v>117317</v>
      </c>
    </row>
    <row r="6396" spans="1:3">
      <c r="A6396">
        <v>1752</v>
      </c>
      <c r="B6396">
        <v>188</v>
      </c>
      <c r="C6396">
        <v>329376</v>
      </c>
    </row>
    <row r="6397" spans="1:3">
      <c r="A6397">
        <v>1753</v>
      </c>
      <c r="B6397">
        <v>57</v>
      </c>
      <c r="C6397">
        <v>99921</v>
      </c>
    </row>
    <row r="6398" spans="1:3">
      <c r="A6398">
        <v>1754</v>
      </c>
      <c r="B6398">
        <v>67</v>
      </c>
      <c r="C6398">
        <v>117518</v>
      </c>
    </row>
    <row r="6399" spans="1:3">
      <c r="A6399">
        <v>1755</v>
      </c>
      <c r="B6399">
        <v>50</v>
      </c>
      <c r="C6399">
        <v>87750</v>
      </c>
    </row>
    <row r="6400" spans="1:3">
      <c r="A6400">
        <v>1756</v>
      </c>
      <c r="B6400">
        <v>152</v>
      </c>
      <c r="C6400">
        <v>266912</v>
      </c>
    </row>
    <row r="6401" spans="1:3">
      <c r="A6401">
        <v>1757</v>
      </c>
      <c r="B6401">
        <v>74</v>
      </c>
      <c r="C6401">
        <v>130018</v>
      </c>
    </row>
    <row r="6402" spans="1:3">
      <c r="A6402">
        <v>1758</v>
      </c>
      <c r="B6402">
        <v>98</v>
      </c>
      <c r="C6402">
        <v>172284</v>
      </c>
    </row>
    <row r="6403" spans="1:3">
      <c r="A6403">
        <v>1759</v>
      </c>
      <c r="B6403">
        <v>66</v>
      </c>
      <c r="C6403">
        <v>116094</v>
      </c>
    </row>
    <row r="6404" spans="1:3">
      <c r="A6404">
        <v>1760</v>
      </c>
      <c r="B6404">
        <v>278</v>
      </c>
      <c r="C6404">
        <v>489280</v>
      </c>
    </row>
    <row r="6405" spans="1:3">
      <c r="A6405">
        <v>1761</v>
      </c>
      <c r="B6405">
        <v>60</v>
      </c>
      <c r="C6405">
        <v>105660</v>
      </c>
    </row>
    <row r="6406" spans="1:3">
      <c r="A6406">
        <v>1762</v>
      </c>
      <c r="B6406">
        <v>98</v>
      </c>
      <c r="C6406">
        <v>172676</v>
      </c>
    </row>
    <row r="6407" spans="1:3">
      <c r="A6407">
        <v>1763</v>
      </c>
      <c r="B6407">
        <v>100</v>
      </c>
      <c r="C6407">
        <v>176300</v>
      </c>
    </row>
    <row r="6408" spans="1:3">
      <c r="A6408">
        <v>1764</v>
      </c>
      <c r="B6408">
        <v>178</v>
      </c>
      <c r="C6408">
        <v>313992</v>
      </c>
    </row>
    <row r="6409" spans="1:3">
      <c r="A6409">
        <v>1765</v>
      </c>
      <c r="B6409">
        <v>37</v>
      </c>
      <c r="C6409">
        <v>65305</v>
      </c>
    </row>
    <row r="6410" spans="1:3">
      <c r="A6410">
        <v>1766</v>
      </c>
      <c r="B6410">
        <v>85</v>
      </c>
      <c r="C6410">
        <v>150110</v>
      </c>
    </row>
    <row r="6411" spans="1:3">
      <c r="A6411">
        <v>1767</v>
      </c>
      <c r="B6411">
        <v>82</v>
      </c>
      <c r="C6411">
        <v>144894</v>
      </c>
    </row>
    <row r="6412" spans="1:3">
      <c r="A6412">
        <v>1768</v>
      </c>
      <c r="B6412">
        <v>196</v>
      </c>
      <c r="C6412">
        <v>346528</v>
      </c>
    </row>
    <row r="6413" spans="1:3">
      <c r="A6413">
        <v>1769</v>
      </c>
      <c r="B6413">
        <v>58</v>
      </c>
      <c r="C6413">
        <v>102602</v>
      </c>
    </row>
    <row r="6414" spans="1:3">
      <c r="A6414">
        <v>1770</v>
      </c>
      <c r="B6414">
        <v>91</v>
      </c>
      <c r="C6414">
        <v>161070</v>
      </c>
    </row>
    <row r="6415" spans="1:3">
      <c r="A6415">
        <v>1771</v>
      </c>
      <c r="B6415">
        <v>73</v>
      </c>
      <c r="C6415">
        <v>129283</v>
      </c>
    </row>
    <row r="6416" spans="1:3">
      <c r="A6416">
        <v>1772</v>
      </c>
      <c r="B6416">
        <v>185</v>
      </c>
      <c r="C6416">
        <v>327820</v>
      </c>
    </row>
    <row r="6417" spans="1:3">
      <c r="A6417">
        <v>1773</v>
      </c>
      <c r="B6417">
        <v>62</v>
      </c>
      <c r="C6417">
        <v>109926</v>
      </c>
    </row>
    <row r="6418" spans="1:3">
      <c r="A6418">
        <v>1774</v>
      </c>
      <c r="B6418">
        <v>145</v>
      </c>
      <c r="C6418">
        <v>257230</v>
      </c>
    </row>
    <row r="6419" spans="1:3">
      <c r="A6419">
        <v>1775</v>
      </c>
      <c r="B6419">
        <v>89</v>
      </c>
      <c r="C6419">
        <v>157975</v>
      </c>
    </row>
    <row r="6420" spans="1:3">
      <c r="A6420">
        <v>1776</v>
      </c>
      <c r="B6420">
        <v>282</v>
      </c>
      <c r="C6420">
        <v>500832</v>
      </c>
    </row>
    <row r="6421" spans="1:3">
      <c r="A6421">
        <v>1777</v>
      </c>
      <c r="B6421">
        <v>52</v>
      </c>
      <c r="C6421">
        <v>92404</v>
      </c>
    </row>
    <row r="6422" spans="1:3">
      <c r="A6422">
        <v>1778</v>
      </c>
      <c r="B6422">
        <v>78</v>
      </c>
      <c r="C6422">
        <v>138684</v>
      </c>
    </row>
    <row r="6423" spans="1:3">
      <c r="A6423">
        <v>1779</v>
      </c>
      <c r="B6423">
        <v>58</v>
      </c>
      <c r="C6423">
        <v>103182</v>
      </c>
    </row>
    <row r="6424" spans="1:3">
      <c r="A6424">
        <v>1780</v>
      </c>
      <c r="B6424">
        <v>157</v>
      </c>
      <c r="C6424">
        <v>279460</v>
      </c>
    </row>
    <row r="6425" spans="1:3">
      <c r="A6425">
        <v>1781</v>
      </c>
      <c r="B6425">
        <v>65</v>
      </c>
      <c r="C6425">
        <v>115765</v>
      </c>
    </row>
    <row r="6426" spans="1:3">
      <c r="A6426">
        <v>1782</v>
      </c>
      <c r="B6426">
        <v>142</v>
      </c>
      <c r="C6426">
        <v>253044</v>
      </c>
    </row>
    <row r="6427" spans="1:3">
      <c r="A6427">
        <v>1783</v>
      </c>
      <c r="B6427">
        <v>63</v>
      </c>
      <c r="C6427">
        <v>112329</v>
      </c>
    </row>
    <row r="6428" spans="1:3">
      <c r="A6428">
        <v>1784</v>
      </c>
      <c r="B6428">
        <v>156</v>
      </c>
      <c r="C6428">
        <v>278304</v>
      </c>
    </row>
    <row r="6429" spans="1:3">
      <c r="A6429">
        <v>1785</v>
      </c>
      <c r="B6429">
        <v>61</v>
      </c>
      <c r="C6429">
        <v>108885</v>
      </c>
    </row>
    <row r="6430" spans="1:3">
      <c r="A6430">
        <v>1786</v>
      </c>
      <c r="B6430">
        <v>87</v>
      </c>
      <c r="C6430">
        <v>155382</v>
      </c>
    </row>
    <row r="6431" spans="1:3">
      <c r="A6431">
        <v>1787</v>
      </c>
      <c r="B6431">
        <v>59</v>
      </c>
      <c r="C6431">
        <v>105433</v>
      </c>
    </row>
    <row r="6432" spans="1:3">
      <c r="A6432">
        <v>1788</v>
      </c>
      <c r="B6432">
        <v>174</v>
      </c>
      <c r="C6432">
        <v>311112</v>
      </c>
    </row>
    <row r="6433" spans="1:3">
      <c r="A6433">
        <v>1789</v>
      </c>
      <c r="B6433">
        <v>64</v>
      </c>
      <c r="C6433">
        <v>114496</v>
      </c>
    </row>
    <row r="6434" spans="1:3">
      <c r="A6434">
        <v>1790</v>
      </c>
      <c r="B6434">
        <v>87</v>
      </c>
      <c r="C6434">
        <v>155730</v>
      </c>
    </row>
    <row r="6435" spans="1:3">
      <c r="A6435">
        <v>1791</v>
      </c>
      <c r="B6435">
        <v>93</v>
      </c>
      <c r="C6435">
        <v>166563</v>
      </c>
    </row>
    <row r="6436" spans="1:3">
      <c r="A6436">
        <v>1792</v>
      </c>
      <c r="B6436">
        <v>291</v>
      </c>
      <c r="C6436">
        <v>521472</v>
      </c>
    </row>
    <row r="6437" spans="1:3">
      <c r="A6437">
        <v>1793</v>
      </c>
      <c r="B6437">
        <v>81</v>
      </c>
      <c r="C6437">
        <v>145233</v>
      </c>
    </row>
    <row r="6438" spans="1:3">
      <c r="A6438">
        <v>1794</v>
      </c>
      <c r="B6438">
        <v>93</v>
      </c>
      <c r="C6438">
        <v>166842</v>
      </c>
    </row>
    <row r="6439" spans="1:3">
      <c r="A6439">
        <v>1795</v>
      </c>
      <c r="B6439">
        <v>70</v>
      </c>
      <c r="C6439">
        <v>125650</v>
      </c>
    </row>
    <row r="6440" spans="1:3">
      <c r="A6440">
        <v>1796</v>
      </c>
      <c r="B6440">
        <v>136</v>
      </c>
      <c r="C6440">
        <v>244256</v>
      </c>
    </row>
    <row r="6441" spans="1:3">
      <c r="A6441">
        <v>1797</v>
      </c>
      <c r="B6441">
        <v>65</v>
      </c>
      <c r="C6441">
        <v>116805</v>
      </c>
    </row>
    <row r="6442" spans="1:3">
      <c r="A6442">
        <v>1798</v>
      </c>
      <c r="B6442">
        <v>77</v>
      </c>
      <c r="C6442">
        <v>138446</v>
      </c>
    </row>
    <row r="6443" spans="1:3">
      <c r="A6443">
        <v>1799</v>
      </c>
      <c r="B6443">
        <v>51</v>
      </c>
      <c r="C6443">
        <v>91749</v>
      </c>
    </row>
    <row r="6444" spans="1:3">
      <c r="A6444">
        <v>1800</v>
      </c>
      <c r="B6444">
        <v>198</v>
      </c>
      <c r="C6444">
        <v>356400</v>
      </c>
    </row>
    <row r="6445" spans="1:3">
      <c r="A6445">
        <v>1801</v>
      </c>
      <c r="B6445">
        <v>65</v>
      </c>
      <c r="C6445">
        <v>117065</v>
      </c>
    </row>
    <row r="6446" spans="1:3">
      <c r="A6446">
        <v>1802</v>
      </c>
      <c r="B6446">
        <v>88</v>
      </c>
      <c r="C6446">
        <v>158576</v>
      </c>
    </row>
    <row r="6447" spans="1:3">
      <c r="A6447">
        <v>1803</v>
      </c>
      <c r="B6447">
        <v>72</v>
      </c>
      <c r="C6447">
        <v>129816</v>
      </c>
    </row>
    <row r="6448" spans="1:3">
      <c r="A6448">
        <v>1804</v>
      </c>
      <c r="B6448">
        <v>145</v>
      </c>
      <c r="C6448">
        <v>261580</v>
      </c>
    </row>
    <row r="6449" spans="1:3">
      <c r="A6449">
        <v>1805</v>
      </c>
      <c r="B6449">
        <v>67</v>
      </c>
      <c r="C6449">
        <v>120935</v>
      </c>
    </row>
    <row r="6450" spans="1:3">
      <c r="A6450">
        <v>1806</v>
      </c>
      <c r="B6450">
        <v>67</v>
      </c>
      <c r="C6450">
        <v>121002</v>
      </c>
    </row>
    <row r="6451" spans="1:3">
      <c r="A6451">
        <v>1807</v>
      </c>
      <c r="B6451">
        <v>66</v>
      </c>
      <c r="C6451">
        <v>119262</v>
      </c>
    </row>
    <row r="6452" spans="1:3">
      <c r="A6452">
        <v>1808</v>
      </c>
      <c r="B6452">
        <v>229</v>
      </c>
      <c r="C6452">
        <v>414032</v>
      </c>
    </row>
    <row r="6453" spans="1:3">
      <c r="A6453">
        <v>1809</v>
      </c>
      <c r="B6453">
        <v>48</v>
      </c>
      <c r="C6453">
        <v>86832</v>
      </c>
    </row>
    <row r="6454" spans="1:3">
      <c r="A6454">
        <v>1810</v>
      </c>
      <c r="B6454">
        <v>79</v>
      </c>
      <c r="C6454">
        <v>142990</v>
      </c>
    </row>
    <row r="6455" spans="1:3">
      <c r="A6455">
        <v>1811</v>
      </c>
      <c r="B6455">
        <v>34</v>
      </c>
      <c r="C6455">
        <v>61574</v>
      </c>
    </row>
    <row r="6456" spans="1:3">
      <c r="A6456">
        <v>1812</v>
      </c>
      <c r="B6456">
        <v>164</v>
      </c>
      <c r="C6456">
        <v>297168</v>
      </c>
    </row>
    <row r="6457" spans="1:3">
      <c r="A6457">
        <v>1813</v>
      </c>
      <c r="B6457">
        <v>71</v>
      </c>
      <c r="C6457">
        <v>128723</v>
      </c>
    </row>
    <row r="6458" spans="1:3">
      <c r="A6458">
        <v>1814</v>
      </c>
      <c r="B6458">
        <v>62</v>
      </c>
      <c r="C6458">
        <v>112468</v>
      </c>
    </row>
    <row r="6459" spans="1:3">
      <c r="A6459">
        <v>1815</v>
      </c>
      <c r="B6459">
        <v>46</v>
      </c>
      <c r="C6459">
        <v>83490</v>
      </c>
    </row>
    <row r="6460" spans="1:3">
      <c r="A6460">
        <v>1816</v>
      </c>
      <c r="B6460">
        <v>165</v>
      </c>
      <c r="C6460">
        <v>299640</v>
      </c>
    </row>
    <row r="6461" spans="1:3">
      <c r="A6461">
        <v>1817</v>
      </c>
      <c r="B6461">
        <v>62</v>
      </c>
      <c r="C6461">
        <v>112654</v>
      </c>
    </row>
    <row r="6462" spans="1:3">
      <c r="A6462">
        <v>1818</v>
      </c>
      <c r="B6462">
        <v>101</v>
      </c>
      <c r="C6462">
        <v>183618</v>
      </c>
    </row>
    <row r="6463" spans="1:3">
      <c r="A6463">
        <v>1819</v>
      </c>
      <c r="B6463">
        <v>42</v>
      </c>
      <c r="C6463">
        <v>76398</v>
      </c>
    </row>
    <row r="6464" spans="1:3">
      <c r="A6464">
        <v>1820</v>
      </c>
      <c r="B6464">
        <v>141</v>
      </c>
      <c r="C6464">
        <v>256620</v>
      </c>
    </row>
    <row r="6465" spans="1:3">
      <c r="A6465">
        <v>1821</v>
      </c>
      <c r="B6465">
        <v>54</v>
      </c>
      <c r="C6465">
        <v>98334</v>
      </c>
    </row>
    <row r="6466" spans="1:3">
      <c r="A6466">
        <v>1822</v>
      </c>
      <c r="B6466">
        <v>81</v>
      </c>
      <c r="C6466">
        <v>147582</v>
      </c>
    </row>
    <row r="6467" spans="1:3">
      <c r="A6467">
        <v>1823</v>
      </c>
      <c r="B6467">
        <v>44</v>
      </c>
      <c r="C6467">
        <v>80212</v>
      </c>
    </row>
    <row r="6468" spans="1:3">
      <c r="A6468">
        <v>1824</v>
      </c>
      <c r="B6468">
        <v>308</v>
      </c>
      <c r="C6468">
        <v>561792</v>
      </c>
    </row>
    <row r="6469" spans="1:3">
      <c r="A6469">
        <v>1825</v>
      </c>
      <c r="B6469">
        <v>48</v>
      </c>
      <c r="C6469">
        <v>87600</v>
      </c>
    </row>
    <row r="6470" spans="1:3">
      <c r="A6470">
        <v>1826</v>
      </c>
      <c r="B6470">
        <v>109</v>
      </c>
      <c r="C6470">
        <v>199034</v>
      </c>
    </row>
    <row r="6471" spans="1:3">
      <c r="A6471">
        <v>1827</v>
      </c>
      <c r="B6471">
        <v>48</v>
      </c>
      <c r="C6471">
        <v>87696</v>
      </c>
    </row>
    <row r="6472" spans="1:3">
      <c r="A6472">
        <v>1828</v>
      </c>
      <c r="B6472">
        <v>132</v>
      </c>
      <c r="C6472">
        <v>241296</v>
      </c>
    </row>
    <row r="6473" spans="1:3">
      <c r="A6473">
        <v>1829</v>
      </c>
      <c r="B6473">
        <v>56</v>
      </c>
      <c r="C6473">
        <v>102424</v>
      </c>
    </row>
    <row r="6474" spans="1:3">
      <c r="A6474">
        <v>1830</v>
      </c>
      <c r="B6474">
        <v>102</v>
      </c>
      <c r="C6474">
        <v>186660</v>
      </c>
    </row>
    <row r="6475" spans="1:3">
      <c r="A6475">
        <v>1831</v>
      </c>
      <c r="B6475">
        <v>57</v>
      </c>
      <c r="C6475">
        <v>104367</v>
      </c>
    </row>
    <row r="6476" spans="1:3">
      <c r="A6476">
        <v>1832</v>
      </c>
      <c r="B6476">
        <v>130</v>
      </c>
      <c r="C6476">
        <v>238160</v>
      </c>
    </row>
    <row r="6477" spans="1:3">
      <c r="A6477">
        <v>1833</v>
      </c>
      <c r="B6477">
        <v>44</v>
      </c>
      <c r="C6477">
        <v>80652</v>
      </c>
    </row>
    <row r="6478" spans="1:3">
      <c r="A6478">
        <v>1834</v>
      </c>
      <c r="B6478">
        <v>71</v>
      </c>
      <c r="C6478">
        <v>130214</v>
      </c>
    </row>
    <row r="6479" spans="1:3">
      <c r="A6479">
        <v>1835</v>
      </c>
      <c r="B6479">
        <v>67</v>
      </c>
      <c r="C6479">
        <v>122945</v>
      </c>
    </row>
    <row r="6480" spans="1:3">
      <c r="A6480">
        <v>1836</v>
      </c>
      <c r="B6480">
        <v>164</v>
      </c>
      <c r="C6480">
        <v>301104</v>
      </c>
    </row>
    <row r="6481" spans="1:3">
      <c r="A6481">
        <v>1837</v>
      </c>
      <c r="B6481">
        <v>79</v>
      </c>
      <c r="C6481">
        <v>145123</v>
      </c>
    </row>
    <row r="6482" spans="1:3">
      <c r="A6482">
        <v>1838</v>
      </c>
      <c r="B6482">
        <v>70</v>
      </c>
      <c r="C6482">
        <v>128660</v>
      </c>
    </row>
    <row r="6483" spans="1:3">
      <c r="A6483">
        <v>1839</v>
      </c>
      <c r="B6483">
        <v>71</v>
      </c>
      <c r="C6483">
        <v>130569</v>
      </c>
    </row>
    <row r="6484" spans="1:3">
      <c r="A6484">
        <v>1840</v>
      </c>
      <c r="B6484">
        <v>172</v>
      </c>
      <c r="C6484">
        <v>316480</v>
      </c>
    </row>
    <row r="6485" spans="1:3">
      <c r="A6485">
        <v>1841</v>
      </c>
      <c r="B6485">
        <v>49</v>
      </c>
      <c r="C6485">
        <v>90209</v>
      </c>
    </row>
    <row r="6486" spans="1:3">
      <c r="A6486">
        <v>1842</v>
      </c>
      <c r="B6486">
        <v>96</v>
      </c>
      <c r="C6486">
        <v>176832</v>
      </c>
    </row>
    <row r="6487" spans="1:3">
      <c r="A6487">
        <v>1843</v>
      </c>
      <c r="B6487">
        <v>44</v>
      </c>
      <c r="C6487">
        <v>81092</v>
      </c>
    </row>
    <row r="6488" spans="1:3">
      <c r="A6488">
        <v>1844</v>
      </c>
      <c r="B6488">
        <v>114</v>
      </c>
      <c r="C6488">
        <v>210216</v>
      </c>
    </row>
    <row r="6489" spans="1:3">
      <c r="A6489">
        <v>1845</v>
      </c>
      <c r="B6489">
        <v>62</v>
      </c>
      <c r="C6489">
        <v>114390</v>
      </c>
    </row>
    <row r="6490" spans="1:3">
      <c r="A6490">
        <v>1846</v>
      </c>
      <c r="B6490">
        <v>75</v>
      </c>
      <c r="C6490">
        <v>138450</v>
      </c>
    </row>
    <row r="6491" spans="1:3">
      <c r="A6491">
        <v>1847</v>
      </c>
      <c r="B6491">
        <v>43</v>
      </c>
      <c r="C6491">
        <v>79421</v>
      </c>
    </row>
    <row r="6492" spans="1:3">
      <c r="A6492">
        <v>1848</v>
      </c>
      <c r="B6492">
        <v>195</v>
      </c>
      <c r="C6492">
        <v>360360</v>
      </c>
    </row>
    <row r="6493" spans="1:3">
      <c r="A6493">
        <v>1849</v>
      </c>
      <c r="B6493">
        <v>45</v>
      </c>
      <c r="C6493">
        <v>83205</v>
      </c>
    </row>
    <row r="6494" spans="1:3">
      <c r="A6494">
        <v>1850</v>
      </c>
      <c r="B6494">
        <v>69</v>
      </c>
      <c r="C6494">
        <v>127650</v>
      </c>
    </row>
    <row r="6495" spans="1:3">
      <c r="A6495">
        <v>1851</v>
      </c>
      <c r="B6495">
        <v>60</v>
      </c>
      <c r="C6495">
        <v>111060</v>
      </c>
    </row>
    <row r="6496" spans="1:3">
      <c r="A6496">
        <v>1852</v>
      </c>
      <c r="B6496">
        <v>108</v>
      </c>
      <c r="C6496">
        <v>200016</v>
      </c>
    </row>
    <row r="6497" spans="1:3">
      <c r="A6497">
        <v>1853</v>
      </c>
      <c r="B6497">
        <v>43</v>
      </c>
      <c r="C6497">
        <v>79679</v>
      </c>
    </row>
    <row r="6498" spans="1:3">
      <c r="A6498">
        <v>1854</v>
      </c>
      <c r="B6498">
        <v>45</v>
      </c>
      <c r="C6498">
        <v>83430</v>
      </c>
    </row>
    <row r="6499" spans="1:3">
      <c r="A6499">
        <v>1855</v>
      </c>
      <c r="B6499">
        <v>35</v>
      </c>
      <c r="C6499">
        <v>64925</v>
      </c>
    </row>
    <row r="6500" spans="1:3">
      <c r="A6500">
        <v>1856</v>
      </c>
      <c r="B6500">
        <v>247</v>
      </c>
      <c r="C6500">
        <v>458432</v>
      </c>
    </row>
    <row r="6501" spans="1:3">
      <c r="A6501">
        <v>1857</v>
      </c>
      <c r="B6501">
        <v>62</v>
      </c>
      <c r="C6501">
        <v>115134</v>
      </c>
    </row>
    <row r="6502" spans="1:3">
      <c r="A6502">
        <v>1858</v>
      </c>
      <c r="B6502">
        <v>72</v>
      </c>
      <c r="C6502">
        <v>133776</v>
      </c>
    </row>
    <row r="6503" spans="1:3">
      <c r="A6503">
        <v>1859</v>
      </c>
      <c r="B6503">
        <v>39</v>
      </c>
      <c r="C6503">
        <v>72501</v>
      </c>
    </row>
    <row r="6504" spans="1:3">
      <c r="A6504">
        <v>1860</v>
      </c>
      <c r="B6504">
        <v>145</v>
      </c>
      <c r="C6504">
        <v>269700</v>
      </c>
    </row>
    <row r="6505" spans="1:3">
      <c r="A6505">
        <v>1861</v>
      </c>
      <c r="B6505">
        <v>65</v>
      </c>
      <c r="C6505">
        <v>120965</v>
      </c>
    </row>
    <row r="6506" spans="1:3">
      <c r="A6506">
        <v>1862</v>
      </c>
      <c r="B6506">
        <v>55</v>
      </c>
      <c r="C6506">
        <v>102410</v>
      </c>
    </row>
    <row r="6507" spans="1:3">
      <c r="A6507">
        <v>1863</v>
      </c>
      <c r="B6507">
        <v>60</v>
      </c>
      <c r="C6507">
        <v>111780</v>
      </c>
    </row>
    <row r="6508" spans="1:3">
      <c r="A6508">
        <v>1864</v>
      </c>
      <c r="B6508">
        <v>156</v>
      </c>
      <c r="C6508">
        <v>290784</v>
      </c>
    </row>
    <row r="6509" spans="1:3">
      <c r="A6509">
        <v>1865</v>
      </c>
      <c r="B6509">
        <v>58</v>
      </c>
      <c r="C6509">
        <v>108170</v>
      </c>
    </row>
    <row r="6510" spans="1:3">
      <c r="A6510">
        <v>1866</v>
      </c>
      <c r="B6510">
        <v>82</v>
      </c>
      <c r="C6510">
        <v>153012</v>
      </c>
    </row>
    <row r="6511" spans="1:3">
      <c r="A6511">
        <v>1867</v>
      </c>
      <c r="B6511">
        <v>38</v>
      </c>
      <c r="C6511">
        <v>70946</v>
      </c>
    </row>
    <row r="6512" spans="1:3">
      <c r="A6512">
        <v>1868</v>
      </c>
      <c r="B6512">
        <v>140</v>
      </c>
      <c r="C6512">
        <v>261520</v>
      </c>
    </row>
    <row r="6513" spans="1:3">
      <c r="A6513">
        <v>1869</v>
      </c>
      <c r="B6513">
        <v>45</v>
      </c>
      <c r="C6513">
        <v>84105</v>
      </c>
    </row>
    <row r="6514" spans="1:3">
      <c r="A6514">
        <v>1870</v>
      </c>
      <c r="B6514">
        <v>73</v>
      </c>
      <c r="C6514">
        <v>136510</v>
      </c>
    </row>
    <row r="6515" spans="1:3">
      <c r="A6515">
        <v>1871</v>
      </c>
      <c r="B6515">
        <v>45</v>
      </c>
      <c r="C6515">
        <v>84195</v>
      </c>
    </row>
    <row r="6516" spans="1:3">
      <c r="A6516">
        <v>1872</v>
      </c>
      <c r="B6516">
        <v>422</v>
      </c>
      <c r="C6516">
        <v>789984</v>
      </c>
    </row>
    <row r="6517" spans="1:3">
      <c r="A6517">
        <v>1873</v>
      </c>
      <c r="B6517">
        <v>67</v>
      </c>
      <c r="C6517">
        <v>125491</v>
      </c>
    </row>
    <row r="6518" spans="1:3">
      <c r="A6518">
        <v>1874</v>
      </c>
      <c r="B6518">
        <v>80</v>
      </c>
      <c r="C6518">
        <v>149920</v>
      </c>
    </row>
    <row r="6519" spans="1:3">
      <c r="A6519">
        <v>1875</v>
      </c>
      <c r="B6519">
        <v>87</v>
      </c>
      <c r="C6519">
        <v>163125</v>
      </c>
    </row>
    <row r="6520" spans="1:3">
      <c r="A6520">
        <v>1876</v>
      </c>
      <c r="B6520">
        <v>136</v>
      </c>
      <c r="C6520">
        <v>255136</v>
      </c>
    </row>
    <row r="6521" spans="1:3">
      <c r="A6521">
        <v>1877</v>
      </c>
      <c r="B6521">
        <v>53</v>
      </c>
      <c r="C6521">
        <v>99481</v>
      </c>
    </row>
    <row r="6522" spans="1:3">
      <c r="A6522">
        <v>1878</v>
      </c>
      <c r="B6522">
        <v>74</v>
      </c>
      <c r="C6522">
        <v>138972</v>
      </c>
    </row>
    <row r="6523" spans="1:3">
      <c r="A6523">
        <v>1879</v>
      </c>
      <c r="B6523">
        <v>52</v>
      </c>
      <c r="C6523">
        <v>97708</v>
      </c>
    </row>
    <row r="6524" spans="1:3">
      <c r="A6524">
        <v>1880</v>
      </c>
      <c r="B6524">
        <v>152</v>
      </c>
      <c r="C6524">
        <v>285760</v>
      </c>
    </row>
    <row r="6525" spans="1:3">
      <c r="A6525">
        <v>1881</v>
      </c>
      <c r="B6525">
        <v>74</v>
      </c>
      <c r="C6525">
        <v>139194</v>
      </c>
    </row>
    <row r="6526" spans="1:3">
      <c r="A6526">
        <v>1882</v>
      </c>
      <c r="B6526">
        <v>67</v>
      </c>
      <c r="C6526">
        <v>126094</v>
      </c>
    </row>
    <row r="6527" spans="1:3">
      <c r="A6527">
        <v>1883</v>
      </c>
      <c r="B6527">
        <v>57</v>
      </c>
      <c r="C6527">
        <v>107331</v>
      </c>
    </row>
    <row r="6528" spans="1:3">
      <c r="A6528">
        <v>1884</v>
      </c>
      <c r="B6528">
        <v>159</v>
      </c>
      <c r="C6528">
        <v>299556</v>
      </c>
    </row>
    <row r="6529" spans="1:3">
      <c r="A6529">
        <v>1885</v>
      </c>
      <c r="B6529">
        <v>48</v>
      </c>
      <c r="C6529">
        <v>90480</v>
      </c>
    </row>
    <row r="6530" spans="1:3">
      <c r="A6530">
        <v>1886</v>
      </c>
      <c r="B6530">
        <v>91</v>
      </c>
      <c r="C6530">
        <v>171626</v>
      </c>
    </row>
    <row r="6531" spans="1:3">
      <c r="A6531">
        <v>1887</v>
      </c>
      <c r="B6531">
        <v>69</v>
      </c>
      <c r="C6531">
        <v>130203</v>
      </c>
    </row>
    <row r="6532" spans="1:3">
      <c r="A6532">
        <v>1888</v>
      </c>
      <c r="B6532">
        <v>255</v>
      </c>
      <c r="C6532">
        <v>481440</v>
      </c>
    </row>
    <row r="6533" spans="1:3">
      <c r="A6533">
        <v>1889</v>
      </c>
      <c r="B6533">
        <v>55</v>
      </c>
      <c r="C6533">
        <v>103895</v>
      </c>
    </row>
    <row r="6534" spans="1:3">
      <c r="A6534">
        <v>1890</v>
      </c>
      <c r="B6534">
        <v>100</v>
      </c>
      <c r="C6534">
        <v>189000</v>
      </c>
    </row>
    <row r="6535" spans="1:3">
      <c r="A6535">
        <v>1891</v>
      </c>
      <c r="B6535">
        <v>71</v>
      </c>
      <c r="C6535">
        <v>134261</v>
      </c>
    </row>
    <row r="6536" spans="1:3">
      <c r="A6536">
        <v>1892</v>
      </c>
      <c r="B6536">
        <v>126</v>
      </c>
      <c r="C6536">
        <v>238392</v>
      </c>
    </row>
    <row r="6537" spans="1:3">
      <c r="A6537">
        <v>1893</v>
      </c>
      <c r="B6537">
        <v>42</v>
      </c>
      <c r="C6537">
        <v>79506</v>
      </c>
    </row>
    <row r="6538" spans="1:3">
      <c r="A6538">
        <v>1894</v>
      </c>
      <c r="B6538">
        <v>72</v>
      </c>
      <c r="C6538">
        <v>136368</v>
      </c>
    </row>
    <row r="6539" spans="1:3">
      <c r="A6539">
        <v>1895</v>
      </c>
      <c r="B6539">
        <v>55</v>
      </c>
      <c r="C6539">
        <v>104225</v>
      </c>
    </row>
    <row r="6540" spans="1:3">
      <c r="A6540">
        <v>1896</v>
      </c>
      <c r="B6540">
        <v>202</v>
      </c>
      <c r="C6540">
        <v>382992</v>
      </c>
    </row>
    <row r="6541" spans="1:3">
      <c r="A6541">
        <v>1897</v>
      </c>
      <c r="B6541">
        <v>67</v>
      </c>
      <c r="C6541">
        <v>127099</v>
      </c>
    </row>
    <row r="6542" spans="1:3">
      <c r="A6542">
        <v>1898</v>
      </c>
      <c r="B6542">
        <v>80</v>
      </c>
      <c r="C6542">
        <v>151840</v>
      </c>
    </row>
    <row r="6543" spans="1:3">
      <c r="A6543">
        <v>1899</v>
      </c>
      <c r="B6543">
        <v>89</v>
      </c>
      <c r="C6543">
        <v>169011</v>
      </c>
    </row>
    <row r="6544" spans="1:3">
      <c r="A6544">
        <v>1900</v>
      </c>
      <c r="B6544">
        <v>144</v>
      </c>
      <c r="C6544">
        <v>273600</v>
      </c>
    </row>
    <row r="6545" spans="1:3">
      <c r="A6545">
        <v>1901</v>
      </c>
      <c r="B6545">
        <v>44</v>
      </c>
      <c r="C6545">
        <v>83644</v>
      </c>
    </row>
    <row r="6546" spans="1:3">
      <c r="A6546">
        <v>1902</v>
      </c>
      <c r="B6546">
        <v>87</v>
      </c>
      <c r="C6546">
        <v>165474</v>
      </c>
    </row>
    <row r="6547" spans="1:3">
      <c r="A6547">
        <v>1903</v>
      </c>
      <c r="B6547">
        <v>51</v>
      </c>
      <c r="C6547">
        <v>97053</v>
      </c>
    </row>
    <row r="6548" spans="1:3">
      <c r="A6548">
        <v>1904</v>
      </c>
      <c r="B6548">
        <v>217</v>
      </c>
      <c r="C6548">
        <v>413168</v>
      </c>
    </row>
    <row r="6549" spans="1:3">
      <c r="A6549">
        <v>1905</v>
      </c>
      <c r="B6549">
        <v>65</v>
      </c>
      <c r="C6549">
        <v>123825</v>
      </c>
    </row>
    <row r="6550" spans="1:3">
      <c r="A6550">
        <v>1906</v>
      </c>
      <c r="B6550">
        <v>80</v>
      </c>
      <c r="C6550">
        <v>152480</v>
      </c>
    </row>
    <row r="6551" spans="1:3">
      <c r="A6551">
        <v>1907</v>
      </c>
      <c r="B6551">
        <v>50</v>
      </c>
      <c r="C6551">
        <v>95350</v>
      </c>
    </row>
    <row r="6552" spans="1:3">
      <c r="A6552">
        <v>1908</v>
      </c>
      <c r="B6552">
        <v>133</v>
      </c>
      <c r="C6552">
        <v>253764</v>
      </c>
    </row>
    <row r="6553" spans="1:3">
      <c r="A6553">
        <v>1909</v>
      </c>
      <c r="B6553">
        <v>46</v>
      </c>
      <c r="C6553">
        <v>87814</v>
      </c>
    </row>
    <row r="6554" spans="1:3">
      <c r="A6554">
        <v>1910</v>
      </c>
      <c r="B6554">
        <v>66</v>
      </c>
      <c r="C6554">
        <v>126060</v>
      </c>
    </row>
    <row r="6555" spans="1:3">
      <c r="A6555">
        <v>1911</v>
      </c>
      <c r="B6555">
        <v>46</v>
      </c>
      <c r="C6555">
        <v>87906</v>
      </c>
    </row>
    <row r="6556" spans="1:3">
      <c r="A6556">
        <v>1912</v>
      </c>
      <c r="B6556">
        <v>209</v>
      </c>
      <c r="C6556">
        <v>399608</v>
      </c>
    </row>
    <row r="6557" spans="1:3">
      <c r="A6557">
        <v>1913</v>
      </c>
      <c r="B6557">
        <v>45</v>
      </c>
      <c r="C6557">
        <v>86085</v>
      </c>
    </row>
    <row r="6558" spans="1:3">
      <c r="A6558">
        <v>1914</v>
      </c>
      <c r="B6558">
        <v>63</v>
      </c>
      <c r="C6558">
        <v>120582</v>
      </c>
    </row>
    <row r="6559" spans="1:3">
      <c r="A6559">
        <v>1915</v>
      </c>
      <c r="B6559">
        <v>53</v>
      </c>
      <c r="C6559">
        <v>101495</v>
      </c>
    </row>
    <row r="6560" spans="1:3">
      <c r="A6560">
        <v>1916</v>
      </c>
      <c r="B6560">
        <v>123</v>
      </c>
      <c r="C6560">
        <v>235668</v>
      </c>
    </row>
    <row r="6561" spans="1:3">
      <c r="A6561">
        <v>1917</v>
      </c>
      <c r="B6561">
        <v>61</v>
      </c>
      <c r="C6561">
        <v>116937</v>
      </c>
    </row>
    <row r="6562" spans="1:3">
      <c r="A6562">
        <v>1918</v>
      </c>
      <c r="B6562">
        <v>47</v>
      </c>
      <c r="C6562">
        <v>90146</v>
      </c>
    </row>
    <row r="6563" spans="1:3">
      <c r="A6563">
        <v>1919</v>
      </c>
      <c r="B6563">
        <v>36</v>
      </c>
      <c r="C6563">
        <v>69084</v>
      </c>
    </row>
    <row r="6564" spans="1:3">
      <c r="A6564">
        <v>1920</v>
      </c>
      <c r="B6564">
        <v>332</v>
      </c>
      <c r="C6564">
        <v>637440</v>
      </c>
    </row>
    <row r="6565" spans="1:3">
      <c r="A6565">
        <v>1921</v>
      </c>
      <c r="B6565">
        <v>38</v>
      </c>
      <c r="C6565">
        <v>72998</v>
      </c>
    </row>
    <row r="6566" spans="1:3">
      <c r="A6566">
        <v>1922</v>
      </c>
      <c r="B6566">
        <v>41</v>
      </c>
      <c r="C6566">
        <v>78802</v>
      </c>
    </row>
    <row r="6567" spans="1:3">
      <c r="A6567">
        <v>1923</v>
      </c>
      <c r="B6567">
        <v>64</v>
      </c>
      <c r="C6567">
        <v>123072</v>
      </c>
    </row>
    <row r="6568" spans="1:3">
      <c r="A6568">
        <v>1924</v>
      </c>
      <c r="B6568">
        <v>136</v>
      </c>
      <c r="C6568">
        <v>261664</v>
      </c>
    </row>
    <row r="6569" spans="1:3">
      <c r="A6569">
        <v>1925</v>
      </c>
      <c r="B6569">
        <v>37</v>
      </c>
      <c r="C6569">
        <v>71225</v>
      </c>
    </row>
    <row r="6570" spans="1:3">
      <c r="A6570">
        <v>1926</v>
      </c>
      <c r="B6570">
        <v>87</v>
      </c>
      <c r="C6570">
        <v>167562</v>
      </c>
    </row>
    <row r="6571" spans="1:3">
      <c r="A6571">
        <v>1927</v>
      </c>
      <c r="B6571">
        <v>67</v>
      </c>
      <c r="C6571">
        <v>129109</v>
      </c>
    </row>
    <row r="6572" spans="1:3">
      <c r="A6572">
        <v>1928</v>
      </c>
      <c r="B6572">
        <v>179</v>
      </c>
      <c r="C6572">
        <v>345112</v>
      </c>
    </row>
    <row r="6573" spans="1:3">
      <c r="A6573">
        <v>1929</v>
      </c>
      <c r="B6573">
        <v>49</v>
      </c>
      <c r="C6573">
        <v>94521</v>
      </c>
    </row>
    <row r="6574" spans="1:3">
      <c r="A6574">
        <v>1930</v>
      </c>
      <c r="B6574">
        <v>82</v>
      </c>
      <c r="C6574">
        <v>158260</v>
      </c>
    </row>
    <row r="6575" spans="1:3">
      <c r="A6575">
        <v>1931</v>
      </c>
      <c r="B6575">
        <v>43</v>
      </c>
      <c r="C6575">
        <v>83033</v>
      </c>
    </row>
    <row r="6576" spans="1:3">
      <c r="A6576">
        <v>1932</v>
      </c>
      <c r="B6576">
        <v>173</v>
      </c>
      <c r="C6576">
        <v>334236</v>
      </c>
    </row>
    <row r="6577" spans="1:3">
      <c r="A6577">
        <v>1933</v>
      </c>
      <c r="B6577">
        <v>37</v>
      </c>
      <c r="C6577">
        <v>71521</v>
      </c>
    </row>
    <row r="6578" spans="1:3">
      <c r="A6578">
        <v>1934</v>
      </c>
      <c r="B6578">
        <v>49</v>
      </c>
      <c r="C6578">
        <v>94766</v>
      </c>
    </row>
    <row r="6579" spans="1:3">
      <c r="A6579">
        <v>1935</v>
      </c>
      <c r="B6579">
        <v>53</v>
      </c>
      <c r="C6579">
        <v>102555</v>
      </c>
    </row>
    <row r="6580" spans="1:3">
      <c r="A6580">
        <v>1936</v>
      </c>
      <c r="B6580">
        <v>224</v>
      </c>
      <c r="C6580">
        <v>433664</v>
      </c>
    </row>
    <row r="6581" spans="1:3">
      <c r="A6581">
        <v>1937</v>
      </c>
      <c r="B6581">
        <v>49</v>
      </c>
      <c r="C6581">
        <v>94913</v>
      </c>
    </row>
    <row r="6582" spans="1:3">
      <c r="A6582">
        <v>1938</v>
      </c>
      <c r="B6582">
        <v>56</v>
      </c>
      <c r="C6582">
        <v>108528</v>
      </c>
    </row>
    <row r="6583" spans="1:3">
      <c r="A6583">
        <v>1939</v>
      </c>
      <c r="B6583">
        <v>36</v>
      </c>
      <c r="C6583">
        <v>69804</v>
      </c>
    </row>
    <row r="6584" spans="1:3">
      <c r="A6584">
        <v>1940</v>
      </c>
      <c r="B6584">
        <v>118</v>
      </c>
      <c r="C6584">
        <v>228920</v>
      </c>
    </row>
    <row r="6585" spans="1:3">
      <c r="A6585">
        <v>1941</v>
      </c>
      <c r="B6585">
        <v>60</v>
      </c>
      <c r="C6585">
        <v>116460</v>
      </c>
    </row>
    <row r="6586" spans="1:3">
      <c r="A6586">
        <v>1942</v>
      </c>
      <c r="B6586">
        <v>56</v>
      </c>
      <c r="C6586">
        <v>108752</v>
      </c>
    </row>
    <row r="6587" spans="1:3">
      <c r="A6587">
        <v>1943</v>
      </c>
      <c r="B6587">
        <v>56</v>
      </c>
      <c r="C6587">
        <v>108808</v>
      </c>
    </row>
    <row r="6588" spans="1:3">
      <c r="A6588">
        <v>1944</v>
      </c>
      <c r="B6588">
        <v>150</v>
      </c>
      <c r="C6588">
        <v>291600</v>
      </c>
    </row>
    <row r="6589" spans="1:3">
      <c r="A6589">
        <v>1945</v>
      </c>
      <c r="B6589">
        <v>38</v>
      </c>
      <c r="C6589">
        <v>73910</v>
      </c>
    </row>
    <row r="6590" spans="1:3">
      <c r="A6590">
        <v>1946</v>
      </c>
      <c r="B6590">
        <v>70</v>
      </c>
      <c r="C6590">
        <v>136220</v>
      </c>
    </row>
    <row r="6591" spans="1:3">
      <c r="A6591">
        <v>1947</v>
      </c>
      <c r="B6591">
        <v>55</v>
      </c>
      <c r="C6591">
        <v>107085</v>
      </c>
    </row>
    <row r="6592" spans="1:3">
      <c r="A6592">
        <v>1948</v>
      </c>
      <c r="B6592">
        <v>132</v>
      </c>
      <c r="C6592">
        <v>257136</v>
      </c>
    </row>
    <row r="6593" spans="1:3">
      <c r="A6593">
        <v>1949</v>
      </c>
      <c r="B6593">
        <v>54</v>
      </c>
      <c r="C6593">
        <v>105246</v>
      </c>
    </row>
    <row r="6594" spans="1:3">
      <c r="A6594">
        <v>1950</v>
      </c>
      <c r="B6594">
        <v>79</v>
      </c>
      <c r="C6594">
        <v>154050</v>
      </c>
    </row>
    <row r="6595" spans="1:3">
      <c r="A6595">
        <v>1951</v>
      </c>
      <c r="B6595">
        <v>32</v>
      </c>
      <c r="C6595">
        <v>62432</v>
      </c>
    </row>
    <row r="6596" spans="1:3">
      <c r="A6596">
        <v>1952</v>
      </c>
      <c r="B6596">
        <v>262</v>
      </c>
      <c r="C6596">
        <v>511424</v>
      </c>
    </row>
    <row r="6597" spans="1:3">
      <c r="A6597">
        <v>1953</v>
      </c>
      <c r="B6597">
        <v>53</v>
      </c>
      <c r="C6597">
        <v>103509</v>
      </c>
    </row>
    <row r="6598" spans="1:3">
      <c r="A6598">
        <v>1954</v>
      </c>
      <c r="B6598">
        <v>60</v>
      </c>
      <c r="C6598">
        <v>117240</v>
      </c>
    </row>
    <row r="6599" spans="1:3">
      <c r="A6599">
        <v>1955</v>
      </c>
      <c r="B6599">
        <v>43</v>
      </c>
      <c r="C6599">
        <v>84065</v>
      </c>
    </row>
    <row r="6600" spans="1:3">
      <c r="A6600">
        <v>1956</v>
      </c>
      <c r="B6600">
        <v>182</v>
      </c>
      <c r="C6600">
        <v>355992</v>
      </c>
    </row>
    <row r="6601" spans="1:3">
      <c r="A6601">
        <v>1957</v>
      </c>
      <c r="B6601">
        <v>49</v>
      </c>
      <c r="C6601">
        <v>95893</v>
      </c>
    </row>
    <row r="6602" spans="1:3">
      <c r="A6602">
        <v>1958</v>
      </c>
      <c r="B6602">
        <v>72</v>
      </c>
      <c r="C6602">
        <v>140976</v>
      </c>
    </row>
    <row r="6603" spans="1:3">
      <c r="A6603">
        <v>1959</v>
      </c>
      <c r="B6603">
        <v>68</v>
      </c>
      <c r="C6603">
        <v>133212</v>
      </c>
    </row>
    <row r="6604" spans="1:3">
      <c r="A6604">
        <v>1960</v>
      </c>
      <c r="B6604">
        <v>174</v>
      </c>
      <c r="C6604">
        <v>341040</v>
      </c>
    </row>
    <row r="6605" spans="1:3">
      <c r="A6605">
        <v>1961</v>
      </c>
      <c r="B6605">
        <v>74</v>
      </c>
      <c r="C6605">
        <v>145114</v>
      </c>
    </row>
    <row r="6606" spans="1:3">
      <c r="A6606">
        <v>1962</v>
      </c>
      <c r="B6606">
        <v>58</v>
      </c>
      <c r="C6606">
        <v>113796</v>
      </c>
    </row>
    <row r="6607" spans="1:3">
      <c r="A6607">
        <v>1963</v>
      </c>
      <c r="B6607">
        <v>48</v>
      </c>
      <c r="C6607">
        <v>94224</v>
      </c>
    </row>
    <row r="6608" spans="1:3">
      <c r="A6608">
        <v>1964</v>
      </c>
      <c r="B6608">
        <v>148</v>
      </c>
      <c r="C6608">
        <v>290672</v>
      </c>
    </row>
    <row r="6609" spans="1:3">
      <c r="A6609">
        <v>1965</v>
      </c>
      <c r="B6609">
        <v>56</v>
      </c>
      <c r="C6609">
        <v>110040</v>
      </c>
    </row>
    <row r="6610" spans="1:3">
      <c r="A6610">
        <v>1966</v>
      </c>
      <c r="B6610">
        <v>59</v>
      </c>
      <c r="C6610">
        <v>115994</v>
      </c>
    </row>
    <row r="6611" spans="1:3">
      <c r="A6611">
        <v>1967</v>
      </c>
      <c r="B6611">
        <v>51</v>
      </c>
      <c r="C6611">
        <v>100317</v>
      </c>
    </row>
    <row r="6612" spans="1:3">
      <c r="A6612">
        <v>1968</v>
      </c>
      <c r="B6612">
        <v>192</v>
      </c>
      <c r="C6612">
        <v>377856</v>
      </c>
    </row>
    <row r="6613" spans="1:3">
      <c r="A6613">
        <v>1969</v>
      </c>
      <c r="B6613">
        <v>47</v>
      </c>
      <c r="C6613">
        <v>92543</v>
      </c>
    </row>
    <row r="6614" spans="1:3">
      <c r="A6614">
        <v>1970</v>
      </c>
      <c r="B6614">
        <v>62</v>
      </c>
      <c r="C6614">
        <v>122140</v>
      </c>
    </row>
    <row r="6615" spans="1:3">
      <c r="A6615">
        <v>1971</v>
      </c>
      <c r="B6615">
        <v>28</v>
      </c>
      <c r="C6615">
        <v>55188</v>
      </c>
    </row>
    <row r="6616" spans="1:3">
      <c r="A6616">
        <v>1972</v>
      </c>
      <c r="B6616">
        <v>137</v>
      </c>
      <c r="C6616">
        <v>270164</v>
      </c>
    </row>
    <row r="6617" spans="1:3">
      <c r="A6617">
        <v>1973</v>
      </c>
      <c r="B6617">
        <v>42</v>
      </c>
      <c r="C6617">
        <v>82866</v>
      </c>
    </row>
    <row r="6618" spans="1:3">
      <c r="A6618">
        <v>1974</v>
      </c>
      <c r="B6618">
        <v>100</v>
      </c>
      <c r="C6618">
        <v>197400</v>
      </c>
    </row>
    <row r="6619" spans="1:3">
      <c r="A6619">
        <v>1975</v>
      </c>
      <c r="B6619">
        <v>41</v>
      </c>
      <c r="C6619">
        <v>80975</v>
      </c>
    </row>
    <row r="6620" spans="1:3">
      <c r="A6620">
        <v>1976</v>
      </c>
      <c r="B6620">
        <v>163</v>
      </c>
      <c r="C6620">
        <v>322088</v>
      </c>
    </row>
    <row r="6621" spans="1:3">
      <c r="A6621">
        <v>1977</v>
      </c>
      <c r="B6621">
        <v>84</v>
      </c>
      <c r="C6621">
        <v>166068</v>
      </c>
    </row>
    <row r="6622" spans="1:3">
      <c r="A6622">
        <v>1978</v>
      </c>
      <c r="B6622">
        <v>62</v>
      </c>
      <c r="C6622">
        <v>122636</v>
      </c>
    </row>
    <row r="6623" spans="1:3">
      <c r="A6623">
        <v>1979</v>
      </c>
      <c r="B6623">
        <v>33</v>
      </c>
      <c r="C6623">
        <v>65307</v>
      </c>
    </row>
    <row r="6624" spans="1:3">
      <c r="A6624">
        <v>1980</v>
      </c>
      <c r="B6624">
        <v>130</v>
      </c>
      <c r="C6624">
        <v>257400</v>
      </c>
    </row>
    <row r="6625" spans="1:3">
      <c r="A6625">
        <v>1981</v>
      </c>
      <c r="B6625">
        <v>48</v>
      </c>
      <c r="C6625">
        <v>95088</v>
      </c>
    </row>
    <row r="6626" spans="1:3">
      <c r="A6626">
        <v>1982</v>
      </c>
      <c r="B6626">
        <v>60</v>
      </c>
      <c r="C6626">
        <v>118920</v>
      </c>
    </row>
    <row r="6627" spans="1:3">
      <c r="A6627">
        <v>1983</v>
      </c>
      <c r="B6627">
        <v>43</v>
      </c>
      <c r="C6627">
        <v>85269</v>
      </c>
    </row>
    <row r="6628" spans="1:3">
      <c r="A6628">
        <v>1984</v>
      </c>
      <c r="B6628">
        <v>178</v>
      </c>
      <c r="C6628">
        <v>353152</v>
      </c>
    </row>
    <row r="6629" spans="1:3">
      <c r="A6629">
        <v>1985</v>
      </c>
      <c r="B6629">
        <v>32</v>
      </c>
      <c r="C6629">
        <v>63520</v>
      </c>
    </row>
    <row r="6630" spans="1:3">
      <c r="A6630">
        <v>1986</v>
      </c>
      <c r="B6630">
        <v>51</v>
      </c>
      <c r="C6630">
        <v>101286</v>
      </c>
    </row>
    <row r="6631" spans="1:3">
      <c r="A6631">
        <v>1987</v>
      </c>
      <c r="B6631">
        <v>52</v>
      </c>
      <c r="C6631">
        <v>103324</v>
      </c>
    </row>
    <row r="6632" spans="1:3">
      <c r="A6632">
        <v>1988</v>
      </c>
      <c r="B6632">
        <v>104</v>
      </c>
      <c r="C6632">
        <v>206752</v>
      </c>
    </row>
    <row r="6633" spans="1:3">
      <c r="A6633">
        <v>1989</v>
      </c>
      <c r="B6633">
        <v>58</v>
      </c>
      <c r="C6633">
        <v>115362</v>
      </c>
    </row>
    <row r="6634" spans="1:3">
      <c r="A6634">
        <v>1990</v>
      </c>
      <c r="B6634">
        <v>77</v>
      </c>
      <c r="C6634">
        <v>153230</v>
      </c>
    </row>
    <row r="6635" spans="1:3">
      <c r="A6635">
        <v>1991</v>
      </c>
      <c r="B6635">
        <v>71</v>
      </c>
      <c r="C6635">
        <v>141361</v>
      </c>
    </row>
    <row r="6636" spans="1:3">
      <c r="A6636">
        <v>1992</v>
      </c>
      <c r="B6636">
        <v>141</v>
      </c>
      <c r="C6636">
        <v>280872</v>
      </c>
    </row>
    <row r="6637" spans="1:3">
      <c r="A6637">
        <v>1993</v>
      </c>
      <c r="B6637">
        <v>54</v>
      </c>
      <c r="C6637">
        <v>107622</v>
      </c>
    </row>
    <row r="6638" spans="1:3">
      <c r="A6638">
        <v>1994</v>
      </c>
      <c r="B6638">
        <v>68</v>
      </c>
      <c r="C6638">
        <v>135592</v>
      </c>
    </row>
    <row r="6639" spans="1:3">
      <c r="A6639">
        <v>1995</v>
      </c>
      <c r="B6639">
        <v>42</v>
      </c>
      <c r="C6639">
        <v>83790</v>
      </c>
    </row>
    <row r="6640" spans="1:3">
      <c r="A6640">
        <v>1996</v>
      </c>
      <c r="B6640">
        <v>117</v>
      </c>
      <c r="C6640">
        <v>233532</v>
      </c>
    </row>
    <row r="6641" spans="1:3">
      <c r="A6641">
        <v>1997</v>
      </c>
      <c r="B6641">
        <v>34</v>
      </c>
      <c r="C6641">
        <v>67898</v>
      </c>
    </row>
    <row r="6642" spans="1:3">
      <c r="A6642">
        <v>1998</v>
      </c>
      <c r="B6642">
        <v>67</v>
      </c>
      <c r="C6642">
        <v>133866</v>
      </c>
    </row>
    <row r="6643" spans="1:3">
      <c r="A6643">
        <v>1999</v>
      </c>
      <c r="B6643">
        <v>37</v>
      </c>
      <c r="C6643">
        <v>73963</v>
      </c>
    </row>
    <row r="6644" spans="1:3">
      <c r="A6644">
        <v>2000</v>
      </c>
      <c r="B6644">
        <v>185</v>
      </c>
      <c r="C6644">
        <v>370000</v>
      </c>
    </row>
    <row r="6645" spans="1:3">
      <c r="A6645">
        <v>2001</v>
      </c>
      <c r="B6645">
        <v>43</v>
      </c>
      <c r="C6645">
        <v>86043</v>
      </c>
    </row>
    <row r="6646" spans="1:3">
      <c r="A6646">
        <v>2002</v>
      </c>
      <c r="B6646">
        <v>91</v>
      </c>
      <c r="C6646">
        <v>182182</v>
      </c>
    </row>
    <row r="6647" spans="1:3">
      <c r="A6647">
        <v>2003</v>
      </c>
      <c r="B6647">
        <v>58</v>
      </c>
      <c r="C6647">
        <v>116174</v>
      </c>
    </row>
    <row r="6648" spans="1:3">
      <c r="A6648">
        <v>2004</v>
      </c>
      <c r="B6648">
        <v>130</v>
      </c>
      <c r="C6648">
        <v>260520</v>
      </c>
    </row>
    <row r="6649" spans="1:3">
      <c r="A6649">
        <v>2005</v>
      </c>
      <c r="B6649">
        <v>43</v>
      </c>
      <c r="C6649">
        <v>86215</v>
      </c>
    </row>
    <row r="6650" spans="1:3">
      <c r="A6650">
        <v>2006</v>
      </c>
      <c r="B6650">
        <v>83</v>
      </c>
      <c r="C6650">
        <v>166498</v>
      </c>
    </row>
    <row r="6651" spans="1:3">
      <c r="A6651">
        <v>2007</v>
      </c>
      <c r="B6651">
        <v>53</v>
      </c>
      <c r="C6651">
        <v>106371</v>
      </c>
    </row>
    <row r="6652" spans="1:3">
      <c r="A6652">
        <v>2008</v>
      </c>
      <c r="B6652">
        <v>146</v>
      </c>
      <c r="C6652">
        <v>293168</v>
      </c>
    </row>
    <row r="6653" spans="1:3">
      <c r="A6653">
        <v>2009</v>
      </c>
      <c r="B6653">
        <v>27</v>
      </c>
      <c r="C6653">
        <v>54243</v>
      </c>
    </row>
    <row r="6654" spans="1:3">
      <c r="A6654">
        <v>2010</v>
      </c>
      <c r="B6654">
        <v>40</v>
      </c>
      <c r="C6654">
        <v>80400</v>
      </c>
    </row>
    <row r="6655" spans="1:3">
      <c r="A6655">
        <v>2011</v>
      </c>
      <c r="B6655">
        <v>35</v>
      </c>
      <c r="C6655">
        <v>70385</v>
      </c>
    </row>
    <row r="6656" spans="1:3">
      <c r="A6656">
        <v>2012</v>
      </c>
      <c r="B6656">
        <v>120</v>
      </c>
      <c r="C6656">
        <v>241440</v>
      </c>
    </row>
    <row r="6657" spans="1:3">
      <c r="A6657">
        <v>2013</v>
      </c>
      <c r="B6657">
        <v>55</v>
      </c>
      <c r="C6657">
        <v>110715</v>
      </c>
    </row>
    <row r="6658" spans="1:3">
      <c r="A6658">
        <v>2014</v>
      </c>
      <c r="B6658">
        <v>63</v>
      </c>
      <c r="C6658">
        <v>126882</v>
      </c>
    </row>
    <row r="6659" spans="1:3">
      <c r="A6659">
        <v>2015</v>
      </c>
      <c r="B6659">
        <v>30</v>
      </c>
      <c r="C6659">
        <v>60450</v>
      </c>
    </row>
    <row r="6660" spans="1:3">
      <c r="A6660">
        <v>2016</v>
      </c>
      <c r="B6660">
        <v>242</v>
      </c>
      <c r="C6660">
        <v>487872</v>
      </c>
    </row>
    <row r="6661" spans="1:3">
      <c r="A6661">
        <v>2017</v>
      </c>
      <c r="B6661">
        <v>49</v>
      </c>
      <c r="C6661">
        <v>98833</v>
      </c>
    </row>
    <row r="6662" spans="1:3">
      <c r="A6662">
        <v>2018</v>
      </c>
      <c r="B6662">
        <v>71</v>
      </c>
      <c r="C6662">
        <v>143278</v>
      </c>
    </row>
    <row r="6663" spans="1:3">
      <c r="A6663">
        <v>2019</v>
      </c>
      <c r="B6663">
        <v>50</v>
      </c>
      <c r="C6663">
        <v>100950</v>
      </c>
    </row>
    <row r="6664" spans="1:3">
      <c r="A6664">
        <v>2020</v>
      </c>
      <c r="B6664">
        <v>115</v>
      </c>
      <c r="C6664">
        <v>232300</v>
      </c>
    </row>
    <row r="6665" spans="1:3">
      <c r="A6665">
        <v>2021</v>
      </c>
      <c r="B6665">
        <v>24</v>
      </c>
      <c r="C6665">
        <v>48504</v>
      </c>
    </row>
    <row r="6666" spans="1:3">
      <c r="A6666">
        <v>2022</v>
      </c>
      <c r="B6666">
        <v>86</v>
      </c>
      <c r="C6666">
        <v>173892</v>
      </c>
    </row>
    <row r="6667" spans="1:3">
      <c r="A6667">
        <v>2023</v>
      </c>
      <c r="B6667">
        <v>34</v>
      </c>
      <c r="C6667">
        <v>68782</v>
      </c>
    </row>
    <row r="6668" spans="1:3">
      <c r="A6668">
        <v>2024</v>
      </c>
      <c r="B6668">
        <v>131</v>
      </c>
      <c r="C6668">
        <v>265144</v>
      </c>
    </row>
    <row r="6669" spans="1:3">
      <c r="A6669">
        <v>2025</v>
      </c>
      <c r="B6669">
        <v>35</v>
      </c>
      <c r="C6669">
        <v>70875</v>
      </c>
    </row>
    <row r="6670" spans="1:3">
      <c r="A6670">
        <v>2026</v>
      </c>
      <c r="B6670">
        <v>58</v>
      </c>
      <c r="C6670">
        <v>117508</v>
      </c>
    </row>
    <row r="6671" spans="1:3">
      <c r="A6671">
        <v>2027</v>
      </c>
      <c r="B6671">
        <v>45</v>
      </c>
      <c r="C6671">
        <v>91215</v>
      </c>
    </row>
    <row r="6672" spans="1:3">
      <c r="A6672">
        <v>2028</v>
      </c>
      <c r="B6672">
        <v>113</v>
      </c>
      <c r="C6672">
        <v>229164</v>
      </c>
    </row>
    <row r="6673" spans="1:3">
      <c r="A6673">
        <v>2029</v>
      </c>
      <c r="B6673">
        <v>44</v>
      </c>
      <c r="C6673">
        <v>89276</v>
      </c>
    </row>
    <row r="6674" spans="1:3">
      <c r="A6674">
        <v>2030</v>
      </c>
      <c r="B6674">
        <v>67</v>
      </c>
      <c r="C6674">
        <v>136010</v>
      </c>
    </row>
    <row r="6675" spans="1:3">
      <c r="A6675">
        <v>2031</v>
      </c>
      <c r="B6675">
        <v>53</v>
      </c>
      <c r="C6675">
        <v>107643</v>
      </c>
    </row>
    <row r="6676" spans="1:3">
      <c r="A6676">
        <v>2032</v>
      </c>
      <c r="B6676">
        <v>225</v>
      </c>
      <c r="C6676">
        <v>457200</v>
      </c>
    </row>
    <row r="6677" spans="1:3">
      <c r="A6677">
        <v>2033</v>
      </c>
      <c r="B6677">
        <v>43</v>
      </c>
      <c r="C6677">
        <v>87419</v>
      </c>
    </row>
    <row r="6678" spans="1:3">
      <c r="A6678">
        <v>2034</v>
      </c>
      <c r="B6678">
        <v>53</v>
      </c>
      <c r="C6678">
        <v>107802</v>
      </c>
    </row>
    <row r="6679" spans="1:3">
      <c r="A6679">
        <v>2035</v>
      </c>
      <c r="B6679">
        <v>50</v>
      </c>
      <c r="C6679">
        <v>101750</v>
      </c>
    </row>
    <row r="6680" spans="1:3">
      <c r="A6680">
        <v>2036</v>
      </c>
      <c r="B6680">
        <v>91</v>
      </c>
      <c r="C6680">
        <v>185276</v>
      </c>
    </row>
    <row r="6681" spans="1:3">
      <c r="A6681">
        <v>2037</v>
      </c>
      <c r="B6681">
        <v>61</v>
      </c>
      <c r="C6681">
        <v>124257</v>
      </c>
    </row>
    <row r="6682" spans="1:3">
      <c r="A6682">
        <v>2038</v>
      </c>
      <c r="B6682">
        <v>66</v>
      </c>
      <c r="C6682">
        <v>134508</v>
      </c>
    </row>
    <row r="6683" spans="1:3">
      <c r="A6683">
        <v>2039</v>
      </c>
      <c r="B6683">
        <v>50</v>
      </c>
      <c r="C6683">
        <v>101950</v>
      </c>
    </row>
    <row r="6684" spans="1:3">
      <c r="A6684">
        <v>2040</v>
      </c>
      <c r="B6684">
        <v>110</v>
      </c>
      <c r="C6684">
        <v>224400</v>
      </c>
    </row>
    <row r="6685" spans="1:3">
      <c r="A6685">
        <v>2041</v>
      </c>
      <c r="B6685">
        <v>38</v>
      </c>
      <c r="C6685">
        <v>77558</v>
      </c>
    </row>
    <row r="6686" spans="1:3">
      <c r="A6686">
        <v>2042</v>
      </c>
      <c r="B6686">
        <v>57</v>
      </c>
      <c r="C6686">
        <v>116394</v>
      </c>
    </row>
    <row r="6687" spans="1:3">
      <c r="A6687">
        <v>2043</v>
      </c>
      <c r="B6687">
        <v>49</v>
      </c>
      <c r="C6687">
        <v>100107</v>
      </c>
    </row>
    <row r="6688" spans="1:3">
      <c r="A6688">
        <v>2044</v>
      </c>
      <c r="B6688">
        <v>91</v>
      </c>
      <c r="C6688">
        <v>186004</v>
      </c>
    </row>
    <row r="6689" spans="1:3">
      <c r="A6689">
        <v>2045</v>
      </c>
      <c r="B6689">
        <v>21</v>
      </c>
      <c r="C6689">
        <v>42945</v>
      </c>
    </row>
    <row r="6690" spans="1:3">
      <c r="A6690">
        <v>2046</v>
      </c>
      <c r="B6690">
        <v>71</v>
      </c>
      <c r="C6690">
        <v>145266</v>
      </c>
    </row>
    <row r="6691" spans="1:3">
      <c r="A6691">
        <v>2047</v>
      </c>
      <c r="B6691">
        <v>33</v>
      </c>
      <c r="C6691">
        <v>67551</v>
      </c>
    </row>
    <row r="6692" spans="1:3">
      <c r="A6692">
        <v>2048</v>
      </c>
      <c r="B6692">
        <v>220</v>
      </c>
      <c r="C6692">
        <v>450560</v>
      </c>
    </row>
    <row r="6693" spans="1:3">
      <c r="A6693">
        <v>2049</v>
      </c>
      <c r="B6693">
        <v>23</v>
      </c>
      <c r="C6693">
        <v>47127</v>
      </c>
    </row>
    <row r="6694" spans="1:3">
      <c r="A6694">
        <v>2050</v>
      </c>
      <c r="B6694">
        <v>49</v>
      </c>
      <c r="C6694">
        <v>100450</v>
      </c>
    </row>
    <row r="6695" spans="1:3">
      <c r="A6695">
        <v>2051</v>
      </c>
      <c r="B6695">
        <v>36</v>
      </c>
      <c r="C6695">
        <v>73836</v>
      </c>
    </row>
    <row r="6696" spans="1:3">
      <c r="A6696">
        <v>2052</v>
      </c>
      <c r="B6696">
        <v>136</v>
      </c>
      <c r="C6696">
        <v>279072</v>
      </c>
    </row>
    <row r="6697" spans="1:3">
      <c r="A6697">
        <v>2053</v>
      </c>
      <c r="B6697">
        <v>32</v>
      </c>
      <c r="C6697">
        <v>65696</v>
      </c>
    </row>
    <row r="6698" spans="1:3">
      <c r="A6698">
        <v>2054</v>
      </c>
      <c r="B6698">
        <v>66</v>
      </c>
      <c r="C6698">
        <v>135564</v>
      </c>
    </row>
    <row r="6699" spans="1:3">
      <c r="A6699">
        <v>2055</v>
      </c>
      <c r="B6699">
        <v>38</v>
      </c>
      <c r="C6699">
        <v>78090</v>
      </c>
    </row>
    <row r="6700" spans="1:3">
      <c r="A6700">
        <v>2056</v>
      </c>
      <c r="B6700">
        <v>111</v>
      </c>
      <c r="C6700">
        <v>228216</v>
      </c>
    </row>
    <row r="6701" spans="1:3">
      <c r="A6701">
        <v>2057</v>
      </c>
      <c r="B6701">
        <v>32</v>
      </c>
      <c r="C6701">
        <v>65824</v>
      </c>
    </row>
    <row r="6702" spans="1:3">
      <c r="A6702">
        <v>2058</v>
      </c>
      <c r="B6702">
        <v>71</v>
      </c>
      <c r="C6702">
        <v>146118</v>
      </c>
    </row>
    <row r="6703" spans="1:3">
      <c r="A6703">
        <v>2059</v>
      </c>
      <c r="B6703">
        <v>57</v>
      </c>
      <c r="C6703">
        <v>117363</v>
      </c>
    </row>
    <row r="6704" spans="1:3">
      <c r="A6704">
        <v>2060</v>
      </c>
      <c r="B6704">
        <v>128</v>
      </c>
      <c r="C6704">
        <v>263680</v>
      </c>
    </row>
    <row r="6705" spans="1:3">
      <c r="A6705">
        <v>2061</v>
      </c>
      <c r="B6705">
        <v>49</v>
      </c>
      <c r="C6705">
        <v>100989</v>
      </c>
    </row>
    <row r="6706" spans="1:3">
      <c r="A6706">
        <v>2062</v>
      </c>
      <c r="B6706">
        <v>38</v>
      </c>
      <c r="C6706">
        <v>78356</v>
      </c>
    </row>
    <row r="6707" spans="1:3">
      <c r="A6707">
        <v>2063</v>
      </c>
      <c r="B6707">
        <v>35</v>
      </c>
      <c r="C6707">
        <v>72205</v>
      </c>
    </row>
    <row r="6708" spans="1:3">
      <c r="A6708">
        <v>2064</v>
      </c>
      <c r="B6708">
        <v>217</v>
      </c>
      <c r="C6708">
        <v>447888</v>
      </c>
    </row>
    <row r="6709" spans="1:3">
      <c r="A6709">
        <v>2065</v>
      </c>
      <c r="B6709">
        <v>32</v>
      </c>
      <c r="C6709">
        <v>66080</v>
      </c>
    </row>
    <row r="6710" spans="1:3">
      <c r="A6710">
        <v>2066</v>
      </c>
      <c r="B6710">
        <v>50</v>
      </c>
      <c r="C6710">
        <v>103300</v>
      </c>
    </row>
    <row r="6711" spans="1:3">
      <c r="A6711">
        <v>2067</v>
      </c>
      <c r="B6711">
        <v>38</v>
      </c>
      <c r="C6711">
        <v>78546</v>
      </c>
    </row>
    <row r="6712" spans="1:3">
      <c r="A6712">
        <v>2068</v>
      </c>
      <c r="B6712">
        <v>84</v>
      </c>
      <c r="C6712">
        <v>173712</v>
      </c>
    </row>
    <row r="6713" spans="1:3">
      <c r="A6713">
        <v>2069</v>
      </c>
      <c r="B6713">
        <v>47</v>
      </c>
      <c r="C6713">
        <v>97243</v>
      </c>
    </row>
    <row r="6714" spans="1:3">
      <c r="A6714">
        <v>2070</v>
      </c>
      <c r="B6714">
        <v>63</v>
      </c>
      <c r="C6714">
        <v>130410</v>
      </c>
    </row>
    <row r="6715" spans="1:3">
      <c r="A6715">
        <v>2071</v>
      </c>
      <c r="B6715">
        <v>37</v>
      </c>
      <c r="C6715">
        <v>76627</v>
      </c>
    </row>
    <row r="6716" spans="1:3">
      <c r="A6716">
        <v>2072</v>
      </c>
      <c r="B6716">
        <v>116</v>
      </c>
      <c r="C6716">
        <v>240352</v>
      </c>
    </row>
    <row r="6717" spans="1:3">
      <c r="A6717">
        <v>2073</v>
      </c>
      <c r="B6717">
        <v>33</v>
      </c>
      <c r="C6717">
        <v>68409</v>
      </c>
    </row>
    <row r="6718" spans="1:3">
      <c r="A6718">
        <v>2074</v>
      </c>
      <c r="B6718">
        <v>79</v>
      </c>
      <c r="C6718">
        <v>163846</v>
      </c>
    </row>
    <row r="6719" spans="1:3">
      <c r="A6719">
        <v>2075</v>
      </c>
      <c r="B6719">
        <v>52</v>
      </c>
      <c r="C6719">
        <v>107900</v>
      </c>
    </row>
    <row r="6720" spans="1:3">
      <c r="A6720">
        <v>2076</v>
      </c>
      <c r="B6720">
        <v>119</v>
      </c>
      <c r="C6720">
        <v>247044</v>
      </c>
    </row>
    <row r="6721" spans="1:3">
      <c r="A6721">
        <v>2077</v>
      </c>
      <c r="B6721">
        <v>45</v>
      </c>
      <c r="C6721">
        <v>93465</v>
      </c>
    </row>
    <row r="6722" spans="1:3">
      <c r="A6722">
        <v>2078</v>
      </c>
      <c r="B6722">
        <v>51</v>
      </c>
      <c r="C6722">
        <v>105978</v>
      </c>
    </row>
    <row r="6723" spans="1:3">
      <c r="A6723">
        <v>2079</v>
      </c>
      <c r="B6723">
        <v>38</v>
      </c>
      <c r="C6723">
        <v>79002</v>
      </c>
    </row>
    <row r="6724" spans="1:3">
      <c r="A6724">
        <v>2080</v>
      </c>
      <c r="B6724">
        <v>225</v>
      </c>
      <c r="C6724">
        <v>468000</v>
      </c>
    </row>
    <row r="6725" spans="1:3">
      <c r="A6725">
        <v>2081</v>
      </c>
      <c r="B6725">
        <v>43</v>
      </c>
      <c r="C6725">
        <v>89483</v>
      </c>
    </row>
    <row r="6726" spans="1:3">
      <c r="A6726">
        <v>2082</v>
      </c>
      <c r="B6726">
        <v>49</v>
      </c>
      <c r="C6726">
        <v>102018</v>
      </c>
    </row>
    <row r="6727" spans="1:3">
      <c r="A6727">
        <v>2083</v>
      </c>
      <c r="B6727">
        <v>50</v>
      </c>
      <c r="C6727">
        <v>104150</v>
      </c>
    </row>
    <row r="6728" spans="1:3">
      <c r="A6728">
        <v>2084</v>
      </c>
      <c r="B6728">
        <v>110</v>
      </c>
      <c r="C6728">
        <v>229240</v>
      </c>
    </row>
    <row r="6729" spans="1:3">
      <c r="A6729">
        <v>2085</v>
      </c>
      <c r="B6729">
        <v>35</v>
      </c>
      <c r="C6729">
        <v>72975</v>
      </c>
    </row>
    <row r="6730" spans="1:3">
      <c r="A6730">
        <v>2086</v>
      </c>
      <c r="B6730">
        <v>59</v>
      </c>
      <c r="C6730">
        <v>123074</v>
      </c>
    </row>
    <row r="6731" spans="1:3">
      <c r="A6731">
        <v>2087</v>
      </c>
      <c r="B6731">
        <v>35</v>
      </c>
      <c r="C6731">
        <v>73045</v>
      </c>
    </row>
    <row r="6732" spans="1:3">
      <c r="A6732">
        <v>2088</v>
      </c>
      <c r="B6732">
        <v>150</v>
      </c>
      <c r="C6732">
        <v>313200</v>
      </c>
    </row>
    <row r="6733" spans="1:3">
      <c r="A6733">
        <v>2089</v>
      </c>
      <c r="B6733">
        <v>42</v>
      </c>
      <c r="C6733">
        <v>87738</v>
      </c>
    </row>
    <row r="6734" spans="1:3">
      <c r="A6734">
        <v>2090</v>
      </c>
      <c r="B6734">
        <v>52</v>
      </c>
      <c r="C6734">
        <v>108680</v>
      </c>
    </row>
    <row r="6735" spans="1:3">
      <c r="A6735">
        <v>2091</v>
      </c>
      <c r="B6735">
        <v>27</v>
      </c>
      <c r="C6735">
        <v>56457</v>
      </c>
    </row>
    <row r="6736" spans="1:3">
      <c r="A6736">
        <v>2092</v>
      </c>
      <c r="B6736">
        <v>122</v>
      </c>
      <c r="C6736">
        <v>255224</v>
      </c>
    </row>
    <row r="6737" spans="1:3">
      <c r="A6737">
        <v>2093</v>
      </c>
      <c r="B6737">
        <v>36</v>
      </c>
      <c r="C6737">
        <v>75348</v>
      </c>
    </row>
    <row r="6738" spans="1:3">
      <c r="A6738">
        <v>2094</v>
      </c>
      <c r="B6738">
        <v>37</v>
      </c>
      <c r="C6738">
        <v>77478</v>
      </c>
    </row>
    <row r="6739" spans="1:3">
      <c r="A6739">
        <v>2095</v>
      </c>
      <c r="B6739">
        <v>48</v>
      </c>
      <c r="C6739">
        <v>100560</v>
      </c>
    </row>
    <row r="6740" spans="1:3">
      <c r="A6740">
        <v>2096</v>
      </c>
      <c r="B6740">
        <v>145</v>
      </c>
      <c r="C6740">
        <v>303920</v>
      </c>
    </row>
    <row r="6741" spans="1:3">
      <c r="A6741">
        <v>2097</v>
      </c>
      <c r="B6741">
        <v>33</v>
      </c>
      <c r="C6741">
        <v>69201</v>
      </c>
    </row>
    <row r="6742" spans="1:3">
      <c r="A6742">
        <v>2098</v>
      </c>
      <c r="B6742">
        <v>63</v>
      </c>
      <c r="C6742">
        <v>132174</v>
      </c>
    </row>
    <row r="6743" spans="1:3">
      <c r="A6743">
        <v>2099</v>
      </c>
      <c r="B6743">
        <v>24</v>
      </c>
      <c r="C6743">
        <v>50376</v>
      </c>
    </row>
    <row r="6744" spans="1:3">
      <c r="A6744">
        <v>2100</v>
      </c>
      <c r="B6744">
        <v>131</v>
      </c>
      <c r="C6744">
        <v>275100</v>
      </c>
    </row>
    <row r="6745" spans="1:3">
      <c r="A6745">
        <v>2101</v>
      </c>
      <c r="B6745">
        <v>58</v>
      </c>
      <c r="C6745">
        <v>121858</v>
      </c>
    </row>
    <row r="6746" spans="1:3">
      <c r="A6746">
        <v>2102</v>
      </c>
      <c r="B6746">
        <v>52</v>
      </c>
      <c r="C6746">
        <v>109304</v>
      </c>
    </row>
    <row r="6747" spans="1:3">
      <c r="A6747">
        <v>2103</v>
      </c>
      <c r="B6747">
        <v>44</v>
      </c>
      <c r="C6747">
        <v>92532</v>
      </c>
    </row>
    <row r="6748" spans="1:3">
      <c r="A6748">
        <v>2104</v>
      </c>
      <c r="B6748">
        <v>106</v>
      </c>
      <c r="C6748">
        <v>223024</v>
      </c>
    </row>
    <row r="6749" spans="1:3">
      <c r="A6749">
        <v>2105</v>
      </c>
      <c r="B6749">
        <v>42</v>
      </c>
      <c r="C6749">
        <v>88410</v>
      </c>
    </row>
    <row r="6750" spans="1:3">
      <c r="A6750">
        <v>2106</v>
      </c>
      <c r="B6750">
        <v>74</v>
      </c>
      <c r="C6750">
        <v>155844</v>
      </c>
    </row>
    <row r="6751" spans="1:3">
      <c r="A6751">
        <v>2107</v>
      </c>
      <c r="B6751">
        <v>31</v>
      </c>
      <c r="C6751">
        <v>65317</v>
      </c>
    </row>
    <row r="6752" spans="1:3">
      <c r="A6752">
        <v>2108</v>
      </c>
      <c r="B6752">
        <v>96</v>
      </c>
      <c r="C6752">
        <v>202368</v>
      </c>
    </row>
    <row r="6753" spans="1:3">
      <c r="A6753">
        <v>2109</v>
      </c>
      <c r="B6753">
        <v>27</v>
      </c>
      <c r="C6753">
        <v>56943</v>
      </c>
    </row>
    <row r="6754" spans="1:3">
      <c r="A6754">
        <v>2110</v>
      </c>
      <c r="B6754">
        <v>49</v>
      </c>
      <c r="C6754">
        <v>103390</v>
      </c>
    </row>
    <row r="6755" spans="1:3">
      <c r="A6755">
        <v>2111</v>
      </c>
      <c r="B6755">
        <v>43</v>
      </c>
      <c r="C6755">
        <v>90773</v>
      </c>
    </row>
    <row r="6756" spans="1:3">
      <c r="A6756">
        <v>2112</v>
      </c>
      <c r="B6756">
        <v>342</v>
      </c>
      <c r="C6756">
        <v>722304</v>
      </c>
    </row>
    <row r="6757" spans="1:3">
      <c r="A6757">
        <v>2113</v>
      </c>
      <c r="B6757">
        <v>36</v>
      </c>
      <c r="C6757">
        <v>76068</v>
      </c>
    </row>
    <row r="6758" spans="1:3">
      <c r="A6758">
        <v>2114</v>
      </c>
      <c r="B6758">
        <v>61</v>
      </c>
      <c r="C6758">
        <v>128954</v>
      </c>
    </row>
    <row r="6759" spans="1:3">
      <c r="A6759">
        <v>2115</v>
      </c>
      <c r="B6759">
        <v>32</v>
      </c>
      <c r="C6759">
        <v>67680</v>
      </c>
    </row>
    <row r="6760" spans="1:3">
      <c r="A6760">
        <v>2116</v>
      </c>
      <c r="B6760">
        <v>113</v>
      </c>
      <c r="C6760">
        <v>239108</v>
      </c>
    </row>
    <row r="6761" spans="1:3">
      <c r="A6761">
        <v>2117</v>
      </c>
      <c r="B6761">
        <v>42</v>
      </c>
      <c r="C6761">
        <v>88914</v>
      </c>
    </row>
    <row r="6762" spans="1:3">
      <c r="A6762">
        <v>2118</v>
      </c>
      <c r="B6762">
        <v>51</v>
      </c>
      <c r="C6762">
        <v>108018</v>
      </c>
    </row>
    <row r="6763" spans="1:3">
      <c r="A6763">
        <v>2119</v>
      </c>
      <c r="B6763">
        <v>28</v>
      </c>
      <c r="C6763">
        <v>59332</v>
      </c>
    </row>
    <row r="6764" spans="1:3">
      <c r="A6764">
        <v>2120</v>
      </c>
      <c r="B6764">
        <v>104</v>
      </c>
      <c r="C6764">
        <v>220480</v>
      </c>
    </row>
    <row r="6765" spans="1:3">
      <c r="A6765">
        <v>2121</v>
      </c>
      <c r="B6765">
        <v>49</v>
      </c>
      <c r="C6765">
        <v>103929</v>
      </c>
    </row>
    <row r="6766" spans="1:3">
      <c r="A6766">
        <v>2122</v>
      </c>
      <c r="B6766">
        <v>36</v>
      </c>
      <c r="C6766">
        <v>76392</v>
      </c>
    </row>
    <row r="6767" spans="1:3">
      <c r="A6767">
        <v>2123</v>
      </c>
      <c r="B6767">
        <v>47</v>
      </c>
      <c r="C6767">
        <v>99781</v>
      </c>
    </row>
    <row r="6768" spans="1:3">
      <c r="A6768">
        <v>2124</v>
      </c>
      <c r="B6768">
        <v>120</v>
      </c>
      <c r="C6768">
        <v>254880</v>
      </c>
    </row>
    <row r="6769" spans="1:3">
      <c r="A6769">
        <v>2125</v>
      </c>
      <c r="B6769">
        <v>33</v>
      </c>
      <c r="C6769">
        <v>70125</v>
      </c>
    </row>
    <row r="6770" spans="1:3">
      <c r="A6770">
        <v>2126</v>
      </c>
      <c r="B6770">
        <v>68</v>
      </c>
      <c r="C6770">
        <v>144568</v>
      </c>
    </row>
    <row r="6771" spans="1:3">
      <c r="A6771">
        <v>2127</v>
      </c>
      <c r="B6771">
        <v>29</v>
      </c>
      <c r="C6771">
        <v>61683</v>
      </c>
    </row>
    <row r="6772" spans="1:3">
      <c r="A6772">
        <v>2128</v>
      </c>
      <c r="B6772">
        <v>164</v>
      </c>
      <c r="C6772">
        <v>348992</v>
      </c>
    </row>
    <row r="6773" spans="1:3">
      <c r="A6773">
        <v>2129</v>
      </c>
      <c r="B6773">
        <v>29</v>
      </c>
      <c r="C6773">
        <v>61741</v>
      </c>
    </row>
    <row r="6774" spans="1:3">
      <c r="A6774">
        <v>2130</v>
      </c>
      <c r="B6774">
        <v>49</v>
      </c>
      <c r="C6774">
        <v>104370</v>
      </c>
    </row>
    <row r="6775" spans="1:3">
      <c r="A6775">
        <v>2131</v>
      </c>
      <c r="B6775">
        <v>41</v>
      </c>
      <c r="C6775">
        <v>87371</v>
      </c>
    </row>
    <row r="6776" spans="1:3">
      <c r="A6776">
        <v>2132</v>
      </c>
      <c r="B6776">
        <v>117</v>
      </c>
      <c r="C6776">
        <v>249444</v>
      </c>
    </row>
    <row r="6777" spans="1:3">
      <c r="A6777">
        <v>2133</v>
      </c>
      <c r="B6777">
        <v>43</v>
      </c>
      <c r="C6777">
        <v>91719</v>
      </c>
    </row>
    <row r="6778" spans="1:3">
      <c r="A6778">
        <v>2134</v>
      </c>
      <c r="B6778">
        <v>56</v>
      </c>
      <c r="C6778">
        <v>119504</v>
      </c>
    </row>
    <row r="6779" spans="1:3">
      <c r="A6779">
        <v>2135</v>
      </c>
      <c r="B6779">
        <v>49</v>
      </c>
      <c r="C6779">
        <v>104615</v>
      </c>
    </row>
    <row r="6780" spans="1:3">
      <c r="A6780">
        <v>2136</v>
      </c>
      <c r="B6780">
        <v>101</v>
      </c>
      <c r="C6780">
        <v>215736</v>
      </c>
    </row>
    <row r="6781" spans="1:3">
      <c r="A6781">
        <v>2137</v>
      </c>
      <c r="B6781">
        <v>29</v>
      </c>
      <c r="C6781">
        <v>61973</v>
      </c>
    </row>
    <row r="6782" spans="1:3">
      <c r="A6782">
        <v>2138</v>
      </c>
      <c r="B6782">
        <v>45</v>
      </c>
      <c r="C6782">
        <v>96210</v>
      </c>
    </row>
    <row r="6783" spans="1:3">
      <c r="A6783">
        <v>2139</v>
      </c>
      <c r="B6783">
        <v>26</v>
      </c>
      <c r="C6783">
        <v>55614</v>
      </c>
    </row>
    <row r="6784" spans="1:3">
      <c r="A6784">
        <v>2140</v>
      </c>
      <c r="B6784">
        <v>98</v>
      </c>
      <c r="C6784">
        <v>209720</v>
      </c>
    </row>
    <row r="6785" spans="1:3">
      <c r="A6785">
        <v>2141</v>
      </c>
      <c r="B6785">
        <v>42</v>
      </c>
      <c r="C6785">
        <v>89922</v>
      </c>
    </row>
    <row r="6786" spans="1:3">
      <c r="A6786">
        <v>2142</v>
      </c>
      <c r="B6786">
        <v>80</v>
      </c>
      <c r="C6786">
        <v>171360</v>
      </c>
    </row>
    <row r="6787" spans="1:3">
      <c r="A6787">
        <v>2143</v>
      </c>
      <c r="B6787">
        <v>24</v>
      </c>
      <c r="C6787">
        <v>51432</v>
      </c>
    </row>
    <row r="6788" spans="1:3">
      <c r="A6788">
        <v>2144</v>
      </c>
      <c r="B6788">
        <v>156</v>
      </c>
      <c r="C6788">
        <v>334464</v>
      </c>
    </row>
    <row r="6789" spans="1:3">
      <c r="A6789">
        <v>2145</v>
      </c>
      <c r="B6789">
        <v>36</v>
      </c>
      <c r="C6789">
        <v>77220</v>
      </c>
    </row>
    <row r="6790" spans="1:3">
      <c r="A6790">
        <v>2146</v>
      </c>
      <c r="B6790">
        <v>54</v>
      </c>
      <c r="C6790">
        <v>115884</v>
      </c>
    </row>
    <row r="6791" spans="1:3">
      <c r="A6791">
        <v>2147</v>
      </c>
      <c r="B6791">
        <v>34</v>
      </c>
      <c r="C6791">
        <v>72998</v>
      </c>
    </row>
    <row r="6792" spans="1:3">
      <c r="A6792">
        <v>2148</v>
      </c>
      <c r="B6792">
        <v>70</v>
      </c>
      <c r="C6792">
        <v>150360</v>
      </c>
    </row>
    <row r="6793" spans="1:3">
      <c r="A6793">
        <v>2149</v>
      </c>
      <c r="B6793">
        <v>44</v>
      </c>
      <c r="C6793">
        <v>94556</v>
      </c>
    </row>
    <row r="6794" spans="1:3">
      <c r="A6794">
        <v>2150</v>
      </c>
      <c r="B6794">
        <v>45</v>
      </c>
      <c r="C6794">
        <v>96750</v>
      </c>
    </row>
    <row r="6795" spans="1:3">
      <c r="A6795">
        <v>2151</v>
      </c>
      <c r="B6795">
        <v>51</v>
      </c>
      <c r="C6795">
        <v>109701</v>
      </c>
    </row>
    <row r="6796" spans="1:3">
      <c r="A6796">
        <v>2152</v>
      </c>
      <c r="B6796">
        <v>119</v>
      </c>
      <c r="C6796">
        <v>256088</v>
      </c>
    </row>
    <row r="6797" spans="1:3">
      <c r="A6797">
        <v>2153</v>
      </c>
      <c r="B6797">
        <v>33</v>
      </c>
      <c r="C6797">
        <v>71049</v>
      </c>
    </row>
    <row r="6798" spans="1:3">
      <c r="A6798">
        <v>2154</v>
      </c>
      <c r="B6798">
        <v>47</v>
      </c>
      <c r="C6798">
        <v>101238</v>
      </c>
    </row>
    <row r="6799" spans="1:3">
      <c r="A6799">
        <v>2155</v>
      </c>
      <c r="B6799">
        <v>47</v>
      </c>
      <c r="C6799">
        <v>101285</v>
      </c>
    </row>
    <row r="6800" spans="1:3">
      <c r="A6800">
        <v>2156</v>
      </c>
      <c r="B6800">
        <v>100</v>
      </c>
      <c r="C6800">
        <v>215600</v>
      </c>
    </row>
    <row r="6801" spans="1:3">
      <c r="A6801">
        <v>2157</v>
      </c>
      <c r="B6801">
        <v>28</v>
      </c>
      <c r="C6801">
        <v>60396</v>
      </c>
    </row>
    <row r="6802" spans="1:3">
      <c r="A6802">
        <v>2158</v>
      </c>
      <c r="B6802">
        <v>35</v>
      </c>
      <c r="C6802">
        <v>75530</v>
      </c>
    </row>
    <row r="6803" spans="1:3">
      <c r="A6803">
        <v>2159</v>
      </c>
      <c r="B6803">
        <v>55</v>
      </c>
      <c r="C6803">
        <v>118745</v>
      </c>
    </row>
    <row r="6804" spans="1:3">
      <c r="A6804">
        <v>2160</v>
      </c>
      <c r="B6804">
        <v>180</v>
      </c>
      <c r="C6804">
        <v>388800</v>
      </c>
    </row>
    <row r="6805" spans="1:3">
      <c r="A6805">
        <v>2161</v>
      </c>
      <c r="B6805">
        <v>38</v>
      </c>
      <c r="C6805">
        <v>82118</v>
      </c>
    </row>
    <row r="6806" spans="1:3">
      <c r="A6806">
        <v>2162</v>
      </c>
      <c r="B6806">
        <v>46</v>
      </c>
      <c r="C6806">
        <v>99452</v>
      </c>
    </row>
    <row r="6807" spans="1:3">
      <c r="A6807">
        <v>2163</v>
      </c>
      <c r="B6807">
        <v>29</v>
      </c>
      <c r="C6807">
        <v>62727</v>
      </c>
    </row>
    <row r="6808" spans="1:3">
      <c r="A6808">
        <v>2164</v>
      </c>
      <c r="B6808">
        <v>83</v>
      </c>
      <c r="C6808">
        <v>179612</v>
      </c>
    </row>
    <row r="6809" spans="1:3">
      <c r="A6809">
        <v>2165</v>
      </c>
      <c r="B6809">
        <v>39</v>
      </c>
      <c r="C6809">
        <v>84435</v>
      </c>
    </row>
    <row r="6810" spans="1:3">
      <c r="A6810">
        <v>2166</v>
      </c>
      <c r="B6810">
        <v>67</v>
      </c>
      <c r="C6810">
        <v>145122</v>
      </c>
    </row>
    <row r="6811" spans="1:3">
      <c r="A6811">
        <v>2167</v>
      </c>
      <c r="B6811">
        <v>21</v>
      </c>
      <c r="C6811">
        <v>45507</v>
      </c>
    </row>
    <row r="6812" spans="1:3">
      <c r="A6812">
        <v>2168</v>
      </c>
      <c r="B6812">
        <v>124</v>
      </c>
      <c r="C6812">
        <v>268832</v>
      </c>
    </row>
    <row r="6813" spans="1:3">
      <c r="A6813">
        <v>2169</v>
      </c>
      <c r="B6813">
        <v>44</v>
      </c>
      <c r="C6813">
        <v>95436</v>
      </c>
    </row>
    <row r="6814" spans="1:3">
      <c r="A6814">
        <v>2170</v>
      </c>
      <c r="B6814">
        <v>45</v>
      </c>
      <c r="C6814">
        <v>97650</v>
      </c>
    </row>
    <row r="6815" spans="1:3">
      <c r="A6815">
        <v>2171</v>
      </c>
      <c r="B6815">
        <v>23</v>
      </c>
      <c r="C6815">
        <v>49933</v>
      </c>
    </row>
    <row r="6816" spans="1:3">
      <c r="A6816">
        <v>2172</v>
      </c>
      <c r="B6816">
        <v>78</v>
      </c>
      <c r="C6816">
        <v>169416</v>
      </c>
    </row>
    <row r="6817" spans="1:3">
      <c r="A6817">
        <v>2173</v>
      </c>
      <c r="B6817">
        <v>32</v>
      </c>
      <c r="C6817">
        <v>69536</v>
      </c>
    </row>
    <row r="6818" spans="1:3">
      <c r="A6818">
        <v>2174</v>
      </c>
      <c r="B6818">
        <v>46</v>
      </c>
      <c r="C6818">
        <v>100004</v>
      </c>
    </row>
    <row r="6819" spans="1:3">
      <c r="A6819">
        <v>2175</v>
      </c>
      <c r="B6819">
        <v>35</v>
      </c>
      <c r="C6819">
        <v>76125</v>
      </c>
    </row>
    <row r="6820" spans="1:3">
      <c r="A6820">
        <v>2176</v>
      </c>
      <c r="B6820">
        <v>176</v>
      </c>
      <c r="C6820">
        <v>382976</v>
      </c>
    </row>
    <row r="6821" spans="1:3">
      <c r="A6821">
        <v>2177</v>
      </c>
      <c r="B6821">
        <v>34</v>
      </c>
      <c r="C6821">
        <v>74018</v>
      </c>
    </row>
    <row r="6822" spans="1:3">
      <c r="A6822">
        <v>2178</v>
      </c>
      <c r="B6822">
        <v>47</v>
      </c>
      <c r="C6822">
        <v>102366</v>
      </c>
    </row>
    <row r="6823" spans="1:3">
      <c r="A6823">
        <v>2179</v>
      </c>
      <c r="B6823">
        <v>17</v>
      </c>
      <c r="C6823">
        <v>37043</v>
      </c>
    </row>
    <row r="6824" spans="1:3">
      <c r="A6824">
        <v>2180</v>
      </c>
      <c r="B6824">
        <v>100</v>
      </c>
      <c r="C6824">
        <v>218000</v>
      </c>
    </row>
    <row r="6825" spans="1:3">
      <c r="A6825">
        <v>2181</v>
      </c>
      <c r="B6825">
        <v>40</v>
      </c>
      <c r="C6825">
        <v>87240</v>
      </c>
    </row>
    <row r="6826" spans="1:3">
      <c r="A6826">
        <v>2182</v>
      </c>
      <c r="B6826">
        <v>50</v>
      </c>
      <c r="C6826">
        <v>109100</v>
      </c>
    </row>
    <row r="6827" spans="1:3">
      <c r="A6827">
        <v>2183</v>
      </c>
      <c r="B6827">
        <v>43</v>
      </c>
      <c r="C6827">
        <v>93869</v>
      </c>
    </row>
    <row r="6828" spans="1:3">
      <c r="A6828">
        <v>2184</v>
      </c>
      <c r="B6828">
        <v>107</v>
      </c>
      <c r="C6828">
        <v>233688</v>
      </c>
    </row>
    <row r="6829" spans="1:3">
      <c r="A6829">
        <v>2185</v>
      </c>
      <c r="B6829">
        <v>26</v>
      </c>
      <c r="C6829">
        <v>56810</v>
      </c>
    </row>
    <row r="6830" spans="1:3">
      <c r="A6830">
        <v>2186</v>
      </c>
      <c r="B6830">
        <v>57</v>
      </c>
      <c r="C6830">
        <v>124602</v>
      </c>
    </row>
    <row r="6831" spans="1:3">
      <c r="A6831">
        <v>2187</v>
      </c>
      <c r="B6831">
        <v>34</v>
      </c>
      <c r="C6831">
        <v>74358</v>
      </c>
    </row>
    <row r="6832" spans="1:3">
      <c r="A6832">
        <v>2188</v>
      </c>
      <c r="B6832">
        <v>129</v>
      </c>
      <c r="C6832">
        <v>282252</v>
      </c>
    </row>
    <row r="6833" spans="1:3">
      <c r="A6833">
        <v>2189</v>
      </c>
      <c r="B6833">
        <v>22</v>
      </c>
      <c r="C6833">
        <v>48158</v>
      </c>
    </row>
    <row r="6834" spans="1:3">
      <c r="A6834">
        <v>2190</v>
      </c>
      <c r="B6834">
        <v>51</v>
      </c>
      <c r="C6834">
        <v>111690</v>
      </c>
    </row>
    <row r="6835" spans="1:3">
      <c r="A6835">
        <v>2191</v>
      </c>
      <c r="B6835">
        <v>33</v>
      </c>
      <c r="C6835">
        <v>72303</v>
      </c>
    </row>
    <row r="6836" spans="1:3">
      <c r="A6836">
        <v>2192</v>
      </c>
      <c r="B6836">
        <v>146</v>
      </c>
      <c r="C6836">
        <v>320032</v>
      </c>
    </row>
    <row r="6837" spans="1:3">
      <c r="A6837">
        <v>2193</v>
      </c>
      <c r="B6837">
        <v>31</v>
      </c>
      <c r="C6837">
        <v>67983</v>
      </c>
    </row>
    <row r="6838" spans="1:3">
      <c r="A6838">
        <v>2194</v>
      </c>
      <c r="B6838">
        <v>38</v>
      </c>
      <c r="C6838">
        <v>83372</v>
      </c>
    </row>
    <row r="6839" spans="1:3">
      <c r="A6839">
        <v>2195</v>
      </c>
      <c r="B6839">
        <v>22</v>
      </c>
      <c r="C6839">
        <v>48290</v>
      </c>
    </row>
    <row r="6840" spans="1:3">
      <c r="A6840">
        <v>2196</v>
      </c>
      <c r="B6840">
        <v>102</v>
      </c>
      <c r="C6840">
        <v>223992</v>
      </c>
    </row>
    <row r="6841" spans="1:3">
      <c r="A6841">
        <v>2197</v>
      </c>
      <c r="B6841">
        <v>20</v>
      </c>
      <c r="C6841">
        <v>43940</v>
      </c>
    </row>
    <row r="6842" spans="1:3">
      <c r="A6842">
        <v>2198</v>
      </c>
      <c r="B6842">
        <v>43</v>
      </c>
      <c r="C6842">
        <v>94514</v>
      </c>
    </row>
    <row r="6843" spans="1:3">
      <c r="A6843">
        <v>2199</v>
      </c>
      <c r="B6843">
        <v>34</v>
      </c>
      <c r="C6843">
        <v>74766</v>
      </c>
    </row>
    <row r="6844" spans="1:3">
      <c r="A6844">
        <v>2200</v>
      </c>
      <c r="B6844">
        <v>119</v>
      </c>
      <c r="C6844">
        <v>261800</v>
      </c>
    </row>
    <row r="6845" spans="1:3">
      <c r="A6845">
        <v>2201</v>
      </c>
      <c r="B6845">
        <v>44</v>
      </c>
      <c r="C6845">
        <v>96844</v>
      </c>
    </row>
    <row r="6846" spans="1:3">
      <c r="A6846">
        <v>2202</v>
      </c>
      <c r="B6846">
        <v>70</v>
      </c>
      <c r="C6846">
        <v>154140</v>
      </c>
    </row>
    <row r="6847" spans="1:3">
      <c r="A6847">
        <v>2203</v>
      </c>
      <c r="B6847">
        <v>27</v>
      </c>
      <c r="C6847">
        <v>59481</v>
      </c>
    </row>
    <row r="6848" spans="1:3">
      <c r="A6848">
        <v>2204</v>
      </c>
      <c r="B6848">
        <v>102</v>
      </c>
      <c r="C6848">
        <v>224808</v>
      </c>
    </row>
    <row r="6849" spans="1:3">
      <c r="A6849">
        <v>2205</v>
      </c>
      <c r="B6849">
        <v>33</v>
      </c>
      <c r="C6849">
        <v>72765</v>
      </c>
    </row>
    <row r="6850" spans="1:3">
      <c r="A6850">
        <v>2206</v>
      </c>
      <c r="B6850">
        <v>66</v>
      </c>
      <c r="C6850">
        <v>145596</v>
      </c>
    </row>
    <row r="6851" spans="1:3">
      <c r="A6851">
        <v>2207</v>
      </c>
      <c r="B6851">
        <v>36</v>
      </c>
      <c r="C6851">
        <v>79452</v>
      </c>
    </row>
    <row r="6852" spans="1:3">
      <c r="A6852">
        <v>2208</v>
      </c>
      <c r="B6852">
        <v>187</v>
      </c>
      <c r="C6852">
        <v>412896</v>
      </c>
    </row>
    <row r="6853" spans="1:3">
      <c r="A6853">
        <v>2209</v>
      </c>
      <c r="B6853">
        <v>22</v>
      </c>
      <c r="C6853">
        <v>48598</v>
      </c>
    </row>
    <row r="6854" spans="1:3">
      <c r="A6854">
        <v>2210</v>
      </c>
      <c r="B6854">
        <v>55</v>
      </c>
      <c r="C6854">
        <v>121550</v>
      </c>
    </row>
    <row r="6855" spans="1:3">
      <c r="A6855">
        <v>2211</v>
      </c>
      <c r="B6855">
        <v>25</v>
      </c>
      <c r="C6855">
        <v>55275</v>
      </c>
    </row>
    <row r="6856" spans="1:3">
      <c r="A6856">
        <v>2212</v>
      </c>
      <c r="B6856">
        <v>119</v>
      </c>
      <c r="C6856">
        <v>263228</v>
      </c>
    </row>
    <row r="6857" spans="1:3">
      <c r="A6857">
        <v>2213</v>
      </c>
      <c r="B6857">
        <v>45</v>
      </c>
      <c r="C6857">
        <v>99585</v>
      </c>
    </row>
    <row r="6858" spans="1:3">
      <c r="A6858">
        <v>2214</v>
      </c>
      <c r="B6858">
        <v>49</v>
      </c>
      <c r="C6858">
        <v>108486</v>
      </c>
    </row>
    <row r="6859" spans="1:3">
      <c r="A6859">
        <v>2215</v>
      </c>
      <c r="B6859">
        <v>42</v>
      </c>
      <c r="C6859">
        <v>93030</v>
      </c>
    </row>
    <row r="6860" spans="1:3">
      <c r="A6860">
        <v>2216</v>
      </c>
      <c r="B6860">
        <v>80</v>
      </c>
      <c r="C6860">
        <v>177280</v>
      </c>
    </row>
    <row r="6861" spans="1:3">
      <c r="A6861">
        <v>2217</v>
      </c>
      <c r="B6861">
        <v>27</v>
      </c>
      <c r="C6861">
        <v>59859</v>
      </c>
    </row>
    <row r="6862" spans="1:3">
      <c r="A6862">
        <v>2218</v>
      </c>
      <c r="B6862">
        <v>34</v>
      </c>
      <c r="C6862">
        <v>75412</v>
      </c>
    </row>
    <row r="6863" spans="1:3">
      <c r="A6863">
        <v>2219</v>
      </c>
      <c r="B6863">
        <v>39</v>
      </c>
      <c r="C6863">
        <v>86541</v>
      </c>
    </row>
    <row r="6864" spans="1:3">
      <c r="A6864">
        <v>2220</v>
      </c>
      <c r="B6864">
        <v>94</v>
      </c>
      <c r="C6864">
        <v>208680</v>
      </c>
    </row>
    <row r="6865" spans="1:3">
      <c r="A6865">
        <v>2221</v>
      </c>
      <c r="B6865">
        <v>22</v>
      </c>
      <c r="C6865">
        <v>48862</v>
      </c>
    </row>
    <row r="6866" spans="1:3">
      <c r="A6866">
        <v>2222</v>
      </c>
      <c r="B6866">
        <v>39</v>
      </c>
      <c r="C6866">
        <v>86658</v>
      </c>
    </row>
    <row r="6867" spans="1:3">
      <c r="A6867">
        <v>2223</v>
      </c>
      <c r="B6867">
        <v>37</v>
      </c>
      <c r="C6867">
        <v>82251</v>
      </c>
    </row>
    <row r="6868" spans="1:3">
      <c r="A6868">
        <v>2224</v>
      </c>
      <c r="B6868">
        <v>146</v>
      </c>
      <c r="C6868">
        <v>324704</v>
      </c>
    </row>
    <row r="6869" spans="1:3">
      <c r="A6869">
        <v>2225</v>
      </c>
      <c r="B6869">
        <v>29</v>
      </c>
      <c r="C6869">
        <v>64525</v>
      </c>
    </row>
    <row r="6870" spans="1:3">
      <c r="A6870">
        <v>2226</v>
      </c>
      <c r="B6870">
        <v>49</v>
      </c>
      <c r="C6870">
        <v>109074</v>
      </c>
    </row>
    <row r="6871" spans="1:3">
      <c r="A6871">
        <v>2227</v>
      </c>
      <c r="B6871">
        <v>27</v>
      </c>
      <c r="C6871">
        <v>60129</v>
      </c>
    </row>
    <row r="6872" spans="1:3">
      <c r="A6872">
        <v>2228</v>
      </c>
      <c r="B6872">
        <v>95</v>
      </c>
      <c r="C6872">
        <v>211660</v>
      </c>
    </row>
    <row r="6873" spans="1:3">
      <c r="A6873">
        <v>2229</v>
      </c>
      <c r="B6873">
        <v>31</v>
      </c>
      <c r="C6873">
        <v>69099</v>
      </c>
    </row>
    <row r="6874" spans="1:3">
      <c r="A6874">
        <v>2230</v>
      </c>
      <c r="B6874">
        <v>52</v>
      </c>
      <c r="C6874">
        <v>115960</v>
      </c>
    </row>
    <row r="6875" spans="1:3">
      <c r="A6875">
        <v>2231</v>
      </c>
      <c r="B6875">
        <v>29</v>
      </c>
      <c r="C6875">
        <v>64699</v>
      </c>
    </row>
    <row r="6876" spans="1:3">
      <c r="A6876">
        <v>2232</v>
      </c>
      <c r="B6876">
        <v>90</v>
      </c>
      <c r="C6876">
        <v>200880</v>
      </c>
    </row>
    <row r="6877" spans="1:3">
      <c r="A6877">
        <v>2233</v>
      </c>
      <c r="B6877">
        <v>41</v>
      </c>
      <c r="C6877">
        <v>91553</v>
      </c>
    </row>
    <row r="6878" spans="1:3">
      <c r="A6878">
        <v>2234</v>
      </c>
      <c r="B6878">
        <v>42</v>
      </c>
      <c r="C6878">
        <v>93828</v>
      </c>
    </row>
    <row r="6879" spans="1:3">
      <c r="A6879">
        <v>2235</v>
      </c>
      <c r="B6879">
        <v>39</v>
      </c>
      <c r="C6879">
        <v>87165</v>
      </c>
    </row>
    <row r="6880" spans="1:3">
      <c r="A6880">
        <v>2236</v>
      </c>
      <c r="B6880">
        <v>107</v>
      </c>
      <c r="C6880">
        <v>239252</v>
      </c>
    </row>
    <row r="6881" spans="1:3">
      <c r="A6881">
        <v>2237</v>
      </c>
      <c r="B6881">
        <v>39</v>
      </c>
      <c r="C6881">
        <v>87243</v>
      </c>
    </row>
    <row r="6882" spans="1:3">
      <c r="A6882">
        <v>2238</v>
      </c>
      <c r="B6882">
        <v>40</v>
      </c>
      <c r="C6882">
        <v>89520</v>
      </c>
    </row>
    <row r="6883" spans="1:3">
      <c r="A6883">
        <v>2239</v>
      </c>
      <c r="B6883">
        <v>19</v>
      </c>
      <c r="C6883">
        <v>42541</v>
      </c>
    </row>
    <row r="6884" spans="1:3">
      <c r="A6884">
        <v>2240</v>
      </c>
      <c r="B6884">
        <v>189</v>
      </c>
      <c r="C6884">
        <v>423360</v>
      </c>
    </row>
    <row r="6885" spans="1:3">
      <c r="A6885">
        <v>2241</v>
      </c>
      <c r="B6885">
        <v>30</v>
      </c>
      <c r="C6885">
        <v>67230</v>
      </c>
    </row>
    <row r="6886" spans="1:3">
      <c r="A6886">
        <v>2242</v>
      </c>
      <c r="B6886">
        <v>56</v>
      </c>
      <c r="C6886">
        <v>125552</v>
      </c>
    </row>
    <row r="6887" spans="1:3">
      <c r="A6887">
        <v>2243</v>
      </c>
      <c r="B6887">
        <v>16</v>
      </c>
      <c r="C6887">
        <v>35888</v>
      </c>
    </row>
    <row r="6888" spans="1:3">
      <c r="A6888">
        <v>2244</v>
      </c>
      <c r="B6888">
        <v>108</v>
      </c>
      <c r="C6888">
        <v>242352</v>
      </c>
    </row>
    <row r="6889" spans="1:3">
      <c r="A6889">
        <v>2245</v>
      </c>
      <c r="B6889">
        <v>31</v>
      </c>
      <c r="C6889">
        <v>69595</v>
      </c>
    </row>
    <row r="6890" spans="1:3">
      <c r="A6890">
        <v>2246</v>
      </c>
      <c r="B6890">
        <v>28</v>
      </c>
      <c r="C6890">
        <v>62888</v>
      </c>
    </row>
    <row r="6891" spans="1:3">
      <c r="A6891">
        <v>2247</v>
      </c>
      <c r="B6891">
        <v>32</v>
      </c>
      <c r="C6891">
        <v>71904</v>
      </c>
    </row>
    <row r="6892" spans="1:3">
      <c r="A6892">
        <v>2248</v>
      </c>
      <c r="B6892">
        <v>118</v>
      </c>
      <c r="C6892">
        <v>265264</v>
      </c>
    </row>
    <row r="6893" spans="1:3">
      <c r="A6893">
        <v>2249</v>
      </c>
      <c r="B6893">
        <v>30</v>
      </c>
      <c r="C6893">
        <v>67470</v>
      </c>
    </row>
    <row r="6894" spans="1:3">
      <c r="A6894">
        <v>2250</v>
      </c>
      <c r="B6894">
        <v>44</v>
      </c>
      <c r="C6894">
        <v>99000</v>
      </c>
    </row>
    <row r="6895" spans="1:3">
      <c r="A6895">
        <v>2251</v>
      </c>
      <c r="B6895">
        <v>22</v>
      </c>
      <c r="C6895">
        <v>49522</v>
      </c>
    </row>
    <row r="6896" spans="1:3">
      <c r="A6896">
        <v>2252</v>
      </c>
      <c r="B6896">
        <v>102</v>
      </c>
      <c r="C6896">
        <v>229704</v>
      </c>
    </row>
    <row r="6897" spans="1:3">
      <c r="A6897">
        <v>2253</v>
      </c>
      <c r="B6897">
        <v>19</v>
      </c>
      <c r="C6897">
        <v>42807</v>
      </c>
    </row>
    <row r="6898" spans="1:3">
      <c r="A6898">
        <v>2254</v>
      </c>
      <c r="B6898">
        <v>46</v>
      </c>
      <c r="C6898">
        <v>103684</v>
      </c>
    </row>
    <row r="6899" spans="1:3">
      <c r="A6899">
        <v>2255</v>
      </c>
      <c r="B6899">
        <v>44</v>
      </c>
      <c r="C6899">
        <v>99220</v>
      </c>
    </row>
    <row r="6900" spans="1:3">
      <c r="A6900">
        <v>2256</v>
      </c>
      <c r="B6900">
        <v>165</v>
      </c>
      <c r="C6900">
        <v>372240</v>
      </c>
    </row>
    <row r="6901" spans="1:3">
      <c r="A6901">
        <v>2257</v>
      </c>
      <c r="B6901">
        <v>33</v>
      </c>
      <c r="C6901">
        <v>74481</v>
      </c>
    </row>
    <row r="6902" spans="1:3">
      <c r="A6902">
        <v>2258</v>
      </c>
      <c r="B6902">
        <v>51</v>
      </c>
      <c r="C6902">
        <v>115158</v>
      </c>
    </row>
    <row r="6903" spans="1:3">
      <c r="A6903">
        <v>2259</v>
      </c>
      <c r="B6903">
        <v>33</v>
      </c>
      <c r="C6903">
        <v>74547</v>
      </c>
    </row>
    <row r="6904" spans="1:3">
      <c r="A6904">
        <v>2260</v>
      </c>
      <c r="B6904">
        <v>78</v>
      </c>
      <c r="C6904">
        <v>176280</v>
      </c>
    </row>
    <row r="6905" spans="1:3">
      <c r="A6905">
        <v>2261</v>
      </c>
      <c r="B6905">
        <v>34</v>
      </c>
      <c r="C6905">
        <v>76874</v>
      </c>
    </row>
    <row r="6906" spans="1:3">
      <c r="A6906">
        <v>2262</v>
      </c>
      <c r="B6906">
        <v>47</v>
      </c>
      <c r="C6906">
        <v>106314</v>
      </c>
    </row>
    <row r="6907" spans="1:3">
      <c r="A6907">
        <v>2263</v>
      </c>
      <c r="B6907">
        <v>38</v>
      </c>
      <c r="C6907">
        <v>85994</v>
      </c>
    </row>
    <row r="6908" spans="1:3">
      <c r="A6908">
        <v>2264</v>
      </c>
      <c r="B6908">
        <v>82</v>
      </c>
      <c r="C6908">
        <v>185648</v>
      </c>
    </row>
    <row r="6909" spans="1:3">
      <c r="A6909">
        <v>2265</v>
      </c>
      <c r="B6909">
        <v>24</v>
      </c>
      <c r="C6909">
        <v>54360</v>
      </c>
    </row>
    <row r="6910" spans="1:3">
      <c r="A6910">
        <v>2266</v>
      </c>
      <c r="B6910">
        <v>46</v>
      </c>
      <c r="C6910">
        <v>104236</v>
      </c>
    </row>
    <row r="6911" spans="1:3">
      <c r="A6911">
        <v>2267</v>
      </c>
      <c r="B6911">
        <v>20</v>
      </c>
      <c r="C6911">
        <v>45340</v>
      </c>
    </row>
    <row r="6912" spans="1:3">
      <c r="A6912">
        <v>2268</v>
      </c>
      <c r="B6912">
        <v>98</v>
      </c>
      <c r="C6912">
        <v>222264</v>
      </c>
    </row>
    <row r="6913" spans="1:3">
      <c r="A6913">
        <v>2269</v>
      </c>
      <c r="B6913">
        <v>20</v>
      </c>
      <c r="C6913">
        <v>45380</v>
      </c>
    </row>
    <row r="6914" spans="1:3">
      <c r="A6914">
        <v>2270</v>
      </c>
      <c r="B6914">
        <v>44</v>
      </c>
      <c r="C6914">
        <v>99880</v>
      </c>
    </row>
    <row r="6915" spans="1:3">
      <c r="A6915">
        <v>2271</v>
      </c>
      <c r="B6915">
        <v>38</v>
      </c>
      <c r="C6915">
        <v>86298</v>
      </c>
    </row>
    <row r="6916" spans="1:3">
      <c r="A6916">
        <v>2272</v>
      </c>
      <c r="B6916">
        <v>133</v>
      </c>
      <c r="C6916">
        <v>302176</v>
      </c>
    </row>
    <row r="6917" spans="1:3">
      <c r="A6917">
        <v>2273</v>
      </c>
      <c r="B6917">
        <v>25</v>
      </c>
      <c r="C6917">
        <v>56825</v>
      </c>
    </row>
    <row r="6918" spans="1:3">
      <c r="A6918">
        <v>2274</v>
      </c>
      <c r="B6918">
        <v>38</v>
      </c>
      <c r="C6918">
        <v>86412</v>
      </c>
    </row>
    <row r="6919" spans="1:3">
      <c r="A6919">
        <v>2275</v>
      </c>
      <c r="B6919">
        <v>31</v>
      </c>
      <c r="C6919">
        <v>70525</v>
      </c>
    </row>
    <row r="6920" spans="1:3">
      <c r="A6920">
        <v>2276</v>
      </c>
      <c r="B6920">
        <v>87</v>
      </c>
      <c r="C6920">
        <v>198012</v>
      </c>
    </row>
    <row r="6921" spans="1:3">
      <c r="A6921">
        <v>2277</v>
      </c>
      <c r="B6921">
        <v>35</v>
      </c>
      <c r="C6921">
        <v>79695</v>
      </c>
    </row>
    <row r="6922" spans="1:3">
      <c r="A6922">
        <v>2278</v>
      </c>
      <c r="B6922">
        <v>44</v>
      </c>
      <c r="C6922">
        <v>100232</v>
      </c>
    </row>
    <row r="6923" spans="1:3">
      <c r="A6923">
        <v>2279</v>
      </c>
      <c r="B6923">
        <v>19</v>
      </c>
      <c r="C6923">
        <v>43301</v>
      </c>
    </row>
    <row r="6924" spans="1:3">
      <c r="A6924">
        <v>2280</v>
      </c>
      <c r="B6924">
        <v>127</v>
      </c>
      <c r="C6924">
        <v>289560</v>
      </c>
    </row>
    <row r="6925" spans="1:3">
      <c r="A6925">
        <v>2281</v>
      </c>
      <c r="B6925">
        <v>37</v>
      </c>
      <c r="C6925">
        <v>84397</v>
      </c>
    </row>
    <row r="6926" spans="1:3">
      <c r="A6926">
        <v>2282</v>
      </c>
      <c r="B6926">
        <v>33</v>
      </c>
      <c r="C6926">
        <v>75306</v>
      </c>
    </row>
    <row r="6927" spans="1:3">
      <c r="A6927">
        <v>2283</v>
      </c>
      <c r="B6927">
        <v>38</v>
      </c>
      <c r="C6927">
        <v>86754</v>
      </c>
    </row>
    <row r="6928" spans="1:3">
      <c r="A6928">
        <v>2284</v>
      </c>
      <c r="B6928">
        <v>76</v>
      </c>
      <c r="C6928">
        <v>173584</v>
      </c>
    </row>
    <row r="6929" spans="1:3">
      <c r="A6929">
        <v>2285</v>
      </c>
      <c r="B6929">
        <v>25</v>
      </c>
      <c r="C6929">
        <v>57125</v>
      </c>
    </row>
    <row r="6930" spans="1:3">
      <c r="A6930">
        <v>2286</v>
      </c>
      <c r="B6930">
        <v>73</v>
      </c>
      <c r="C6930">
        <v>166878</v>
      </c>
    </row>
    <row r="6931" spans="1:3">
      <c r="A6931">
        <v>2287</v>
      </c>
      <c r="B6931">
        <v>23</v>
      </c>
      <c r="C6931">
        <v>52601</v>
      </c>
    </row>
    <row r="6932" spans="1:3">
      <c r="A6932">
        <v>2288</v>
      </c>
      <c r="B6932">
        <v>139</v>
      </c>
      <c r="C6932">
        <v>318032</v>
      </c>
    </row>
    <row r="6933" spans="1:3">
      <c r="A6933">
        <v>2289</v>
      </c>
      <c r="B6933">
        <v>25</v>
      </c>
      <c r="C6933">
        <v>57225</v>
      </c>
    </row>
    <row r="6934" spans="1:3">
      <c r="A6934">
        <v>2290</v>
      </c>
      <c r="B6934">
        <v>34</v>
      </c>
      <c r="C6934">
        <v>77860</v>
      </c>
    </row>
    <row r="6935" spans="1:3">
      <c r="A6935">
        <v>2291</v>
      </c>
      <c r="B6935">
        <v>21</v>
      </c>
      <c r="C6935">
        <v>48111</v>
      </c>
    </row>
    <row r="6936" spans="1:3">
      <c r="A6936">
        <v>2292</v>
      </c>
      <c r="B6936">
        <v>91</v>
      </c>
      <c r="C6936">
        <v>208572</v>
      </c>
    </row>
    <row r="6937" spans="1:3">
      <c r="A6937">
        <v>2293</v>
      </c>
      <c r="B6937">
        <v>31</v>
      </c>
      <c r="C6937">
        <v>71083</v>
      </c>
    </row>
    <row r="6938" spans="1:3">
      <c r="A6938">
        <v>2294</v>
      </c>
      <c r="B6938">
        <v>44</v>
      </c>
      <c r="C6938">
        <v>100936</v>
      </c>
    </row>
    <row r="6939" spans="1:3">
      <c r="A6939">
        <v>2295</v>
      </c>
      <c r="B6939">
        <v>17</v>
      </c>
      <c r="C6939">
        <v>39015</v>
      </c>
    </row>
    <row r="6940" spans="1:3">
      <c r="A6940">
        <v>2296</v>
      </c>
      <c r="B6940">
        <v>102</v>
      </c>
      <c r="C6940">
        <v>234192</v>
      </c>
    </row>
    <row r="6941" spans="1:3">
      <c r="A6941">
        <v>2297</v>
      </c>
      <c r="B6941">
        <v>31</v>
      </c>
      <c r="C6941">
        <v>71207</v>
      </c>
    </row>
    <row r="6942" spans="1:3">
      <c r="A6942">
        <v>2298</v>
      </c>
      <c r="B6942">
        <v>41</v>
      </c>
      <c r="C6942">
        <v>94218</v>
      </c>
    </row>
    <row r="6943" spans="1:3">
      <c r="A6943">
        <v>2299</v>
      </c>
      <c r="B6943">
        <v>22</v>
      </c>
      <c r="C6943">
        <v>50578</v>
      </c>
    </row>
    <row r="6944" spans="1:3">
      <c r="A6944">
        <v>2300</v>
      </c>
      <c r="B6944">
        <v>99</v>
      </c>
      <c r="C6944">
        <v>227700</v>
      </c>
    </row>
    <row r="6945" spans="1:3">
      <c r="A6945">
        <v>2301</v>
      </c>
      <c r="B6945">
        <v>32</v>
      </c>
      <c r="C6945">
        <v>73632</v>
      </c>
    </row>
    <row r="6946" spans="1:3">
      <c r="A6946">
        <v>2302</v>
      </c>
      <c r="B6946">
        <v>31</v>
      </c>
      <c r="C6946">
        <v>71362</v>
      </c>
    </row>
    <row r="6947" spans="1:3">
      <c r="A6947">
        <v>2303</v>
      </c>
      <c r="B6947">
        <v>53</v>
      </c>
      <c r="C6947">
        <v>122059</v>
      </c>
    </row>
    <row r="6948" spans="1:3">
      <c r="A6948">
        <v>2304</v>
      </c>
      <c r="B6948">
        <v>232</v>
      </c>
      <c r="C6948">
        <v>534528</v>
      </c>
    </row>
    <row r="6949" spans="1:3">
      <c r="A6949">
        <v>2305</v>
      </c>
      <c r="B6949">
        <v>23</v>
      </c>
      <c r="C6949">
        <v>53015</v>
      </c>
    </row>
    <row r="6950" spans="1:3">
      <c r="A6950">
        <v>2306</v>
      </c>
      <c r="B6950">
        <v>23</v>
      </c>
      <c r="C6950">
        <v>53038</v>
      </c>
    </row>
    <row r="6951" spans="1:3">
      <c r="A6951">
        <v>2307</v>
      </c>
      <c r="B6951">
        <v>28</v>
      </c>
      <c r="C6951">
        <v>64596</v>
      </c>
    </row>
    <row r="6952" spans="1:3">
      <c r="A6952">
        <v>2308</v>
      </c>
      <c r="B6952">
        <v>98</v>
      </c>
      <c r="C6952">
        <v>226184</v>
      </c>
    </row>
    <row r="6953" spans="1:3">
      <c r="A6953">
        <v>2309</v>
      </c>
      <c r="B6953">
        <v>35</v>
      </c>
      <c r="C6953">
        <v>80815</v>
      </c>
    </row>
    <row r="6954" spans="1:3">
      <c r="A6954">
        <v>2310</v>
      </c>
      <c r="B6954">
        <v>41</v>
      </c>
      <c r="C6954">
        <v>94710</v>
      </c>
    </row>
    <row r="6955" spans="1:3">
      <c r="A6955">
        <v>2311</v>
      </c>
      <c r="B6955">
        <v>33</v>
      </c>
      <c r="C6955">
        <v>76263</v>
      </c>
    </row>
    <row r="6956" spans="1:3">
      <c r="A6956">
        <v>2312</v>
      </c>
      <c r="B6956">
        <v>104</v>
      </c>
      <c r="C6956">
        <v>240448</v>
      </c>
    </row>
    <row r="6957" spans="1:3">
      <c r="A6957">
        <v>2313</v>
      </c>
      <c r="B6957">
        <v>28</v>
      </c>
      <c r="C6957">
        <v>64764</v>
      </c>
    </row>
    <row r="6958" spans="1:3">
      <c r="A6958">
        <v>2314</v>
      </c>
      <c r="B6958">
        <v>68</v>
      </c>
      <c r="C6958">
        <v>157352</v>
      </c>
    </row>
    <row r="6959" spans="1:3">
      <c r="A6959">
        <v>2315</v>
      </c>
      <c r="B6959">
        <v>21</v>
      </c>
      <c r="C6959">
        <v>48615</v>
      </c>
    </row>
    <row r="6960" spans="1:3">
      <c r="A6960">
        <v>2316</v>
      </c>
      <c r="B6960">
        <v>101</v>
      </c>
      <c r="C6960">
        <v>233916</v>
      </c>
    </row>
    <row r="6961" spans="1:3">
      <c r="A6961">
        <v>2317</v>
      </c>
      <c r="B6961">
        <v>32</v>
      </c>
      <c r="C6961">
        <v>74144</v>
      </c>
    </row>
    <row r="6962" spans="1:3">
      <c r="A6962">
        <v>2318</v>
      </c>
      <c r="B6962">
        <v>48</v>
      </c>
      <c r="C6962">
        <v>111264</v>
      </c>
    </row>
    <row r="6963" spans="1:3">
      <c r="A6963">
        <v>2319</v>
      </c>
      <c r="B6963">
        <v>28</v>
      </c>
      <c r="C6963">
        <v>64932</v>
      </c>
    </row>
    <row r="6964" spans="1:3">
      <c r="A6964">
        <v>2320</v>
      </c>
      <c r="B6964">
        <v>169</v>
      </c>
      <c r="C6964">
        <v>392080</v>
      </c>
    </row>
    <row r="6965" spans="1:3">
      <c r="A6965">
        <v>2321</v>
      </c>
      <c r="B6965">
        <v>23</v>
      </c>
      <c r="C6965">
        <v>53383</v>
      </c>
    </row>
    <row r="6966" spans="1:3">
      <c r="A6966">
        <v>2322</v>
      </c>
      <c r="B6966">
        <v>47</v>
      </c>
      <c r="C6966">
        <v>109134</v>
      </c>
    </row>
    <row r="6967" spans="1:3">
      <c r="A6967">
        <v>2323</v>
      </c>
      <c r="B6967">
        <v>30</v>
      </c>
      <c r="C6967">
        <v>69690</v>
      </c>
    </row>
    <row r="6968" spans="1:3">
      <c r="A6968">
        <v>2324</v>
      </c>
      <c r="B6968">
        <v>53</v>
      </c>
      <c r="C6968">
        <v>123172</v>
      </c>
    </row>
    <row r="6969" spans="1:3">
      <c r="A6969">
        <v>2325</v>
      </c>
      <c r="B6969">
        <v>29</v>
      </c>
      <c r="C6969">
        <v>67425</v>
      </c>
    </row>
    <row r="6970" spans="1:3">
      <c r="A6970">
        <v>2326</v>
      </c>
      <c r="B6970">
        <v>24</v>
      </c>
      <c r="C6970">
        <v>55824</v>
      </c>
    </row>
    <row r="6971" spans="1:3">
      <c r="A6971">
        <v>2327</v>
      </c>
      <c r="B6971">
        <v>33</v>
      </c>
      <c r="C6971">
        <v>76791</v>
      </c>
    </row>
    <row r="6972" spans="1:3">
      <c r="A6972">
        <v>2328</v>
      </c>
      <c r="B6972">
        <v>126</v>
      </c>
      <c r="C6972">
        <v>293328</v>
      </c>
    </row>
    <row r="6973" spans="1:3">
      <c r="A6973">
        <v>2329</v>
      </c>
      <c r="B6973">
        <v>28</v>
      </c>
      <c r="C6973">
        <v>65212</v>
      </c>
    </row>
    <row r="6974" spans="1:3">
      <c r="A6974">
        <v>2330</v>
      </c>
      <c r="B6974">
        <v>48</v>
      </c>
      <c r="C6974">
        <v>111840</v>
      </c>
    </row>
    <row r="6975" spans="1:3">
      <c r="A6975">
        <v>2331</v>
      </c>
      <c r="B6975">
        <v>32</v>
      </c>
      <c r="C6975">
        <v>74592</v>
      </c>
    </row>
    <row r="6976" spans="1:3">
      <c r="A6976">
        <v>2332</v>
      </c>
      <c r="B6976">
        <v>96</v>
      </c>
      <c r="C6976">
        <v>223872</v>
      </c>
    </row>
    <row r="6977" spans="1:3">
      <c r="A6977">
        <v>2333</v>
      </c>
      <c r="B6977">
        <v>34</v>
      </c>
      <c r="C6977">
        <v>79322</v>
      </c>
    </row>
    <row r="6978" spans="1:3">
      <c r="A6978">
        <v>2334</v>
      </c>
      <c r="B6978">
        <v>55</v>
      </c>
      <c r="C6978">
        <v>128370</v>
      </c>
    </row>
    <row r="6979" spans="1:3">
      <c r="A6979">
        <v>2335</v>
      </c>
      <c r="B6979">
        <v>21</v>
      </c>
      <c r="C6979">
        <v>49035</v>
      </c>
    </row>
    <row r="6980" spans="1:3">
      <c r="A6980">
        <v>2336</v>
      </c>
      <c r="B6980">
        <v>167</v>
      </c>
      <c r="C6980">
        <v>390112</v>
      </c>
    </row>
    <row r="6981" spans="1:3">
      <c r="A6981">
        <v>2337</v>
      </c>
      <c r="B6981">
        <v>28</v>
      </c>
      <c r="C6981">
        <v>65436</v>
      </c>
    </row>
    <row r="6982" spans="1:3">
      <c r="A6982">
        <v>2338</v>
      </c>
      <c r="B6982">
        <v>54</v>
      </c>
      <c r="C6982">
        <v>126252</v>
      </c>
    </row>
    <row r="6983" spans="1:3">
      <c r="A6983">
        <v>2339</v>
      </c>
      <c r="B6983">
        <v>26</v>
      </c>
      <c r="C6983">
        <v>60814</v>
      </c>
    </row>
    <row r="6984" spans="1:3">
      <c r="A6984">
        <v>2340</v>
      </c>
      <c r="B6984">
        <v>98</v>
      </c>
      <c r="C6984">
        <v>229320</v>
      </c>
    </row>
    <row r="6985" spans="1:3">
      <c r="A6985">
        <v>2341</v>
      </c>
      <c r="B6985">
        <v>32</v>
      </c>
      <c r="C6985">
        <v>74912</v>
      </c>
    </row>
    <row r="6986" spans="1:3">
      <c r="A6986">
        <v>2342</v>
      </c>
      <c r="B6986">
        <v>40</v>
      </c>
      <c r="C6986">
        <v>93680</v>
      </c>
    </row>
    <row r="6987" spans="1:3">
      <c r="A6987">
        <v>2343</v>
      </c>
      <c r="B6987">
        <v>28</v>
      </c>
      <c r="C6987">
        <v>65604</v>
      </c>
    </row>
    <row r="6988" spans="1:3">
      <c r="A6988">
        <v>2344</v>
      </c>
      <c r="B6988">
        <v>101</v>
      </c>
      <c r="C6988">
        <v>236744</v>
      </c>
    </row>
    <row r="6989" spans="1:3">
      <c r="A6989">
        <v>2345</v>
      </c>
      <c r="B6989">
        <v>16</v>
      </c>
      <c r="C6989">
        <v>37520</v>
      </c>
    </row>
    <row r="6990" spans="1:3">
      <c r="A6990">
        <v>2346</v>
      </c>
      <c r="B6990">
        <v>35</v>
      </c>
      <c r="C6990">
        <v>82110</v>
      </c>
    </row>
    <row r="6991" spans="1:3">
      <c r="A6991">
        <v>2347</v>
      </c>
      <c r="B6991">
        <v>8</v>
      </c>
      <c r="C6991">
        <v>18776</v>
      </c>
    </row>
    <row r="6992" spans="1:3">
      <c r="A6992">
        <v>2348</v>
      </c>
      <c r="B6992">
        <v>90</v>
      </c>
      <c r="C6992">
        <v>211320</v>
      </c>
    </row>
    <row r="6993" spans="1:3">
      <c r="A6993">
        <v>2349</v>
      </c>
      <c r="B6993">
        <v>32</v>
      </c>
      <c r="C6993">
        <v>75168</v>
      </c>
    </row>
    <row r="6994" spans="1:3">
      <c r="A6994">
        <v>2350</v>
      </c>
      <c r="B6994">
        <v>60</v>
      </c>
      <c r="C6994">
        <v>141000</v>
      </c>
    </row>
    <row r="6995" spans="1:3">
      <c r="A6995">
        <v>2351</v>
      </c>
      <c r="B6995">
        <v>27</v>
      </c>
      <c r="C6995">
        <v>63477</v>
      </c>
    </row>
    <row r="6996" spans="1:3">
      <c r="A6996">
        <v>2352</v>
      </c>
      <c r="B6996">
        <v>171</v>
      </c>
      <c r="C6996">
        <v>402192</v>
      </c>
    </row>
    <row r="6997" spans="1:3">
      <c r="A6997">
        <v>2353</v>
      </c>
      <c r="B6997">
        <v>18</v>
      </c>
      <c r="C6997">
        <v>42354</v>
      </c>
    </row>
    <row r="6998" spans="1:3">
      <c r="A6998">
        <v>2354</v>
      </c>
      <c r="B6998">
        <v>37</v>
      </c>
      <c r="C6998">
        <v>87098</v>
      </c>
    </row>
    <row r="6999" spans="1:3">
      <c r="A6999">
        <v>2355</v>
      </c>
      <c r="B6999">
        <v>13</v>
      </c>
      <c r="C6999">
        <v>30615</v>
      </c>
    </row>
    <row r="7000" spans="1:3">
      <c r="A7000">
        <v>2356</v>
      </c>
      <c r="B7000">
        <v>110</v>
      </c>
      <c r="C7000">
        <v>259160</v>
      </c>
    </row>
    <row r="7001" spans="1:3">
      <c r="A7001">
        <v>2357</v>
      </c>
      <c r="B7001">
        <v>42</v>
      </c>
      <c r="C7001">
        <v>98994</v>
      </c>
    </row>
    <row r="7002" spans="1:3">
      <c r="A7002">
        <v>2358</v>
      </c>
      <c r="B7002">
        <v>44</v>
      </c>
      <c r="C7002">
        <v>103752</v>
      </c>
    </row>
    <row r="7003" spans="1:3">
      <c r="A7003">
        <v>2359</v>
      </c>
      <c r="B7003">
        <v>27</v>
      </c>
      <c r="C7003">
        <v>63693</v>
      </c>
    </row>
    <row r="7004" spans="1:3">
      <c r="A7004">
        <v>2360</v>
      </c>
      <c r="B7004">
        <v>81</v>
      </c>
      <c r="C7004">
        <v>191160</v>
      </c>
    </row>
    <row r="7005" spans="1:3">
      <c r="A7005">
        <v>2361</v>
      </c>
      <c r="B7005">
        <v>37</v>
      </c>
      <c r="C7005">
        <v>87357</v>
      </c>
    </row>
    <row r="7006" spans="1:3">
      <c r="A7006">
        <v>2362</v>
      </c>
      <c r="B7006">
        <v>32</v>
      </c>
      <c r="C7006">
        <v>75584</v>
      </c>
    </row>
    <row r="7007" spans="1:3">
      <c r="A7007">
        <v>2363</v>
      </c>
      <c r="B7007">
        <v>19</v>
      </c>
      <c r="C7007">
        <v>44897</v>
      </c>
    </row>
    <row r="7008" spans="1:3">
      <c r="A7008">
        <v>2364</v>
      </c>
      <c r="B7008">
        <v>96</v>
      </c>
      <c r="C7008">
        <v>226944</v>
      </c>
    </row>
    <row r="7009" spans="1:3">
      <c r="A7009">
        <v>2365</v>
      </c>
      <c r="B7009">
        <v>34</v>
      </c>
      <c r="C7009">
        <v>80410</v>
      </c>
    </row>
    <row r="7010" spans="1:3">
      <c r="A7010">
        <v>2366</v>
      </c>
      <c r="B7010">
        <v>42</v>
      </c>
      <c r="C7010">
        <v>99372</v>
      </c>
    </row>
    <row r="7011" spans="1:3">
      <c r="A7011">
        <v>2367</v>
      </c>
      <c r="B7011">
        <v>25</v>
      </c>
      <c r="C7011">
        <v>59175</v>
      </c>
    </row>
    <row r="7012" spans="1:3">
      <c r="A7012">
        <v>2368</v>
      </c>
      <c r="B7012">
        <v>119</v>
      </c>
      <c r="C7012">
        <v>281792</v>
      </c>
    </row>
    <row r="7013" spans="1:3">
      <c r="A7013">
        <v>2369</v>
      </c>
      <c r="B7013">
        <v>18</v>
      </c>
      <c r="C7013">
        <v>42642</v>
      </c>
    </row>
    <row r="7014" spans="1:3">
      <c r="A7014">
        <v>2370</v>
      </c>
      <c r="B7014">
        <v>70</v>
      </c>
      <c r="C7014">
        <v>165900</v>
      </c>
    </row>
    <row r="7015" spans="1:3">
      <c r="A7015">
        <v>2371</v>
      </c>
      <c r="B7015">
        <v>20</v>
      </c>
      <c r="C7015">
        <v>47420</v>
      </c>
    </row>
    <row r="7016" spans="1:3">
      <c r="A7016">
        <v>2372</v>
      </c>
      <c r="B7016">
        <v>91</v>
      </c>
      <c r="C7016">
        <v>215852</v>
      </c>
    </row>
    <row r="7017" spans="1:3">
      <c r="A7017">
        <v>2373</v>
      </c>
      <c r="B7017">
        <v>23</v>
      </c>
      <c r="C7017">
        <v>54579</v>
      </c>
    </row>
    <row r="7018" spans="1:3">
      <c r="A7018">
        <v>2374</v>
      </c>
      <c r="B7018">
        <v>51</v>
      </c>
      <c r="C7018">
        <v>121074</v>
      </c>
    </row>
    <row r="7019" spans="1:3">
      <c r="A7019">
        <v>2375</v>
      </c>
      <c r="B7019">
        <v>29</v>
      </c>
      <c r="C7019">
        <v>68875</v>
      </c>
    </row>
    <row r="7020" spans="1:3">
      <c r="A7020">
        <v>2376</v>
      </c>
      <c r="B7020">
        <v>116</v>
      </c>
      <c r="C7020">
        <v>275616</v>
      </c>
    </row>
    <row r="7021" spans="1:3">
      <c r="A7021">
        <v>2377</v>
      </c>
      <c r="B7021">
        <v>33</v>
      </c>
      <c r="C7021">
        <v>78441</v>
      </c>
    </row>
    <row r="7022" spans="1:3">
      <c r="A7022">
        <v>2378</v>
      </c>
      <c r="B7022">
        <v>28</v>
      </c>
      <c r="C7022">
        <v>66584</v>
      </c>
    </row>
    <row r="7023" spans="1:3">
      <c r="A7023">
        <v>2379</v>
      </c>
      <c r="B7023">
        <v>20</v>
      </c>
      <c r="C7023">
        <v>47580</v>
      </c>
    </row>
    <row r="7024" spans="1:3">
      <c r="A7024">
        <v>2380</v>
      </c>
      <c r="B7024">
        <v>100</v>
      </c>
      <c r="C7024">
        <v>238000</v>
      </c>
    </row>
    <row r="7025" spans="1:3">
      <c r="A7025">
        <v>2381</v>
      </c>
      <c r="B7025">
        <v>36</v>
      </c>
      <c r="C7025">
        <v>85716</v>
      </c>
    </row>
    <row r="7026" spans="1:3">
      <c r="A7026">
        <v>2382</v>
      </c>
      <c r="B7026">
        <v>39</v>
      </c>
      <c r="C7026">
        <v>92898</v>
      </c>
    </row>
    <row r="7027" spans="1:3">
      <c r="A7027">
        <v>2383</v>
      </c>
      <c r="B7027">
        <v>12</v>
      </c>
      <c r="C7027">
        <v>28596</v>
      </c>
    </row>
    <row r="7028" spans="1:3">
      <c r="A7028">
        <v>2384</v>
      </c>
      <c r="B7028">
        <v>149</v>
      </c>
      <c r="C7028">
        <v>355216</v>
      </c>
    </row>
    <row r="7029" spans="1:3">
      <c r="A7029">
        <v>2385</v>
      </c>
      <c r="B7029">
        <v>26</v>
      </c>
      <c r="C7029">
        <v>62010</v>
      </c>
    </row>
    <row r="7030" spans="1:3">
      <c r="A7030">
        <v>2386</v>
      </c>
      <c r="B7030">
        <v>46</v>
      </c>
      <c r="C7030">
        <v>109756</v>
      </c>
    </row>
    <row r="7031" spans="1:3">
      <c r="A7031">
        <v>2387</v>
      </c>
      <c r="B7031">
        <v>28</v>
      </c>
      <c r="C7031">
        <v>66836</v>
      </c>
    </row>
    <row r="7032" spans="1:3">
      <c r="A7032">
        <v>2388</v>
      </c>
      <c r="B7032">
        <v>83</v>
      </c>
      <c r="C7032">
        <v>198204</v>
      </c>
    </row>
    <row r="7033" spans="1:3">
      <c r="A7033">
        <v>2389</v>
      </c>
      <c r="B7033">
        <v>29</v>
      </c>
      <c r="C7033">
        <v>69281</v>
      </c>
    </row>
    <row r="7034" spans="1:3">
      <c r="A7034">
        <v>2390</v>
      </c>
      <c r="B7034">
        <v>50</v>
      </c>
      <c r="C7034">
        <v>119500</v>
      </c>
    </row>
    <row r="7035" spans="1:3">
      <c r="A7035">
        <v>2391</v>
      </c>
      <c r="B7035">
        <v>33</v>
      </c>
      <c r="C7035">
        <v>78903</v>
      </c>
    </row>
    <row r="7036" spans="1:3">
      <c r="A7036">
        <v>2392</v>
      </c>
      <c r="B7036">
        <v>110</v>
      </c>
      <c r="C7036">
        <v>263120</v>
      </c>
    </row>
    <row r="7037" spans="1:3">
      <c r="A7037">
        <v>2393</v>
      </c>
      <c r="B7037">
        <v>26</v>
      </c>
      <c r="C7037">
        <v>62218</v>
      </c>
    </row>
    <row r="7038" spans="1:3">
      <c r="A7038">
        <v>2394</v>
      </c>
      <c r="B7038">
        <v>49</v>
      </c>
      <c r="C7038">
        <v>117306</v>
      </c>
    </row>
    <row r="7039" spans="1:3">
      <c r="A7039">
        <v>2395</v>
      </c>
      <c r="B7039">
        <v>35</v>
      </c>
      <c r="C7039">
        <v>83825</v>
      </c>
    </row>
    <row r="7040" spans="1:3">
      <c r="A7040">
        <v>2396</v>
      </c>
      <c r="B7040">
        <v>95</v>
      </c>
      <c r="C7040">
        <v>227620</v>
      </c>
    </row>
    <row r="7041" spans="1:3">
      <c r="A7041">
        <v>2397</v>
      </c>
      <c r="B7041">
        <v>15</v>
      </c>
      <c r="C7041">
        <v>35955</v>
      </c>
    </row>
    <row r="7042" spans="1:3">
      <c r="A7042">
        <v>2398</v>
      </c>
      <c r="B7042">
        <v>44</v>
      </c>
      <c r="C7042">
        <v>105512</v>
      </c>
    </row>
    <row r="7043" spans="1:3">
      <c r="A7043">
        <v>2399</v>
      </c>
      <c r="B7043">
        <v>15</v>
      </c>
      <c r="C7043">
        <v>35985</v>
      </c>
    </row>
    <row r="7044" spans="1:3">
      <c r="A7044">
        <v>2400</v>
      </c>
      <c r="B7044">
        <v>125</v>
      </c>
      <c r="C7044">
        <v>300000</v>
      </c>
    </row>
    <row r="7045" spans="1:3">
      <c r="A7045">
        <v>2401</v>
      </c>
      <c r="B7045">
        <v>16</v>
      </c>
      <c r="C7045">
        <v>38416</v>
      </c>
    </row>
    <row r="7046" spans="1:3">
      <c r="A7046">
        <v>2402</v>
      </c>
      <c r="B7046">
        <v>64</v>
      </c>
      <c r="C7046">
        <v>153728</v>
      </c>
    </row>
    <row r="7047" spans="1:3">
      <c r="A7047">
        <v>2403</v>
      </c>
      <c r="B7047">
        <v>35</v>
      </c>
      <c r="C7047">
        <v>84105</v>
      </c>
    </row>
    <row r="7048" spans="1:3">
      <c r="A7048">
        <v>2404</v>
      </c>
      <c r="B7048">
        <v>66</v>
      </c>
      <c r="C7048">
        <v>158664</v>
      </c>
    </row>
    <row r="7049" spans="1:3">
      <c r="A7049">
        <v>2405</v>
      </c>
      <c r="B7049">
        <v>13</v>
      </c>
      <c r="C7049">
        <v>31265</v>
      </c>
    </row>
    <row r="7050" spans="1:3">
      <c r="A7050">
        <v>2406</v>
      </c>
      <c r="B7050">
        <v>59</v>
      </c>
      <c r="C7050">
        <v>141954</v>
      </c>
    </row>
    <row r="7051" spans="1:3">
      <c r="A7051">
        <v>2407</v>
      </c>
      <c r="B7051">
        <v>15</v>
      </c>
      <c r="C7051">
        <v>36105</v>
      </c>
    </row>
    <row r="7052" spans="1:3">
      <c r="A7052">
        <v>2408</v>
      </c>
      <c r="B7052">
        <v>64</v>
      </c>
      <c r="C7052">
        <v>154112</v>
      </c>
    </row>
    <row r="7053" spans="1:3">
      <c r="A7053">
        <v>2409</v>
      </c>
      <c r="B7053">
        <v>31</v>
      </c>
      <c r="C7053">
        <v>74679</v>
      </c>
    </row>
    <row r="7054" spans="1:3">
      <c r="A7054">
        <v>2410</v>
      </c>
      <c r="B7054">
        <v>29</v>
      </c>
      <c r="C7054">
        <v>69890</v>
      </c>
    </row>
    <row r="7055" spans="1:3">
      <c r="A7055">
        <v>2411</v>
      </c>
      <c r="B7055">
        <v>19</v>
      </c>
      <c r="C7055">
        <v>45809</v>
      </c>
    </row>
    <row r="7056" spans="1:3">
      <c r="A7056">
        <v>2412</v>
      </c>
      <c r="B7056">
        <v>100</v>
      </c>
      <c r="C7056">
        <v>241200</v>
      </c>
    </row>
    <row r="7057" spans="1:3">
      <c r="A7057">
        <v>2413</v>
      </c>
      <c r="B7057">
        <v>31</v>
      </c>
      <c r="C7057">
        <v>74803</v>
      </c>
    </row>
    <row r="7058" spans="1:3">
      <c r="A7058">
        <v>2414</v>
      </c>
      <c r="B7058">
        <v>39</v>
      </c>
      <c r="C7058">
        <v>94146</v>
      </c>
    </row>
    <row r="7059" spans="1:3">
      <c r="A7059">
        <v>2415</v>
      </c>
      <c r="B7059">
        <v>21</v>
      </c>
      <c r="C7059">
        <v>50715</v>
      </c>
    </row>
    <row r="7060" spans="1:3">
      <c r="A7060">
        <v>2416</v>
      </c>
      <c r="B7060">
        <v>137</v>
      </c>
      <c r="C7060">
        <v>330992</v>
      </c>
    </row>
    <row r="7061" spans="1:3">
      <c r="A7061">
        <v>2417</v>
      </c>
      <c r="B7061">
        <v>18</v>
      </c>
      <c r="C7061">
        <v>43506</v>
      </c>
    </row>
    <row r="7062" spans="1:3">
      <c r="A7062">
        <v>2418</v>
      </c>
      <c r="B7062">
        <v>37</v>
      </c>
      <c r="C7062">
        <v>89466</v>
      </c>
    </row>
    <row r="7063" spans="1:3">
      <c r="A7063">
        <v>2419</v>
      </c>
      <c r="B7063">
        <v>28</v>
      </c>
      <c r="C7063">
        <v>67732</v>
      </c>
    </row>
    <row r="7064" spans="1:3">
      <c r="A7064">
        <v>2420</v>
      </c>
      <c r="B7064">
        <v>85</v>
      </c>
      <c r="C7064">
        <v>205700</v>
      </c>
    </row>
    <row r="7065" spans="1:3">
      <c r="A7065">
        <v>2421</v>
      </c>
      <c r="B7065">
        <v>25</v>
      </c>
      <c r="C7065">
        <v>60525</v>
      </c>
    </row>
    <row r="7066" spans="1:3">
      <c r="A7066">
        <v>2422</v>
      </c>
      <c r="B7066">
        <v>36</v>
      </c>
      <c r="C7066">
        <v>87192</v>
      </c>
    </row>
    <row r="7067" spans="1:3">
      <c r="A7067">
        <v>2423</v>
      </c>
      <c r="B7067">
        <v>27</v>
      </c>
      <c r="C7067">
        <v>65421</v>
      </c>
    </row>
    <row r="7068" spans="1:3">
      <c r="A7068">
        <v>2424</v>
      </c>
      <c r="B7068">
        <v>129</v>
      </c>
      <c r="C7068">
        <v>312696</v>
      </c>
    </row>
    <row r="7069" spans="1:3">
      <c r="A7069">
        <v>2425</v>
      </c>
      <c r="B7069">
        <v>39</v>
      </c>
      <c r="C7069">
        <v>94575</v>
      </c>
    </row>
    <row r="7070" spans="1:3">
      <c r="A7070">
        <v>2426</v>
      </c>
      <c r="B7070">
        <v>45</v>
      </c>
      <c r="C7070">
        <v>109170</v>
      </c>
    </row>
    <row r="7071" spans="1:3">
      <c r="A7071">
        <v>2427</v>
      </c>
      <c r="B7071">
        <v>34</v>
      </c>
      <c r="C7071">
        <v>82518</v>
      </c>
    </row>
    <row r="7072" spans="1:3">
      <c r="A7072">
        <v>2428</v>
      </c>
      <c r="B7072">
        <v>78</v>
      </c>
      <c r="C7072">
        <v>189384</v>
      </c>
    </row>
    <row r="7073" spans="1:3">
      <c r="A7073">
        <v>2429</v>
      </c>
      <c r="B7073">
        <v>24</v>
      </c>
      <c r="C7073">
        <v>58296</v>
      </c>
    </row>
    <row r="7074" spans="1:3">
      <c r="A7074">
        <v>2430</v>
      </c>
      <c r="B7074">
        <v>51</v>
      </c>
      <c r="C7074">
        <v>123930</v>
      </c>
    </row>
    <row r="7075" spans="1:3">
      <c r="A7075">
        <v>2431</v>
      </c>
      <c r="B7075">
        <v>29</v>
      </c>
      <c r="C7075">
        <v>70499</v>
      </c>
    </row>
    <row r="7076" spans="1:3">
      <c r="A7076">
        <v>2432</v>
      </c>
      <c r="B7076">
        <v>162</v>
      </c>
      <c r="C7076">
        <v>393984</v>
      </c>
    </row>
    <row r="7077" spans="1:3">
      <c r="A7077">
        <v>2433</v>
      </c>
      <c r="B7077">
        <v>26</v>
      </c>
      <c r="C7077">
        <v>63258</v>
      </c>
    </row>
    <row r="7078" spans="1:3">
      <c r="A7078">
        <v>2434</v>
      </c>
      <c r="B7078">
        <v>47</v>
      </c>
      <c r="C7078">
        <v>114398</v>
      </c>
    </row>
    <row r="7079" spans="1:3">
      <c r="A7079">
        <v>2435</v>
      </c>
      <c r="B7079">
        <v>36</v>
      </c>
      <c r="C7079">
        <v>87660</v>
      </c>
    </row>
    <row r="7080" spans="1:3">
      <c r="A7080">
        <v>2436</v>
      </c>
      <c r="B7080">
        <v>49</v>
      </c>
      <c r="C7080">
        <v>119364</v>
      </c>
    </row>
    <row r="7081" spans="1:3">
      <c r="A7081">
        <v>2437</v>
      </c>
      <c r="B7081">
        <v>27</v>
      </c>
      <c r="C7081">
        <v>65799</v>
      </c>
    </row>
    <row r="7082" spans="1:3">
      <c r="A7082">
        <v>2438</v>
      </c>
      <c r="B7082">
        <v>25</v>
      </c>
      <c r="C7082">
        <v>60950</v>
      </c>
    </row>
    <row r="7083" spans="1:3">
      <c r="A7083">
        <v>2439</v>
      </c>
      <c r="B7083">
        <v>23</v>
      </c>
      <c r="C7083">
        <v>56097</v>
      </c>
    </row>
    <row r="7084" spans="1:3">
      <c r="A7084">
        <v>2440</v>
      </c>
      <c r="B7084">
        <v>95</v>
      </c>
      <c r="C7084">
        <v>231800</v>
      </c>
    </row>
    <row r="7085" spans="1:3">
      <c r="A7085">
        <v>2441</v>
      </c>
      <c r="B7085">
        <v>29</v>
      </c>
      <c r="C7085">
        <v>70789</v>
      </c>
    </row>
    <row r="7086" spans="1:3">
      <c r="A7086">
        <v>2442</v>
      </c>
      <c r="B7086">
        <v>39</v>
      </c>
      <c r="C7086">
        <v>95238</v>
      </c>
    </row>
    <row r="7087" spans="1:3">
      <c r="A7087">
        <v>2443</v>
      </c>
      <c r="B7087">
        <v>24</v>
      </c>
      <c r="C7087">
        <v>58632</v>
      </c>
    </row>
    <row r="7088" spans="1:3">
      <c r="A7088">
        <v>2444</v>
      </c>
      <c r="B7088">
        <v>73</v>
      </c>
      <c r="C7088">
        <v>178412</v>
      </c>
    </row>
    <row r="7089" spans="1:3">
      <c r="A7089">
        <v>2445</v>
      </c>
      <c r="B7089">
        <v>30</v>
      </c>
      <c r="C7089">
        <v>73350</v>
      </c>
    </row>
    <row r="7090" spans="1:3">
      <c r="A7090">
        <v>2446</v>
      </c>
      <c r="B7090">
        <v>42</v>
      </c>
      <c r="C7090">
        <v>102732</v>
      </c>
    </row>
    <row r="7091" spans="1:3">
      <c r="A7091">
        <v>2447</v>
      </c>
      <c r="B7091">
        <v>11</v>
      </c>
      <c r="C7091">
        <v>26917</v>
      </c>
    </row>
    <row r="7092" spans="1:3">
      <c r="A7092">
        <v>2448</v>
      </c>
      <c r="B7092">
        <v>141</v>
      </c>
      <c r="C7092">
        <v>345168</v>
      </c>
    </row>
    <row r="7093" spans="1:3">
      <c r="A7093">
        <v>2449</v>
      </c>
      <c r="B7093">
        <v>17</v>
      </c>
      <c r="C7093">
        <v>41633</v>
      </c>
    </row>
    <row r="7094" spans="1:3">
      <c r="A7094">
        <v>2450</v>
      </c>
      <c r="B7094">
        <v>44</v>
      </c>
      <c r="C7094">
        <v>107800</v>
      </c>
    </row>
    <row r="7095" spans="1:3">
      <c r="A7095">
        <v>2451</v>
      </c>
      <c r="B7095">
        <v>28</v>
      </c>
      <c r="C7095">
        <v>68628</v>
      </c>
    </row>
    <row r="7096" spans="1:3">
      <c r="A7096">
        <v>2452</v>
      </c>
      <c r="B7096">
        <v>81</v>
      </c>
      <c r="C7096">
        <v>198612</v>
      </c>
    </row>
    <row r="7097" spans="1:3">
      <c r="A7097">
        <v>2453</v>
      </c>
      <c r="B7097">
        <v>22</v>
      </c>
      <c r="C7097">
        <v>53966</v>
      </c>
    </row>
    <row r="7098" spans="1:3">
      <c r="A7098">
        <v>2454</v>
      </c>
      <c r="B7098">
        <v>54</v>
      </c>
      <c r="C7098">
        <v>132516</v>
      </c>
    </row>
    <row r="7099" spans="1:3">
      <c r="A7099">
        <v>2455</v>
      </c>
      <c r="B7099">
        <v>16</v>
      </c>
      <c r="C7099">
        <v>39280</v>
      </c>
    </row>
    <row r="7100" spans="1:3">
      <c r="A7100">
        <v>2456</v>
      </c>
      <c r="B7100">
        <v>111</v>
      </c>
      <c r="C7100">
        <v>272616</v>
      </c>
    </row>
    <row r="7101" spans="1:3">
      <c r="A7101">
        <v>2457</v>
      </c>
      <c r="B7101">
        <v>28</v>
      </c>
      <c r="C7101">
        <v>68796</v>
      </c>
    </row>
    <row r="7102" spans="1:3">
      <c r="A7102">
        <v>2458</v>
      </c>
      <c r="B7102">
        <v>41</v>
      </c>
      <c r="C7102">
        <v>100778</v>
      </c>
    </row>
    <row r="7103" spans="1:3">
      <c r="A7103">
        <v>2459</v>
      </c>
      <c r="B7103">
        <v>12</v>
      </c>
      <c r="C7103">
        <v>29508</v>
      </c>
    </row>
    <row r="7104" spans="1:3">
      <c r="A7104">
        <v>2460</v>
      </c>
      <c r="B7104">
        <v>64</v>
      </c>
      <c r="C7104">
        <v>157440</v>
      </c>
    </row>
    <row r="7105" spans="1:3">
      <c r="A7105">
        <v>2461</v>
      </c>
      <c r="B7105">
        <v>10</v>
      </c>
      <c r="C7105">
        <v>24610</v>
      </c>
    </row>
    <row r="7106" spans="1:3">
      <c r="A7106">
        <v>2462</v>
      </c>
      <c r="B7106">
        <v>28</v>
      </c>
      <c r="C7106">
        <v>68936</v>
      </c>
    </row>
    <row r="7107" spans="1:3">
      <c r="A7107">
        <v>2463</v>
      </c>
      <c r="B7107">
        <v>20</v>
      </c>
      <c r="C7107">
        <v>49260</v>
      </c>
    </row>
    <row r="7108" spans="1:3">
      <c r="A7108">
        <v>2464</v>
      </c>
      <c r="B7108">
        <v>87</v>
      </c>
      <c r="C7108">
        <v>214368</v>
      </c>
    </row>
    <row r="7109" spans="1:3">
      <c r="A7109">
        <v>2465</v>
      </c>
      <c r="B7109">
        <v>21</v>
      </c>
      <c r="C7109">
        <v>51765</v>
      </c>
    </row>
    <row r="7110" spans="1:3">
      <c r="A7110">
        <v>2466</v>
      </c>
      <c r="B7110">
        <v>38</v>
      </c>
      <c r="C7110">
        <v>93708</v>
      </c>
    </row>
    <row r="7111" spans="1:3">
      <c r="A7111">
        <v>2467</v>
      </c>
      <c r="B7111">
        <v>12</v>
      </c>
      <c r="C7111">
        <v>29604</v>
      </c>
    </row>
    <row r="7112" spans="1:3">
      <c r="A7112">
        <v>2468</v>
      </c>
      <c r="B7112">
        <v>78</v>
      </c>
      <c r="C7112">
        <v>192504</v>
      </c>
    </row>
    <row r="7113" spans="1:3">
      <c r="A7113">
        <v>2469</v>
      </c>
      <c r="B7113">
        <v>28</v>
      </c>
      <c r="C7113">
        <v>69132</v>
      </c>
    </row>
    <row r="7114" spans="1:3">
      <c r="A7114">
        <v>2470</v>
      </c>
      <c r="B7114">
        <v>38</v>
      </c>
      <c r="C7114">
        <v>93860</v>
      </c>
    </row>
    <row r="7115" spans="1:3">
      <c r="A7115">
        <v>2471</v>
      </c>
      <c r="B7115">
        <v>23</v>
      </c>
      <c r="C7115">
        <v>56833</v>
      </c>
    </row>
    <row r="7116" spans="1:3">
      <c r="A7116">
        <v>2472</v>
      </c>
      <c r="B7116">
        <v>115</v>
      </c>
      <c r="C7116">
        <v>284280</v>
      </c>
    </row>
    <row r="7117" spans="1:3">
      <c r="A7117">
        <v>2473</v>
      </c>
      <c r="B7117">
        <v>5</v>
      </c>
      <c r="C7117">
        <v>12365</v>
      </c>
    </row>
    <row r="7118" spans="1:3">
      <c r="A7118">
        <v>2474</v>
      </c>
      <c r="B7118">
        <v>15</v>
      </c>
      <c r="C7118">
        <v>37110</v>
      </c>
    </row>
    <row r="7119" spans="1:3">
      <c r="A7119">
        <v>2475</v>
      </c>
      <c r="B7119">
        <v>33</v>
      </c>
      <c r="C7119">
        <v>81675</v>
      </c>
    </row>
    <row r="7120" spans="1:3">
      <c r="A7120">
        <v>2476</v>
      </c>
      <c r="B7120">
        <v>94</v>
      </c>
      <c r="C7120">
        <v>232744</v>
      </c>
    </row>
    <row r="7121" spans="1:3">
      <c r="A7121">
        <v>2477</v>
      </c>
      <c r="B7121">
        <v>26</v>
      </c>
      <c r="C7121">
        <v>64402</v>
      </c>
    </row>
    <row r="7122" spans="1:3">
      <c r="A7122">
        <v>2478</v>
      </c>
      <c r="B7122">
        <v>27</v>
      </c>
      <c r="C7122">
        <v>66906</v>
      </c>
    </row>
    <row r="7123" spans="1:3">
      <c r="A7123">
        <v>2479</v>
      </c>
      <c r="B7123">
        <v>14</v>
      </c>
      <c r="C7123">
        <v>34706</v>
      </c>
    </row>
    <row r="7124" spans="1:3">
      <c r="A7124">
        <v>2480</v>
      </c>
      <c r="B7124">
        <v>111</v>
      </c>
      <c r="C7124">
        <v>275280</v>
      </c>
    </row>
    <row r="7125" spans="1:3">
      <c r="A7125">
        <v>2481</v>
      </c>
      <c r="B7125">
        <v>22</v>
      </c>
      <c r="C7125">
        <v>54582</v>
      </c>
    </row>
    <row r="7126" spans="1:3">
      <c r="A7126">
        <v>2482</v>
      </c>
      <c r="B7126">
        <v>48</v>
      </c>
      <c r="C7126">
        <v>119136</v>
      </c>
    </row>
    <row r="7127" spans="1:3">
      <c r="A7127">
        <v>2483</v>
      </c>
      <c r="B7127">
        <v>33</v>
      </c>
      <c r="C7127">
        <v>81939</v>
      </c>
    </row>
    <row r="7128" spans="1:3">
      <c r="A7128">
        <v>2484</v>
      </c>
      <c r="B7128">
        <v>72</v>
      </c>
      <c r="C7128">
        <v>178848</v>
      </c>
    </row>
    <row r="7129" spans="1:3">
      <c r="A7129">
        <v>2485</v>
      </c>
      <c r="B7129">
        <v>41</v>
      </c>
      <c r="C7129">
        <v>101885</v>
      </c>
    </row>
    <row r="7130" spans="1:3">
      <c r="A7130">
        <v>2486</v>
      </c>
      <c r="B7130">
        <v>44</v>
      </c>
      <c r="C7130">
        <v>109384</v>
      </c>
    </row>
    <row r="7131" spans="1:3">
      <c r="A7131">
        <v>2487</v>
      </c>
      <c r="B7131">
        <v>20</v>
      </c>
      <c r="C7131">
        <v>49740</v>
      </c>
    </row>
    <row r="7132" spans="1:3">
      <c r="A7132">
        <v>2488</v>
      </c>
      <c r="B7132">
        <v>104</v>
      </c>
      <c r="C7132">
        <v>258752</v>
      </c>
    </row>
    <row r="7133" spans="1:3">
      <c r="A7133">
        <v>2489</v>
      </c>
      <c r="B7133">
        <v>22</v>
      </c>
      <c r="C7133">
        <v>54758</v>
      </c>
    </row>
    <row r="7134" spans="1:3">
      <c r="A7134">
        <v>2490</v>
      </c>
      <c r="B7134">
        <v>37</v>
      </c>
      <c r="C7134">
        <v>92130</v>
      </c>
    </row>
    <row r="7135" spans="1:3">
      <c r="A7135">
        <v>2491</v>
      </c>
      <c r="B7135">
        <v>8</v>
      </c>
      <c r="C7135">
        <v>19928</v>
      </c>
    </row>
    <row r="7136" spans="1:3">
      <c r="A7136">
        <v>2492</v>
      </c>
      <c r="B7136">
        <v>81</v>
      </c>
      <c r="C7136">
        <v>201852</v>
      </c>
    </row>
    <row r="7137" spans="1:3">
      <c r="A7137">
        <v>2493</v>
      </c>
      <c r="B7137">
        <v>33</v>
      </c>
      <c r="C7137">
        <v>82269</v>
      </c>
    </row>
    <row r="7138" spans="1:3">
      <c r="A7138">
        <v>2494</v>
      </c>
      <c r="B7138">
        <v>33</v>
      </c>
      <c r="C7138">
        <v>82302</v>
      </c>
    </row>
    <row r="7139" spans="1:3">
      <c r="A7139">
        <v>2495</v>
      </c>
      <c r="B7139">
        <v>20</v>
      </c>
      <c r="C7139">
        <v>49900</v>
      </c>
    </row>
    <row r="7140" spans="1:3">
      <c r="A7140">
        <v>2496</v>
      </c>
      <c r="B7140">
        <v>327</v>
      </c>
      <c r="C7140">
        <v>816192</v>
      </c>
    </row>
    <row r="7141" spans="1:3">
      <c r="A7141">
        <v>2497</v>
      </c>
      <c r="B7141">
        <v>26</v>
      </c>
      <c r="C7141">
        <v>64922</v>
      </c>
    </row>
    <row r="7142" spans="1:3">
      <c r="A7142">
        <v>2498</v>
      </c>
      <c r="B7142">
        <v>36</v>
      </c>
      <c r="C7142">
        <v>89928</v>
      </c>
    </row>
    <row r="7143" spans="1:3">
      <c r="A7143">
        <v>2499</v>
      </c>
      <c r="B7143">
        <v>28</v>
      </c>
      <c r="C7143">
        <v>69972</v>
      </c>
    </row>
    <row r="7144" spans="1:3">
      <c r="A7144">
        <v>2500</v>
      </c>
      <c r="B7144">
        <v>79</v>
      </c>
      <c r="C7144">
        <v>197500</v>
      </c>
    </row>
    <row r="7145" spans="1:3">
      <c r="A7145">
        <v>2501</v>
      </c>
      <c r="B7145">
        <v>36</v>
      </c>
      <c r="C7145">
        <v>90036</v>
      </c>
    </row>
    <row r="7146" spans="1:3">
      <c r="A7146">
        <v>2502</v>
      </c>
      <c r="B7146">
        <v>38</v>
      </c>
      <c r="C7146">
        <v>95076</v>
      </c>
    </row>
    <row r="7147" spans="1:3">
      <c r="A7147">
        <v>2503</v>
      </c>
      <c r="B7147">
        <v>45</v>
      </c>
      <c r="C7147">
        <v>112635</v>
      </c>
    </row>
    <row r="7148" spans="1:3">
      <c r="A7148">
        <v>2504</v>
      </c>
      <c r="B7148">
        <v>82</v>
      </c>
      <c r="C7148">
        <v>205328</v>
      </c>
    </row>
    <row r="7149" spans="1:3">
      <c r="A7149">
        <v>2505</v>
      </c>
      <c r="B7149">
        <v>38</v>
      </c>
      <c r="C7149">
        <v>95190</v>
      </c>
    </row>
    <row r="7150" spans="1:3">
      <c r="A7150">
        <v>2506</v>
      </c>
      <c r="B7150">
        <v>32</v>
      </c>
      <c r="C7150">
        <v>80192</v>
      </c>
    </row>
    <row r="7151" spans="1:3">
      <c r="A7151">
        <v>2507</v>
      </c>
      <c r="B7151">
        <v>22</v>
      </c>
      <c r="C7151">
        <v>55154</v>
      </c>
    </row>
    <row r="7152" spans="1:3">
      <c r="A7152">
        <v>2508</v>
      </c>
      <c r="B7152">
        <v>94</v>
      </c>
      <c r="C7152">
        <v>235752</v>
      </c>
    </row>
    <row r="7153" spans="1:3">
      <c r="A7153">
        <v>2509</v>
      </c>
      <c r="B7153">
        <v>22</v>
      </c>
      <c r="C7153">
        <v>55198</v>
      </c>
    </row>
    <row r="7154" spans="1:3">
      <c r="A7154">
        <v>2510</v>
      </c>
      <c r="B7154">
        <v>47</v>
      </c>
      <c r="C7154">
        <v>117970</v>
      </c>
    </row>
    <row r="7155" spans="1:3">
      <c r="A7155">
        <v>2511</v>
      </c>
      <c r="B7155">
        <v>14</v>
      </c>
      <c r="C7155">
        <v>35154</v>
      </c>
    </row>
    <row r="7156" spans="1:3">
      <c r="A7156">
        <v>2512</v>
      </c>
      <c r="B7156">
        <v>133</v>
      </c>
      <c r="C7156">
        <v>334096</v>
      </c>
    </row>
    <row r="7157" spans="1:3">
      <c r="A7157">
        <v>2513</v>
      </c>
      <c r="B7157">
        <v>15</v>
      </c>
      <c r="C7157">
        <v>37695</v>
      </c>
    </row>
    <row r="7158" spans="1:3">
      <c r="A7158">
        <v>2514</v>
      </c>
      <c r="B7158">
        <v>31</v>
      </c>
      <c r="C7158">
        <v>77934</v>
      </c>
    </row>
    <row r="7159" spans="1:3">
      <c r="A7159">
        <v>2515</v>
      </c>
      <c r="B7159">
        <v>27</v>
      </c>
      <c r="C7159">
        <v>67905</v>
      </c>
    </row>
    <row r="7160" spans="1:3">
      <c r="A7160">
        <v>2516</v>
      </c>
      <c r="B7160">
        <v>57</v>
      </c>
      <c r="C7160">
        <v>143412</v>
      </c>
    </row>
    <row r="7161" spans="1:3">
      <c r="A7161">
        <v>2517</v>
      </c>
      <c r="B7161">
        <v>28</v>
      </c>
      <c r="C7161">
        <v>70476</v>
      </c>
    </row>
    <row r="7162" spans="1:3">
      <c r="A7162">
        <v>2518</v>
      </c>
      <c r="B7162">
        <v>50</v>
      </c>
      <c r="C7162">
        <v>125900</v>
      </c>
    </row>
    <row r="7163" spans="1:3">
      <c r="A7163">
        <v>2519</v>
      </c>
      <c r="B7163">
        <v>25</v>
      </c>
      <c r="C7163">
        <v>62975</v>
      </c>
    </row>
    <row r="7164" spans="1:3">
      <c r="A7164">
        <v>2520</v>
      </c>
      <c r="B7164">
        <v>78</v>
      </c>
      <c r="C7164">
        <v>196560</v>
      </c>
    </row>
    <row r="7165" spans="1:3">
      <c r="A7165">
        <v>2521</v>
      </c>
      <c r="B7165">
        <v>15</v>
      </c>
      <c r="C7165">
        <v>37815</v>
      </c>
    </row>
    <row r="7166" spans="1:3">
      <c r="A7166">
        <v>2522</v>
      </c>
      <c r="B7166">
        <v>36</v>
      </c>
      <c r="C7166">
        <v>90792</v>
      </c>
    </row>
    <row r="7167" spans="1:3">
      <c r="A7167">
        <v>2523</v>
      </c>
      <c r="B7167">
        <v>26</v>
      </c>
      <c r="C7167">
        <v>65598</v>
      </c>
    </row>
    <row r="7168" spans="1:3">
      <c r="A7168">
        <v>2524</v>
      </c>
      <c r="B7168">
        <v>83</v>
      </c>
      <c r="C7168">
        <v>209492</v>
      </c>
    </row>
    <row r="7169" spans="1:3">
      <c r="A7169">
        <v>2525</v>
      </c>
      <c r="B7169">
        <v>28</v>
      </c>
      <c r="C7169">
        <v>70700</v>
      </c>
    </row>
    <row r="7170" spans="1:3">
      <c r="A7170">
        <v>2526</v>
      </c>
      <c r="B7170">
        <v>40</v>
      </c>
      <c r="C7170">
        <v>101040</v>
      </c>
    </row>
    <row r="7171" spans="1:3">
      <c r="A7171">
        <v>2527</v>
      </c>
      <c r="B7171">
        <v>27</v>
      </c>
      <c r="C7171">
        <v>68229</v>
      </c>
    </row>
    <row r="7172" spans="1:3">
      <c r="A7172">
        <v>2528</v>
      </c>
      <c r="B7172">
        <v>120</v>
      </c>
      <c r="C7172">
        <v>303360</v>
      </c>
    </row>
    <row r="7173" spans="1:3">
      <c r="A7173">
        <v>2529</v>
      </c>
      <c r="B7173">
        <v>30</v>
      </c>
      <c r="C7173">
        <v>75870</v>
      </c>
    </row>
    <row r="7174" spans="1:3">
      <c r="A7174">
        <v>2530</v>
      </c>
      <c r="B7174">
        <v>37</v>
      </c>
      <c r="C7174">
        <v>93610</v>
      </c>
    </row>
    <row r="7175" spans="1:3">
      <c r="A7175">
        <v>2531</v>
      </c>
      <c r="B7175">
        <v>27</v>
      </c>
      <c r="C7175">
        <v>68337</v>
      </c>
    </row>
    <row r="7176" spans="1:3">
      <c r="A7176">
        <v>2532</v>
      </c>
      <c r="B7176">
        <v>104</v>
      </c>
      <c r="C7176">
        <v>263328</v>
      </c>
    </row>
    <row r="7177" spans="1:3">
      <c r="A7177">
        <v>2533</v>
      </c>
      <c r="B7177">
        <v>19</v>
      </c>
      <c r="C7177">
        <v>48127</v>
      </c>
    </row>
    <row r="7178" spans="1:3">
      <c r="A7178">
        <v>2534</v>
      </c>
      <c r="B7178">
        <v>48</v>
      </c>
      <c r="C7178">
        <v>121632</v>
      </c>
    </row>
    <row r="7179" spans="1:3">
      <c r="A7179">
        <v>2535</v>
      </c>
      <c r="B7179">
        <v>10</v>
      </c>
      <c r="C7179">
        <v>25350</v>
      </c>
    </row>
    <row r="7180" spans="1:3">
      <c r="A7180">
        <v>2536</v>
      </c>
      <c r="B7180">
        <v>73</v>
      </c>
      <c r="C7180">
        <v>185128</v>
      </c>
    </row>
    <row r="7181" spans="1:3">
      <c r="A7181">
        <v>2537</v>
      </c>
      <c r="B7181">
        <v>16</v>
      </c>
      <c r="C7181">
        <v>40592</v>
      </c>
    </row>
    <row r="7182" spans="1:3">
      <c r="A7182">
        <v>2538</v>
      </c>
      <c r="B7182">
        <v>34</v>
      </c>
      <c r="C7182">
        <v>86292</v>
      </c>
    </row>
    <row r="7183" spans="1:3">
      <c r="A7183">
        <v>2539</v>
      </c>
      <c r="B7183">
        <v>14</v>
      </c>
      <c r="C7183">
        <v>35546</v>
      </c>
    </row>
    <row r="7184" spans="1:3">
      <c r="A7184">
        <v>2540</v>
      </c>
      <c r="B7184">
        <v>72</v>
      </c>
      <c r="C7184">
        <v>182880</v>
      </c>
    </row>
    <row r="7185" spans="1:3">
      <c r="A7185">
        <v>2541</v>
      </c>
      <c r="B7185">
        <v>28</v>
      </c>
      <c r="C7185">
        <v>71148</v>
      </c>
    </row>
    <row r="7186" spans="1:3">
      <c r="A7186">
        <v>2542</v>
      </c>
      <c r="B7186">
        <v>41</v>
      </c>
      <c r="C7186">
        <v>104222</v>
      </c>
    </row>
    <row r="7187" spans="1:3">
      <c r="A7187">
        <v>2543</v>
      </c>
      <c r="B7187">
        <v>26</v>
      </c>
      <c r="C7187">
        <v>66118</v>
      </c>
    </row>
    <row r="7188" spans="1:3">
      <c r="A7188">
        <v>2544</v>
      </c>
      <c r="B7188">
        <v>129</v>
      </c>
      <c r="C7188">
        <v>328176</v>
      </c>
    </row>
    <row r="7189" spans="1:3">
      <c r="A7189">
        <v>2545</v>
      </c>
      <c r="B7189">
        <v>30</v>
      </c>
      <c r="C7189">
        <v>76350</v>
      </c>
    </row>
    <row r="7190" spans="1:3">
      <c r="A7190">
        <v>2546</v>
      </c>
      <c r="B7190">
        <v>41</v>
      </c>
      <c r="C7190">
        <v>104386</v>
      </c>
    </row>
    <row r="7191" spans="1:3">
      <c r="A7191">
        <v>2547</v>
      </c>
      <c r="B7191">
        <v>12</v>
      </c>
      <c r="C7191">
        <v>30564</v>
      </c>
    </row>
    <row r="7192" spans="1:3">
      <c r="A7192">
        <v>2548</v>
      </c>
      <c r="B7192">
        <v>86</v>
      </c>
      <c r="C7192">
        <v>219128</v>
      </c>
    </row>
    <row r="7193" spans="1:3">
      <c r="A7193">
        <v>2549</v>
      </c>
      <c r="B7193">
        <v>21</v>
      </c>
      <c r="C7193">
        <v>53529</v>
      </c>
    </row>
    <row r="7194" spans="1:3">
      <c r="A7194">
        <v>2550</v>
      </c>
      <c r="B7194">
        <v>44</v>
      </c>
      <c r="C7194">
        <v>112200</v>
      </c>
    </row>
    <row r="7195" spans="1:3">
      <c r="A7195">
        <v>2551</v>
      </c>
      <c r="B7195">
        <v>13</v>
      </c>
      <c r="C7195">
        <v>33163</v>
      </c>
    </row>
    <row r="7196" spans="1:3">
      <c r="A7196">
        <v>2552</v>
      </c>
      <c r="B7196">
        <v>116</v>
      </c>
      <c r="C7196">
        <v>296032</v>
      </c>
    </row>
    <row r="7197" spans="1:3">
      <c r="A7197">
        <v>2553</v>
      </c>
      <c r="B7197">
        <v>15</v>
      </c>
      <c r="C7197">
        <v>38295</v>
      </c>
    </row>
    <row r="7198" spans="1:3">
      <c r="A7198">
        <v>2554</v>
      </c>
      <c r="B7198">
        <v>38</v>
      </c>
      <c r="C7198">
        <v>97052</v>
      </c>
    </row>
    <row r="7199" spans="1:3">
      <c r="A7199">
        <v>2555</v>
      </c>
      <c r="B7199">
        <v>17</v>
      </c>
      <c r="C7199">
        <v>43435</v>
      </c>
    </row>
    <row r="7200" spans="1:3">
      <c r="A7200">
        <v>2556</v>
      </c>
      <c r="B7200">
        <v>90</v>
      </c>
      <c r="C7200">
        <v>230040</v>
      </c>
    </row>
    <row r="7201" spans="1:3">
      <c r="A7201">
        <v>2557</v>
      </c>
      <c r="B7201">
        <v>20</v>
      </c>
      <c r="C7201">
        <v>51140</v>
      </c>
    </row>
    <row r="7202" spans="1:3">
      <c r="A7202">
        <v>2558</v>
      </c>
      <c r="B7202">
        <v>48</v>
      </c>
      <c r="C7202">
        <v>122784</v>
      </c>
    </row>
    <row r="7203" spans="1:3">
      <c r="A7203">
        <v>2559</v>
      </c>
      <c r="B7203">
        <v>16</v>
      </c>
      <c r="C7203">
        <v>40944</v>
      </c>
    </row>
    <row r="7204" spans="1:3">
      <c r="A7204">
        <v>2560</v>
      </c>
      <c r="B7204">
        <v>182</v>
      </c>
      <c r="C7204">
        <v>465920</v>
      </c>
    </row>
    <row r="7205" spans="1:3">
      <c r="A7205">
        <v>2561</v>
      </c>
      <c r="B7205">
        <v>15</v>
      </c>
      <c r="C7205">
        <v>38415</v>
      </c>
    </row>
    <row r="7206" spans="1:3">
      <c r="A7206">
        <v>2562</v>
      </c>
      <c r="B7206">
        <v>44</v>
      </c>
      <c r="C7206">
        <v>112728</v>
      </c>
    </row>
    <row r="7207" spans="1:3">
      <c r="A7207">
        <v>2563</v>
      </c>
      <c r="B7207">
        <v>23</v>
      </c>
      <c r="C7207">
        <v>58949</v>
      </c>
    </row>
    <row r="7208" spans="1:3">
      <c r="A7208">
        <v>2564</v>
      </c>
      <c r="B7208">
        <v>102</v>
      </c>
      <c r="C7208">
        <v>261528</v>
      </c>
    </row>
    <row r="7209" spans="1:3">
      <c r="A7209">
        <v>2565</v>
      </c>
      <c r="B7209">
        <v>26</v>
      </c>
      <c r="C7209">
        <v>66690</v>
      </c>
    </row>
    <row r="7210" spans="1:3">
      <c r="A7210">
        <v>2566</v>
      </c>
      <c r="B7210">
        <v>36</v>
      </c>
      <c r="C7210">
        <v>92376</v>
      </c>
    </row>
    <row r="7211" spans="1:3">
      <c r="A7211">
        <v>2567</v>
      </c>
      <c r="B7211">
        <v>13</v>
      </c>
      <c r="C7211">
        <v>33371</v>
      </c>
    </row>
    <row r="7212" spans="1:3">
      <c r="A7212">
        <v>2568</v>
      </c>
      <c r="B7212">
        <v>62</v>
      </c>
      <c r="C7212">
        <v>159216</v>
      </c>
    </row>
    <row r="7213" spans="1:3">
      <c r="A7213">
        <v>2569</v>
      </c>
      <c r="B7213">
        <v>14</v>
      </c>
      <c r="C7213">
        <v>35966</v>
      </c>
    </row>
    <row r="7214" spans="1:3">
      <c r="A7214">
        <v>2570</v>
      </c>
      <c r="B7214">
        <v>36</v>
      </c>
      <c r="C7214">
        <v>92520</v>
      </c>
    </row>
    <row r="7215" spans="1:3">
      <c r="A7215">
        <v>2571</v>
      </c>
      <c r="B7215">
        <v>39</v>
      </c>
      <c r="C7215">
        <v>100269</v>
      </c>
    </row>
    <row r="7216" spans="1:3">
      <c r="A7216">
        <v>2572</v>
      </c>
      <c r="B7216">
        <v>48</v>
      </c>
      <c r="C7216">
        <v>123456</v>
      </c>
    </row>
    <row r="7217" spans="1:3">
      <c r="A7217">
        <v>2573</v>
      </c>
      <c r="B7217">
        <v>23</v>
      </c>
      <c r="C7217">
        <v>59179</v>
      </c>
    </row>
    <row r="7218" spans="1:3">
      <c r="A7218">
        <v>2574</v>
      </c>
      <c r="B7218">
        <v>58</v>
      </c>
      <c r="C7218">
        <v>149292</v>
      </c>
    </row>
    <row r="7219" spans="1:3">
      <c r="A7219">
        <v>2575</v>
      </c>
      <c r="B7219">
        <v>27</v>
      </c>
      <c r="C7219">
        <v>69525</v>
      </c>
    </row>
    <row r="7220" spans="1:3">
      <c r="A7220">
        <v>2576</v>
      </c>
      <c r="B7220">
        <v>94</v>
      </c>
      <c r="C7220">
        <v>242144</v>
      </c>
    </row>
    <row r="7221" spans="1:3">
      <c r="A7221">
        <v>2577</v>
      </c>
      <c r="B7221">
        <v>24</v>
      </c>
      <c r="C7221">
        <v>61848</v>
      </c>
    </row>
    <row r="7222" spans="1:3">
      <c r="A7222">
        <v>2578</v>
      </c>
      <c r="B7222">
        <v>16</v>
      </c>
      <c r="C7222">
        <v>41248</v>
      </c>
    </row>
    <row r="7223" spans="1:3">
      <c r="A7223">
        <v>2579</v>
      </c>
      <c r="B7223">
        <v>30</v>
      </c>
      <c r="C7223">
        <v>77370</v>
      </c>
    </row>
    <row r="7224" spans="1:3">
      <c r="A7224">
        <v>2580</v>
      </c>
      <c r="B7224">
        <v>82</v>
      </c>
      <c r="C7224">
        <v>211560</v>
      </c>
    </row>
    <row r="7225" spans="1:3">
      <c r="A7225">
        <v>2581</v>
      </c>
      <c r="B7225">
        <v>16</v>
      </c>
      <c r="C7225">
        <v>41296</v>
      </c>
    </row>
    <row r="7226" spans="1:3">
      <c r="A7226">
        <v>2582</v>
      </c>
      <c r="B7226">
        <v>33</v>
      </c>
      <c r="C7226">
        <v>85206</v>
      </c>
    </row>
    <row r="7227" spans="1:3">
      <c r="A7227">
        <v>2583</v>
      </c>
      <c r="B7227">
        <v>20</v>
      </c>
      <c r="C7227">
        <v>51660</v>
      </c>
    </row>
    <row r="7228" spans="1:3">
      <c r="A7228">
        <v>2584</v>
      </c>
      <c r="B7228">
        <v>89</v>
      </c>
      <c r="C7228">
        <v>229976</v>
      </c>
    </row>
    <row r="7229" spans="1:3">
      <c r="A7229">
        <v>2585</v>
      </c>
      <c r="B7229">
        <v>19</v>
      </c>
      <c r="C7229">
        <v>49115</v>
      </c>
    </row>
    <row r="7230" spans="1:3">
      <c r="A7230">
        <v>2586</v>
      </c>
      <c r="B7230">
        <v>22</v>
      </c>
      <c r="C7230">
        <v>56892</v>
      </c>
    </row>
    <row r="7231" spans="1:3">
      <c r="A7231">
        <v>2587</v>
      </c>
      <c r="B7231">
        <v>18</v>
      </c>
      <c r="C7231">
        <v>46566</v>
      </c>
    </row>
    <row r="7232" spans="1:3">
      <c r="A7232">
        <v>2588</v>
      </c>
      <c r="B7232">
        <v>62</v>
      </c>
      <c r="C7232">
        <v>160456</v>
      </c>
    </row>
    <row r="7233" spans="1:3">
      <c r="A7233">
        <v>2589</v>
      </c>
      <c r="B7233">
        <v>18</v>
      </c>
      <c r="C7233">
        <v>46602</v>
      </c>
    </row>
    <row r="7234" spans="1:3">
      <c r="A7234">
        <v>2590</v>
      </c>
      <c r="B7234">
        <v>34</v>
      </c>
      <c r="C7234">
        <v>88060</v>
      </c>
    </row>
    <row r="7235" spans="1:3">
      <c r="A7235">
        <v>2591</v>
      </c>
      <c r="B7235">
        <v>17</v>
      </c>
      <c r="C7235">
        <v>44047</v>
      </c>
    </row>
    <row r="7236" spans="1:3">
      <c r="A7236">
        <v>2592</v>
      </c>
      <c r="B7236">
        <v>152</v>
      </c>
      <c r="C7236">
        <v>393984</v>
      </c>
    </row>
    <row r="7237" spans="1:3">
      <c r="A7237">
        <v>2593</v>
      </c>
      <c r="B7237">
        <v>34</v>
      </c>
      <c r="C7237">
        <v>88162</v>
      </c>
    </row>
    <row r="7238" spans="1:3">
      <c r="A7238">
        <v>2594</v>
      </c>
      <c r="B7238">
        <v>38</v>
      </c>
      <c r="C7238">
        <v>98572</v>
      </c>
    </row>
    <row r="7239" spans="1:3">
      <c r="A7239">
        <v>2595</v>
      </c>
      <c r="B7239">
        <v>30</v>
      </c>
      <c r="C7239">
        <v>77850</v>
      </c>
    </row>
    <row r="7240" spans="1:3">
      <c r="A7240">
        <v>2596</v>
      </c>
      <c r="B7240">
        <v>53</v>
      </c>
      <c r="C7240">
        <v>137588</v>
      </c>
    </row>
    <row r="7241" spans="1:3">
      <c r="A7241">
        <v>2597</v>
      </c>
      <c r="B7241">
        <v>10</v>
      </c>
      <c r="C7241">
        <v>25970</v>
      </c>
    </row>
    <row r="7242" spans="1:3">
      <c r="A7242">
        <v>2598</v>
      </c>
      <c r="B7242">
        <v>39</v>
      </c>
      <c r="C7242">
        <v>101322</v>
      </c>
    </row>
    <row r="7243" spans="1:3">
      <c r="A7243">
        <v>2599</v>
      </c>
      <c r="B7243">
        <v>45</v>
      </c>
      <c r="C7243">
        <v>116955</v>
      </c>
    </row>
    <row r="7244" spans="1:3">
      <c r="A7244">
        <v>2600</v>
      </c>
      <c r="B7244">
        <v>107</v>
      </c>
      <c r="C7244">
        <v>278200</v>
      </c>
    </row>
    <row r="7245" spans="1:3">
      <c r="A7245">
        <v>2601</v>
      </c>
      <c r="B7245">
        <v>22</v>
      </c>
      <c r="C7245">
        <v>57222</v>
      </c>
    </row>
    <row r="7246" spans="1:3">
      <c r="A7246">
        <v>2602</v>
      </c>
      <c r="B7246">
        <v>22</v>
      </c>
      <c r="C7246">
        <v>57244</v>
      </c>
    </row>
    <row r="7247" spans="1:3">
      <c r="A7247">
        <v>2603</v>
      </c>
      <c r="B7247">
        <v>27</v>
      </c>
      <c r="C7247">
        <v>70281</v>
      </c>
    </row>
    <row r="7248" spans="1:3">
      <c r="A7248">
        <v>2604</v>
      </c>
      <c r="B7248">
        <v>70</v>
      </c>
      <c r="C7248">
        <v>182280</v>
      </c>
    </row>
    <row r="7249" spans="1:3">
      <c r="A7249">
        <v>2605</v>
      </c>
      <c r="B7249">
        <v>20</v>
      </c>
      <c r="C7249">
        <v>52100</v>
      </c>
    </row>
    <row r="7250" spans="1:3">
      <c r="A7250">
        <v>2606</v>
      </c>
      <c r="B7250">
        <v>25</v>
      </c>
      <c r="C7250">
        <v>65150</v>
      </c>
    </row>
    <row r="7251" spans="1:3">
      <c r="A7251">
        <v>2607</v>
      </c>
      <c r="B7251">
        <v>19</v>
      </c>
      <c r="C7251">
        <v>49533</v>
      </c>
    </row>
    <row r="7252" spans="1:3">
      <c r="A7252">
        <v>2608</v>
      </c>
      <c r="B7252">
        <v>104</v>
      </c>
      <c r="C7252">
        <v>271232</v>
      </c>
    </row>
    <row r="7253" spans="1:3">
      <c r="A7253">
        <v>2609</v>
      </c>
      <c r="B7253">
        <v>24</v>
      </c>
      <c r="C7253">
        <v>62616</v>
      </c>
    </row>
    <row r="7254" spans="1:3">
      <c r="A7254">
        <v>2610</v>
      </c>
      <c r="B7254">
        <v>42</v>
      </c>
      <c r="C7254">
        <v>109620</v>
      </c>
    </row>
    <row r="7255" spans="1:3">
      <c r="A7255">
        <v>2611</v>
      </c>
      <c r="B7255">
        <v>40</v>
      </c>
      <c r="C7255">
        <v>104440</v>
      </c>
    </row>
    <row r="7256" spans="1:3">
      <c r="A7256">
        <v>2612</v>
      </c>
      <c r="B7256">
        <v>82</v>
      </c>
      <c r="C7256">
        <v>214184</v>
      </c>
    </row>
    <row r="7257" spans="1:3">
      <c r="A7257">
        <v>2613</v>
      </c>
      <c r="B7257">
        <v>20</v>
      </c>
      <c r="C7257">
        <v>52260</v>
      </c>
    </row>
    <row r="7258" spans="1:3">
      <c r="A7258">
        <v>2614</v>
      </c>
      <c r="B7258">
        <v>21</v>
      </c>
      <c r="C7258">
        <v>54894</v>
      </c>
    </row>
    <row r="7259" spans="1:3">
      <c r="A7259">
        <v>2615</v>
      </c>
      <c r="B7259">
        <v>27</v>
      </c>
      <c r="C7259">
        <v>70605</v>
      </c>
    </row>
    <row r="7260" spans="1:3">
      <c r="A7260">
        <v>2616</v>
      </c>
      <c r="B7260">
        <v>93</v>
      </c>
      <c r="C7260">
        <v>243288</v>
      </c>
    </row>
    <row r="7261" spans="1:3">
      <c r="A7261">
        <v>2617</v>
      </c>
      <c r="B7261">
        <v>22</v>
      </c>
      <c r="C7261">
        <v>57574</v>
      </c>
    </row>
    <row r="7262" spans="1:3">
      <c r="A7262">
        <v>2618</v>
      </c>
      <c r="B7262">
        <v>37</v>
      </c>
      <c r="C7262">
        <v>96866</v>
      </c>
    </row>
    <row r="7263" spans="1:3">
      <c r="A7263">
        <v>2619</v>
      </c>
      <c r="B7263">
        <v>26</v>
      </c>
      <c r="C7263">
        <v>68094</v>
      </c>
    </row>
    <row r="7264" spans="1:3">
      <c r="A7264">
        <v>2620</v>
      </c>
      <c r="B7264">
        <v>107</v>
      </c>
      <c r="C7264">
        <v>280340</v>
      </c>
    </row>
    <row r="7265" spans="1:3">
      <c r="A7265">
        <v>2621</v>
      </c>
      <c r="B7265">
        <v>12</v>
      </c>
      <c r="C7265">
        <v>31452</v>
      </c>
    </row>
    <row r="7266" spans="1:3">
      <c r="A7266">
        <v>2622</v>
      </c>
      <c r="B7266">
        <v>29</v>
      </c>
      <c r="C7266">
        <v>76038</v>
      </c>
    </row>
    <row r="7267" spans="1:3">
      <c r="A7267">
        <v>2623</v>
      </c>
      <c r="B7267">
        <v>15</v>
      </c>
      <c r="C7267">
        <v>39345</v>
      </c>
    </row>
    <row r="7268" spans="1:3">
      <c r="A7268">
        <v>2624</v>
      </c>
      <c r="B7268">
        <v>116</v>
      </c>
      <c r="C7268">
        <v>304384</v>
      </c>
    </row>
    <row r="7269" spans="1:3">
      <c r="A7269">
        <v>2625</v>
      </c>
      <c r="B7269">
        <v>33</v>
      </c>
      <c r="C7269">
        <v>86625</v>
      </c>
    </row>
    <row r="7270" spans="1:3">
      <c r="A7270">
        <v>2626</v>
      </c>
      <c r="B7270">
        <v>33</v>
      </c>
      <c r="C7270">
        <v>86658</v>
      </c>
    </row>
    <row r="7271" spans="1:3">
      <c r="A7271">
        <v>2627</v>
      </c>
      <c r="B7271">
        <v>14</v>
      </c>
      <c r="C7271">
        <v>36778</v>
      </c>
    </row>
    <row r="7272" spans="1:3">
      <c r="A7272">
        <v>2628</v>
      </c>
      <c r="B7272">
        <v>84</v>
      </c>
      <c r="C7272">
        <v>220752</v>
      </c>
    </row>
    <row r="7273" spans="1:3">
      <c r="A7273">
        <v>2629</v>
      </c>
      <c r="B7273">
        <v>5</v>
      </c>
      <c r="C7273">
        <v>13145</v>
      </c>
    </row>
    <row r="7274" spans="1:3">
      <c r="A7274">
        <v>2630</v>
      </c>
      <c r="B7274">
        <v>36</v>
      </c>
      <c r="C7274">
        <v>94680</v>
      </c>
    </row>
    <row r="7275" spans="1:3">
      <c r="A7275">
        <v>2631</v>
      </c>
      <c r="B7275">
        <v>19</v>
      </c>
      <c r="C7275">
        <v>49989</v>
      </c>
    </row>
    <row r="7276" spans="1:3">
      <c r="A7276">
        <v>2632</v>
      </c>
      <c r="B7276">
        <v>70</v>
      </c>
      <c r="C7276">
        <v>184240</v>
      </c>
    </row>
    <row r="7277" spans="1:3">
      <c r="A7277">
        <v>2633</v>
      </c>
      <c r="B7277">
        <v>33</v>
      </c>
      <c r="C7277">
        <v>86889</v>
      </c>
    </row>
    <row r="7278" spans="1:3">
      <c r="A7278">
        <v>2634</v>
      </c>
      <c r="B7278">
        <v>28</v>
      </c>
      <c r="C7278">
        <v>73752</v>
      </c>
    </row>
    <row r="7279" spans="1:3">
      <c r="A7279">
        <v>2635</v>
      </c>
      <c r="B7279">
        <v>16</v>
      </c>
      <c r="C7279">
        <v>42160</v>
      </c>
    </row>
    <row r="7280" spans="1:3">
      <c r="A7280">
        <v>2636</v>
      </c>
      <c r="B7280">
        <v>61</v>
      </c>
      <c r="C7280">
        <v>160796</v>
      </c>
    </row>
    <row r="7281" spans="1:3">
      <c r="A7281">
        <v>2637</v>
      </c>
      <c r="B7281">
        <v>16</v>
      </c>
      <c r="C7281">
        <v>42192</v>
      </c>
    </row>
    <row r="7282" spans="1:3">
      <c r="A7282">
        <v>2638</v>
      </c>
      <c r="B7282">
        <v>31</v>
      </c>
      <c r="C7282">
        <v>81778</v>
      </c>
    </row>
    <row r="7283" spans="1:3">
      <c r="A7283">
        <v>2639</v>
      </c>
      <c r="B7283">
        <v>23</v>
      </c>
      <c r="C7283">
        <v>60697</v>
      </c>
    </row>
    <row r="7284" spans="1:3">
      <c r="A7284">
        <v>2640</v>
      </c>
      <c r="B7284">
        <v>130</v>
      </c>
      <c r="C7284">
        <v>343200</v>
      </c>
    </row>
    <row r="7285" spans="1:3">
      <c r="A7285">
        <v>2641</v>
      </c>
      <c r="B7285">
        <v>18</v>
      </c>
      <c r="C7285">
        <v>47538</v>
      </c>
    </row>
    <row r="7286" spans="1:3">
      <c r="A7286">
        <v>2642</v>
      </c>
      <c r="B7286">
        <v>50</v>
      </c>
      <c r="C7286">
        <v>132100</v>
      </c>
    </row>
    <row r="7287" spans="1:3">
      <c r="A7287">
        <v>2643</v>
      </c>
      <c r="B7287">
        <v>15</v>
      </c>
      <c r="C7287">
        <v>39645</v>
      </c>
    </row>
    <row r="7288" spans="1:3">
      <c r="A7288">
        <v>2644</v>
      </c>
      <c r="B7288">
        <v>59</v>
      </c>
      <c r="C7288">
        <v>155996</v>
      </c>
    </row>
    <row r="7289" spans="1:3">
      <c r="A7289">
        <v>2645</v>
      </c>
      <c r="B7289">
        <v>38</v>
      </c>
      <c r="C7289">
        <v>100510</v>
      </c>
    </row>
    <row r="7290" spans="1:3">
      <c r="A7290">
        <v>2646</v>
      </c>
      <c r="B7290">
        <v>27</v>
      </c>
      <c r="C7290">
        <v>71442</v>
      </c>
    </row>
    <row r="7291" spans="1:3">
      <c r="A7291">
        <v>2647</v>
      </c>
      <c r="B7291">
        <v>9</v>
      </c>
      <c r="C7291">
        <v>23823</v>
      </c>
    </row>
    <row r="7292" spans="1:3">
      <c r="A7292">
        <v>2648</v>
      </c>
      <c r="B7292">
        <v>112</v>
      </c>
      <c r="C7292">
        <v>296576</v>
      </c>
    </row>
    <row r="7293" spans="1:3">
      <c r="A7293">
        <v>2649</v>
      </c>
      <c r="B7293">
        <v>11</v>
      </c>
      <c r="C7293">
        <v>29139</v>
      </c>
    </row>
    <row r="7294" spans="1:3">
      <c r="A7294">
        <v>2650</v>
      </c>
      <c r="B7294">
        <v>39</v>
      </c>
      <c r="C7294">
        <v>103350</v>
      </c>
    </row>
    <row r="7295" spans="1:3">
      <c r="A7295">
        <v>2651</v>
      </c>
      <c r="B7295">
        <v>16</v>
      </c>
      <c r="C7295">
        <v>42416</v>
      </c>
    </row>
    <row r="7296" spans="1:3">
      <c r="A7296">
        <v>2652</v>
      </c>
      <c r="B7296">
        <v>71</v>
      </c>
      <c r="C7296">
        <v>188292</v>
      </c>
    </row>
    <row r="7297" spans="1:3">
      <c r="A7297">
        <v>2653</v>
      </c>
      <c r="B7297">
        <v>38</v>
      </c>
      <c r="C7297">
        <v>100814</v>
      </c>
    </row>
    <row r="7298" spans="1:3">
      <c r="A7298">
        <v>2654</v>
      </c>
      <c r="B7298">
        <v>28</v>
      </c>
      <c r="C7298">
        <v>74312</v>
      </c>
    </row>
    <row r="7299" spans="1:3">
      <c r="A7299">
        <v>2655</v>
      </c>
      <c r="B7299">
        <v>27</v>
      </c>
      <c r="C7299">
        <v>71685</v>
      </c>
    </row>
    <row r="7300" spans="1:3">
      <c r="A7300">
        <v>2656</v>
      </c>
      <c r="B7300">
        <v>150</v>
      </c>
      <c r="C7300">
        <v>398400</v>
      </c>
    </row>
    <row r="7301" spans="1:3">
      <c r="A7301">
        <v>2657</v>
      </c>
      <c r="B7301">
        <v>7</v>
      </c>
      <c r="C7301">
        <v>18599</v>
      </c>
    </row>
    <row r="7302" spans="1:3">
      <c r="A7302">
        <v>2658</v>
      </c>
      <c r="B7302">
        <v>23</v>
      </c>
      <c r="C7302">
        <v>61134</v>
      </c>
    </row>
    <row r="7303" spans="1:3">
      <c r="A7303">
        <v>2659</v>
      </c>
      <c r="B7303">
        <v>21</v>
      </c>
      <c r="C7303">
        <v>55839</v>
      </c>
    </row>
    <row r="7304" spans="1:3">
      <c r="A7304">
        <v>2660</v>
      </c>
      <c r="B7304">
        <v>59</v>
      </c>
      <c r="C7304">
        <v>156940</v>
      </c>
    </row>
    <row r="7305" spans="1:3">
      <c r="A7305">
        <v>2661</v>
      </c>
      <c r="B7305">
        <v>22</v>
      </c>
      <c r="C7305">
        <v>58542</v>
      </c>
    </row>
    <row r="7306" spans="1:3">
      <c r="A7306">
        <v>2662</v>
      </c>
      <c r="B7306">
        <v>42</v>
      </c>
      <c r="C7306">
        <v>111804</v>
      </c>
    </row>
    <row r="7307" spans="1:3">
      <c r="A7307">
        <v>2663</v>
      </c>
      <c r="B7307">
        <v>13</v>
      </c>
      <c r="C7307">
        <v>34619</v>
      </c>
    </row>
    <row r="7308" spans="1:3">
      <c r="A7308">
        <v>2664</v>
      </c>
      <c r="B7308">
        <v>96</v>
      </c>
      <c r="C7308">
        <v>255744</v>
      </c>
    </row>
    <row r="7309" spans="1:3">
      <c r="A7309">
        <v>2665</v>
      </c>
      <c r="B7309">
        <v>19</v>
      </c>
      <c r="C7309">
        <v>50635</v>
      </c>
    </row>
    <row r="7310" spans="1:3">
      <c r="A7310">
        <v>2666</v>
      </c>
      <c r="B7310">
        <v>24</v>
      </c>
      <c r="C7310">
        <v>63984</v>
      </c>
    </row>
    <row r="7311" spans="1:3">
      <c r="A7311">
        <v>2667</v>
      </c>
      <c r="B7311">
        <v>26</v>
      </c>
      <c r="C7311">
        <v>69342</v>
      </c>
    </row>
    <row r="7312" spans="1:3">
      <c r="A7312">
        <v>2668</v>
      </c>
      <c r="B7312">
        <v>59</v>
      </c>
      <c r="C7312">
        <v>157412</v>
      </c>
    </row>
    <row r="7313" spans="1:3">
      <c r="A7313">
        <v>2669</v>
      </c>
      <c r="B7313">
        <v>23</v>
      </c>
      <c r="C7313">
        <v>61387</v>
      </c>
    </row>
    <row r="7314" spans="1:3">
      <c r="A7314">
        <v>2670</v>
      </c>
      <c r="B7314">
        <v>53</v>
      </c>
      <c r="C7314">
        <v>141510</v>
      </c>
    </row>
    <row r="7315" spans="1:3">
      <c r="A7315">
        <v>2671</v>
      </c>
      <c r="B7315">
        <v>10</v>
      </c>
      <c r="C7315">
        <v>26710</v>
      </c>
    </row>
    <row r="7316" spans="1:3">
      <c r="A7316">
        <v>2672</v>
      </c>
      <c r="B7316">
        <v>77</v>
      </c>
      <c r="C7316">
        <v>205744</v>
      </c>
    </row>
    <row r="7317" spans="1:3">
      <c r="A7317">
        <v>2673</v>
      </c>
      <c r="B7317">
        <v>20</v>
      </c>
      <c r="C7317">
        <v>53460</v>
      </c>
    </row>
    <row r="7318" spans="1:3">
      <c r="A7318">
        <v>2674</v>
      </c>
      <c r="B7318">
        <v>30</v>
      </c>
      <c r="C7318">
        <v>80220</v>
      </c>
    </row>
    <row r="7319" spans="1:3">
      <c r="A7319">
        <v>2675</v>
      </c>
      <c r="B7319">
        <v>24</v>
      </c>
      <c r="C7319">
        <v>64200</v>
      </c>
    </row>
    <row r="7320" spans="1:3">
      <c r="A7320">
        <v>2676</v>
      </c>
      <c r="B7320">
        <v>57</v>
      </c>
      <c r="C7320">
        <v>152532</v>
      </c>
    </row>
    <row r="7321" spans="1:3">
      <c r="A7321">
        <v>2677</v>
      </c>
      <c r="B7321">
        <v>18</v>
      </c>
      <c r="C7321">
        <v>48186</v>
      </c>
    </row>
    <row r="7322" spans="1:3">
      <c r="A7322">
        <v>2678</v>
      </c>
      <c r="B7322">
        <v>29</v>
      </c>
      <c r="C7322">
        <v>77662</v>
      </c>
    </row>
    <row r="7323" spans="1:3">
      <c r="A7323">
        <v>2679</v>
      </c>
      <c r="B7323">
        <v>21</v>
      </c>
      <c r="C7323">
        <v>56259</v>
      </c>
    </row>
    <row r="7324" spans="1:3">
      <c r="A7324">
        <v>2680</v>
      </c>
      <c r="B7324">
        <v>85</v>
      </c>
      <c r="C7324">
        <v>227800</v>
      </c>
    </row>
    <row r="7325" spans="1:3">
      <c r="A7325">
        <v>2681</v>
      </c>
      <c r="B7325">
        <v>21</v>
      </c>
      <c r="C7325">
        <v>56301</v>
      </c>
    </row>
    <row r="7326" spans="1:3">
      <c r="A7326">
        <v>2682</v>
      </c>
      <c r="B7326">
        <v>25</v>
      </c>
      <c r="C7326">
        <v>67050</v>
      </c>
    </row>
    <row r="7327" spans="1:3">
      <c r="A7327">
        <v>2683</v>
      </c>
      <c r="B7327">
        <v>5</v>
      </c>
      <c r="C7327">
        <v>13415</v>
      </c>
    </row>
    <row r="7328" spans="1:3">
      <c r="A7328">
        <v>2684</v>
      </c>
      <c r="B7328">
        <v>63</v>
      </c>
      <c r="C7328">
        <v>169092</v>
      </c>
    </row>
    <row r="7329" spans="1:3">
      <c r="A7329">
        <v>2685</v>
      </c>
      <c r="B7329">
        <v>12</v>
      </c>
      <c r="C7329">
        <v>32220</v>
      </c>
    </row>
    <row r="7330" spans="1:3">
      <c r="A7330">
        <v>2686</v>
      </c>
      <c r="B7330">
        <v>21</v>
      </c>
      <c r="C7330">
        <v>56406</v>
      </c>
    </row>
    <row r="7331" spans="1:3">
      <c r="A7331">
        <v>2687</v>
      </c>
      <c r="B7331">
        <v>23</v>
      </c>
      <c r="C7331">
        <v>61801</v>
      </c>
    </row>
    <row r="7332" spans="1:3">
      <c r="A7332">
        <v>2688</v>
      </c>
      <c r="B7332">
        <v>142</v>
      </c>
      <c r="C7332">
        <v>381696</v>
      </c>
    </row>
    <row r="7333" spans="1:3">
      <c r="A7333">
        <v>2690</v>
      </c>
      <c r="B7333">
        <v>22</v>
      </c>
      <c r="C7333">
        <v>59180</v>
      </c>
    </row>
    <row r="7334" spans="1:3">
      <c r="A7334">
        <v>2691</v>
      </c>
      <c r="B7334">
        <v>25</v>
      </c>
      <c r="C7334">
        <v>67275</v>
      </c>
    </row>
    <row r="7335" spans="1:3">
      <c r="A7335">
        <v>2692</v>
      </c>
      <c r="B7335">
        <v>67</v>
      </c>
      <c r="C7335">
        <v>180364</v>
      </c>
    </row>
    <row r="7336" spans="1:3">
      <c r="A7336">
        <v>2693</v>
      </c>
      <c r="B7336">
        <v>18</v>
      </c>
      <c r="C7336">
        <v>48474</v>
      </c>
    </row>
    <row r="7337" spans="1:3">
      <c r="A7337">
        <v>2694</v>
      </c>
      <c r="B7337">
        <v>45</v>
      </c>
      <c r="C7337">
        <v>121230</v>
      </c>
    </row>
    <row r="7338" spans="1:3">
      <c r="A7338">
        <v>2695</v>
      </c>
      <c r="B7338">
        <v>20</v>
      </c>
      <c r="C7338">
        <v>53900</v>
      </c>
    </row>
    <row r="7339" spans="1:3">
      <c r="A7339">
        <v>2696</v>
      </c>
      <c r="B7339">
        <v>68</v>
      </c>
      <c r="C7339">
        <v>183328</v>
      </c>
    </row>
    <row r="7340" spans="1:3">
      <c r="A7340">
        <v>2697</v>
      </c>
      <c r="B7340">
        <v>23</v>
      </c>
      <c r="C7340">
        <v>62031</v>
      </c>
    </row>
    <row r="7341" spans="1:3">
      <c r="A7341">
        <v>2698</v>
      </c>
      <c r="B7341">
        <v>23</v>
      </c>
      <c r="C7341">
        <v>62054</v>
      </c>
    </row>
    <row r="7342" spans="1:3">
      <c r="A7342">
        <v>2699</v>
      </c>
      <c r="B7342">
        <v>19</v>
      </c>
      <c r="C7342">
        <v>51281</v>
      </c>
    </row>
    <row r="7343" spans="1:3">
      <c r="A7343">
        <v>2700</v>
      </c>
      <c r="B7343">
        <v>45</v>
      </c>
      <c r="C7343">
        <v>121500</v>
      </c>
    </row>
    <row r="7344" spans="1:3">
      <c r="A7344">
        <v>2701</v>
      </c>
      <c r="B7344">
        <v>19</v>
      </c>
      <c r="C7344">
        <v>51319</v>
      </c>
    </row>
    <row r="7345" spans="1:3">
      <c r="A7345">
        <v>2702</v>
      </c>
      <c r="B7345">
        <v>30</v>
      </c>
      <c r="C7345">
        <v>81060</v>
      </c>
    </row>
    <row r="7346" spans="1:3">
      <c r="A7346">
        <v>2703</v>
      </c>
      <c r="B7346">
        <v>21</v>
      </c>
      <c r="C7346">
        <v>56763</v>
      </c>
    </row>
    <row r="7347" spans="1:3">
      <c r="A7347">
        <v>2704</v>
      </c>
      <c r="B7347">
        <v>77</v>
      </c>
      <c r="C7347">
        <v>208208</v>
      </c>
    </row>
    <row r="7348" spans="1:3">
      <c r="A7348">
        <v>2705</v>
      </c>
      <c r="B7348">
        <v>16</v>
      </c>
      <c r="C7348">
        <v>43280</v>
      </c>
    </row>
    <row r="7349" spans="1:3">
      <c r="A7349">
        <v>2706</v>
      </c>
      <c r="B7349">
        <v>45</v>
      </c>
      <c r="C7349">
        <v>121770</v>
      </c>
    </row>
    <row r="7350" spans="1:3">
      <c r="A7350">
        <v>2707</v>
      </c>
      <c r="B7350">
        <v>18</v>
      </c>
      <c r="C7350">
        <v>48726</v>
      </c>
    </row>
    <row r="7351" spans="1:3">
      <c r="A7351">
        <v>2708</v>
      </c>
      <c r="B7351">
        <v>45</v>
      </c>
      <c r="C7351">
        <v>121860</v>
      </c>
    </row>
    <row r="7352" spans="1:3">
      <c r="A7352">
        <v>2709</v>
      </c>
      <c r="B7352">
        <v>15</v>
      </c>
      <c r="C7352">
        <v>40635</v>
      </c>
    </row>
    <row r="7353" spans="1:3">
      <c r="A7353">
        <v>2710</v>
      </c>
      <c r="B7353">
        <v>38</v>
      </c>
      <c r="C7353">
        <v>102980</v>
      </c>
    </row>
    <row r="7354" spans="1:3">
      <c r="A7354">
        <v>2711</v>
      </c>
      <c r="B7354">
        <v>20</v>
      </c>
      <c r="C7354">
        <v>54220</v>
      </c>
    </row>
    <row r="7355" spans="1:3">
      <c r="A7355">
        <v>2712</v>
      </c>
      <c r="B7355">
        <v>93</v>
      </c>
      <c r="C7355">
        <v>252216</v>
      </c>
    </row>
    <row r="7356" spans="1:3">
      <c r="A7356">
        <v>2713</v>
      </c>
      <c r="B7356">
        <v>25</v>
      </c>
      <c r="C7356">
        <v>67825</v>
      </c>
    </row>
    <row r="7357" spans="1:3">
      <c r="A7357">
        <v>2714</v>
      </c>
      <c r="B7357">
        <v>25</v>
      </c>
      <c r="C7357">
        <v>67850</v>
      </c>
    </row>
    <row r="7358" spans="1:3">
      <c r="A7358">
        <v>2715</v>
      </c>
      <c r="B7358">
        <v>18</v>
      </c>
      <c r="C7358">
        <v>48870</v>
      </c>
    </row>
    <row r="7359" spans="1:3">
      <c r="A7359">
        <v>2716</v>
      </c>
      <c r="B7359">
        <v>77</v>
      </c>
      <c r="C7359">
        <v>209132</v>
      </c>
    </row>
    <row r="7360" spans="1:3">
      <c r="A7360">
        <v>2717</v>
      </c>
      <c r="B7360">
        <v>23</v>
      </c>
      <c r="C7360">
        <v>62491</v>
      </c>
    </row>
    <row r="7361" spans="1:3">
      <c r="A7361">
        <v>2718</v>
      </c>
      <c r="B7361">
        <v>38</v>
      </c>
      <c r="C7361">
        <v>103284</v>
      </c>
    </row>
    <row r="7362" spans="1:3">
      <c r="A7362">
        <v>2719</v>
      </c>
      <c r="B7362">
        <v>26</v>
      </c>
      <c r="C7362">
        <v>70694</v>
      </c>
    </row>
    <row r="7363" spans="1:3">
      <c r="A7363">
        <v>2720</v>
      </c>
      <c r="B7363">
        <v>94</v>
      </c>
      <c r="C7363">
        <v>255680</v>
      </c>
    </row>
    <row r="7364" spans="1:3">
      <c r="A7364">
        <v>2721</v>
      </c>
      <c r="B7364">
        <v>12</v>
      </c>
      <c r="C7364">
        <v>32652</v>
      </c>
    </row>
    <row r="7365" spans="1:3">
      <c r="A7365">
        <v>2722</v>
      </c>
      <c r="B7365">
        <v>6</v>
      </c>
      <c r="C7365">
        <v>16332</v>
      </c>
    </row>
    <row r="7366" spans="1:3">
      <c r="A7366">
        <v>2723</v>
      </c>
      <c r="B7366">
        <v>10</v>
      </c>
      <c r="C7366">
        <v>27230</v>
      </c>
    </row>
    <row r="7367" spans="1:3">
      <c r="A7367">
        <v>2724</v>
      </c>
      <c r="B7367">
        <v>88</v>
      </c>
      <c r="C7367">
        <v>239712</v>
      </c>
    </row>
    <row r="7368" spans="1:3">
      <c r="A7368">
        <v>2725</v>
      </c>
      <c r="B7368">
        <v>13</v>
      </c>
      <c r="C7368">
        <v>35425</v>
      </c>
    </row>
    <row r="7369" spans="1:3">
      <c r="A7369">
        <v>2726</v>
      </c>
      <c r="B7369">
        <v>17</v>
      </c>
      <c r="C7369">
        <v>46342</v>
      </c>
    </row>
    <row r="7370" spans="1:3">
      <c r="A7370">
        <v>2727</v>
      </c>
      <c r="B7370">
        <v>11</v>
      </c>
      <c r="C7370">
        <v>29997</v>
      </c>
    </row>
    <row r="7371" spans="1:3">
      <c r="A7371">
        <v>2728</v>
      </c>
      <c r="B7371">
        <v>83</v>
      </c>
      <c r="C7371">
        <v>226424</v>
      </c>
    </row>
    <row r="7372" spans="1:3">
      <c r="A7372">
        <v>2729</v>
      </c>
      <c r="B7372">
        <v>10</v>
      </c>
      <c r="C7372">
        <v>27290</v>
      </c>
    </row>
    <row r="7373" spans="1:3">
      <c r="A7373">
        <v>2730</v>
      </c>
      <c r="B7373">
        <v>41</v>
      </c>
      <c r="C7373">
        <v>111930</v>
      </c>
    </row>
    <row r="7374" spans="1:3">
      <c r="A7374">
        <v>2731</v>
      </c>
      <c r="B7374">
        <v>19</v>
      </c>
      <c r="C7374">
        <v>51889</v>
      </c>
    </row>
    <row r="7375" spans="1:3">
      <c r="A7375">
        <v>2732</v>
      </c>
      <c r="B7375">
        <v>53</v>
      </c>
      <c r="C7375">
        <v>144796</v>
      </c>
    </row>
    <row r="7376" spans="1:3">
      <c r="A7376">
        <v>2733</v>
      </c>
      <c r="B7376">
        <v>25</v>
      </c>
      <c r="C7376">
        <v>68325</v>
      </c>
    </row>
    <row r="7377" spans="1:3">
      <c r="A7377">
        <v>2734</v>
      </c>
      <c r="B7377">
        <v>36</v>
      </c>
      <c r="C7377">
        <v>98424</v>
      </c>
    </row>
    <row r="7378" spans="1:3">
      <c r="A7378">
        <v>2735</v>
      </c>
      <c r="B7378">
        <v>23</v>
      </c>
      <c r="C7378">
        <v>62905</v>
      </c>
    </row>
    <row r="7379" spans="1:3">
      <c r="A7379">
        <v>2736</v>
      </c>
      <c r="B7379">
        <v>86</v>
      </c>
      <c r="C7379">
        <v>235296</v>
      </c>
    </row>
    <row r="7380" spans="1:3">
      <c r="A7380">
        <v>2737</v>
      </c>
      <c r="B7380">
        <v>17</v>
      </c>
      <c r="C7380">
        <v>46529</v>
      </c>
    </row>
    <row r="7381" spans="1:3">
      <c r="A7381">
        <v>2738</v>
      </c>
      <c r="B7381">
        <v>36</v>
      </c>
      <c r="C7381">
        <v>98568</v>
      </c>
    </row>
    <row r="7382" spans="1:3">
      <c r="A7382">
        <v>2739</v>
      </c>
      <c r="B7382">
        <v>23</v>
      </c>
      <c r="C7382">
        <v>62997</v>
      </c>
    </row>
    <row r="7383" spans="1:3">
      <c r="A7383">
        <v>2740</v>
      </c>
      <c r="B7383">
        <v>51</v>
      </c>
      <c r="C7383">
        <v>139740</v>
      </c>
    </row>
    <row r="7384" spans="1:3">
      <c r="A7384">
        <v>2741</v>
      </c>
      <c r="B7384">
        <v>27</v>
      </c>
      <c r="C7384">
        <v>74007</v>
      </c>
    </row>
    <row r="7385" spans="1:3">
      <c r="A7385">
        <v>2742</v>
      </c>
      <c r="B7385">
        <v>37</v>
      </c>
      <c r="C7385">
        <v>101454</v>
      </c>
    </row>
    <row r="7386" spans="1:3">
      <c r="A7386">
        <v>2743</v>
      </c>
      <c r="B7386">
        <v>18</v>
      </c>
      <c r="C7386">
        <v>49374</v>
      </c>
    </row>
    <row r="7387" spans="1:3">
      <c r="A7387">
        <v>2744</v>
      </c>
      <c r="B7387">
        <v>70</v>
      </c>
      <c r="C7387">
        <v>192080</v>
      </c>
    </row>
    <row r="7388" spans="1:3">
      <c r="A7388">
        <v>2745</v>
      </c>
      <c r="B7388">
        <v>23</v>
      </c>
      <c r="C7388">
        <v>63135</v>
      </c>
    </row>
    <row r="7389" spans="1:3">
      <c r="A7389">
        <v>2746</v>
      </c>
      <c r="B7389">
        <v>25</v>
      </c>
      <c r="C7389">
        <v>68650</v>
      </c>
    </row>
    <row r="7390" spans="1:3">
      <c r="A7390">
        <v>2747</v>
      </c>
      <c r="B7390">
        <v>11</v>
      </c>
      <c r="C7390">
        <v>30217</v>
      </c>
    </row>
    <row r="7391" spans="1:3">
      <c r="A7391">
        <v>2748</v>
      </c>
      <c r="B7391">
        <v>67</v>
      </c>
      <c r="C7391">
        <v>184116</v>
      </c>
    </row>
    <row r="7392" spans="1:3">
      <c r="A7392">
        <v>2749</v>
      </c>
      <c r="B7392">
        <v>22</v>
      </c>
      <c r="C7392">
        <v>60478</v>
      </c>
    </row>
    <row r="7393" spans="1:3">
      <c r="A7393">
        <v>2750</v>
      </c>
      <c r="B7393">
        <v>37</v>
      </c>
      <c r="C7393">
        <v>101750</v>
      </c>
    </row>
    <row r="7394" spans="1:3">
      <c r="A7394">
        <v>2751</v>
      </c>
      <c r="B7394">
        <v>8</v>
      </c>
      <c r="C7394">
        <v>22008</v>
      </c>
    </row>
    <row r="7395" spans="1:3">
      <c r="A7395">
        <v>2752</v>
      </c>
      <c r="B7395">
        <v>122</v>
      </c>
      <c r="C7395">
        <v>335744</v>
      </c>
    </row>
    <row r="7396" spans="1:3">
      <c r="A7396">
        <v>2753</v>
      </c>
      <c r="B7396">
        <v>4</v>
      </c>
      <c r="C7396">
        <v>11012</v>
      </c>
    </row>
    <row r="7397" spans="1:3">
      <c r="A7397">
        <v>2754</v>
      </c>
      <c r="B7397">
        <v>32</v>
      </c>
      <c r="C7397">
        <v>88128</v>
      </c>
    </row>
    <row r="7398" spans="1:3">
      <c r="A7398">
        <v>2755</v>
      </c>
      <c r="B7398">
        <v>17</v>
      </c>
      <c r="C7398">
        <v>46835</v>
      </c>
    </row>
    <row r="7399" spans="1:3">
      <c r="A7399">
        <v>2756</v>
      </c>
      <c r="B7399">
        <v>59</v>
      </c>
      <c r="C7399">
        <v>162604</v>
      </c>
    </row>
    <row r="7400" spans="1:3">
      <c r="A7400">
        <v>2757</v>
      </c>
      <c r="B7400">
        <v>13</v>
      </c>
      <c r="C7400">
        <v>35841</v>
      </c>
    </row>
    <row r="7401" spans="1:3">
      <c r="A7401">
        <v>2758</v>
      </c>
      <c r="B7401">
        <v>19</v>
      </c>
      <c r="C7401">
        <v>52402</v>
      </c>
    </row>
    <row r="7402" spans="1:3">
      <c r="A7402">
        <v>2759</v>
      </c>
      <c r="B7402">
        <v>12</v>
      </c>
      <c r="C7402">
        <v>33108</v>
      </c>
    </row>
    <row r="7403" spans="1:3">
      <c r="A7403">
        <v>2760</v>
      </c>
      <c r="B7403">
        <v>69</v>
      </c>
      <c r="C7403">
        <v>190440</v>
      </c>
    </row>
    <row r="7404" spans="1:3">
      <c r="A7404">
        <v>2761</v>
      </c>
      <c r="B7404">
        <v>16</v>
      </c>
      <c r="C7404">
        <v>44176</v>
      </c>
    </row>
    <row r="7405" spans="1:3">
      <c r="A7405">
        <v>2762</v>
      </c>
      <c r="B7405">
        <v>25</v>
      </c>
      <c r="C7405">
        <v>69050</v>
      </c>
    </row>
    <row r="7406" spans="1:3">
      <c r="A7406">
        <v>2763</v>
      </c>
      <c r="B7406">
        <v>24</v>
      </c>
      <c r="C7406">
        <v>66312</v>
      </c>
    </row>
    <row r="7407" spans="1:3">
      <c r="A7407">
        <v>2764</v>
      </c>
      <c r="B7407">
        <v>64</v>
      </c>
      <c r="C7407">
        <v>176896</v>
      </c>
    </row>
    <row r="7408" spans="1:3">
      <c r="A7408">
        <v>2765</v>
      </c>
      <c r="B7408">
        <v>31</v>
      </c>
      <c r="C7408">
        <v>85715</v>
      </c>
    </row>
    <row r="7409" spans="1:3">
      <c r="A7409">
        <v>2766</v>
      </c>
      <c r="B7409">
        <v>34</v>
      </c>
      <c r="C7409">
        <v>94044</v>
      </c>
    </row>
    <row r="7410" spans="1:3">
      <c r="A7410">
        <v>2767</v>
      </c>
      <c r="B7410">
        <v>27</v>
      </c>
      <c r="C7410">
        <v>74709</v>
      </c>
    </row>
    <row r="7411" spans="1:3">
      <c r="A7411">
        <v>2768</v>
      </c>
      <c r="B7411">
        <v>96</v>
      </c>
      <c r="C7411">
        <v>265728</v>
      </c>
    </row>
    <row r="7412" spans="1:3">
      <c r="A7412">
        <v>2769</v>
      </c>
      <c r="B7412">
        <v>16</v>
      </c>
      <c r="C7412">
        <v>44304</v>
      </c>
    </row>
    <row r="7413" spans="1:3">
      <c r="A7413">
        <v>2770</v>
      </c>
      <c r="B7413">
        <v>41</v>
      </c>
      <c r="C7413">
        <v>113570</v>
      </c>
    </row>
    <row r="7414" spans="1:3">
      <c r="A7414">
        <v>2771</v>
      </c>
      <c r="B7414">
        <v>19</v>
      </c>
      <c r="C7414">
        <v>52649</v>
      </c>
    </row>
    <row r="7415" spans="1:3">
      <c r="A7415">
        <v>2772</v>
      </c>
      <c r="B7415">
        <v>44</v>
      </c>
      <c r="C7415">
        <v>121968</v>
      </c>
    </row>
    <row r="7416" spans="1:3">
      <c r="A7416">
        <v>2773</v>
      </c>
      <c r="B7416">
        <v>15</v>
      </c>
      <c r="C7416">
        <v>41595</v>
      </c>
    </row>
    <row r="7417" spans="1:3">
      <c r="A7417">
        <v>2774</v>
      </c>
      <c r="B7417">
        <v>22</v>
      </c>
      <c r="C7417">
        <v>61028</v>
      </c>
    </row>
    <row r="7418" spans="1:3">
      <c r="A7418">
        <v>2775</v>
      </c>
      <c r="B7418">
        <v>18</v>
      </c>
      <c r="C7418">
        <v>49950</v>
      </c>
    </row>
    <row r="7419" spans="1:3">
      <c r="A7419">
        <v>2776</v>
      </c>
      <c r="B7419">
        <v>63</v>
      </c>
      <c r="C7419">
        <v>174888</v>
      </c>
    </row>
    <row r="7420" spans="1:3">
      <c r="A7420">
        <v>2777</v>
      </c>
      <c r="B7420">
        <v>12</v>
      </c>
      <c r="C7420">
        <v>33324</v>
      </c>
    </row>
    <row r="7421" spans="1:3">
      <c r="A7421">
        <v>2778</v>
      </c>
      <c r="B7421">
        <v>29</v>
      </c>
      <c r="C7421">
        <v>80562</v>
      </c>
    </row>
    <row r="7422" spans="1:3">
      <c r="A7422">
        <v>2779</v>
      </c>
      <c r="B7422">
        <v>16</v>
      </c>
      <c r="C7422">
        <v>44464</v>
      </c>
    </row>
    <row r="7423" spans="1:3">
      <c r="A7423">
        <v>2780</v>
      </c>
      <c r="B7423">
        <v>49</v>
      </c>
      <c r="C7423">
        <v>136220</v>
      </c>
    </row>
    <row r="7424" spans="1:3">
      <c r="A7424">
        <v>2781</v>
      </c>
      <c r="B7424">
        <v>14</v>
      </c>
      <c r="C7424">
        <v>38934</v>
      </c>
    </row>
    <row r="7425" spans="1:3">
      <c r="A7425">
        <v>2782</v>
      </c>
      <c r="B7425">
        <v>22</v>
      </c>
      <c r="C7425">
        <v>61204</v>
      </c>
    </row>
    <row r="7426" spans="1:3">
      <c r="A7426">
        <v>2783</v>
      </c>
      <c r="B7426">
        <v>8</v>
      </c>
      <c r="C7426">
        <v>22264</v>
      </c>
    </row>
    <row r="7427" spans="1:3">
      <c r="A7427">
        <v>2784</v>
      </c>
      <c r="B7427">
        <v>89</v>
      </c>
      <c r="C7427">
        <v>247776</v>
      </c>
    </row>
    <row r="7428" spans="1:3">
      <c r="A7428">
        <v>2785</v>
      </c>
      <c r="B7428">
        <v>24</v>
      </c>
      <c r="C7428">
        <v>66840</v>
      </c>
    </row>
    <row r="7429" spans="1:3">
      <c r="A7429">
        <v>2786</v>
      </c>
      <c r="B7429">
        <v>10</v>
      </c>
      <c r="C7429">
        <v>27860</v>
      </c>
    </row>
    <row r="7430" spans="1:3">
      <c r="A7430">
        <v>2787</v>
      </c>
      <c r="B7430">
        <v>9</v>
      </c>
      <c r="C7430">
        <v>25083</v>
      </c>
    </row>
    <row r="7431" spans="1:3">
      <c r="A7431">
        <v>2788</v>
      </c>
      <c r="B7431">
        <v>46</v>
      </c>
      <c r="C7431">
        <v>128248</v>
      </c>
    </row>
    <row r="7432" spans="1:3">
      <c r="A7432">
        <v>2789</v>
      </c>
      <c r="B7432">
        <v>21</v>
      </c>
      <c r="C7432">
        <v>58569</v>
      </c>
    </row>
    <row r="7433" spans="1:3">
      <c r="A7433">
        <v>2790</v>
      </c>
      <c r="B7433">
        <v>29</v>
      </c>
      <c r="C7433">
        <v>80910</v>
      </c>
    </row>
    <row r="7434" spans="1:3">
      <c r="A7434">
        <v>2791</v>
      </c>
      <c r="B7434">
        <v>21</v>
      </c>
      <c r="C7434">
        <v>58611</v>
      </c>
    </row>
    <row r="7435" spans="1:3">
      <c r="A7435">
        <v>2792</v>
      </c>
      <c r="B7435">
        <v>61</v>
      </c>
      <c r="C7435">
        <v>170312</v>
      </c>
    </row>
    <row r="7436" spans="1:3">
      <c r="A7436">
        <v>2793</v>
      </c>
      <c r="B7436">
        <v>23</v>
      </c>
      <c r="C7436">
        <v>64239</v>
      </c>
    </row>
    <row r="7437" spans="1:3">
      <c r="A7437">
        <v>2794</v>
      </c>
      <c r="B7437">
        <v>24</v>
      </c>
      <c r="C7437">
        <v>67056</v>
      </c>
    </row>
    <row r="7438" spans="1:3">
      <c r="A7438">
        <v>2795</v>
      </c>
      <c r="B7438">
        <v>23</v>
      </c>
      <c r="C7438">
        <v>64285</v>
      </c>
    </row>
    <row r="7439" spans="1:3">
      <c r="A7439">
        <v>2796</v>
      </c>
      <c r="B7439">
        <v>59</v>
      </c>
      <c r="C7439">
        <v>164964</v>
      </c>
    </row>
    <row r="7440" spans="1:3">
      <c r="A7440">
        <v>2797</v>
      </c>
      <c r="B7440">
        <v>17</v>
      </c>
      <c r="C7440">
        <v>47549</v>
      </c>
    </row>
    <row r="7441" spans="1:3">
      <c r="A7441">
        <v>2798</v>
      </c>
      <c r="B7441">
        <v>32</v>
      </c>
      <c r="C7441">
        <v>89536</v>
      </c>
    </row>
    <row r="7442" spans="1:3">
      <c r="A7442">
        <v>2799</v>
      </c>
      <c r="B7442">
        <v>15</v>
      </c>
      <c r="C7442">
        <v>41985</v>
      </c>
    </row>
    <row r="7443" spans="1:3">
      <c r="A7443">
        <v>2800</v>
      </c>
      <c r="B7443">
        <v>91</v>
      </c>
      <c r="C7443">
        <v>254800</v>
      </c>
    </row>
    <row r="7444" spans="1:3">
      <c r="A7444">
        <v>2801</v>
      </c>
      <c r="B7444">
        <v>12</v>
      </c>
      <c r="C7444">
        <v>33612</v>
      </c>
    </row>
    <row r="7445" spans="1:3">
      <c r="A7445">
        <v>2802</v>
      </c>
      <c r="B7445">
        <v>24</v>
      </c>
      <c r="C7445">
        <v>67248</v>
      </c>
    </row>
    <row r="7446" spans="1:3">
      <c r="A7446">
        <v>2803</v>
      </c>
      <c r="B7446">
        <v>14</v>
      </c>
      <c r="C7446">
        <v>39242</v>
      </c>
    </row>
    <row r="7447" spans="1:3">
      <c r="A7447">
        <v>2804</v>
      </c>
      <c r="B7447">
        <v>49</v>
      </c>
      <c r="C7447">
        <v>137396</v>
      </c>
    </row>
    <row r="7448" spans="1:3">
      <c r="A7448">
        <v>2805</v>
      </c>
      <c r="B7448">
        <v>34</v>
      </c>
      <c r="C7448">
        <v>95370</v>
      </c>
    </row>
    <row r="7449" spans="1:3">
      <c r="A7449">
        <v>2806</v>
      </c>
      <c r="B7449">
        <v>23</v>
      </c>
      <c r="C7449">
        <v>64538</v>
      </c>
    </row>
    <row r="7450" spans="1:3">
      <c r="A7450">
        <v>2807</v>
      </c>
      <c r="B7450">
        <v>24</v>
      </c>
      <c r="C7450">
        <v>67368</v>
      </c>
    </row>
    <row r="7451" spans="1:3">
      <c r="A7451">
        <v>2808</v>
      </c>
      <c r="B7451">
        <v>69</v>
      </c>
      <c r="C7451">
        <v>193752</v>
      </c>
    </row>
    <row r="7452" spans="1:3">
      <c r="A7452">
        <v>2809</v>
      </c>
      <c r="B7452">
        <v>6</v>
      </c>
      <c r="C7452">
        <v>16854</v>
      </c>
    </row>
    <row r="7453" spans="1:3">
      <c r="A7453">
        <v>2810</v>
      </c>
      <c r="B7453">
        <v>32</v>
      </c>
      <c r="C7453">
        <v>89920</v>
      </c>
    </row>
    <row r="7454" spans="1:3">
      <c r="A7454">
        <v>2811</v>
      </c>
      <c r="B7454">
        <v>11</v>
      </c>
      <c r="C7454">
        <v>30921</v>
      </c>
    </row>
    <row r="7455" spans="1:3">
      <c r="A7455">
        <v>2812</v>
      </c>
      <c r="B7455">
        <v>65</v>
      </c>
      <c r="C7455">
        <v>182780</v>
      </c>
    </row>
    <row r="7456" spans="1:3">
      <c r="A7456">
        <v>2813</v>
      </c>
      <c r="B7456">
        <v>20</v>
      </c>
      <c r="C7456">
        <v>56260</v>
      </c>
    </row>
    <row r="7457" spans="1:3">
      <c r="A7457">
        <v>2814</v>
      </c>
      <c r="B7457">
        <v>29</v>
      </c>
      <c r="C7457">
        <v>81606</v>
      </c>
    </row>
    <row r="7458" spans="1:3">
      <c r="A7458">
        <v>2815</v>
      </c>
      <c r="B7458">
        <v>15</v>
      </c>
      <c r="C7458">
        <v>42225</v>
      </c>
    </row>
    <row r="7459" spans="1:3">
      <c r="A7459">
        <v>2816</v>
      </c>
      <c r="B7459">
        <v>107</v>
      </c>
      <c r="C7459">
        <v>301312</v>
      </c>
    </row>
    <row r="7460" spans="1:3">
      <c r="A7460">
        <v>2817</v>
      </c>
      <c r="B7460">
        <v>14</v>
      </c>
      <c r="C7460">
        <v>39438</v>
      </c>
    </row>
    <row r="7461" spans="1:3">
      <c r="A7461">
        <v>2818</v>
      </c>
      <c r="B7461">
        <v>9</v>
      </c>
      <c r="C7461">
        <v>25362</v>
      </c>
    </row>
    <row r="7462" spans="1:3">
      <c r="A7462">
        <v>2819</v>
      </c>
      <c r="B7462">
        <v>28</v>
      </c>
      <c r="C7462">
        <v>78932</v>
      </c>
    </row>
    <row r="7463" spans="1:3">
      <c r="A7463">
        <v>2820</v>
      </c>
      <c r="B7463">
        <v>55</v>
      </c>
      <c r="C7463">
        <v>155100</v>
      </c>
    </row>
    <row r="7464" spans="1:3">
      <c r="A7464">
        <v>2821</v>
      </c>
      <c r="B7464">
        <v>24</v>
      </c>
      <c r="C7464">
        <v>67704</v>
      </c>
    </row>
    <row r="7465" spans="1:3">
      <c r="A7465">
        <v>2822</v>
      </c>
      <c r="B7465">
        <v>17</v>
      </c>
      <c r="C7465">
        <v>47974</v>
      </c>
    </row>
    <row r="7466" spans="1:3">
      <c r="A7466">
        <v>2823</v>
      </c>
      <c r="B7466">
        <v>13</v>
      </c>
      <c r="C7466">
        <v>36699</v>
      </c>
    </row>
    <row r="7467" spans="1:3">
      <c r="A7467">
        <v>2824</v>
      </c>
      <c r="B7467">
        <v>88</v>
      </c>
      <c r="C7467">
        <v>248512</v>
      </c>
    </row>
    <row r="7468" spans="1:3">
      <c r="A7468">
        <v>2825</v>
      </c>
      <c r="B7468">
        <v>7</v>
      </c>
      <c r="C7468">
        <v>19775</v>
      </c>
    </row>
    <row r="7469" spans="1:3">
      <c r="A7469">
        <v>2826</v>
      </c>
      <c r="B7469">
        <v>13</v>
      </c>
      <c r="C7469">
        <v>36738</v>
      </c>
    </row>
    <row r="7470" spans="1:3">
      <c r="A7470">
        <v>2827</v>
      </c>
      <c r="B7470">
        <v>7</v>
      </c>
      <c r="C7470">
        <v>19789</v>
      </c>
    </row>
    <row r="7471" spans="1:3">
      <c r="A7471">
        <v>2828</v>
      </c>
      <c r="B7471">
        <v>62</v>
      </c>
      <c r="C7471">
        <v>175336</v>
      </c>
    </row>
    <row r="7472" spans="1:3">
      <c r="A7472">
        <v>2829</v>
      </c>
      <c r="B7472">
        <v>11</v>
      </c>
      <c r="C7472">
        <v>31119</v>
      </c>
    </row>
    <row r="7473" spans="1:3">
      <c r="A7473">
        <v>2830</v>
      </c>
      <c r="B7473">
        <v>22</v>
      </c>
      <c r="C7473">
        <v>62260</v>
      </c>
    </row>
    <row r="7474" spans="1:3">
      <c r="A7474">
        <v>2831</v>
      </c>
      <c r="B7474">
        <v>14</v>
      </c>
      <c r="C7474">
        <v>39634</v>
      </c>
    </row>
    <row r="7475" spans="1:3">
      <c r="A7475">
        <v>2832</v>
      </c>
      <c r="B7475">
        <v>111</v>
      </c>
      <c r="C7475">
        <v>314352</v>
      </c>
    </row>
    <row r="7476" spans="1:3">
      <c r="A7476">
        <v>2833</v>
      </c>
      <c r="B7476">
        <v>23</v>
      </c>
      <c r="C7476">
        <v>65159</v>
      </c>
    </row>
    <row r="7477" spans="1:3">
      <c r="A7477">
        <v>2834</v>
      </c>
      <c r="B7477">
        <v>38</v>
      </c>
      <c r="C7477">
        <v>107692</v>
      </c>
    </row>
    <row r="7478" spans="1:3">
      <c r="A7478">
        <v>2835</v>
      </c>
      <c r="B7478">
        <v>10</v>
      </c>
      <c r="C7478">
        <v>28350</v>
      </c>
    </row>
    <row r="7479" spans="1:3">
      <c r="A7479">
        <v>2836</v>
      </c>
      <c r="B7479">
        <v>55</v>
      </c>
      <c r="C7479">
        <v>155980</v>
      </c>
    </row>
    <row r="7480" spans="1:3">
      <c r="A7480">
        <v>2837</v>
      </c>
      <c r="B7480">
        <v>17</v>
      </c>
      <c r="C7480">
        <v>48229</v>
      </c>
    </row>
    <row r="7481" spans="1:3">
      <c r="A7481">
        <v>2838</v>
      </c>
      <c r="B7481">
        <v>23</v>
      </c>
      <c r="C7481">
        <v>65274</v>
      </c>
    </row>
    <row r="7482" spans="1:3">
      <c r="A7482">
        <v>2839</v>
      </c>
      <c r="B7482">
        <v>20</v>
      </c>
      <c r="C7482">
        <v>56780</v>
      </c>
    </row>
    <row r="7483" spans="1:3">
      <c r="A7483">
        <v>2840</v>
      </c>
      <c r="B7483">
        <v>55</v>
      </c>
      <c r="C7483">
        <v>156200</v>
      </c>
    </row>
    <row r="7484" spans="1:3">
      <c r="A7484">
        <v>2841</v>
      </c>
      <c r="B7484">
        <v>8</v>
      </c>
      <c r="C7484">
        <v>22728</v>
      </c>
    </row>
    <row r="7485" spans="1:3">
      <c r="A7485">
        <v>2842</v>
      </c>
      <c r="B7485">
        <v>22</v>
      </c>
      <c r="C7485">
        <v>62524</v>
      </c>
    </row>
    <row r="7486" spans="1:3">
      <c r="A7486">
        <v>2843</v>
      </c>
      <c r="B7486">
        <v>17</v>
      </c>
      <c r="C7486">
        <v>48331</v>
      </c>
    </row>
    <row r="7487" spans="1:3">
      <c r="A7487">
        <v>2844</v>
      </c>
      <c r="B7487">
        <v>72</v>
      </c>
      <c r="C7487">
        <v>204768</v>
      </c>
    </row>
    <row r="7488" spans="1:3">
      <c r="A7488">
        <v>2845</v>
      </c>
      <c r="B7488">
        <v>13</v>
      </c>
      <c r="C7488">
        <v>36985</v>
      </c>
    </row>
    <row r="7489" spans="1:3">
      <c r="A7489">
        <v>2846</v>
      </c>
      <c r="B7489">
        <v>31</v>
      </c>
      <c r="C7489">
        <v>88226</v>
      </c>
    </row>
    <row r="7490" spans="1:3">
      <c r="A7490">
        <v>2847</v>
      </c>
      <c r="B7490">
        <v>21</v>
      </c>
      <c r="C7490">
        <v>59787</v>
      </c>
    </row>
    <row r="7491" spans="1:3">
      <c r="A7491">
        <v>2848</v>
      </c>
      <c r="B7491">
        <v>121</v>
      </c>
      <c r="C7491">
        <v>344608</v>
      </c>
    </row>
    <row r="7492" spans="1:3">
      <c r="A7492">
        <v>2849</v>
      </c>
      <c r="B7492">
        <v>13</v>
      </c>
      <c r="C7492">
        <v>37037</v>
      </c>
    </row>
    <row r="7493" spans="1:3">
      <c r="A7493">
        <v>2850</v>
      </c>
      <c r="B7493">
        <v>19</v>
      </c>
      <c r="C7493">
        <v>54150</v>
      </c>
    </row>
    <row r="7494" spans="1:3">
      <c r="A7494">
        <v>2851</v>
      </c>
      <c r="B7494">
        <v>14</v>
      </c>
      <c r="C7494">
        <v>39914</v>
      </c>
    </row>
    <row r="7495" spans="1:3">
      <c r="A7495">
        <v>2852</v>
      </c>
      <c r="B7495">
        <v>53</v>
      </c>
      <c r="C7495">
        <v>151156</v>
      </c>
    </row>
    <row r="7496" spans="1:3">
      <c r="A7496">
        <v>2853</v>
      </c>
      <c r="B7496">
        <v>15</v>
      </c>
      <c r="C7496">
        <v>42795</v>
      </c>
    </row>
    <row r="7497" spans="1:3">
      <c r="A7497">
        <v>2854</v>
      </c>
      <c r="B7497">
        <v>15</v>
      </c>
      <c r="C7497">
        <v>42810</v>
      </c>
    </row>
    <row r="7498" spans="1:3">
      <c r="A7498">
        <v>2855</v>
      </c>
      <c r="B7498">
        <v>14</v>
      </c>
      <c r="C7498">
        <v>39970</v>
      </c>
    </row>
    <row r="7499" spans="1:3">
      <c r="A7499">
        <v>2856</v>
      </c>
      <c r="B7499">
        <v>60</v>
      </c>
      <c r="C7499">
        <v>171360</v>
      </c>
    </row>
    <row r="7500" spans="1:3">
      <c r="A7500">
        <v>2857</v>
      </c>
      <c r="B7500">
        <v>11</v>
      </c>
      <c r="C7500">
        <v>31427</v>
      </c>
    </row>
    <row r="7501" spans="1:3">
      <c r="A7501">
        <v>2858</v>
      </c>
      <c r="B7501">
        <v>33</v>
      </c>
      <c r="C7501">
        <v>94314</v>
      </c>
    </row>
    <row r="7502" spans="1:3">
      <c r="A7502">
        <v>2859</v>
      </c>
      <c r="B7502">
        <v>9</v>
      </c>
      <c r="C7502">
        <v>25731</v>
      </c>
    </row>
    <row r="7503" spans="1:3">
      <c r="A7503">
        <v>2860</v>
      </c>
      <c r="B7503">
        <v>61</v>
      </c>
      <c r="C7503">
        <v>174460</v>
      </c>
    </row>
    <row r="7504" spans="1:3">
      <c r="A7504">
        <v>2861</v>
      </c>
      <c r="B7504">
        <v>7</v>
      </c>
      <c r="C7504">
        <v>20027</v>
      </c>
    </row>
    <row r="7505" spans="1:3">
      <c r="A7505">
        <v>2862</v>
      </c>
      <c r="B7505">
        <v>41</v>
      </c>
      <c r="C7505">
        <v>117342</v>
      </c>
    </row>
    <row r="7506" spans="1:3">
      <c r="A7506">
        <v>2863</v>
      </c>
      <c r="B7506">
        <v>14</v>
      </c>
      <c r="C7506">
        <v>40082</v>
      </c>
    </row>
    <row r="7507" spans="1:3">
      <c r="A7507">
        <v>2864</v>
      </c>
      <c r="B7507">
        <v>83</v>
      </c>
      <c r="C7507">
        <v>237712</v>
      </c>
    </row>
    <row r="7508" spans="1:3">
      <c r="A7508">
        <v>2865</v>
      </c>
      <c r="B7508">
        <v>2</v>
      </c>
      <c r="C7508">
        <v>5730</v>
      </c>
    </row>
    <row r="7509" spans="1:3">
      <c r="A7509">
        <v>2866</v>
      </c>
      <c r="B7509">
        <v>16</v>
      </c>
      <c r="C7509">
        <v>45856</v>
      </c>
    </row>
    <row r="7510" spans="1:3">
      <c r="A7510">
        <v>2867</v>
      </c>
      <c r="B7510">
        <v>27</v>
      </c>
      <c r="C7510">
        <v>77409</v>
      </c>
    </row>
    <row r="7511" spans="1:3">
      <c r="A7511">
        <v>2868</v>
      </c>
      <c r="B7511">
        <v>69</v>
      </c>
      <c r="C7511">
        <v>197892</v>
      </c>
    </row>
    <row r="7512" spans="1:3">
      <c r="A7512">
        <v>2869</v>
      </c>
      <c r="B7512">
        <v>5</v>
      </c>
      <c r="C7512">
        <v>14345</v>
      </c>
    </row>
    <row r="7513" spans="1:3">
      <c r="A7513">
        <v>2870</v>
      </c>
      <c r="B7513">
        <v>27</v>
      </c>
      <c r="C7513">
        <v>77490</v>
      </c>
    </row>
    <row r="7514" spans="1:3">
      <c r="A7514">
        <v>2871</v>
      </c>
      <c r="B7514">
        <v>10</v>
      </c>
      <c r="C7514">
        <v>28710</v>
      </c>
    </row>
    <row r="7515" spans="1:3">
      <c r="A7515">
        <v>2872</v>
      </c>
      <c r="B7515">
        <v>90</v>
      </c>
      <c r="C7515">
        <v>258480</v>
      </c>
    </row>
    <row r="7516" spans="1:3">
      <c r="A7516">
        <v>2873</v>
      </c>
      <c r="B7516">
        <v>13</v>
      </c>
      <c r="C7516">
        <v>37349</v>
      </c>
    </row>
    <row r="7517" spans="1:3">
      <c r="A7517">
        <v>2874</v>
      </c>
      <c r="B7517">
        <v>14</v>
      </c>
      <c r="C7517">
        <v>40236</v>
      </c>
    </row>
    <row r="7518" spans="1:3">
      <c r="A7518">
        <v>2875</v>
      </c>
      <c r="B7518">
        <v>31</v>
      </c>
      <c r="C7518">
        <v>89125</v>
      </c>
    </row>
    <row r="7519" spans="1:3">
      <c r="A7519">
        <v>2876</v>
      </c>
      <c r="B7519">
        <v>65</v>
      </c>
      <c r="C7519">
        <v>186940</v>
      </c>
    </row>
    <row r="7520" spans="1:3">
      <c r="A7520">
        <v>2877</v>
      </c>
      <c r="B7520">
        <v>12</v>
      </c>
      <c r="C7520">
        <v>34524</v>
      </c>
    </row>
    <row r="7521" spans="1:3">
      <c r="A7521">
        <v>2878</v>
      </c>
      <c r="B7521">
        <v>18</v>
      </c>
      <c r="C7521">
        <v>51804</v>
      </c>
    </row>
    <row r="7522" spans="1:3">
      <c r="A7522">
        <v>2879</v>
      </c>
      <c r="B7522">
        <v>20</v>
      </c>
      <c r="C7522">
        <v>57580</v>
      </c>
    </row>
    <row r="7523" spans="1:3">
      <c r="A7523">
        <v>2880</v>
      </c>
      <c r="B7523">
        <v>100</v>
      </c>
      <c r="C7523">
        <v>288000</v>
      </c>
    </row>
    <row r="7524" spans="1:3">
      <c r="A7524">
        <v>2881</v>
      </c>
      <c r="B7524">
        <v>23</v>
      </c>
      <c r="C7524">
        <v>66263</v>
      </c>
    </row>
    <row r="7525" spans="1:3">
      <c r="A7525">
        <v>2882</v>
      </c>
      <c r="B7525">
        <v>23</v>
      </c>
      <c r="C7525">
        <v>66286</v>
      </c>
    </row>
    <row r="7526" spans="1:3">
      <c r="A7526">
        <v>2883</v>
      </c>
      <c r="B7526">
        <v>27</v>
      </c>
      <c r="C7526">
        <v>77841</v>
      </c>
    </row>
    <row r="7527" spans="1:3">
      <c r="A7527">
        <v>2884</v>
      </c>
      <c r="B7527">
        <v>30</v>
      </c>
      <c r="C7527">
        <v>86520</v>
      </c>
    </row>
    <row r="7528" spans="1:3">
      <c r="A7528">
        <v>2885</v>
      </c>
      <c r="B7528">
        <v>19</v>
      </c>
      <c r="C7528">
        <v>54815</v>
      </c>
    </row>
    <row r="7529" spans="1:3">
      <c r="A7529">
        <v>2886</v>
      </c>
      <c r="B7529">
        <v>28</v>
      </c>
      <c r="C7529">
        <v>80808</v>
      </c>
    </row>
    <row r="7530" spans="1:3">
      <c r="A7530">
        <v>2887</v>
      </c>
      <c r="B7530">
        <v>9</v>
      </c>
      <c r="C7530">
        <v>25983</v>
      </c>
    </row>
    <row r="7531" spans="1:3">
      <c r="A7531">
        <v>2888</v>
      </c>
      <c r="B7531">
        <v>57</v>
      </c>
      <c r="C7531">
        <v>164616</v>
      </c>
    </row>
    <row r="7532" spans="1:3">
      <c r="A7532">
        <v>2889</v>
      </c>
      <c r="B7532">
        <v>6</v>
      </c>
      <c r="C7532">
        <v>17334</v>
      </c>
    </row>
    <row r="7533" spans="1:3">
      <c r="A7533">
        <v>2890</v>
      </c>
      <c r="B7533">
        <v>9</v>
      </c>
      <c r="C7533">
        <v>26010</v>
      </c>
    </row>
    <row r="7534" spans="1:3">
      <c r="A7534">
        <v>2891</v>
      </c>
      <c r="B7534">
        <v>17</v>
      </c>
      <c r="C7534">
        <v>49147</v>
      </c>
    </row>
    <row r="7535" spans="1:3">
      <c r="A7535">
        <v>2892</v>
      </c>
      <c r="B7535">
        <v>50</v>
      </c>
      <c r="C7535">
        <v>144600</v>
      </c>
    </row>
    <row r="7536" spans="1:3">
      <c r="A7536">
        <v>2893</v>
      </c>
      <c r="B7536">
        <v>6</v>
      </c>
      <c r="C7536">
        <v>17358</v>
      </c>
    </row>
    <row r="7537" spans="1:3">
      <c r="A7537">
        <v>2894</v>
      </c>
      <c r="B7537">
        <v>34</v>
      </c>
      <c r="C7537">
        <v>98396</v>
      </c>
    </row>
    <row r="7538" spans="1:3">
      <c r="A7538">
        <v>2895</v>
      </c>
      <c r="B7538">
        <v>8</v>
      </c>
      <c r="C7538">
        <v>23160</v>
      </c>
    </row>
    <row r="7539" spans="1:3">
      <c r="A7539">
        <v>2896</v>
      </c>
      <c r="B7539">
        <v>81</v>
      </c>
      <c r="C7539">
        <v>234576</v>
      </c>
    </row>
    <row r="7540" spans="1:3">
      <c r="A7540">
        <v>2897</v>
      </c>
      <c r="B7540">
        <v>10</v>
      </c>
      <c r="C7540">
        <v>28970</v>
      </c>
    </row>
    <row r="7541" spans="1:3">
      <c r="A7541">
        <v>2898</v>
      </c>
      <c r="B7541">
        <v>31</v>
      </c>
      <c r="C7541">
        <v>89838</v>
      </c>
    </row>
    <row r="7542" spans="1:3">
      <c r="A7542">
        <v>2899</v>
      </c>
      <c r="B7542">
        <v>24</v>
      </c>
      <c r="C7542">
        <v>69576</v>
      </c>
    </row>
    <row r="7543" spans="1:3">
      <c r="A7543">
        <v>2900</v>
      </c>
      <c r="B7543">
        <v>61</v>
      </c>
      <c r="C7543">
        <v>176900</v>
      </c>
    </row>
    <row r="7544" spans="1:3">
      <c r="A7544">
        <v>2901</v>
      </c>
      <c r="B7544">
        <v>14</v>
      </c>
      <c r="C7544">
        <v>40614</v>
      </c>
    </row>
    <row r="7545" spans="1:3">
      <c r="A7545">
        <v>2902</v>
      </c>
      <c r="B7545">
        <v>28</v>
      </c>
      <c r="C7545">
        <v>81256</v>
      </c>
    </row>
    <row r="7546" spans="1:3">
      <c r="A7546">
        <v>2903</v>
      </c>
      <c r="B7546">
        <v>18</v>
      </c>
      <c r="C7546">
        <v>52254</v>
      </c>
    </row>
    <row r="7547" spans="1:3">
      <c r="A7547">
        <v>2904</v>
      </c>
      <c r="B7547">
        <v>60</v>
      </c>
      <c r="C7547">
        <v>174240</v>
      </c>
    </row>
    <row r="7548" spans="1:3">
      <c r="A7548">
        <v>2905</v>
      </c>
      <c r="B7548">
        <v>18</v>
      </c>
      <c r="C7548">
        <v>52290</v>
      </c>
    </row>
    <row r="7549" spans="1:3">
      <c r="A7549">
        <v>2906</v>
      </c>
      <c r="B7549">
        <v>16</v>
      </c>
      <c r="C7549">
        <v>46496</v>
      </c>
    </row>
    <row r="7550" spans="1:3">
      <c r="A7550">
        <v>2907</v>
      </c>
      <c r="B7550">
        <v>15</v>
      </c>
      <c r="C7550">
        <v>43605</v>
      </c>
    </row>
    <row r="7551" spans="1:3">
      <c r="A7551">
        <v>2908</v>
      </c>
      <c r="B7551">
        <v>52</v>
      </c>
      <c r="C7551">
        <v>151216</v>
      </c>
    </row>
    <row r="7552" spans="1:3">
      <c r="A7552">
        <v>2909</v>
      </c>
      <c r="B7552">
        <v>11</v>
      </c>
      <c r="C7552">
        <v>31999</v>
      </c>
    </row>
    <row r="7553" spans="1:3">
      <c r="A7553">
        <v>2910</v>
      </c>
      <c r="B7553">
        <v>16</v>
      </c>
      <c r="C7553">
        <v>46560</v>
      </c>
    </row>
    <row r="7554" spans="1:3">
      <c r="A7554">
        <v>2911</v>
      </c>
      <c r="B7554">
        <v>8</v>
      </c>
      <c r="C7554">
        <v>23288</v>
      </c>
    </row>
    <row r="7555" spans="1:3">
      <c r="A7555">
        <v>2912</v>
      </c>
      <c r="B7555">
        <v>120</v>
      </c>
      <c r="C7555">
        <v>349440</v>
      </c>
    </row>
    <row r="7556" spans="1:3">
      <c r="A7556">
        <v>2913</v>
      </c>
      <c r="B7556">
        <v>19</v>
      </c>
      <c r="C7556">
        <v>55347</v>
      </c>
    </row>
    <row r="7557" spans="1:3">
      <c r="A7557">
        <v>2914</v>
      </c>
      <c r="B7557">
        <v>13</v>
      </c>
      <c r="C7557">
        <v>37882</v>
      </c>
    </row>
    <row r="7558" spans="1:3">
      <c r="A7558">
        <v>2915</v>
      </c>
      <c r="B7558">
        <v>28</v>
      </c>
      <c r="C7558">
        <v>81620</v>
      </c>
    </row>
    <row r="7559" spans="1:3">
      <c r="A7559">
        <v>2916</v>
      </c>
      <c r="B7559">
        <v>46</v>
      </c>
      <c r="C7559">
        <v>134136</v>
      </c>
    </row>
    <row r="7560" spans="1:3">
      <c r="A7560">
        <v>2917</v>
      </c>
      <c r="B7560">
        <v>21</v>
      </c>
      <c r="C7560">
        <v>61257</v>
      </c>
    </row>
    <row r="7561" spans="1:3">
      <c r="A7561">
        <v>2918</v>
      </c>
      <c r="B7561">
        <v>20</v>
      </c>
      <c r="C7561">
        <v>58360</v>
      </c>
    </row>
    <row r="7562" spans="1:3">
      <c r="A7562">
        <v>2919</v>
      </c>
      <c r="B7562">
        <v>32</v>
      </c>
      <c r="C7562">
        <v>93408</v>
      </c>
    </row>
    <row r="7563" spans="1:3">
      <c r="A7563">
        <v>2920</v>
      </c>
      <c r="B7563">
        <v>77</v>
      </c>
      <c r="C7563">
        <v>224840</v>
      </c>
    </row>
    <row r="7564" spans="1:3">
      <c r="A7564">
        <v>2921</v>
      </c>
      <c r="B7564">
        <v>5</v>
      </c>
      <c r="C7564">
        <v>14605</v>
      </c>
    </row>
    <row r="7565" spans="1:3">
      <c r="A7565">
        <v>2922</v>
      </c>
      <c r="B7565">
        <v>29</v>
      </c>
      <c r="C7565">
        <v>84738</v>
      </c>
    </row>
    <row r="7566" spans="1:3">
      <c r="A7566">
        <v>2923</v>
      </c>
      <c r="B7566">
        <v>12</v>
      </c>
      <c r="C7566">
        <v>35076</v>
      </c>
    </row>
    <row r="7567" spans="1:3">
      <c r="A7567">
        <v>2924</v>
      </c>
      <c r="B7567">
        <v>57</v>
      </c>
      <c r="C7567">
        <v>166668</v>
      </c>
    </row>
    <row r="7568" spans="1:3">
      <c r="A7568">
        <v>2925</v>
      </c>
      <c r="B7568">
        <v>11</v>
      </c>
      <c r="C7568">
        <v>32175</v>
      </c>
    </row>
    <row r="7569" spans="1:3">
      <c r="A7569">
        <v>2926</v>
      </c>
      <c r="B7569">
        <v>26</v>
      </c>
      <c r="C7569">
        <v>76076</v>
      </c>
    </row>
    <row r="7570" spans="1:3">
      <c r="A7570">
        <v>2927</v>
      </c>
      <c r="B7570">
        <v>10</v>
      </c>
      <c r="C7570">
        <v>29270</v>
      </c>
    </row>
    <row r="7571" spans="1:3">
      <c r="A7571">
        <v>2928</v>
      </c>
      <c r="B7571">
        <v>82</v>
      </c>
      <c r="C7571">
        <v>240096</v>
      </c>
    </row>
    <row r="7572" spans="1:3">
      <c r="A7572">
        <v>2929</v>
      </c>
      <c r="B7572">
        <v>10</v>
      </c>
      <c r="C7572">
        <v>29290</v>
      </c>
    </row>
    <row r="7573" spans="1:3">
      <c r="A7573">
        <v>2930</v>
      </c>
      <c r="B7573">
        <v>15</v>
      </c>
      <c r="C7573">
        <v>43950</v>
      </c>
    </row>
    <row r="7574" spans="1:3">
      <c r="A7574">
        <v>2931</v>
      </c>
      <c r="B7574">
        <v>1</v>
      </c>
      <c r="C7574">
        <v>2931</v>
      </c>
    </row>
    <row r="7575" spans="1:3">
      <c r="A7575">
        <v>2932</v>
      </c>
      <c r="B7575">
        <v>55</v>
      </c>
      <c r="C7575">
        <v>161260</v>
      </c>
    </row>
    <row r="7576" spans="1:3">
      <c r="A7576">
        <v>2933</v>
      </c>
      <c r="B7576">
        <v>30</v>
      </c>
      <c r="C7576">
        <v>87990</v>
      </c>
    </row>
    <row r="7577" spans="1:3">
      <c r="A7577">
        <v>2934</v>
      </c>
      <c r="B7577">
        <v>33</v>
      </c>
      <c r="C7577">
        <v>96822</v>
      </c>
    </row>
    <row r="7578" spans="1:3">
      <c r="A7578">
        <v>2935</v>
      </c>
      <c r="B7578">
        <v>16</v>
      </c>
      <c r="C7578">
        <v>46960</v>
      </c>
    </row>
    <row r="7579" spans="1:3">
      <c r="A7579">
        <v>2936</v>
      </c>
      <c r="B7579">
        <v>60</v>
      </c>
      <c r="C7579">
        <v>176160</v>
      </c>
    </row>
    <row r="7580" spans="1:3">
      <c r="A7580">
        <v>2937</v>
      </c>
      <c r="B7580">
        <v>13</v>
      </c>
      <c r="C7580">
        <v>38181</v>
      </c>
    </row>
    <row r="7581" spans="1:3">
      <c r="A7581">
        <v>2938</v>
      </c>
      <c r="B7581">
        <v>18</v>
      </c>
      <c r="C7581">
        <v>52884</v>
      </c>
    </row>
    <row r="7582" spans="1:3">
      <c r="A7582">
        <v>2939</v>
      </c>
      <c r="B7582">
        <v>8</v>
      </c>
      <c r="C7582">
        <v>23512</v>
      </c>
    </row>
    <row r="7583" spans="1:3">
      <c r="A7583">
        <v>2940</v>
      </c>
      <c r="B7583">
        <v>62</v>
      </c>
      <c r="C7583">
        <v>182280</v>
      </c>
    </row>
    <row r="7584" spans="1:3">
      <c r="A7584">
        <v>2941</v>
      </c>
      <c r="B7584">
        <v>8</v>
      </c>
      <c r="C7584">
        <v>23528</v>
      </c>
    </row>
    <row r="7585" spans="1:3">
      <c r="A7585">
        <v>2942</v>
      </c>
      <c r="B7585">
        <v>29</v>
      </c>
      <c r="C7585">
        <v>85318</v>
      </c>
    </row>
    <row r="7586" spans="1:3">
      <c r="A7586">
        <v>2943</v>
      </c>
      <c r="B7586">
        <v>6</v>
      </c>
      <c r="C7586">
        <v>17658</v>
      </c>
    </row>
    <row r="7587" spans="1:3">
      <c r="A7587">
        <v>2944</v>
      </c>
      <c r="B7587">
        <v>91</v>
      </c>
      <c r="C7587">
        <v>267904</v>
      </c>
    </row>
    <row r="7588" spans="1:3">
      <c r="A7588">
        <v>2945</v>
      </c>
      <c r="B7588">
        <v>16</v>
      </c>
      <c r="C7588">
        <v>47120</v>
      </c>
    </row>
    <row r="7589" spans="1:3">
      <c r="A7589">
        <v>2946</v>
      </c>
      <c r="B7589">
        <v>35</v>
      </c>
      <c r="C7589">
        <v>103110</v>
      </c>
    </row>
    <row r="7590" spans="1:3">
      <c r="A7590">
        <v>2947</v>
      </c>
      <c r="B7590">
        <v>10</v>
      </c>
      <c r="C7590">
        <v>29470</v>
      </c>
    </row>
    <row r="7591" spans="1:3">
      <c r="A7591">
        <v>2948</v>
      </c>
      <c r="B7591">
        <v>47</v>
      </c>
      <c r="C7591">
        <v>138556</v>
      </c>
    </row>
    <row r="7592" spans="1:3">
      <c r="A7592">
        <v>2949</v>
      </c>
      <c r="B7592">
        <v>7</v>
      </c>
      <c r="C7592">
        <v>20643</v>
      </c>
    </row>
    <row r="7593" spans="1:3">
      <c r="A7593">
        <v>2950</v>
      </c>
      <c r="B7593">
        <v>19</v>
      </c>
      <c r="C7593">
        <v>56050</v>
      </c>
    </row>
    <row r="7594" spans="1:3">
      <c r="A7594">
        <v>2951</v>
      </c>
      <c r="B7594">
        <v>20</v>
      </c>
      <c r="C7594">
        <v>59020</v>
      </c>
    </row>
    <row r="7595" spans="1:3">
      <c r="A7595">
        <v>2952</v>
      </c>
      <c r="B7595">
        <v>59</v>
      </c>
      <c r="C7595">
        <v>174168</v>
      </c>
    </row>
    <row r="7596" spans="1:3">
      <c r="A7596">
        <v>2953</v>
      </c>
      <c r="B7596">
        <v>15</v>
      </c>
      <c r="C7596">
        <v>44295</v>
      </c>
    </row>
    <row r="7597" spans="1:3">
      <c r="A7597">
        <v>2954</v>
      </c>
      <c r="B7597">
        <v>22</v>
      </c>
      <c r="C7597">
        <v>64988</v>
      </c>
    </row>
    <row r="7598" spans="1:3">
      <c r="A7598">
        <v>2955</v>
      </c>
      <c r="B7598">
        <v>18</v>
      </c>
      <c r="C7598">
        <v>53190</v>
      </c>
    </row>
    <row r="7599" spans="1:3">
      <c r="A7599">
        <v>2956</v>
      </c>
      <c r="B7599">
        <v>50</v>
      </c>
      <c r="C7599">
        <v>147800</v>
      </c>
    </row>
    <row r="7600" spans="1:3">
      <c r="A7600">
        <v>2957</v>
      </c>
      <c r="B7600">
        <v>11</v>
      </c>
      <c r="C7600">
        <v>32527</v>
      </c>
    </row>
    <row r="7601" spans="1:3">
      <c r="A7601">
        <v>2958</v>
      </c>
      <c r="B7601">
        <v>12</v>
      </c>
      <c r="C7601">
        <v>35496</v>
      </c>
    </row>
    <row r="7602" spans="1:3">
      <c r="A7602">
        <v>2959</v>
      </c>
      <c r="B7602">
        <v>10</v>
      </c>
      <c r="C7602">
        <v>29590</v>
      </c>
    </row>
    <row r="7603" spans="1:3">
      <c r="A7603">
        <v>2960</v>
      </c>
      <c r="B7603">
        <v>58</v>
      </c>
      <c r="C7603">
        <v>171680</v>
      </c>
    </row>
    <row r="7604" spans="1:3">
      <c r="A7604">
        <v>2961</v>
      </c>
      <c r="B7604">
        <v>13</v>
      </c>
      <c r="C7604">
        <v>38493</v>
      </c>
    </row>
    <row r="7605" spans="1:3">
      <c r="A7605">
        <v>2962</v>
      </c>
      <c r="B7605">
        <v>17</v>
      </c>
      <c r="C7605">
        <v>50354</v>
      </c>
    </row>
    <row r="7606" spans="1:3">
      <c r="A7606">
        <v>2963</v>
      </c>
      <c r="B7606">
        <v>18</v>
      </c>
      <c r="C7606">
        <v>53334</v>
      </c>
    </row>
    <row r="7607" spans="1:3">
      <c r="A7607">
        <v>2964</v>
      </c>
      <c r="B7607">
        <v>68</v>
      </c>
      <c r="C7607">
        <v>201552</v>
      </c>
    </row>
    <row r="7608" spans="1:3">
      <c r="A7608">
        <v>2965</v>
      </c>
      <c r="B7608">
        <v>13</v>
      </c>
      <c r="C7608">
        <v>38545</v>
      </c>
    </row>
    <row r="7609" spans="1:3">
      <c r="A7609">
        <v>2966</v>
      </c>
      <c r="B7609">
        <v>17</v>
      </c>
      <c r="C7609">
        <v>50422</v>
      </c>
    </row>
    <row r="7610" spans="1:3">
      <c r="A7610">
        <v>2967</v>
      </c>
      <c r="B7610">
        <v>25</v>
      </c>
      <c r="C7610">
        <v>74175</v>
      </c>
    </row>
    <row r="7611" spans="1:3">
      <c r="A7611">
        <v>2968</v>
      </c>
      <c r="B7611">
        <v>35</v>
      </c>
      <c r="C7611">
        <v>103880</v>
      </c>
    </row>
    <row r="7612" spans="1:3">
      <c r="A7612">
        <v>2969</v>
      </c>
      <c r="B7612">
        <v>21</v>
      </c>
      <c r="C7612">
        <v>62349</v>
      </c>
    </row>
    <row r="7613" spans="1:3">
      <c r="A7613">
        <v>2970</v>
      </c>
      <c r="B7613">
        <v>20</v>
      </c>
      <c r="C7613">
        <v>59400</v>
      </c>
    </row>
    <row r="7614" spans="1:3">
      <c r="A7614">
        <v>2971</v>
      </c>
      <c r="B7614">
        <v>19</v>
      </c>
      <c r="C7614">
        <v>56449</v>
      </c>
    </row>
    <row r="7615" spans="1:3">
      <c r="A7615">
        <v>2972</v>
      </c>
      <c r="B7615">
        <v>48</v>
      </c>
      <c r="C7615">
        <v>142656</v>
      </c>
    </row>
    <row r="7616" spans="1:3">
      <c r="A7616">
        <v>2973</v>
      </c>
      <c r="B7616">
        <v>8</v>
      </c>
      <c r="C7616">
        <v>23784</v>
      </c>
    </row>
    <row r="7617" spans="1:3">
      <c r="A7617">
        <v>2974</v>
      </c>
      <c r="B7617">
        <v>13</v>
      </c>
      <c r="C7617">
        <v>38662</v>
      </c>
    </row>
    <row r="7618" spans="1:3">
      <c r="A7618">
        <v>2975</v>
      </c>
      <c r="B7618">
        <v>7</v>
      </c>
      <c r="C7618">
        <v>20825</v>
      </c>
    </row>
    <row r="7619" spans="1:3">
      <c r="A7619">
        <v>2976</v>
      </c>
      <c r="B7619">
        <v>68</v>
      </c>
      <c r="C7619">
        <v>202368</v>
      </c>
    </row>
    <row r="7620" spans="1:3">
      <c r="A7620">
        <v>2977</v>
      </c>
      <c r="B7620">
        <v>5</v>
      </c>
      <c r="C7620">
        <v>14885</v>
      </c>
    </row>
    <row r="7621" spans="1:3">
      <c r="A7621">
        <v>2978</v>
      </c>
      <c r="B7621">
        <v>12</v>
      </c>
      <c r="C7621">
        <v>35736</v>
      </c>
    </row>
    <row r="7622" spans="1:3">
      <c r="A7622">
        <v>2979</v>
      </c>
      <c r="B7622">
        <v>5</v>
      </c>
      <c r="C7622">
        <v>14895</v>
      </c>
    </row>
    <row r="7623" spans="1:3">
      <c r="A7623">
        <v>2980</v>
      </c>
      <c r="B7623">
        <v>49</v>
      </c>
      <c r="C7623">
        <v>146020</v>
      </c>
    </row>
    <row r="7624" spans="1:3">
      <c r="A7624">
        <v>2981</v>
      </c>
      <c r="B7624">
        <v>15</v>
      </c>
      <c r="C7624">
        <v>44715</v>
      </c>
    </row>
    <row r="7625" spans="1:3">
      <c r="A7625">
        <v>2982</v>
      </c>
      <c r="B7625">
        <v>23</v>
      </c>
      <c r="C7625">
        <v>68586</v>
      </c>
    </row>
    <row r="7626" spans="1:3">
      <c r="A7626">
        <v>2983</v>
      </c>
      <c r="B7626">
        <v>12</v>
      </c>
      <c r="C7626">
        <v>35796</v>
      </c>
    </row>
    <row r="7627" spans="1:3">
      <c r="A7627">
        <v>2984</v>
      </c>
      <c r="B7627">
        <v>49</v>
      </c>
      <c r="C7627">
        <v>146216</v>
      </c>
    </row>
    <row r="7628" spans="1:3">
      <c r="A7628">
        <v>2985</v>
      </c>
      <c r="B7628">
        <v>10</v>
      </c>
      <c r="C7628">
        <v>29850</v>
      </c>
    </row>
    <row r="7629" spans="1:3">
      <c r="A7629">
        <v>2986</v>
      </c>
      <c r="B7629">
        <v>14</v>
      </c>
      <c r="C7629">
        <v>41804</v>
      </c>
    </row>
    <row r="7630" spans="1:3">
      <c r="A7630">
        <v>2987</v>
      </c>
      <c r="B7630">
        <v>7</v>
      </c>
      <c r="C7630">
        <v>20909</v>
      </c>
    </row>
    <row r="7631" spans="1:3">
      <c r="A7631">
        <v>2988</v>
      </c>
      <c r="B7631">
        <v>56</v>
      </c>
      <c r="C7631">
        <v>167328</v>
      </c>
    </row>
    <row r="7632" spans="1:3">
      <c r="A7632">
        <v>2989</v>
      </c>
      <c r="B7632">
        <v>4</v>
      </c>
      <c r="C7632">
        <v>11956</v>
      </c>
    </row>
    <row r="7633" spans="1:3">
      <c r="A7633">
        <v>2990</v>
      </c>
      <c r="B7633">
        <v>30</v>
      </c>
      <c r="C7633">
        <v>89700</v>
      </c>
    </row>
    <row r="7634" spans="1:3">
      <c r="A7634">
        <v>2991</v>
      </c>
      <c r="B7634">
        <v>30</v>
      </c>
      <c r="C7634">
        <v>89730</v>
      </c>
    </row>
    <row r="7635" spans="1:3">
      <c r="A7635">
        <v>2992</v>
      </c>
      <c r="B7635">
        <v>89</v>
      </c>
      <c r="C7635">
        <v>266288</v>
      </c>
    </row>
    <row r="7636" spans="1:3">
      <c r="A7636">
        <v>2993</v>
      </c>
      <c r="B7636">
        <v>9</v>
      </c>
      <c r="C7636">
        <v>26937</v>
      </c>
    </row>
    <row r="7637" spans="1:3">
      <c r="A7637">
        <v>2994</v>
      </c>
      <c r="B7637">
        <v>20</v>
      </c>
      <c r="C7637">
        <v>59880</v>
      </c>
    </row>
    <row r="7638" spans="1:3">
      <c r="A7638">
        <v>2995</v>
      </c>
      <c r="B7638">
        <v>25</v>
      </c>
      <c r="C7638">
        <v>74875</v>
      </c>
    </row>
    <row r="7639" spans="1:3">
      <c r="A7639">
        <v>2996</v>
      </c>
      <c r="B7639">
        <v>64</v>
      </c>
      <c r="C7639">
        <v>191744</v>
      </c>
    </row>
    <row r="7640" spans="1:3">
      <c r="A7640">
        <v>2997</v>
      </c>
      <c r="B7640">
        <v>17</v>
      </c>
      <c r="C7640">
        <v>50949</v>
      </c>
    </row>
    <row r="7641" spans="1:3">
      <c r="A7641">
        <v>2998</v>
      </c>
      <c r="B7641">
        <v>30</v>
      </c>
      <c r="C7641">
        <v>89940</v>
      </c>
    </row>
    <row r="7642" spans="1:3">
      <c r="A7642">
        <v>2999</v>
      </c>
      <c r="B7642">
        <v>14</v>
      </c>
      <c r="C7642">
        <v>41986</v>
      </c>
    </row>
    <row r="7643" spans="1:3">
      <c r="A7643">
        <v>3000</v>
      </c>
      <c r="B7643">
        <v>52</v>
      </c>
      <c r="C7643">
        <v>156000</v>
      </c>
    </row>
    <row r="7644" spans="1:3">
      <c r="A7644">
        <v>3001</v>
      </c>
      <c r="B7644">
        <v>16</v>
      </c>
      <c r="C7644">
        <v>48016</v>
      </c>
    </row>
    <row r="7645" spans="1:3">
      <c r="A7645">
        <v>3002</v>
      </c>
      <c r="B7645">
        <v>16</v>
      </c>
      <c r="C7645">
        <v>48032</v>
      </c>
    </row>
    <row r="7646" spans="1:3">
      <c r="A7646">
        <v>3003</v>
      </c>
      <c r="B7646">
        <v>9</v>
      </c>
      <c r="C7646">
        <v>27027</v>
      </c>
    </row>
    <row r="7647" spans="1:3">
      <c r="A7647">
        <v>3004</v>
      </c>
      <c r="B7647">
        <v>28</v>
      </c>
      <c r="C7647">
        <v>84112</v>
      </c>
    </row>
    <row r="7648" spans="1:3">
      <c r="A7648">
        <v>3005</v>
      </c>
      <c r="B7648">
        <v>15</v>
      </c>
      <c r="C7648">
        <v>45075</v>
      </c>
    </row>
    <row r="7649" spans="1:3">
      <c r="A7649">
        <v>3006</v>
      </c>
      <c r="B7649">
        <v>13</v>
      </c>
      <c r="C7649">
        <v>39078</v>
      </c>
    </row>
    <row r="7650" spans="1:3">
      <c r="A7650">
        <v>3007</v>
      </c>
      <c r="B7650">
        <v>17</v>
      </c>
      <c r="C7650">
        <v>51119</v>
      </c>
    </row>
    <row r="7651" spans="1:3">
      <c r="A7651">
        <v>3008</v>
      </c>
      <c r="B7651">
        <v>67</v>
      </c>
      <c r="C7651">
        <v>201536</v>
      </c>
    </row>
    <row r="7652" spans="1:3">
      <c r="A7652">
        <v>3009</v>
      </c>
      <c r="B7652">
        <v>16</v>
      </c>
      <c r="C7652">
        <v>48144</v>
      </c>
    </row>
    <row r="7653" spans="1:3">
      <c r="A7653">
        <v>3010</v>
      </c>
      <c r="B7653">
        <v>24</v>
      </c>
      <c r="C7653">
        <v>72240</v>
      </c>
    </row>
    <row r="7654" spans="1:3">
      <c r="A7654">
        <v>3011</v>
      </c>
      <c r="B7654">
        <v>11</v>
      </c>
      <c r="C7654">
        <v>33121</v>
      </c>
    </row>
    <row r="7655" spans="1:3">
      <c r="A7655">
        <v>3012</v>
      </c>
      <c r="B7655">
        <v>41</v>
      </c>
      <c r="C7655">
        <v>123492</v>
      </c>
    </row>
    <row r="7656" spans="1:3">
      <c r="A7656">
        <v>3013</v>
      </c>
      <c r="B7656">
        <v>9</v>
      </c>
      <c r="C7656">
        <v>27117</v>
      </c>
    </row>
    <row r="7657" spans="1:3">
      <c r="A7657">
        <v>3014</v>
      </c>
      <c r="B7657">
        <v>17</v>
      </c>
      <c r="C7657">
        <v>51238</v>
      </c>
    </row>
    <row r="7658" spans="1:3">
      <c r="A7658">
        <v>3015</v>
      </c>
      <c r="B7658">
        <v>23</v>
      </c>
      <c r="C7658">
        <v>69345</v>
      </c>
    </row>
    <row r="7659" spans="1:3">
      <c r="A7659">
        <v>3016</v>
      </c>
      <c r="B7659">
        <v>52</v>
      </c>
      <c r="C7659">
        <v>156832</v>
      </c>
    </row>
    <row r="7660" spans="1:3">
      <c r="A7660">
        <v>3017</v>
      </c>
      <c r="B7660">
        <v>39</v>
      </c>
      <c r="C7660">
        <v>117663</v>
      </c>
    </row>
    <row r="7661" spans="1:3">
      <c r="A7661">
        <v>3018</v>
      </c>
      <c r="B7661">
        <v>24</v>
      </c>
      <c r="C7661">
        <v>72432</v>
      </c>
    </row>
    <row r="7662" spans="1:3">
      <c r="A7662">
        <v>3019</v>
      </c>
      <c r="B7662">
        <v>8</v>
      </c>
      <c r="C7662">
        <v>24152</v>
      </c>
    </row>
    <row r="7663" spans="1:3">
      <c r="A7663">
        <v>3020</v>
      </c>
      <c r="B7663">
        <v>35</v>
      </c>
      <c r="C7663">
        <v>105700</v>
      </c>
    </row>
    <row r="7664" spans="1:3">
      <c r="A7664">
        <v>3021</v>
      </c>
      <c r="B7664">
        <v>18</v>
      </c>
      <c r="C7664">
        <v>54378</v>
      </c>
    </row>
    <row r="7665" spans="1:3">
      <c r="A7665">
        <v>3022</v>
      </c>
      <c r="B7665">
        <v>26</v>
      </c>
      <c r="C7665">
        <v>78572</v>
      </c>
    </row>
    <row r="7666" spans="1:3">
      <c r="A7666">
        <v>3023</v>
      </c>
      <c r="B7666">
        <v>11</v>
      </c>
      <c r="C7666">
        <v>33253</v>
      </c>
    </row>
    <row r="7667" spans="1:3">
      <c r="A7667">
        <v>3024</v>
      </c>
      <c r="B7667">
        <v>82</v>
      </c>
      <c r="C7667">
        <v>247968</v>
      </c>
    </row>
    <row r="7668" spans="1:3">
      <c r="A7668">
        <v>3025</v>
      </c>
      <c r="B7668">
        <v>8</v>
      </c>
      <c r="C7668">
        <v>24200</v>
      </c>
    </row>
    <row r="7669" spans="1:3">
      <c r="A7669">
        <v>3026</v>
      </c>
      <c r="B7669">
        <v>27</v>
      </c>
      <c r="C7669">
        <v>81702</v>
      </c>
    </row>
    <row r="7670" spans="1:3">
      <c r="A7670">
        <v>3027</v>
      </c>
      <c r="B7670">
        <v>16</v>
      </c>
      <c r="C7670">
        <v>48432</v>
      </c>
    </row>
    <row r="7671" spans="1:3">
      <c r="A7671">
        <v>3028</v>
      </c>
      <c r="B7671">
        <v>39</v>
      </c>
      <c r="C7671">
        <v>118092</v>
      </c>
    </row>
    <row r="7672" spans="1:3">
      <c r="A7672">
        <v>3029</v>
      </c>
      <c r="B7672">
        <v>12</v>
      </c>
      <c r="C7672">
        <v>36348</v>
      </c>
    </row>
    <row r="7673" spans="1:3">
      <c r="A7673">
        <v>3030</v>
      </c>
      <c r="B7673">
        <v>20</v>
      </c>
      <c r="C7673">
        <v>60600</v>
      </c>
    </row>
    <row r="7674" spans="1:3">
      <c r="A7674">
        <v>3031</v>
      </c>
      <c r="B7674">
        <v>12</v>
      </c>
      <c r="C7674">
        <v>36372</v>
      </c>
    </row>
    <row r="7675" spans="1:3">
      <c r="A7675">
        <v>3032</v>
      </c>
      <c r="B7675">
        <v>64</v>
      </c>
      <c r="C7675">
        <v>194048</v>
      </c>
    </row>
    <row r="7676" spans="1:3">
      <c r="A7676">
        <v>3033</v>
      </c>
      <c r="B7676">
        <v>8</v>
      </c>
      <c r="C7676">
        <v>24264</v>
      </c>
    </row>
    <row r="7677" spans="1:3">
      <c r="A7677">
        <v>3034</v>
      </c>
      <c r="B7677">
        <v>13</v>
      </c>
      <c r="C7677">
        <v>39442</v>
      </c>
    </row>
    <row r="7678" spans="1:3">
      <c r="A7678">
        <v>3035</v>
      </c>
      <c r="B7678">
        <v>16</v>
      </c>
      <c r="C7678">
        <v>48560</v>
      </c>
    </row>
    <row r="7679" spans="1:3">
      <c r="A7679">
        <v>3036</v>
      </c>
      <c r="B7679">
        <v>31</v>
      </c>
      <c r="C7679">
        <v>94116</v>
      </c>
    </row>
    <row r="7680" spans="1:3">
      <c r="A7680">
        <v>3037</v>
      </c>
      <c r="B7680">
        <v>8</v>
      </c>
      <c r="C7680">
        <v>24296</v>
      </c>
    </row>
    <row r="7681" spans="1:3">
      <c r="A7681">
        <v>3038</v>
      </c>
      <c r="B7681">
        <v>8</v>
      </c>
      <c r="C7681">
        <v>24304</v>
      </c>
    </row>
    <row r="7682" spans="1:3">
      <c r="A7682">
        <v>3039</v>
      </c>
      <c r="B7682">
        <v>13</v>
      </c>
      <c r="C7682">
        <v>39507</v>
      </c>
    </row>
    <row r="7683" spans="1:3">
      <c r="A7683">
        <v>3040</v>
      </c>
      <c r="B7683">
        <v>83</v>
      </c>
      <c r="C7683">
        <v>252320</v>
      </c>
    </row>
    <row r="7684" spans="1:3">
      <c r="A7684">
        <v>3041</v>
      </c>
      <c r="B7684">
        <v>13</v>
      </c>
      <c r="C7684">
        <v>39533</v>
      </c>
    </row>
    <row r="7685" spans="1:3">
      <c r="A7685">
        <v>3042</v>
      </c>
      <c r="B7685">
        <v>11</v>
      </c>
      <c r="C7685">
        <v>33462</v>
      </c>
    </row>
    <row r="7686" spans="1:3">
      <c r="A7686">
        <v>3043</v>
      </c>
      <c r="B7686">
        <v>11</v>
      </c>
      <c r="C7686">
        <v>33473</v>
      </c>
    </row>
    <row r="7687" spans="1:3">
      <c r="A7687">
        <v>3044</v>
      </c>
      <c r="B7687">
        <v>49</v>
      </c>
      <c r="C7687">
        <v>149156</v>
      </c>
    </row>
    <row r="7688" spans="1:3">
      <c r="A7688">
        <v>3045</v>
      </c>
      <c r="B7688">
        <v>5</v>
      </c>
      <c r="C7688">
        <v>15225</v>
      </c>
    </row>
    <row r="7689" spans="1:3">
      <c r="A7689">
        <v>3046</v>
      </c>
      <c r="B7689">
        <v>18</v>
      </c>
      <c r="C7689">
        <v>54828</v>
      </c>
    </row>
    <row r="7690" spans="1:3">
      <c r="A7690">
        <v>3047</v>
      </c>
      <c r="B7690">
        <v>10</v>
      </c>
      <c r="C7690">
        <v>30470</v>
      </c>
    </row>
    <row r="7691" spans="1:3">
      <c r="A7691">
        <v>3048</v>
      </c>
      <c r="B7691">
        <v>56</v>
      </c>
      <c r="C7691">
        <v>170688</v>
      </c>
    </row>
    <row r="7692" spans="1:3">
      <c r="A7692">
        <v>3049</v>
      </c>
      <c r="B7692">
        <v>12</v>
      </c>
      <c r="C7692">
        <v>36588</v>
      </c>
    </row>
    <row r="7693" spans="1:3">
      <c r="A7693">
        <v>3050</v>
      </c>
      <c r="B7693">
        <v>21</v>
      </c>
      <c r="C7693">
        <v>64050</v>
      </c>
    </row>
    <row r="7694" spans="1:3">
      <c r="A7694">
        <v>3051</v>
      </c>
      <c r="B7694">
        <v>4</v>
      </c>
      <c r="C7694">
        <v>12204</v>
      </c>
    </row>
    <row r="7695" spans="1:3">
      <c r="A7695">
        <v>3052</v>
      </c>
      <c r="B7695">
        <v>46</v>
      </c>
      <c r="C7695">
        <v>140392</v>
      </c>
    </row>
    <row r="7696" spans="1:3">
      <c r="A7696">
        <v>3053</v>
      </c>
      <c r="B7696">
        <v>11</v>
      </c>
      <c r="C7696">
        <v>33583</v>
      </c>
    </row>
    <row r="7697" spans="1:3">
      <c r="A7697">
        <v>3054</v>
      </c>
      <c r="B7697">
        <v>16</v>
      </c>
      <c r="C7697">
        <v>48864</v>
      </c>
    </row>
    <row r="7698" spans="1:3">
      <c r="A7698">
        <v>3055</v>
      </c>
      <c r="B7698">
        <v>18</v>
      </c>
      <c r="C7698">
        <v>54990</v>
      </c>
    </row>
    <row r="7699" spans="1:3">
      <c r="A7699">
        <v>3056</v>
      </c>
      <c r="B7699">
        <v>87</v>
      </c>
      <c r="C7699">
        <v>265872</v>
      </c>
    </row>
    <row r="7700" spans="1:3">
      <c r="A7700">
        <v>3057</v>
      </c>
      <c r="B7700">
        <v>14</v>
      </c>
      <c r="C7700">
        <v>42798</v>
      </c>
    </row>
    <row r="7701" spans="1:3">
      <c r="A7701">
        <v>3058</v>
      </c>
      <c r="B7701">
        <v>27</v>
      </c>
      <c r="C7701">
        <v>82566</v>
      </c>
    </row>
    <row r="7702" spans="1:3">
      <c r="A7702">
        <v>3059</v>
      </c>
      <c r="B7702">
        <v>9</v>
      </c>
      <c r="C7702">
        <v>27531</v>
      </c>
    </row>
    <row r="7703" spans="1:3">
      <c r="A7703">
        <v>3060</v>
      </c>
      <c r="B7703">
        <v>54</v>
      </c>
      <c r="C7703">
        <v>165240</v>
      </c>
    </row>
    <row r="7704" spans="1:3">
      <c r="A7704">
        <v>3061</v>
      </c>
      <c r="B7704">
        <v>5</v>
      </c>
      <c r="C7704">
        <v>15305</v>
      </c>
    </row>
    <row r="7705" spans="1:3">
      <c r="A7705">
        <v>3062</v>
      </c>
      <c r="B7705">
        <v>31</v>
      </c>
      <c r="C7705">
        <v>94922</v>
      </c>
    </row>
    <row r="7706" spans="1:3">
      <c r="A7706">
        <v>3063</v>
      </c>
      <c r="B7706">
        <v>15</v>
      </c>
      <c r="C7706">
        <v>45945</v>
      </c>
    </row>
    <row r="7707" spans="1:3">
      <c r="A7707">
        <v>3064</v>
      </c>
      <c r="B7707">
        <v>59</v>
      </c>
      <c r="C7707">
        <v>180776</v>
      </c>
    </row>
    <row r="7708" spans="1:3">
      <c r="A7708">
        <v>3065</v>
      </c>
      <c r="B7708">
        <v>13</v>
      </c>
      <c r="C7708">
        <v>39845</v>
      </c>
    </row>
    <row r="7709" spans="1:3">
      <c r="A7709">
        <v>3066</v>
      </c>
      <c r="B7709">
        <v>17</v>
      </c>
      <c r="C7709">
        <v>52122</v>
      </c>
    </row>
    <row r="7710" spans="1:3">
      <c r="A7710">
        <v>3067</v>
      </c>
      <c r="B7710">
        <v>12</v>
      </c>
      <c r="C7710">
        <v>36804</v>
      </c>
    </row>
    <row r="7711" spans="1:3">
      <c r="A7711">
        <v>3068</v>
      </c>
      <c r="B7711">
        <v>42</v>
      </c>
      <c r="C7711">
        <v>128856</v>
      </c>
    </row>
    <row r="7712" spans="1:3">
      <c r="A7712">
        <v>3069</v>
      </c>
      <c r="B7712">
        <v>14</v>
      </c>
      <c r="C7712">
        <v>42966</v>
      </c>
    </row>
    <row r="7713" spans="1:3">
      <c r="A7713">
        <v>3070</v>
      </c>
      <c r="B7713">
        <v>20</v>
      </c>
      <c r="C7713">
        <v>61400</v>
      </c>
    </row>
    <row r="7714" spans="1:3">
      <c r="A7714">
        <v>3071</v>
      </c>
      <c r="B7714">
        <v>6</v>
      </c>
      <c r="C7714">
        <v>18426</v>
      </c>
    </row>
    <row r="7715" spans="1:3">
      <c r="A7715">
        <v>3072</v>
      </c>
      <c r="B7715">
        <v>113</v>
      </c>
      <c r="C7715">
        <v>347136</v>
      </c>
    </row>
    <row r="7716" spans="1:3">
      <c r="A7716">
        <v>3073</v>
      </c>
      <c r="B7716">
        <v>9</v>
      </c>
      <c r="C7716">
        <v>27657</v>
      </c>
    </row>
    <row r="7717" spans="1:3">
      <c r="A7717">
        <v>3074</v>
      </c>
      <c r="B7717">
        <v>31</v>
      </c>
      <c r="C7717">
        <v>95294</v>
      </c>
    </row>
    <row r="7718" spans="1:3">
      <c r="A7718">
        <v>3075</v>
      </c>
      <c r="B7718">
        <v>18</v>
      </c>
      <c r="C7718">
        <v>55350</v>
      </c>
    </row>
    <row r="7719" spans="1:3">
      <c r="A7719">
        <v>3076</v>
      </c>
      <c r="B7719">
        <v>30</v>
      </c>
      <c r="C7719">
        <v>92280</v>
      </c>
    </row>
    <row r="7720" spans="1:3">
      <c r="A7720">
        <v>3077</v>
      </c>
      <c r="B7720">
        <v>3</v>
      </c>
      <c r="C7720">
        <v>9231</v>
      </c>
    </row>
    <row r="7721" spans="1:3">
      <c r="A7721">
        <v>3078</v>
      </c>
      <c r="B7721">
        <v>18</v>
      </c>
      <c r="C7721">
        <v>55404</v>
      </c>
    </row>
    <row r="7722" spans="1:3">
      <c r="A7722">
        <v>3079</v>
      </c>
      <c r="B7722">
        <v>4</v>
      </c>
      <c r="C7722">
        <v>12316</v>
      </c>
    </row>
    <row r="7723" spans="1:3">
      <c r="A7723">
        <v>3080</v>
      </c>
      <c r="B7723">
        <v>57</v>
      </c>
      <c r="C7723">
        <v>175560</v>
      </c>
    </row>
    <row r="7724" spans="1:3">
      <c r="A7724">
        <v>3081</v>
      </c>
      <c r="B7724">
        <v>12</v>
      </c>
      <c r="C7724">
        <v>36972</v>
      </c>
    </row>
    <row r="7725" spans="1:3">
      <c r="A7725">
        <v>3082</v>
      </c>
      <c r="B7725">
        <v>33</v>
      </c>
      <c r="C7725">
        <v>101706</v>
      </c>
    </row>
    <row r="7726" spans="1:3">
      <c r="A7726">
        <v>3083</v>
      </c>
      <c r="B7726">
        <v>5</v>
      </c>
      <c r="C7726">
        <v>15415</v>
      </c>
    </row>
    <row r="7727" spans="1:3">
      <c r="A7727">
        <v>3084</v>
      </c>
      <c r="B7727">
        <v>45</v>
      </c>
      <c r="C7727">
        <v>138780</v>
      </c>
    </row>
    <row r="7728" spans="1:3">
      <c r="A7728">
        <v>3085</v>
      </c>
      <c r="B7728">
        <v>9</v>
      </c>
      <c r="C7728">
        <v>27765</v>
      </c>
    </row>
    <row r="7729" spans="1:3">
      <c r="A7729">
        <v>3086</v>
      </c>
      <c r="B7729">
        <v>18</v>
      </c>
      <c r="C7729">
        <v>55548</v>
      </c>
    </row>
    <row r="7730" spans="1:3">
      <c r="A7730">
        <v>3087</v>
      </c>
      <c r="B7730">
        <v>8</v>
      </c>
      <c r="C7730">
        <v>24696</v>
      </c>
    </row>
    <row r="7731" spans="1:3">
      <c r="A7731">
        <v>3088</v>
      </c>
      <c r="B7731">
        <v>59</v>
      </c>
      <c r="C7731">
        <v>182192</v>
      </c>
    </row>
    <row r="7732" spans="1:3">
      <c r="A7732">
        <v>3089</v>
      </c>
      <c r="B7732">
        <v>12</v>
      </c>
      <c r="C7732">
        <v>37068</v>
      </c>
    </row>
    <row r="7733" spans="1:3">
      <c r="A7733">
        <v>3090</v>
      </c>
      <c r="B7733">
        <v>28</v>
      </c>
      <c r="C7733">
        <v>86520</v>
      </c>
    </row>
    <row r="7734" spans="1:3">
      <c r="A7734">
        <v>3091</v>
      </c>
      <c r="B7734">
        <v>6</v>
      </c>
      <c r="C7734">
        <v>18546</v>
      </c>
    </row>
    <row r="7735" spans="1:3">
      <c r="A7735">
        <v>3092</v>
      </c>
      <c r="B7735">
        <v>50</v>
      </c>
      <c r="C7735">
        <v>154600</v>
      </c>
    </row>
    <row r="7736" spans="1:3">
      <c r="A7736">
        <v>3093</v>
      </c>
      <c r="B7736">
        <v>13</v>
      </c>
      <c r="C7736">
        <v>40209</v>
      </c>
    </row>
    <row r="7737" spans="1:3">
      <c r="A7737">
        <v>3094</v>
      </c>
      <c r="B7737">
        <v>13</v>
      </c>
      <c r="C7737">
        <v>40222</v>
      </c>
    </row>
    <row r="7738" spans="1:3">
      <c r="A7738">
        <v>3095</v>
      </c>
      <c r="B7738">
        <v>11</v>
      </c>
      <c r="C7738">
        <v>34045</v>
      </c>
    </row>
    <row r="7739" spans="1:3">
      <c r="A7739">
        <v>3096</v>
      </c>
      <c r="B7739">
        <v>55</v>
      </c>
      <c r="C7739">
        <v>170280</v>
      </c>
    </row>
    <row r="7740" spans="1:3">
      <c r="A7740">
        <v>3097</v>
      </c>
      <c r="B7740">
        <v>13</v>
      </c>
      <c r="C7740">
        <v>40261</v>
      </c>
    </row>
    <row r="7741" spans="1:3">
      <c r="A7741">
        <v>3098</v>
      </c>
      <c r="B7741">
        <v>25</v>
      </c>
      <c r="C7741">
        <v>77450</v>
      </c>
    </row>
    <row r="7742" spans="1:3">
      <c r="A7742">
        <v>3099</v>
      </c>
      <c r="B7742">
        <v>17</v>
      </c>
      <c r="C7742">
        <v>52683</v>
      </c>
    </row>
    <row r="7743" spans="1:3">
      <c r="A7743">
        <v>3100</v>
      </c>
      <c r="B7743">
        <v>45</v>
      </c>
      <c r="C7743">
        <v>139500</v>
      </c>
    </row>
    <row r="7744" spans="1:3">
      <c r="A7744">
        <v>3101</v>
      </c>
      <c r="B7744">
        <v>6</v>
      </c>
      <c r="C7744">
        <v>18606</v>
      </c>
    </row>
    <row r="7745" spans="1:3">
      <c r="A7745">
        <v>3102</v>
      </c>
      <c r="B7745">
        <v>7</v>
      </c>
      <c r="C7745">
        <v>21714</v>
      </c>
    </row>
    <row r="7746" spans="1:3">
      <c r="A7746">
        <v>3103</v>
      </c>
      <c r="B7746">
        <v>11</v>
      </c>
      <c r="C7746">
        <v>34133</v>
      </c>
    </row>
    <row r="7747" spans="1:3">
      <c r="A7747">
        <v>3104</v>
      </c>
      <c r="B7747">
        <v>74</v>
      </c>
      <c r="C7747">
        <v>229696</v>
      </c>
    </row>
    <row r="7748" spans="1:3">
      <c r="A7748">
        <v>3105</v>
      </c>
      <c r="B7748">
        <v>7</v>
      </c>
      <c r="C7748">
        <v>21735</v>
      </c>
    </row>
    <row r="7749" spans="1:3">
      <c r="A7749">
        <v>3106</v>
      </c>
      <c r="B7749">
        <v>21</v>
      </c>
      <c r="C7749">
        <v>65226</v>
      </c>
    </row>
    <row r="7750" spans="1:3">
      <c r="A7750">
        <v>3107</v>
      </c>
      <c r="B7750">
        <v>8</v>
      </c>
      <c r="C7750">
        <v>24856</v>
      </c>
    </row>
    <row r="7751" spans="1:3">
      <c r="A7751">
        <v>3108</v>
      </c>
      <c r="B7751">
        <v>49</v>
      </c>
      <c r="C7751">
        <v>152292</v>
      </c>
    </row>
    <row r="7752" spans="1:3">
      <c r="A7752">
        <v>3109</v>
      </c>
      <c r="B7752">
        <v>18</v>
      </c>
      <c r="C7752">
        <v>55962</v>
      </c>
    </row>
    <row r="7753" spans="1:3">
      <c r="A7753">
        <v>3110</v>
      </c>
      <c r="B7753">
        <v>19</v>
      </c>
      <c r="C7753">
        <v>59090</v>
      </c>
    </row>
    <row r="7754" spans="1:3">
      <c r="A7754">
        <v>3111</v>
      </c>
      <c r="B7754">
        <v>9</v>
      </c>
      <c r="C7754">
        <v>27999</v>
      </c>
    </row>
    <row r="7755" spans="1:3">
      <c r="A7755">
        <v>3112</v>
      </c>
      <c r="B7755">
        <v>62</v>
      </c>
      <c r="C7755">
        <v>192944</v>
      </c>
    </row>
    <row r="7756" spans="1:3">
      <c r="A7756">
        <v>3113</v>
      </c>
      <c r="B7756">
        <v>15</v>
      </c>
      <c r="C7756">
        <v>46695</v>
      </c>
    </row>
    <row r="7757" spans="1:3">
      <c r="A7757">
        <v>3114</v>
      </c>
      <c r="B7757">
        <v>9</v>
      </c>
      <c r="C7757">
        <v>28026</v>
      </c>
    </row>
    <row r="7758" spans="1:3">
      <c r="A7758">
        <v>3115</v>
      </c>
      <c r="B7758">
        <v>13</v>
      </c>
      <c r="C7758">
        <v>40495</v>
      </c>
    </row>
    <row r="7759" spans="1:3">
      <c r="A7759">
        <v>3116</v>
      </c>
      <c r="B7759">
        <v>54</v>
      </c>
      <c r="C7759">
        <v>168264</v>
      </c>
    </row>
    <row r="7760" spans="1:3">
      <c r="A7760">
        <v>3117</v>
      </c>
      <c r="B7760">
        <v>27</v>
      </c>
      <c r="C7760">
        <v>84159</v>
      </c>
    </row>
    <row r="7761" spans="1:3">
      <c r="A7761">
        <v>3118</v>
      </c>
      <c r="B7761">
        <v>15</v>
      </c>
      <c r="C7761">
        <v>46770</v>
      </c>
    </row>
    <row r="7762" spans="1:3">
      <c r="A7762">
        <v>3119</v>
      </c>
      <c r="B7762">
        <v>9</v>
      </c>
      <c r="C7762">
        <v>28071</v>
      </c>
    </row>
    <row r="7763" spans="1:3">
      <c r="A7763">
        <v>3120</v>
      </c>
      <c r="B7763">
        <v>68</v>
      </c>
      <c r="C7763">
        <v>212160</v>
      </c>
    </row>
    <row r="7764" spans="1:3">
      <c r="A7764">
        <v>3121</v>
      </c>
      <c r="B7764">
        <v>12</v>
      </c>
      <c r="C7764">
        <v>37452</v>
      </c>
    </row>
    <row r="7765" spans="1:3">
      <c r="A7765">
        <v>3122</v>
      </c>
      <c r="B7765">
        <v>10</v>
      </c>
      <c r="C7765">
        <v>31220</v>
      </c>
    </row>
    <row r="7766" spans="1:3">
      <c r="A7766">
        <v>3123</v>
      </c>
      <c r="B7766">
        <v>4</v>
      </c>
      <c r="C7766">
        <v>12492</v>
      </c>
    </row>
    <row r="7767" spans="1:3">
      <c r="A7767">
        <v>3124</v>
      </c>
      <c r="B7767">
        <v>42</v>
      </c>
      <c r="C7767">
        <v>131208</v>
      </c>
    </row>
    <row r="7768" spans="1:3">
      <c r="A7768">
        <v>3125</v>
      </c>
      <c r="B7768">
        <v>8</v>
      </c>
      <c r="C7768">
        <v>25000</v>
      </c>
    </row>
    <row r="7769" spans="1:3">
      <c r="A7769">
        <v>3126</v>
      </c>
      <c r="B7769">
        <v>11</v>
      </c>
      <c r="C7769">
        <v>34386</v>
      </c>
    </row>
    <row r="7770" spans="1:3">
      <c r="A7770">
        <v>3127</v>
      </c>
      <c r="B7770">
        <v>19</v>
      </c>
      <c r="C7770">
        <v>59413</v>
      </c>
    </row>
    <row r="7771" spans="1:3">
      <c r="A7771">
        <v>3128</v>
      </c>
      <c r="B7771">
        <v>51</v>
      </c>
      <c r="C7771">
        <v>159528</v>
      </c>
    </row>
    <row r="7772" spans="1:3">
      <c r="A7772">
        <v>3129</v>
      </c>
      <c r="B7772">
        <v>14</v>
      </c>
      <c r="C7772">
        <v>43806</v>
      </c>
    </row>
    <row r="7773" spans="1:3">
      <c r="A7773">
        <v>3130</v>
      </c>
      <c r="B7773">
        <v>24</v>
      </c>
      <c r="C7773">
        <v>75120</v>
      </c>
    </row>
    <row r="7774" spans="1:3">
      <c r="A7774">
        <v>3131</v>
      </c>
      <c r="B7774">
        <v>17</v>
      </c>
      <c r="C7774">
        <v>53227</v>
      </c>
    </row>
    <row r="7775" spans="1:3">
      <c r="A7775">
        <v>3132</v>
      </c>
      <c r="B7775">
        <v>36</v>
      </c>
      <c r="C7775">
        <v>112752</v>
      </c>
    </row>
    <row r="7776" spans="1:3">
      <c r="A7776">
        <v>3133</v>
      </c>
      <c r="B7776">
        <v>8</v>
      </c>
      <c r="C7776">
        <v>25064</v>
      </c>
    </row>
    <row r="7777" spans="1:3">
      <c r="A7777">
        <v>3134</v>
      </c>
      <c r="B7777">
        <v>15</v>
      </c>
      <c r="C7777">
        <v>47010</v>
      </c>
    </row>
    <row r="7778" spans="1:3">
      <c r="A7778">
        <v>3135</v>
      </c>
      <c r="B7778">
        <v>19</v>
      </c>
      <c r="C7778">
        <v>59565</v>
      </c>
    </row>
    <row r="7779" spans="1:3">
      <c r="A7779">
        <v>3136</v>
      </c>
      <c r="B7779">
        <v>85</v>
      </c>
      <c r="C7779">
        <v>266560</v>
      </c>
    </row>
    <row r="7780" spans="1:3">
      <c r="A7780">
        <v>3137</v>
      </c>
      <c r="B7780">
        <v>9</v>
      </c>
      <c r="C7780">
        <v>28233</v>
      </c>
    </row>
    <row r="7781" spans="1:3">
      <c r="A7781">
        <v>3138</v>
      </c>
      <c r="B7781">
        <v>12</v>
      </c>
      <c r="C7781">
        <v>37656</v>
      </c>
    </row>
    <row r="7782" spans="1:3">
      <c r="A7782">
        <v>3139</v>
      </c>
      <c r="B7782">
        <v>9</v>
      </c>
      <c r="C7782">
        <v>28251</v>
      </c>
    </row>
    <row r="7783" spans="1:3">
      <c r="A7783">
        <v>3140</v>
      </c>
      <c r="B7783">
        <v>38</v>
      </c>
      <c r="C7783">
        <v>119320</v>
      </c>
    </row>
    <row r="7784" spans="1:3">
      <c r="A7784">
        <v>3141</v>
      </c>
      <c r="B7784">
        <v>5</v>
      </c>
      <c r="C7784">
        <v>15705</v>
      </c>
    </row>
    <row r="7785" spans="1:3">
      <c r="A7785">
        <v>3142</v>
      </c>
      <c r="B7785">
        <v>9</v>
      </c>
      <c r="C7785">
        <v>28278</v>
      </c>
    </row>
    <row r="7786" spans="1:3">
      <c r="A7786">
        <v>3143</v>
      </c>
      <c r="B7786">
        <v>11</v>
      </c>
      <c r="C7786">
        <v>34573</v>
      </c>
    </row>
    <row r="7787" spans="1:3">
      <c r="A7787">
        <v>3144</v>
      </c>
      <c r="B7787">
        <v>47</v>
      </c>
      <c r="C7787">
        <v>147768</v>
      </c>
    </row>
    <row r="7788" spans="1:3">
      <c r="A7788">
        <v>3145</v>
      </c>
      <c r="B7788">
        <v>10</v>
      </c>
      <c r="C7788">
        <v>31450</v>
      </c>
    </row>
    <row r="7789" spans="1:3">
      <c r="A7789">
        <v>3146</v>
      </c>
      <c r="B7789">
        <v>19</v>
      </c>
      <c r="C7789">
        <v>59774</v>
      </c>
    </row>
    <row r="7790" spans="1:3">
      <c r="A7790">
        <v>3147</v>
      </c>
      <c r="B7790">
        <v>24</v>
      </c>
      <c r="C7790">
        <v>75528</v>
      </c>
    </row>
    <row r="7791" spans="1:3">
      <c r="A7791">
        <v>3148</v>
      </c>
      <c r="B7791">
        <v>34</v>
      </c>
      <c r="C7791">
        <v>107032</v>
      </c>
    </row>
    <row r="7792" spans="1:3">
      <c r="A7792">
        <v>3149</v>
      </c>
      <c r="B7792">
        <v>5</v>
      </c>
      <c r="C7792">
        <v>15745</v>
      </c>
    </row>
    <row r="7793" spans="1:3">
      <c r="A7793">
        <v>3150</v>
      </c>
      <c r="B7793">
        <v>12</v>
      </c>
      <c r="C7793">
        <v>37800</v>
      </c>
    </row>
    <row r="7794" spans="1:3">
      <c r="A7794">
        <v>3151</v>
      </c>
      <c r="B7794">
        <v>9</v>
      </c>
      <c r="C7794">
        <v>28359</v>
      </c>
    </row>
    <row r="7795" spans="1:3">
      <c r="A7795">
        <v>3152</v>
      </c>
      <c r="B7795">
        <v>77</v>
      </c>
      <c r="C7795">
        <v>242704</v>
      </c>
    </row>
    <row r="7796" spans="1:3">
      <c r="A7796">
        <v>3153</v>
      </c>
      <c r="B7796">
        <v>22</v>
      </c>
      <c r="C7796">
        <v>69366</v>
      </c>
    </row>
    <row r="7797" spans="1:3">
      <c r="A7797">
        <v>3154</v>
      </c>
      <c r="B7797">
        <v>10</v>
      </c>
      <c r="C7797">
        <v>31540</v>
      </c>
    </row>
    <row r="7798" spans="1:3">
      <c r="A7798">
        <v>3155</v>
      </c>
      <c r="B7798">
        <v>7</v>
      </c>
      <c r="C7798">
        <v>22085</v>
      </c>
    </row>
    <row r="7799" spans="1:3">
      <c r="A7799">
        <v>3156</v>
      </c>
      <c r="B7799">
        <v>65</v>
      </c>
      <c r="C7799">
        <v>205140</v>
      </c>
    </row>
    <row r="7800" spans="1:3">
      <c r="A7800">
        <v>3157</v>
      </c>
      <c r="B7800">
        <v>4</v>
      </c>
      <c r="C7800">
        <v>12628</v>
      </c>
    </row>
    <row r="7801" spans="1:3">
      <c r="A7801">
        <v>3158</v>
      </c>
      <c r="B7801">
        <v>23</v>
      </c>
      <c r="C7801">
        <v>72634</v>
      </c>
    </row>
    <row r="7802" spans="1:3">
      <c r="A7802">
        <v>3159</v>
      </c>
      <c r="B7802">
        <v>9</v>
      </c>
      <c r="C7802">
        <v>28431</v>
      </c>
    </row>
    <row r="7803" spans="1:3">
      <c r="A7803">
        <v>3160</v>
      </c>
      <c r="B7803">
        <v>54</v>
      </c>
      <c r="C7803">
        <v>170640</v>
      </c>
    </row>
    <row r="7804" spans="1:3">
      <c r="A7804">
        <v>3161</v>
      </c>
      <c r="B7804">
        <v>18</v>
      </c>
      <c r="C7804">
        <v>56898</v>
      </c>
    </row>
    <row r="7805" spans="1:3">
      <c r="A7805">
        <v>3162</v>
      </c>
      <c r="B7805">
        <v>8</v>
      </c>
      <c r="C7805">
        <v>25296</v>
      </c>
    </row>
    <row r="7806" spans="1:3">
      <c r="A7806">
        <v>3163</v>
      </c>
      <c r="B7806">
        <v>9</v>
      </c>
      <c r="C7806">
        <v>28467</v>
      </c>
    </row>
    <row r="7807" spans="1:3">
      <c r="A7807">
        <v>3164</v>
      </c>
      <c r="B7807">
        <v>38</v>
      </c>
      <c r="C7807">
        <v>120232</v>
      </c>
    </row>
    <row r="7808" spans="1:3">
      <c r="A7808">
        <v>3165</v>
      </c>
      <c r="B7808">
        <v>19</v>
      </c>
      <c r="C7808">
        <v>60135</v>
      </c>
    </row>
    <row r="7809" spans="1:3">
      <c r="A7809">
        <v>3166</v>
      </c>
      <c r="B7809">
        <v>12</v>
      </c>
      <c r="C7809">
        <v>37992</v>
      </c>
    </row>
    <row r="7810" spans="1:3">
      <c r="A7810">
        <v>3167</v>
      </c>
      <c r="B7810">
        <v>13</v>
      </c>
      <c r="C7810">
        <v>41171</v>
      </c>
    </row>
    <row r="7811" spans="1:3">
      <c r="A7811">
        <v>3168</v>
      </c>
      <c r="B7811">
        <v>85</v>
      </c>
      <c r="C7811">
        <v>269280</v>
      </c>
    </row>
    <row r="7812" spans="1:3">
      <c r="A7812">
        <v>3169</v>
      </c>
      <c r="B7812">
        <v>6</v>
      </c>
      <c r="C7812">
        <v>19014</v>
      </c>
    </row>
    <row r="7813" spans="1:3">
      <c r="A7813">
        <v>3170</v>
      </c>
      <c r="B7813">
        <v>6</v>
      </c>
      <c r="C7813">
        <v>19020</v>
      </c>
    </row>
    <row r="7814" spans="1:3">
      <c r="A7814">
        <v>3171</v>
      </c>
      <c r="B7814">
        <v>10</v>
      </c>
      <c r="C7814">
        <v>31710</v>
      </c>
    </row>
    <row r="7815" spans="1:3">
      <c r="A7815">
        <v>3172</v>
      </c>
      <c r="B7815">
        <v>47</v>
      </c>
      <c r="C7815">
        <v>149084</v>
      </c>
    </row>
    <row r="7816" spans="1:3">
      <c r="A7816">
        <v>3173</v>
      </c>
      <c r="B7816">
        <v>5</v>
      </c>
      <c r="C7816">
        <v>15865</v>
      </c>
    </row>
    <row r="7817" spans="1:3">
      <c r="A7817">
        <v>3174</v>
      </c>
      <c r="B7817">
        <v>24</v>
      </c>
      <c r="C7817">
        <v>76176</v>
      </c>
    </row>
    <row r="7818" spans="1:3">
      <c r="A7818">
        <v>3175</v>
      </c>
      <c r="B7818">
        <v>19</v>
      </c>
      <c r="C7818">
        <v>60325</v>
      </c>
    </row>
    <row r="7819" spans="1:3">
      <c r="A7819">
        <v>3176</v>
      </c>
      <c r="B7819">
        <v>50</v>
      </c>
      <c r="C7819">
        <v>158800</v>
      </c>
    </row>
    <row r="7820" spans="1:3">
      <c r="A7820">
        <v>3177</v>
      </c>
      <c r="B7820">
        <v>4</v>
      </c>
      <c r="C7820">
        <v>12708</v>
      </c>
    </row>
    <row r="7821" spans="1:3">
      <c r="A7821">
        <v>3178</v>
      </c>
      <c r="B7821">
        <v>15</v>
      </c>
      <c r="C7821">
        <v>47670</v>
      </c>
    </row>
    <row r="7822" spans="1:3">
      <c r="A7822">
        <v>3179</v>
      </c>
      <c r="B7822">
        <v>14</v>
      </c>
      <c r="C7822">
        <v>44506</v>
      </c>
    </row>
    <row r="7823" spans="1:3">
      <c r="A7823">
        <v>3180</v>
      </c>
      <c r="B7823">
        <v>43</v>
      </c>
      <c r="C7823">
        <v>136740</v>
      </c>
    </row>
    <row r="7824" spans="1:3">
      <c r="A7824">
        <v>3181</v>
      </c>
      <c r="B7824">
        <v>20</v>
      </c>
      <c r="C7824">
        <v>63620</v>
      </c>
    </row>
    <row r="7825" spans="1:3">
      <c r="A7825">
        <v>3182</v>
      </c>
      <c r="B7825">
        <v>24</v>
      </c>
      <c r="C7825">
        <v>76368</v>
      </c>
    </row>
    <row r="7826" spans="1:3">
      <c r="A7826">
        <v>3183</v>
      </c>
      <c r="B7826">
        <v>15</v>
      </c>
      <c r="C7826">
        <v>47745</v>
      </c>
    </row>
    <row r="7827" spans="1:3">
      <c r="A7827">
        <v>3184</v>
      </c>
      <c r="B7827">
        <v>61</v>
      </c>
      <c r="C7827">
        <v>194224</v>
      </c>
    </row>
    <row r="7828" spans="1:3">
      <c r="A7828">
        <v>3185</v>
      </c>
      <c r="B7828">
        <v>11</v>
      </c>
      <c r="C7828">
        <v>35035</v>
      </c>
    </row>
    <row r="7829" spans="1:3">
      <c r="A7829">
        <v>3186</v>
      </c>
      <c r="B7829">
        <v>16</v>
      </c>
      <c r="C7829">
        <v>50976</v>
      </c>
    </row>
    <row r="7830" spans="1:3">
      <c r="A7830">
        <v>3187</v>
      </c>
      <c r="B7830">
        <v>15</v>
      </c>
      <c r="C7830">
        <v>47805</v>
      </c>
    </row>
    <row r="7831" spans="1:3">
      <c r="A7831">
        <v>3188</v>
      </c>
      <c r="B7831">
        <v>32</v>
      </c>
      <c r="C7831">
        <v>102016</v>
      </c>
    </row>
    <row r="7832" spans="1:3">
      <c r="A7832">
        <v>3189</v>
      </c>
      <c r="B7832">
        <v>22</v>
      </c>
      <c r="C7832">
        <v>70158</v>
      </c>
    </row>
    <row r="7833" spans="1:3">
      <c r="A7833">
        <v>3190</v>
      </c>
      <c r="B7833">
        <v>2</v>
      </c>
      <c r="C7833">
        <v>6380</v>
      </c>
    </row>
    <row r="7834" spans="1:3">
      <c r="A7834">
        <v>3191</v>
      </c>
      <c r="B7834">
        <v>14</v>
      </c>
      <c r="C7834">
        <v>44674</v>
      </c>
    </row>
    <row r="7835" spans="1:3">
      <c r="A7835">
        <v>3192</v>
      </c>
      <c r="B7835">
        <v>33</v>
      </c>
      <c r="C7835">
        <v>105336</v>
      </c>
    </row>
    <row r="7836" spans="1:3">
      <c r="A7836">
        <v>3193</v>
      </c>
      <c r="B7836">
        <v>5</v>
      </c>
      <c r="C7836">
        <v>15965</v>
      </c>
    </row>
    <row r="7837" spans="1:3">
      <c r="A7837">
        <v>3194</v>
      </c>
      <c r="B7837">
        <v>21</v>
      </c>
      <c r="C7837">
        <v>67074</v>
      </c>
    </row>
    <row r="7838" spans="1:3">
      <c r="A7838">
        <v>3195</v>
      </c>
      <c r="B7838">
        <v>13</v>
      </c>
      <c r="C7838">
        <v>41535</v>
      </c>
    </row>
    <row r="7839" spans="1:3">
      <c r="A7839">
        <v>3196</v>
      </c>
      <c r="B7839">
        <v>48</v>
      </c>
      <c r="C7839">
        <v>153408</v>
      </c>
    </row>
    <row r="7840" spans="1:3">
      <c r="A7840">
        <v>3197</v>
      </c>
      <c r="B7840">
        <v>13</v>
      </c>
      <c r="C7840">
        <v>41561</v>
      </c>
    </row>
    <row r="7841" spans="1:3">
      <c r="A7841">
        <v>3198</v>
      </c>
      <c r="B7841">
        <v>20</v>
      </c>
      <c r="C7841">
        <v>63960</v>
      </c>
    </row>
    <row r="7842" spans="1:3">
      <c r="A7842">
        <v>3199</v>
      </c>
      <c r="B7842">
        <v>11</v>
      </c>
      <c r="C7842">
        <v>35189</v>
      </c>
    </row>
    <row r="7843" spans="1:3">
      <c r="A7843">
        <v>3200</v>
      </c>
      <c r="B7843">
        <v>91</v>
      </c>
      <c r="C7843">
        <v>291200</v>
      </c>
    </row>
    <row r="7844" spans="1:3">
      <c r="A7844">
        <v>3201</v>
      </c>
      <c r="B7844">
        <v>17</v>
      </c>
      <c r="C7844">
        <v>54417</v>
      </c>
    </row>
    <row r="7845" spans="1:3">
      <c r="A7845">
        <v>3202</v>
      </c>
      <c r="B7845">
        <v>13</v>
      </c>
      <c r="C7845">
        <v>41626</v>
      </c>
    </row>
    <row r="7846" spans="1:3">
      <c r="A7846">
        <v>3203</v>
      </c>
      <c r="B7846">
        <v>4</v>
      </c>
      <c r="C7846">
        <v>12812</v>
      </c>
    </row>
    <row r="7847" spans="1:3">
      <c r="A7847">
        <v>3204</v>
      </c>
      <c r="B7847">
        <v>45</v>
      </c>
      <c r="C7847">
        <v>144180</v>
      </c>
    </row>
    <row r="7848" spans="1:3">
      <c r="A7848">
        <v>3205</v>
      </c>
      <c r="B7848">
        <v>14</v>
      </c>
      <c r="C7848">
        <v>44870</v>
      </c>
    </row>
    <row r="7849" spans="1:3">
      <c r="A7849">
        <v>3206</v>
      </c>
      <c r="B7849">
        <v>7</v>
      </c>
      <c r="C7849">
        <v>22442</v>
      </c>
    </row>
    <row r="7850" spans="1:3">
      <c r="A7850">
        <v>3207</v>
      </c>
      <c r="B7850">
        <v>11</v>
      </c>
      <c r="C7850">
        <v>35277</v>
      </c>
    </row>
    <row r="7851" spans="1:3">
      <c r="A7851">
        <v>3208</v>
      </c>
      <c r="B7851">
        <v>40</v>
      </c>
      <c r="C7851">
        <v>128320</v>
      </c>
    </row>
    <row r="7852" spans="1:3">
      <c r="A7852">
        <v>3209</v>
      </c>
      <c r="B7852">
        <v>7</v>
      </c>
      <c r="C7852">
        <v>22463</v>
      </c>
    </row>
    <row r="7853" spans="1:3">
      <c r="A7853">
        <v>3210</v>
      </c>
      <c r="B7853">
        <v>10</v>
      </c>
      <c r="C7853">
        <v>32100</v>
      </c>
    </row>
    <row r="7854" spans="1:3">
      <c r="A7854">
        <v>3211</v>
      </c>
      <c r="B7854">
        <v>16</v>
      </c>
      <c r="C7854">
        <v>51376</v>
      </c>
    </row>
    <row r="7855" spans="1:3">
      <c r="A7855">
        <v>3212</v>
      </c>
      <c r="B7855">
        <v>31</v>
      </c>
      <c r="C7855">
        <v>99572</v>
      </c>
    </row>
    <row r="7856" spans="1:3">
      <c r="A7856">
        <v>3213</v>
      </c>
      <c r="B7856">
        <v>6</v>
      </c>
      <c r="C7856">
        <v>19278</v>
      </c>
    </row>
    <row r="7857" spans="1:3">
      <c r="A7857">
        <v>3214</v>
      </c>
      <c r="B7857">
        <v>19</v>
      </c>
      <c r="C7857">
        <v>61066</v>
      </c>
    </row>
    <row r="7858" spans="1:3">
      <c r="A7858">
        <v>3215</v>
      </c>
      <c r="B7858">
        <v>7</v>
      </c>
      <c r="C7858">
        <v>22505</v>
      </c>
    </row>
    <row r="7859" spans="1:3">
      <c r="A7859">
        <v>3216</v>
      </c>
      <c r="B7859">
        <v>59</v>
      </c>
      <c r="C7859">
        <v>189744</v>
      </c>
    </row>
    <row r="7860" spans="1:3">
      <c r="A7860">
        <v>3217</v>
      </c>
      <c r="B7860">
        <v>16</v>
      </c>
      <c r="C7860">
        <v>51472</v>
      </c>
    </row>
    <row r="7861" spans="1:3">
      <c r="A7861">
        <v>3218</v>
      </c>
      <c r="B7861">
        <v>20</v>
      </c>
      <c r="C7861">
        <v>64360</v>
      </c>
    </row>
    <row r="7862" spans="1:3">
      <c r="A7862">
        <v>3219</v>
      </c>
      <c r="B7862">
        <v>5</v>
      </c>
      <c r="C7862">
        <v>16095</v>
      </c>
    </row>
    <row r="7863" spans="1:3">
      <c r="A7863">
        <v>3220</v>
      </c>
      <c r="B7863">
        <v>27</v>
      </c>
      <c r="C7863">
        <v>86940</v>
      </c>
    </row>
    <row r="7864" spans="1:3">
      <c r="A7864">
        <v>3221</v>
      </c>
      <c r="B7864">
        <v>10</v>
      </c>
      <c r="C7864">
        <v>32210</v>
      </c>
    </row>
    <row r="7865" spans="1:3">
      <c r="A7865">
        <v>3222</v>
      </c>
      <c r="B7865">
        <v>27</v>
      </c>
      <c r="C7865">
        <v>86994</v>
      </c>
    </row>
    <row r="7866" spans="1:3">
      <c r="A7866">
        <v>3223</v>
      </c>
      <c r="B7866">
        <v>4</v>
      </c>
      <c r="C7866">
        <v>12892</v>
      </c>
    </row>
    <row r="7867" spans="1:3">
      <c r="A7867">
        <v>3224</v>
      </c>
      <c r="B7867">
        <v>55</v>
      </c>
      <c r="C7867">
        <v>177320</v>
      </c>
    </row>
    <row r="7868" spans="1:3">
      <c r="A7868">
        <v>3225</v>
      </c>
      <c r="B7868">
        <v>8</v>
      </c>
      <c r="C7868">
        <v>25800</v>
      </c>
    </row>
    <row r="7869" spans="1:3">
      <c r="A7869">
        <v>3226</v>
      </c>
      <c r="B7869">
        <v>26</v>
      </c>
      <c r="C7869">
        <v>83876</v>
      </c>
    </row>
    <row r="7870" spans="1:3">
      <c r="A7870">
        <v>3227</v>
      </c>
      <c r="B7870">
        <v>11</v>
      </c>
      <c r="C7870">
        <v>35497</v>
      </c>
    </row>
    <row r="7871" spans="1:3">
      <c r="A7871">
        <v>3228</v>
      </c>
      <c r="B7871">
        <v>54</v>
      </c>
      <c r="C7871">
        <v>174312</v>
      </c>
    </row>
    <row r="7872" spans="1:3">
      <c r="A7872">
        <v>3230</v>
      </c>
      <c r="B7872">
        <v>23</v>
      </c>
      <c r="C7872">
        <v>74290</v>
      </c>
    </row>
    <row r="7873" spans="1:3">
      <c r="A7873">
        <v>3231</v>
      </c>
      <c r="B7873">
        <v>10</v>
      </c>
      <c r="C7873">
        <v>32310</v>
      </c>
    </row>
    <row r="7874" spans="1:3">
      <c r="A7874">
        <v>3232</v>
      </c>
      <c r="B7874">
        <v>65</v>
      </c>
      <c r="C7874">
        <v>210080</v>
      </c>
    </row>
    <row r="7875" spans="1:3">
      <c r="A7875">
        <v>3233</v>
      </c>
      <c r="B7875">
        <v>14</v>
      </c>
      <c r="C7875">
        <v>45262</v>
      </c>
    </row>
    <row r="7876" spans="1:3">
      <c r="A7876">
        <v>3234</v>
      </c>
      <c r="B7876">
        <v>16</v>
      </c>
      <c r="C7876">
        <v>51744</v>
      </c>
    </row>
    <row r="7877" spans="1:3">
      <c r="A7877">
        <v>3235</v>
      </c>
      <c r="B7877">
        <v>4</v>
      </c>
      <c r="C7877">
        <v>12940</v>
      </c>
    </row>
    <row r="7878" spans="1:3">
      <c r="A7878">
        <v>3236</v>
      </c>
      <c r="B7878">
        <v>41</v>
      </c>
      <c r="C7878">
        <v>132676</v>
      </c>
    </row>
    <row r="7879" spans="1:3">
      <c r="A7879">
        <v>3237</v>
      </c>
      <c r="B7879">
        <v>13</v>
      </c>
      <c r="C7879">
        <v>42081</v>
      </c>
    </row>
    <row r="7880" spans="1:3">
      <c r="A7880">
        <v>3238</v>
      </c>
      <c r="B7880">
        <v>14</v>
      </c>
      <c r="C7880">
        <v>45332</v>
      </c>
    </row>
    <row r="7881" spans="1:3">
      <c r="A7881">
        <v>3239</v>
      </c>
      <c r="B7881">
        <v>12</v>
      </c>
      <c r="C7881">
        <v>38868</v>
      </c>
    </row>
    <row r="7882" spans="1:3">
      <c r="A7882">
        <v>3240</v>
      </c>
      <c r="B7882">
        <v>67</v>
      </c>
      <c r="C7882">
        <v>217080</v>
      </c>
    </row>
    <row r="7883" spans="1:3">
      <c r="A7883">
        <v>3241</v>
      </c>
      <c r="B7883">
        <v>15</v>
      </c>
      <c r="C7883">
        <v>48615</v>
      </c>
    </row>
    <row r="7884" spans="1:3">
      <c r="A7884">
        <v>3242</v>
      </c>
      <c r="B7884">
        <v>17</v>
      </c>
      <c r="C7884">
        <v>55114</v>
      </c>
    </row>
    <row r="7885" spans="1:3">
      <c r="A7885">
        <v>3243</v>
      </c>
      <c r="B7885">
        <v>16</v>
      </c>
      <c r="C7885">
        <v>51888</v>
      </c>
    </row>
    <row r="7886" spans="1:3">
      <c r="A7886">
        <v>3244</v>
      </c>
      <c r="B7886">
        <v>35</v>
      </c>
      <c r="C7886">
        <v>113540</v>
      </c>
    </row>
    <row r="7887" spans="1:3">
      <c r="A7887">
        <v>3245</v>
      </c>
      <c r="B7887">
        <v>6</v>
      </c>
      <c r="C7887">
        <v>19470</v>
      </c>
    </row>
    <row r="7888" spans="1:3">
      <c r="A7888">
        <v>3246</v>
      </c>
      <c r="B7888">
        <v>19</v>
      </c>
      <c r="C7888">
        <v>61674</v>
      </c>
    </row>
    <row r="7889" spans="1:3">
      <c r="A7889">
        <v>3247</v>
      </c>
      <c r="B7889">
        <v>12</v>
      </c>
      <c r="C7889">
        <v>38964</v>
      </c>
    </row>
    <row r="7890" spans="1:3">
      <c r="A7890">
        <v>3248</v>
      </c>
      <c r="B7890">
        <v>58</v>
      </c>
      <c r="C7890">
        <v>188384</v>
      </c>
    </row>
    <row r="7891" spans="1:3">
      <c r="A7891">
        <v>3249</v>
      </c>
      <c r="B7891">
        <v>16</v>
      </c>
      <c r="C7891">
        <v>51984</v>
      </c>
    </row>
    <row r="7892" spans="1:3">
      <c r="A7892">
        <v>3250</v>
      </c>
      <c r="B7892">
        <v>13</v>
      </c>
      <c r="C7892">
        <v>42250</v>
      </c>
    </row>
    <row r="7893" spans="1:3">
      <c r="A7893">
        <v>3251</v>
      </c>
      <c r="B7893">
        <v>4</v>
      </c>
      <c r="C7893">
        <v>13004</v>
      </c>
    </row>
    <row r="7894" spans="1:3">
      <c r="A7894">
        <v>3252</v>
      </c>
      <c r="B7894">
        <v>32</v>
      </c>
      <c r="C7894">
        <v>104064</v>
      </c>
    </row>
    <row r="7895" spans="1:3">
      <c r="A7895">
        <v>3253</v>
      </c>
      <c r="B7895">
        <v>15</v>
      </c>
      <c r="C7895">
        <v>48795</v>
      </c>
    </row>
    <row r="7896" spans="1:3">
      <c r="A7896">
        <v>3254</v>
      </c>
      <c r="B7896">
        <v>11</v>
      </c>
      <c r="C7896">
        <v>35794</v>
      </c>
    </row>
    <row r="7897" spans="1:3">
      <c r="A7897">
        <v>3255</v>
      </c>
      <c r="B7897">
        <v>19</v>
      </c>
      <c r="C7897">
        <v>61845</v>
      </c>
    </row>
    <row r="7898" spans="1:3">
      <c r="A7898">
        <v>3256</v>
      </c>
      <c r="B7898">
        <v>30</v>
      </c>
      <c r="C7898">
        <v>97680</v>
      </c>
    </row>
    <row r="7899" spans="1:3">
      <c r="A7899">
        <v>3257</v>
      </c>
      <c r="B7899">
        <v>14</v>
      </c>
      <c r="C7899">
        <v>45598</v>
      </c>
    </row>
    <row r="7900" spans="1:3">
      <c r="A7900">
        <v>3258</v>
      </c>
      <c r="B7900">
        <v>9</v>
      </c>
      <c r="C7900">
        <v>29322</v>
      </c>
    </row>
    <row r="7901" spans="1:3">
      <c r="A7901">
        <v>3259</v>
      </c>
      <c r="B7901">
        <v>13</v>
      </c>
      <c r="C7901">
        <v>42367</v>
      </c>
    </row>
    <row r="7902" spans="1:3">
      <c r="A7902">
        <v>3260</v>
      </c>
      <c r="B7902">
        <v>25</v>
      </c>
      <c r="C7902">
        <v>81500</v>
      </c>
    </row>
    <row r="7903" spans="1:3">
      <c r="A7903">
        <v>3261</v>
      </c>
      <c r="B7903">
        <v>12</v>
      </c>
      <c r="C7903">
        <v>39132</v>
      </c>
    </row>
    <row r="7904" spans="1:3">
      <c r="A7904">
        <v>3262</v>
      </c>
      <c r="B7904">
        <v>30</v>
      </c>
      <c r="C7904">
        <v>97860</v>
      </c>
    </row>
    <row r="7905" spans="1:3">
      <c r="A7905">
        <v>3263</v>
      </c>
      <c r="B7905">
        <v>13</v>
      </c>
      <c r="C7905">
        <v>42419</v>
      </c>
    </row>
    <row r="7906" spans="1:3">
      <c r="A7906">
        <v>3264</v>
      </c>
      <c r="B7906">
        <v>81</v>
      </c>
      <c r="C7906">
        <v>264384</v>
      </c>
    </row>
    <row r="7907" spans="1:3">
      <c r="A7907">
        <v>3265</v>
      </c>
      <c r="B7907">
        <v>10</v>
      </c>
      <c r="C7907">
        <v>32650</v>
      </c>
    </row>
    <row r="7908" spans="1:3">
      <c r="A7908">
        <v>3266</v>
      </c>
      <c r="B7908">
        <v>10</v>
      </c>
      <c r="C7908">
        <v>32660</v>
      </c>
    </row>
    <row r="7909" spans="1:3">
      <c r="A7909">
        <v>3267</v>
      </c>
      <c r="B7909">
        <v>16</v>
      </c>
      <c r="C7909">
        <v>52272</v>
      </c>
    </row>
    <row r="7910" spans="1:3">
      <c r="A7910">
        <v>3268</v>
      </c>
      <c r="B7910">
        <v>39</v>
      </c>
      <c r="C7910">
        <v>127452</v>
      </c>
    </row>
    <row r="7911" spans="1:3">
      <c r="A7911">
        <v>3269</v>
      </c>
      <c r="B7911">
        <v>8</v>
      </c>
      <c r="C7911">
        <v>26152</v>
      </c>
    </row>
    <row r="7912" spans="1:3">
      <c r="A7912">
        <v>3270</v>
      </c>
      <c r="B7912">
        <v>20</v>
      </c>
      <c r="C7912">
        <v>65400</v>
      </c>
    </row>
    <row r="7913" spans="1:3">
      <c r="A7913">
        <v>3271</v>
      </c>
      <c r="B7913">
        <v>12</v>
      </c>
      <c r="C7913">
        <v>39252</v>
      </c>
    </row>
    <row r="7914" spans="1:3">
      <c r="A7914">
        <v>3272</v>
      </c>
      <c r="B7914">
        <v>34</v>
      </c>
      <c r="C7914">
        <v>111248</v>
      </c>
    </row>
    <row r="7915" spans="1:3">
      <c r="A7915">
        <v>3273</v>
      </c>
      <c r="B7915">
        <v>14</v>
      </c>
      <c r="C7915">
        <v>45822</v>
      </c>
    </row>
    <row r="7916" spans="1:3">
      <c r="A7916">
        <v>3274</v>
      </c>
      <c r="B7916">
        <v>22</v>
      </c>
      <c r="C7916">
        <v>72028</v>
      </c>
    </row>
    <row r="7917" spans="1:3">
      <c r="A7917">
        <v>3275</v>
      </c>
      <c r="B7917">
        <v>5</v>
      </c>
      <c r="C7917">
        <v>16375</v>
      </c>
    </row>
    <row r="7918" spans="1:3">
      <c r="A7918">
        <v>3276</v>
      </c>
      <c r="B7918">
        <v>45</v>
      </c>
      <c r="C7918">
        <v>147420</v>
      </c>
    </row>
    <row r="7919" spans="1:3">
      <c r="A7919">
        <v>3277</v>
      </c>
      <c r="B7919">
        <v>10</v>
      </c>
      <c r="C7919">
        <v>32770</v>
      </c>
    </row>
    <row r="7920" spans="1:3">
      <c r="A7920">
        <v>3278</v>
      </c>
      <c r="B7920">
        <v>13</v>
      </c>
      <c r="C7920">
        <v>42614</v>
      </c>
    </row>
    <row r="7921" spans="1:3">
      <c r="A7921">
        <v>3279</v>
      </c>
      <c r="B7921">
        <v>3</v>
      </c>
      <c r="C7921">
        <v>9837</v>
      </c>
    </row>
    <row r="7922" spans="1:3">
      <c r="A7922">
        <v>3280</v>
      </c>
      <c r="B7922">
        <v>43</v>
      </c>
      <c r="C7922">
        <v>141040</v>
      </c>
    </row>
    <row r="7923" spans="1:3">
      <c r="A7923">
        <v>3281</v>
      </c>
      <c r="B7923">
        <v>7</v>
      </c>
      <c r="C7923">
        <v>22967</v>
      </c>
    </row>
    <row r="7924" spans="1:3">
      <c r="A7924">
        <v>3282</v>
      </c>
      <c r="B7924">
        <v>13</v>
      </c>
      <c r="C7924">
        <v>42666</v>
      </c>
    </row>
    <row r="7925" spans="1:3">
      <c r="A7925">
        <v>3283</v>
      </c>
      <c r="B7925">
        <v>7</v>
      </c>
      <c r="C7925">
        <v>22981</v>
      </c>
    </row>
    <row r="7926" spans="1:3">
      <c r="A7926">
        <v>3284</v>
      </c>
      <c r="B7926">
        <v>35</v>
      </c>
      <c r="C7926">
        <v>114940</v>
      </c>
    </row>
    <row r="7927" spans="1:3">
      <c r="A7927">
        <v>3285</v>
      </c>
      <c r="B7927">
        <v>5</v>
      </c>
      <c r="C7927">
        <v>16425</v>
      </c>
    </row>
    <row r="7928" spans="1:3">
      <c r="A7928">
        <v>3286</v>
      </c>
      <c r="B7928">
        <v>8</v>
      </c>
      <c r="C7928">
        <v>26288</v>
      </c>
    </row>
    <row r="7929" spans="1:3">
      <c r="A7929">
        <v>3287</v>
      </c>
      <c r="B7929">
        <v>19</v>
      </c>
      <c r="C7929">
        <v>62453</v>
      </c>
    </row>
    <row r="7930" spans="1:3">
      <c r="A7930">
        <v>3288</v>
      </c>
      <c r="B7930">
        <v>31</v>
      </c>
      <c r="C7930">
        <v>101928</v>
      </c>
    </row>
    <row r="7931" spans="1:3">
      <c r="A7931">
        <v>3289</v>
      </c>
      <c r="B7931">
        <v>15</v>
      </c>
      <c r="C7931">
        <v>49335</v>
      </c>
    </row>
    <row r="7932" spans="1:3">
      <c r="A7932">
        <v>3290</v>
      </c>
      <c r="B7932">
        <v>15</v>
      </c>
      <c r="C7932">
        <v>49350</v>
      </c>
    </row>
    <row r="7933" spans="1:3">
      <c r="A7933">
        <v>3291</v>
      </c>
      <c r="B7933">
        <v>6</v>
      </c>
      <c r="C7933">
        <v>19746</v>
      </c>
    </row>
    <row r="7934" spans="1:3">
      <c r="A7934">
        <v>3292</v>
      </c>
      <c r="B7934">
        <v>43</v>
      </c>
      <c r="C7934">
        <v>141556</v>
      </c>
    </row>
    <row r="7935" spans="1:3">
      <c r="A7935">
        <v>3293</v>
      </c>
      <c r="B7935">
        <v>15</v>
      </c>
      <c r="C7935">
        <v>49395</v>
      </c>
    </row>
    <row r="7936" spans="1:3">
      <c r="A7936">
        <v>3294</v>
      </c>
      <c r="B7936">
        <v>20</v>
      </c>
      <c r="C7936">
        <v>65880</v>
      </c>
    </row>
    <row r="7937" spans="1:3">
      <c r="A7937">
        <v>3295</v>
      </c>
      <c r="B7937">
        <v>8</v>
      </c>
      <c r="C7937">
        <v>26360</v>
      </c>
    </row>
    <row r="7938" spans="1:3">
      <c r="A7938">
        <v>3296</v>
      </c>
      <c r="B7938">
        <v>43</v>
      </c>
      <c r="C7938">
        <v>141728</v>
      </c>
    </row>
    <row r="7939" spans="1:3">
      <c r="A7939">
        <v>3297</v>
      </c>
      <c r="B7939">
        <v>8</v>
      </c>
      <c r="C7939">
        <v>26376</v>
      </c>
    </row>
    <row r="7940" spans="1:3">
      <c r="A7940">
        <v>3298</v>
      </c>
      <c r="B7940">
        <v>27</v>
      </c>
      <c r="C7940">
        <v>89046</v>
      </c>
    </row>
    <row r="7941" spans="1:3">
      <c r="A7941">
        <v>3299</v>
      </c>
      <c r="B7941">
        <v>10</v>
      </c>
      <c r="C7941">
        <v>32990</v>
      </c>
    </row>
    <row r="7942" spans="1:3">
      <c r="A7942">
        <v>3300</v>
      </c>
      <c r="B7942">
        <v>38</v>
      </c>
      <c r="C7942">
        <v>125400</v>
      </c>
    </row>
    <row r="7943" spans="1:3">
      <c r="A7943">
        <v>3301</v>
      </c>
      <c r="B7943">
        <v>5</v>
      </c>
      <c r="C7943">
        <v>16505</v>
      </c>
    </row>
    <row r="7944" spans="1:3">
      <c r="A7944">
        <v>3302</v>
      </c>
      <c r="B7944">
        <v>16</v>
      </c>
      <c r="C7944">
        <v>52832</v>
      </c>
    </row>
    <row r="7945" spans="1:3">
      <c r="A7945">
        <v>3303</v>
      </c>
      <c r="B7945">
        <v>18</v>
      </c>
      <c r="C7945">
        <v>59454</v>
      </c>
    </row>
    <row r="7946" spans="1:3">
      <c r="A7946">
        <v>3304</v>
      </c>
      <c r="B7946">
        <v>41</v>
      </c>
      <c r="C7946">
        <v>135464</v>
      </c>
    </row>
    <row r="7947" spans="1:3">
      <c r="A7947">
        <v>3305</v>
      </c>
      <c r="B7947">
        <v>1</v>
      </c>
      <c r="C7947">
        <v>3305</v>
      </c>
    </row>
    <row r="7948" spans="1:3">
      <c r="A7948">
        <v>3306</v>
      </c>
      <c r="B7948">
        <v>21</v>
      </c>
      <c r="C7948">
        <v>69426</v>
      </c>
    </row>
    <row r="7949" spans="1:3">
      <c r="A7949">
        <v>3307</v>
      </c>
      <c r="B7949">
        <v>11</v>
      </c>
      <c r="C7949">
        <v>36377</v>
      </c>
    </row>
    <row r="7950" spans="1:3">
      <c r="A7950">
        <v>3308</v>
      </c>
      <c r="B7950">
        <v>43</v>
      </c>
      <c r="C7950">
        <v>142244</v>
      </c>
    </row>
    <row r="7951" spans="1:3">
      <c r="A7951">
        <v>3309</v>
      </c>
      <c r="B7951">
        <v>6</v>
      </c>
      <c r="C7951">
        <v>19854</v>
      </c>
    </row>
    <row r="7952" spans="1:3">
      <c r="A7952">
        <v>3310</v>
      </c>
      <c r="B7952">
        <v>7</v>
      </c>
      <c r="C7952">
        <v>23170</v>
      </c>
    </row>
    <row r="7953" spans="1:3">
      <c r="A7953">
        <v>3311</v>
      </c>
      <c r="B7953">
        <v>16</v>
      </c>
      <c r="C7953">
        <v>52976</v>
      </c>
    </row>
    <row r="7954" spans="1:3">
      <c r="A7954">
        <v>3312</v>
      </c>
      <c r="B7954">
        <v>49</v>
      </c>
      <c r="C7954">
        <v>162288</v>
      </c>
    </row>
    <row r="7955" spans="1:3">
      <c r="A7955">
        <v>3313</v>
      </c>
      <c r="B7955">
        <v>1</v>
      </c>
      <c r="C7955">
        <v>3313</v>
      </c>
    </row>
    <row r="7956" spans="1:3">
      <c r="A7956">
        <v>3314</v>
      </c>
      <c r="B7956">
        <v>16</v>
      </c>
      <c r="C7956">
        <v>53024</v>
      </c>
    </row>
    <row r="7957" spans="1:3">
      <c r="A7957">
        <v>3315</v>
      </c>
      <c r="B7957">
        <v>1</v>
      </c>
      <c r="C7957">
        <v>3315</v>
      </c>
    </row>
    <row r="7958" spans="1:3">
      <c r="A7958">
        <v>3316</v>
      </c>
      <c r="B7958">
        <v>30</v>
      </c>
      <c r="C7958">
        <v>99480</v>
      </c>
    </row>
    <row r="7959" spans="1:3">
      <c r="A7959">
        <v>3317</v>
      </c>
      <c r="B7959">
        <v>8</v>
      </c>
      <c r="C7959">
        <v>26536</v>
      </c>
    </row>
    <row r="7960" spans="1:3">
      <c r="A7960">
        <v>3318</v>
      </c>
      <c r="B7960">
        <v>17</v>
      </c>
      <c r="C7960">
        <v>56406</v>
      </c>
    </row>
    <row r="7961" spans="1:3">
      <c r="A7961">
        <v>3319</v>
      </c>
      <c r="B7961">
        <v>17</v>
      </c>
      <c r="C7961">
        <v>56423</v>
      </c>
    </row>
    <row r="7962" spans="1:3">
      <c r="A7962">
        <v>3320</v>
      </c>
      <c r="B7962">
        <v>30</v>
      </c>
      <c r="C7962">
        <v>99600</v>
      </c>
    </row>
    <row r="7963" spans="1:3">
      <c r="A7963">
        <v>3321</v>
      </c>
      <c r="B7963">
        <v>8</v>
      </c>
      <c r="C7963">
        <v>26568</v>
      </c>
    </row>
    <row r="7964" spans="1:3">
      <c r="A7964">
        <v>3322</v>
      </c>
      <c r="B7964">
        <v>17</v>
      </c>
      <c r="C7964">
        <v>56474</v>
      </c>
    </row>
    <row r="7965" spans="1:3">
      <c r="A7965">
        <v>3323</v>
      </c>
      <c r="B7965">
        <v>9</v>
      </c>
      <c r="C7965">
        <v>29907</v>
      </c>
    </row>
    <row r="7966" spans="1:3">
      <c r="A7966">
        <v>3324</v>
      </c>
      <c r="B7966">
        <v>37</v>
      </c>
      <c r="C7966">
        <v>122988</v>
      </c>
    </row>
    <row r="7967" spans="1:3">
      <c r="A7967">
        <v>3325</v>
      </c>
      <c r="B7967">
        <v>9</v>
      </c>
      <c r="C7967">
        <v>29925</v>
      </c>
    </row>
    <row r="7968" spans="1:3">
      <c r="A7968">
        <v>3326</v>
      </c>
      <c r="B7968">
        <v>13</v>
      </c>
      <c r="C7968">
        <v>43238</v>
      </c>
    </row>
    <row r="7969" spans="1:3">
      <c r="A7969">
        <v>3327</v>
      </c>
      <c r="B7969">
        <v>10</v>
      </c>
      <c r="C7969">
        <v>33270</v>
      </c>
    </row>
    <row r="7970" spans="1:3">
      <c r="A7970">
        <v>3328</v>
      </c>
      <c r="B7970">
        <v>81</v>
      </c>
      <c r="C7970">
        <v>269568</v>
      </c>
    </row>
    <row r="7971" spans="1:3">
      <c r="A7971">
        <v>3329</v>
      </c>
      <c r="B7971">
        <v>7</v>
      </c>
      <c r="C7971">
        <v>23303</v>
      </c>
    </row>
    <row r="7972" spans="1:3">
      <c r="A7972">
        <v>3330</v>
      </c>
      <c r="B7972">
        <v>5</v>
      </c>
      <c r="C7972">
        <v>16650</v>
      </c>
    </row>
    <row r="7973" spans="1:3">
      <c r="A7973">
        <v>3331</v>
      </c>
      <c r="B7973">
        <v>14</v>
      </c>
      <c r="C7973">
        <v>46634</v>
      </c>
    </row>
    <row r="7974" spans="1:3">
      <c r="A7974">
        <v>3332</v>
      </c>
      <c r="B7974">
        <v>37</v>
      </c>
      <c r="C7974">
        <v>123284</v>
      </c>
    </row>
    <row r="7975" spans="1:3">
      <c r="A7975">
        <v>3333</v>
      </c>
      <c r="B7975">
        <v>12</v>
      </c>
      <c r="C7975">
        <v>39996</v>
      </c>
    </row>
    <row r="7976" spans="1:3">
      <c r="A7976">
        <v>3334</v>
      </c>
      <c r="B7976">
        <v>14</v>
      </c>
      <c r="C7976">
        <v>46676</v>
      </c>
    </row>
    <row r="7977" spans="1:3">
      <c r="A7977">
        <v>3335</v>
      </c>
      <c r="B7977">
        <v>6</v>
      </c>
      <c r="C7977">
        <v>20010</v>
      </c>
    </row>
    <row r="7978" spans="1:3">
      <c r="A7978">
        <v>3336</v>
      </c>
      <c r="B7978">
        <v>43</v>
      </c>
      <c r="C7978">
        <v>143448</v>
      </c>
    </row>
    <row r="7979" spans="1:3">
      <c r="A7979">
        <v>3338</v>
      </c>
      <c r="B7979">
        <v>12</v>
      </c>
      <c r="C7979">
        <v>40056</v>
      </c>
    </row>
    <row r="7980" spans="1:3">
      <c r="A7980">
        <v>3339</v>
      </c>
      <c r="B7980">
        <v>12</v>
      </c>
      <c r="C7980">
        <v>40068</v>
      </c>
    </row>
    <row r="7981" spans="1:3">
      <c r="A7981">
        <v>3340</v>
      </c>
      <c r="B7981">
        <v>40</v>
      </c>
      <c r="C7981">
        <v>133600</v>
      </c>
    </row>
    <row r="7982" spans="1:3">
      <c r="A7982">
        <v>3341</v>
      </c>
      <c r="B7982">
        <v>7</v>
      </c>
      <c r="C7982">
        <v>23387</v>
      </c>
    </row>
    <row r="7983" spans="1:3">
      <c r="A7983">
        <v>3342</v>
      </c>
      <c r="B7983">
        <v>15</v>
      </c>
      <c r="C7983">
        <v>50130</v>
      </c>
    </row>
    <row r="7984" spans="1:3">
      <c r="A7984">
        <v>3343</v>
      </c>
      <c r="B7984">
        <v>1</v>
      </c>
      <c r="C7984">
        <v>3343</v>
      </c>
    </row>
    <row r="7985" spans="1:3">
      <c r="A7985">
        <v>3344</v>
      </c>
      <c r="B7985">
        <v>37</v>
      </c>
      <c r="C7985">
        <v>123728</v>
      </c>
    </row>
    <row r="7986" spans="1:3">
      <c r="A7986">
        <v>3345</v>
      </c>
      <c r="B7986">
        <v>8</v>
      </c>
      <c r="C7986">
        <v>26760</v>
      </c>
    </row>
    <row r="7987" spans="1:3">
      <c r="A7987">
        <v>3346</v>
      </c>
      <c r="B7987">
        <v>15</v>
      </c>
      <c r="C7987">
        <v>50190</v>
      </c>
    </row>
    <row r="7988" spans="1:3">
      <c r="A7988">
        <v>3347</v>
      </c>
      <c r="B7988">
        <v>6</v>
      </c>
      <c r="C7988">
        <v>20082</v>
      </c>
    </row>
    <row r="7989" spans="1:3">
      <c r="A7989">
        <v>3348</v>
      </c>
      <c r="B7989">
        <v>38</v>
      </c>
      <c r="C7989">
        <v>127224</v>
      </c>
    </row>
    <row r="7990" spans="1:3">
      <c r="A7990">
        <v>3349</v>
      </c>
      <c r="B7990">
        <v>2</v>
      </c>
      <c r="C7990">
        <v>6698</v>
      </c>
    </row>
    <row r="7991" spans="1:3">
      <c r="A7991">
        <v>3350</v>
      </c>
      <c r="B7991">
        <v>13</v>
      </c>
      <c r="C7991">
        <v>43550</v>
      </c>
    </row>
    <row r="7992" spans="1:3">
      <c r="A7992">
        <v>3351</v>
      </c>
      <c r="B7992">
        <v>2</v>
      </c>
      <c r="C7992">
        <v>6702</v>
      </c>
    </row>
    <row r="7993" spans="1:3">
      <c r="A7993">
        <v>3352</v>
      </c>
      <c r="B7993">
        <v>24</v>
      </c>
      <c r="C7993">
        <v>80448</v>
      </c>
    </row>
    <row r="7994" spans="1:3">
      <c r="A7994">
        <v>3353</v>
      </c>
      <c r="B7994">
        <v>9</v>
      </c>
      <c r="C7994">
        <v>30177</v>
      </c>
    </row>
    <row r="7995" spans="1:3">
      <c r="A7995">
        <v>3354</v>
      </c>
      <c r="B7995">
        <v>13</v>
      </c>
      <c r="C7995">
        <v>43602</v>
      </c>
    </row>
    <row r="7996" spans="1:3">
      <c r="A7996">
        <v>3355</v>
      </c>
      <c r="B7996">
        <v>1</v>
      </c>
      <c r="C7996">
        <v>3355</v>
      </c>
    </row>
    <row r="7997" spans="1:3">
      <c r="A7997">
        <v>3356</v>
      </c>
      <c r="B7997">
        <v>37</v>
      </c>
      <c r="C7997">
        <v>124172</v>
      </c>
    </row>
    <row r="7998" spans="1:3">
      <c r="A7998">
        <v>3357</v>
      </c>
      <c r="B7998">
        <v>12</v>
      </c>
      <c r="C7998">
        <v>40284</v>
      </c>
    </row>
    <row r="7999" spans="1:3">
      <c r="A7999">
        <v>3358</v>
      </c>
      <c r="B7999">
        <v>20</v>
      </c>
      <c r="C7999">
        <v>67160</v>
      </c>
    </row>
    <row r="8000" spans="1:3">
      <c r="A8000">
        <v>3359</v>
      </c>
      <c r="B8000">
        <v>7</v>
      </c>
      <c r="C8000">
        <v>23513</v>
      </c>
    </row>
    <row r="8001" spans="1:3">
      <c r="A8001">
        <v>3360</v>
      </c>
      <c r="B8001">
        <v>52</v>
      </c>
      <c r="C8001">
        <v>174720</v>
      </c>
    </row>
    <row r="8002" spans="1:3">
      <c r="A8002">
        <v>3361</v>
      </c>
      <c r="B8002">
        <v>1</v>
      </c>
      <c r="C8002">
        <v>3361</v>
      </c>
    </row>
    <row r="8003" spans="1:3">
      <c r="A8003">
        <v>3362</v>
      </c>
      <c r="B8003">
        <v>13</v>
      </c>
      <c r="C8003">
        <v>43706</v>
      </c>
    </row>
    <row r="8004" spans="1:3">
      <c r="A8004">
        <v>3363</v>
      </c>
      <c r="B8004">
        <v>4</v>
      </c>
      <c r="C8004">
        <v>13452</v>
      </c>
    </row>
    <row r="8005" spans="1:3">
      <c r="A8005">
        <v>3364</v>
      </c>
      <c r="B8005">
        <v>16</v>
      </c>
      <c r="C8005">
        <v>53824</v>
      </c>
    </row>
    <row r="8006" spans="1:3">
      <c r="A8006">
        <v>3365</v>
      </c>
      <c r="B8006">
        <v>9</v>
      </c>
      <c r="C8006">
        <v>30285</v>
      </c>
    </row>
    <row r="8007" spans="1:3">
      <c r="A8007">
        <v>3366</v>
      </c>
      <c r="B8007">
        <v>22</v>
      </c>
      <c r="C8007">
        <v>74052</v>
      </c>
    </row>
    <row r="8008" spans="1:3">
      <c r="A8008">
        <v>3367</v>
      </c>
      <c r="B8008">
        <v>5</v>
      </c>
      <c r="C8008">
        <v>16835</v>
      </c>
    </row>
    <row r="8009" spans="1:3">
      <c r="A8009">
        <v>3368</v>
      </c>
      <c r="B8009">
        <v>38</v>
      </c>
      <c r="C8009">
        <v>127984</v>
      </c>
    </row>
    <row r="8010" spans="1:3">
      <c r="A8010">
        <v>3369</v>
      </c>
      <c r="B8010">
        <v>17</v>
      </c>
      <c r="C8010">
        <v>57273</v>
      </c>
    </row>
    <row r="8011" spans="1:3">
      <c r="A8011">
        <v>3370</v>
      </c>
      <c r="B8011">
        <v>13</v>
      </c>
      <c r="C8011">
        <v>43810</v>
      </c>
    </row>
    <row r="8012" spans="1:3">
      <c r="A8012">
        <v>3371</v>
      </c>
      <c r="B8012">
        <v>10</v>
      </c>
      <c r="C8012">
        <v>33710</v>
      </c>
    </row>
    <row r="8013" spans="1:3">
      <c r="A8013">
        <v>3372</v>
      </c>
      <c r="B8013">
        <v>39</v>
      </c>
      <c r="C8013">
        <v>131508</v>
      </c>
    </row>
    <row r="8014" spans="1:3">
      <c r="A8014">
        <v>3373</v>
      </c>
      <c r="B8014">
        <v>6</v>
      </c>
      <c r="C8014">
        <v>20238</v>
      </c>
    </row>
    <row r="8015" spans="1:3">
      <c r="A8015">
        <v>3374</v>
      </c>
      <c r="B8015">
        <v>11</v>
      </c>
      <c r="C8015">
        <v>37114</v>
      </c>
    </row>
    <row r="8016" spans="1:3">
      <c r="A8016">
        <v>3375</v>
      </c>
      <c r="B8016">
        <v>9</v>
      </c>
      <c r="C8016">
        <v>30375</v>
      </c>
    </row>
    <row r="8017" spans="1:3">
      <c r="A8017">
        <v>3376</v>
      </c>
      <c r="B8017">
        <v>65</v>
      </c>
      <c r="C8017">
        <v>219440</v>
      </c>
    </row>
    <row r="8018" spans="1:3">
      <c r="A8018">
        <v>3377</v>
      </c>
      <c r="B8018">
        <v>3</v>
      </c>
      <c r="C8018">
        <v>10131</v>
      </c>
    </row>
    <row r="8019" spans="1:3">
      <c r="A8019">
        <v>3378</v>
      </c>
      <c r="B8019">
        <v>17</v>
      </c>
      <c r="C8019">
        <v>57426</v>
      </c>
    </row>
    <row r="8020" spans="1:3">
      <c r="A8020">
        <v>3379</v>
      </c>
      <c r="B8020">
        <v>8</v>
      </c>
      <c r="C8020">
        <v>27032</v>
      </c>
    </row>
    <row r="8021" spans="1:3">
      <c r="A8021">
        <v>3380</v>
      </c>
      <c r="B8021">
        <v>45</v>
      </c>
      <c r="C8021">
        <v>152100</v>
      </c>
    </row>
    <row r="8022" spans="1:3">
      <c r="A8022">
        <v>3381</v>
      </c>
      <c r="B8022">
        <v>8</v>
      </c>
      <c r="C8022">
        <v>27048</v>
      </c>
    </row>
    <row r="8023" spans="1:3">
      <c r="A8023">
        <v>3382</v>
      </c>
      <c r="B8023">
        <v>10</v>
      </c>
      <c r="C8023">
        <v>33820</v>
      </c>
    </row>
    <row r="8024" spans="1:3">
      <c r="A8024">
        <v>3383</v>
      </c>
      <c r="B8024">
        <v>4</v>
      </c>
      <c r="C8024">
        <v>13532</v>
      </c>
    </row>
    <row r="8025" spans="1:3">
      <c r="A8025">
        <v>3384</v>
      </c>
      <c r="B8025">
        <v>32</v>
      </c>
      <c r="C8025">
        <v>108288</v>
      </c>
    </row>
    <row r="8026" spans="1:3">
      <c r="A8026">
        <v>3385</v>
      </c>
      <c r="B8026">
        <v>5</v>
      </c>
      <c r="C8026">
        <v>16925</v>
      </c>
    </row>
    <row r="8027" spans="1:3">
      <c r="A8027">
        <v>3386</v>
      </c>
      <c r="B8027">
        <v>6</v>
      </c>
      <c r="C8027">
        <v>20316</v>
      </c>
    </row>
    <row r="8028" spans="1:3">
      <c r="A8028">
        <v>3387</v>
      </c>
      <c r="B8028">
        <v>4</v>
      </c>
      <c r="C8028">
        <v>13548</v>
      </c>
    </row>
    <row r="8029" spans="1:3">
      <c r="A8029">
        <v>3388</v>
      </c>
      <c r="B8029">
        <v>31</v>
      </c>
      <c r="C8029">
        <v>105028</v>
      </c>
    </row>
    <row r="8030" spans="1:3">
      <c r="A8030">
        <v>3389</v>
      </c>
      <c r="B8030">
        <v>13</v>
      </c>
      <c r="C8030">
        <v>44057</v>
      </c>
    </row>
    <row r="8031" spans="1:3">
      <c r="A8031">
        <v>3390</v>
      </c>
      <c r="B8031">
        <v>10</v>
      </c>
      <c r="C8031">
        <v>33900</v>
      </c>
    </row>
    <row r="8032" spans="1:3">
      <c r="A8032">
        <v>3391</v>
      </c>
      <c r="B8032">
        <v>7</v>
      </c>
      <c r="C8032">
        <v>23737</v>
      </c>
    </row>
    <row r="8033" spans="1:3">
      <c r="A8033">
        <v>3392</v>
      </c>
      <c r="B8033">
        <v>43</v>
      </c>
      <c r="C8033">
        <v>145856</v>
      </c>
    </row>
    <row r="8034" spans="1:3">
      <c r="A8034">
        <v>3393</v>
      </c>
      <c r="B8034">
        <v>12</v>
      </c>
      <c r="C8034">
        <v>40716</v>
      </c>
    </row>
    <row r="8035" spans="1:3">
      <c r="A8035">
        <v>3394</v>
      </c>
      <c r="B8035">
        <v>16</v>
      </c>
      <c r="C8035">
        <v>54304</v>
      </c>
    </row>
    <row r="8036" spans="1:3">
      <c r="A8036">
        <v>3395</v>
      </c>
      <c r="B8036">
        <v>19</v>
      </c>
      <c r="C8036">
        <v>64505</v>
      </c>
    </row>
    <row r="8037" spans="1:3">
      <c r="A8037">
        <v>3396</v>
      </c>
      <c r="B8037">
        <v>32</v>
      </c>
      <c r="C8037">
        <v>108672</v>
      </c>
    </row>
    <row r="8038" spans="1:3">
      <c r="A8038">
        <v>3397</v>
      </c>
      <c r="B8038">
        <v>4</v>
      </c>
      <c r="C8038">
        <v>13588</v>
      </c>
    </row>
    <row r="8039" spans="1:3">
      <c r="A8039">
        <v>3398</v>
      </c>
      <c r="B8039">
        <v>19</v>
      </c>
      <c r="C8039">
        <v>64562</v>
      </c>
    </row>
    <row r="8040" spans="1:3">
      <c r="A8040">
        <v>3399</v>
      </c>
      <c r="B8040">
        <v>17</v>
      </c>
      <c r="C8040">
        <v>57783</v>
      </c>
    </row>
    <row r="8041" spans="1:3">
      <c r="A8041">
        <v>3400</v>
      </c>
      <c r="B8041">
        <v>20</v>
      </c>
      <c r="C8041">
        <v>68000</v>
      </c>
    </row>
    <row r="8042" spans="1:3">
      <c r="A8042">
        <v>3401</v>
      </c>
      <c r="B8042">
        <v>9</v>
      </c>
      <c r="C8042">
        <v>30609</v>
      </c>
    </row>
    <row r="8043" spans="1:3">
      <c r="A8043">
        <v>3402</v>
      </c>
      <c r="B8043">
        <v>16</v>
      </c>
      <c r="C8043">
        <v>54432</v>
      </c>
    </row>
    <row r="8044" spans="1:3">
      <c r="A8044">
        <v>3403</v>
      </c>
      <c r="B8044">
        <v>14</v>
      </c>
      <c r="C8044">
        <v>47642</v>
      </c>
    </row>
    <row r="8045" spans="1:3">
      <c r="A8045">
        <v>3404</v>
      </c>
      <c r="B8045">
        <v>37</v>
      </c>
      <c r="C8045">
        <v>125948</v>
      </c>
    </row>
    <row r="8046" spans="1:3">
      <c r="A8046">
        <v>3405</v>
      </c>
      <c r="B8046">
        <v>17</v>
      </c>
      <c r="C8046">
        <v>57885</v>
      </c>
    </row>
    <row r="8047" spans="1:3">
      <c r="A8047">
        <v>3406</v>
      </c>
      <c r="B8047">
        <v>11</v>
      </c>
      <c r="C8047">
        <v>37466</v>
      </c>
    </row>
    <row r="8048" spans="1:3">
      <c r="A8048">
        <v>3407</v>
      </c>
      <c r="B8048">
        <v>10</v>
      </c>
      <c r="C8048">
        <v>34070</v>
      </c>
    </row>
    <row r="8049" spans="1:3">
      <c r="A8049">
        <v>3408</v>
      </c>
      <c r="B8049">
        <v>40</v>
      </c>
      <c r="C8049">
        <v>136320</v>
      </c>
    </row>
    <row r="8050" spans="1:3">
      <c r="A8050">
        <v>3409</v>
      </c>
      <c r="B8050">
        <v>7</v>
      </c>
      <c r="C8050">
        <v>23863</v>
      </c>
    </row>
    <row r="8051" spans="1:3">
      <c r="A8051">
        <v>3410</v>
      </c>
      <c r="B8051">
        <v>2</v>
      </c>
      <c r="C8051">
        <v>6820</v>
      </c>
    </row>
    <row r="8052" spans="1:3">
      <c r="A8052">
        <v>3411</v>
      </c>
      <c r="B8052">
        <v>7</v>
      </c>
      <c r="C8052">
        <v>23877</v>
      </c>
    </row>
    <row r="8053" spans="1:3">
      <c r="A8053">
        <v>3412</v>
      </c>
      <c r="B8053">
        <v>19</v>
      </c>
      <c r="C8053">
        <v>64828</v>
      </c>
    </row>
    <row r="8054" spans="1:3">
      <c r="A8054">
        <v>3413</v>
      </c>
      <c r="B8054">
        <v>3</v>
      </c>
      <c r="C8054">
        <v>10239</v>
      </c>
    </row>
    <row r="8055" spans="1:3">
      <c r="A8055">
        <v>3414</v>
      </c>
      <c r="B8055">
        <v>9</v>
      </c>
      <c r="C8055">
        <v>30726</v>
      </c>
    </row>
    <row r="8056" spans="1:3">
      <c r="A8056">
        <v>3415</v>
      </c>
      <c r="B8056">
        <v>5</v>
      </c>
      <c r="C8056">
        <v>17075</v>
      </c>
    </row>
    <row r="8057" spans="1:3">
      <c r="A8057">
        <v>3416</v>
      </c>
      <c r="B8057">
        <v>27</v>
      </c>
      <c r="C8057">
        <v>92232</v>
      </c>
    </row>
    <row r="8058" spans="1:3">
      <c r="A8058">
        <v>3417</v>
      </c>
      <c r="B8058">
        <v>8</v>
      </c>
      <c r="C8058">
        <v>27336</v>
      </c>
    </row>
    <row r="8059" spans="1:3">
      <c r="A8059">
        <v>3418</v>
      </c>
      <c r="B8059">
        <v>10</v>
      </c>
      <c r="C8059">
        <v>34180</v>
      </c>
    </row>
    <row r="8060" spans="1:3">
      <c r="A8060">
        <v>3419</v>
      </c>
      <c r="B8060">
        <v>5</v>
      </c>
      <c r="C8060">
        <v>17095</v>
      </c>
    </row>
    <row r="8061" spans="1:3">
      <c r="A8061">
        <v>3420</v>
      </c>
      <c r="B8061">
        <v>31</v>
      </c>
      <c r="C8061">
        <v>106020</v>
      </c>
    </row>
    <row r="8062" spans="1:3">
      <c r="A8062">
        <v>3421</v>
      </c>
      <c r="B8062">
        <v>8</v>
      </c>
      <c r="C8062">
        <v>27368</v>
      </c>
    </row>
    <row r="8063" spans="1:3">
      <c r="A8063">
        <v>3422</v>
      </c>
      <c r="B8063">
        <v>22</v>
      </c>
      <c r="C8063">
        <v>75284</v>
      </c>
    </row>
    <row r="8064" spans="1:3">
      <c r="A8064">
        <v>3423</v>
      </c>
      <c r="B8064">
        <v>6</v>
      </c>
      <c r="C8064">
        <v>20538</v>
      </c>
    </row>
    <row r="8065" spans="1:3">
      <c r="A8065">
        <v>3424</v>
      </c>
      <c r="B8065">
        <v>53</v>
      </c>
      <c r="C8065">
        <v>181472</v>
      </c>
    </row>
    <row r="8066" spans="1:3">
      <c r="A8066">
        <v>3425</v>
      </c>
      <c r="B8066">
        <v>3</v>
      </c>
      <c r="C8066">
        <v>10275</v>
      </c>
    </row>
    <row r="8067" spans="1:3">
      <c r="A8067">
        <v>3426</v>
      </c>
      <c r="B8067">
        <v>14</v>
      </c>
      <c r="C8067">
        <v>47964</v>
      </c>
    </row>
    <row r="8068" spans="1:3">
      <c r="A8068">
        <v>3427</v>
      </c>
      <c r="B8068">
        <v>1</v>
      </c>
      <c r="C8068">
        <v>3427</v>
      </c>
    </row>
    <row r="8069" spans="1:3">
      <c r="A8069">
        <v>3428</v>
      </c>
      <c r="B8069">
        <v>28</v>
      </c>
      <c r="C8069">
        <v>95984</v>
      </c>
    </row>
    <row r="8070" spans="1:3">
      <c r="A8070">
        <v>3429</v>
      </c>
      <c r="B8070">
        <v>5</v>
      </c>
      <c r="C8070">
        <v>17145</v>
      </c>
    </row>
    <row r="8071" spans="1:3">
      <c r="A8071">
        <v>3430</v>
      </c>
      <c r="B8071">
        <v>6</v>
      </c>
      <c r="C8071">
        <v>20580</v>
      </c>
    </row>
    <row r="8072" spans="1:3">
      <c r="A8072">
        <v>3431</v>
      </c>
      <c r="B8072">
        <v>21</v>
      </c>
      <c r="C8072">
        <v>72051</v>
      </c>
    </row>
    <row r="8073" spans="1:3">
      <c r="A8073">
        <v>3432</v>
      </c>
      <c r="B8073">
        <v>40</v>
      </c>
      <c r="C8073">
        <v>137280</v>
      </c>
    </row>
    <row r="8074" spans="1:3">
      <c r="A8074">
        <v>3433</v>
      </c>
      <c r="B8074">
        <v>8</v>
      </c>
      <c r="C8074">
        <v>27464</v>
      </c>
    </row>
    <row r="8075" spans="1:3">
      <c r="A8075">
        <v>3434</v>
      </c>
      <c r="B8075">
        <v>8</v>
      </c>
      <c r="C8075">
        <v>27472</v>
      </c>
    </row>
    <row r="8076" spans="1:3">
      <c r="A8076">
        <v>3435</v>
      </c>
      <c r="B8076">
        <v>13</v>
      </c>
      <c r="C8076">
        <v>44655</v>
      </c>
    </row>
    <row r="8077" spans="1:3">
      <c r="A8077">
        <v>3436</v>
      </c>
      <c r="B8077">
        <v>17</v>
      </c>
      <c r="C8077">
        <v>58412</v>
      </c>
    </row>
    <row r="8078" spans="1:3">
      <c r="A8078">
        <v>3437</v>
      </c>
      <c r="B8078">
        <v>5</v>
      </c>
      <c r="C8078">
        <v>17185</v>
      </c>
    </row>
    <row r="8079" spans="1:3">
      <c r="A8079">
        <v>3438</v>
      </c>
      <c r="B8079">
        <v>6</v>
      </c>
      <c r="C8079">
        <v>20628</v>
      </c>
    </row>
    <row r="8080" spans="1:3">
      <c r="A8080">
        <v>3439</v>
      </c>
      <c r="B8080">
        <v>2</v>
      </c>
      <c r="C8080">
        <v>6878</v>
      </c>
    </row>
    <row r="8081" spans="1:3">
      <c r="A8081">
        <v>3440</v>
      </c>
      <c r="B8081">
        <v>33</v>
      </c>
      <c r="C8081">
        <v>113520</v>
      </c>
    </row>
    <row r="8082" spans="1:3">
      <c r="A8082">
        <v>3441</v>
      </c>
      <c r="B8082">
        <v>15</v>
      </c>
      <c r="C8082">
        <v>51615</v>
      </c>
    </row>
    <row r="8083" spans="1:3">
      <c r="A8083">
        <v>3442</v>
      </c>
      <c r="B8083">
        <v>11</v>
      </c>
      <c r="C8083">
        <v>37862</v>
      </c>
    </row>
    <row r="8084" spans="1:3">
      <c r="A8084">
        <v>3443</v>
      </c>
      <c r="B8084">
        <v>4</v>
      </c>
      <c r="C8084">
        <v>13772</v>
      </c>
    </row>
    <row r="8085" spans="1:3">
      <c r="A8085">
        <v>3444</v>
      </c>
      <c r="B8085">
        <v>26</v>
      </c>
      <c r="C8085">
        <v>89544</v>
      </c>
    </row>
    <row r="8086" spans="1:3">
      <c r="A8086">
        <v>3445</v>
      </c>
      <c r="B8086">
        <v>4</v>
      </c>
      <c r="C8086">
        <v>13780</v>
      </c>
    </row>
    <row r="8087" spans="1:3">
      <c r="A8087">
        <v>3446</v>
      </c>
      <c r="B8087">
        <v>13</v>
      </c>
      <c r="C8087">
        <v>44798</v>
      </c>
    </row>
    <row r="8088" spans="1:3">
      <c r="A8088">
        <v>3447</v>
      </c>
      <c r="B8088">
        <v>11</v>
      </c>
      <c r="C8088">
        <v>37917</v>
      </c>
    </row>
    <row r="8089" spans="1:3">
      <c r="A8089">
        <v>3448</v>
      </c>
      <c r="B8089">
        <v>43</v>
      </c>
      <c r="C8089">
        <v>148264</v>
      </c>
    </row>
    <row r="8090" spans="1:3">
      <c r="A8090">
        <v>3449</v>
      </c>
      <c r="B8090">
        <v>12</v>
      </c>
      <c r="C8090">
        <v>41388</v>
      </c>
    </row>
    <row r="8091" spans="1:3">
      <c r="A8091">
        <v>3450</v>
      </c>
      <c r="B8091">
        <v>15</v>
      </c>
      <c r="C8091">
        <v>51750</v>
      </c>
    </row>
    <row r="8092" spans="1:3">
      <c r="A8092">
        <v>3451</v>
      </c>
      <c r="B8092">
        <v>13</v>
      </c>
      <c r="C8092">
        <v>44863</v>
      </c>
    </row>
    <row r="8093" spans="1:3">
      <c r="A8093">
        <v>3452</v>
      </c>
      <c r="B8093">
        <v>15</v>
      </c>
      <c r="C8093">
        <v>51780</v>
      </c>
    </row>
    <row r="8094" spans="1:3">
      <c r="A8094">
        <v>3453</v>
      </c>
      <c r="B8094">
        <v>2</v>
      </c>
      <c r="C8094">
        <v>6906</v>
      </c>
    </row>
    <row r="8095" spans="1:3">
      <c r="A8095">
        <v>3454</v>
      </c>
      <c r="B8095">
        <v>15</v>
      </c>
      <c r="C8095">
        <v>51810</v>
      </c>
    </row>
    <row r="8096" spans="1:3">
      <c r="A8096">
        <v>3455</v>
      </c>
      <c r="B8096">
        <v>11</v>
      </c>
      <c r="C8096">
        <v>38005</v>
      </c>
    </row>
    <row r="8097" spans="1:3">
      <c r="A8097">
        <v>3456</v>
      </c>
      <c r="B8097">
        <v>60</v>
      </c>
      <c r="C8097">
        <v>207360</v>
      </c>
    </row>
    <row r="8098" spans="1:3">
      <c r="A8098">
        <v>3457</v>
      </c>
      <c r="B8098">
        <v>12</v>
      </c>
      <c r="C8098">
        <v>41484</v>
      </c>
    </row>
    <row r="8099" spans="1:3">
      <c r="A8099">
        <v>3458</v>
      </c>
      <c r="B8099">
        <v>6</v>
      </c>
      <c r="C8099">
        <v>20748</v>
      </c>
    </row>
    <row r="8100" spans="1:3">
      <c r="A8100">
        <v>3459</v>
      </c>
      <c r="B8100">
        <v>5</v>
      </c>
      <c r="C8100">
        <v>17295</v>
      </c>
    </row>
    <row r="8101" spans="1:3">
      <c r="A8101">
        <v>3460</v>
      </c>
      <c r="B8101">
        <v>16</v>
      </c>
      <c r="C8101">
        <v>55360</v>
      </c>
    </row>
    <row r="8102" spans="1:3">
      <c r="A8102">
        <v>3461</v>
      </c>
      <c r="B8102">
        <v>6</v>
      </c>
      <c r="C8102">
        <v>20766</v>
      </c>
    </row>
    <row r="8103" spans="1:3">
      <c r="A8103">
        <v>3462</v>
      </c>
      <c r="B8103">
        <v>17</v>
      </c>
      <c r="C8103">
        <v>58854</v>
      </c>
    </row>
    <row r="8104" spans="1:3">
      <c r="A8104">
        <v>3463</v>
      </c>
      <c r="B8104">
        <v>9</v>
      </c>
      <c r="C8104">
        <v>31167</v>
      </c>
    </row>
    <row r="8105" spans="1:3">
      <c r="A8105">
        <v>3464</v>
      </c>
      <c r="B8105">
        <v>44</v>
      </c>
      <c r="C8105">
        <v>152416</v>
      </c>
    </row>
    <row r="8106" spans="1:3">
      <c r="A8106">
        <v>3465</v>
      </c>
      <c r="B8106">
        <v>4</v>
      </c>
      <c r="C8106">
        <v>13860</v>
      </c>
    </row>
    <row r="8107" spans="1:3">
      <c r="A8107">
        <v>3466</v>
      </c>
      <c r="B8107">
        <v>15</v>
      </c>
      <c r="C8107">
        <v>51990</v>
      </c>
    </row>
    <row r="8108" spans="1:3">
      <c r="A8108">
        <v>3467</v>
      </c>
      <c r="B8108">
        <v>7</v>
      </c>
      <c r="C8108">
        <v>24269</v>
      </c>
    </row>
    <row r="8109" spans="1:3">
      <c r="A8109">
        <v>3468</v>
      </c>
      <c r="B8109">
        <v>37</v>
      </c>
      <c r="C8109">
        <v>128316</v>
      </c>
    </row>
    <row r="8110" spans="1:3">
      <c r="A8110">
        <v>3469</v>
      </c>
      <c r="B8110">
        <v>8</v>
      </c>
      <c r="C8110">
        <v>27752</v>
      </c>
    </row>
    <row r="8111" spans="1:3">
      <c r="A8111">
        <v>3470</v>
      </c>
      <c r="B8111">
        <v>17</v>
      </c>
      <c r="C8111">
        <v>58990</v>
      </c>
    </row>
    <row r="8112" spans="1:3">
      <c r="A8112">
        <v>3471</v>
      </c>
      <c r="B8112">
        <v>3</v>
      </c>
      <c r="C8112">
        <v>10413</v>
      </c>
    </row>
    <row r="8113" spans="1:3">
      <c r="A8113">
        <v>3472</v>
      </c>
      <c r="B8113">
        <v>38</v>
      </c>
      <c r="C8113">
        <v>131936</v>
      </c>
    </row>
    <row r="8114" spans="1:3">
      <c r="A8114">
        <v>3473</v>
      </c>
      <c r="B8114">
        <v>7</v>
      </c>
      <c r="C8114">
        <v>24311</v>
      </c>
    </row>
    <row r="8115" spans="1:3">
      <c r="A8115">
        <v>3474</v>
      </c>
      <c r="B8115">
        <v>9</v>
      </c>
      <c r="C8115">
        <v>31266</v>
      </c>
    </row>
    <row r="8116" spans="1:3">
      <c r="A8116">
        <v>3475</v>
      </c>
      <c r="B8116">
        <v>10</v>
      </c>
      <c r="C8116">
        <v>34750</v>
      </c>
    </row>
    <row r="8117" spans="1:3">
      <c r="A8117">
        <v>3476</v>
      </c>
      <c r="B8117">
        <v>39</v>
      </c>
      <c r="C8117">
        <v>135564</v>
      </c>
    </row>
    <row r="8118" spans="1:3">
      <c r="A8118">
        <v>3477</v>
      </c>
      <c r="B8118">
        <v>10</v>
      </c>
      <c r="C8118">
        <v>34770</v>
      </c>
    </row>
    <row r="8119" spans="1:3">
      <c r="A8119">
        <v>3478</v>
      </c>
      <c r="B8119">
        <v>16</v>
      </c>
      <c r="C8119">
        <v>55648</v>
      </c>
    </row>
    <row r="8120" spans="1:3">
      <c r="A8120">
        <v>3479</v>
      </c>
      <c r="B8120">
        <v>9</v>
      </c>
      <c r="C8120">
        <v>31311</v>
      </c>
    </row>
    <row r="8121" spans="1:3">
      <c r="A8121">
        <v>3480</v>
      </c>
      <c r="B8121">
        <v>29</v>
      </c>
      <c r="C8121">
        <v>100920</v>
      </c>
    </row>
    <row r="8122" spans="1:3">
      <c r="A8122">
        <v>3481</v>
      </c>
      <c r="B8122">
        <v>13</v>
      </c>
      <c r="C8122">
        <v>45253</v>
      </c>
    </row>
    <row r="8123" spans="1:3">
      <c r="A8123">
        <v>3482</v>
      </c>
      <c r="B8123">
        <v>16</v>
      </c>
      <c r="C8123">
        <v>55712</v>
      </c>
    </row>
    <row r="8124" spans="1:3">
      <c r="A8124">
        <v>3483</v>
      </c>
      <c r="B8124">
        <v>12</v>
      </c>
      <c r="C8124">
        <v>41796</v>
      </c>
    </row>
    <row r="8125" spans="1:3">
      <c r="A8125">
        <v>3484</v>
      </c>
      <c r="B8125">
        <v>27</v>
      </c>
      <c r="C8125">
        <v>94068</v>
      </c>
    </row>
    <row r="8126" spans="1:3">
      <c r="A8126">
        <v>3485</v>
      </c>
      <c r="B8126">
        <v>2</v>
      </c>
      <c r="C8126">
        <v>6970</v>
      </c>
    </row>
    <row r="8127" spans="1:3">
      <c r="A8127">
        <v>3486</v>
      </c>
      <c r="B8127">
        <v>10</v>
      </c>
      <c r="C8127">
        <v>34860</v>
      </c>
    </row>
    <row r="8128" spans="1:3">
      <c r="A8128">
        <v>3488</v>
      </c>
      <c r="B8128">
        <v>40</v>
      </c>
      <c r="C8128">
        <v>139520</v>
      </c>
    </row>
    <row r="8129" spans="1:3">
      <c r="A8129">
        <v>3489</v>
      </c>
      <c r="B8129">
        <v>8</v>
      </c>
      <c r="C8129">
        <v>27912</v>
      </c>
    </row>
    <row r="8130" spans="1:3">
      <c r="A8130">
        <v>3490</v>
      </c>
      <c r="B8130">
        <v>3</v>
      </c>
      <c r="C8130">
        <v>10470</v>
      </c>
    </row>
    <row r="8131" spans="1:3">
      <c r="A8131">
        <v>3491</v>
      </c>
      <c r="B8131">
        <v>8</v>
      </c>
      <c r="C8131">
        <v>27928</v>
      </c>
    </row>
    <row r="8132" spans="1:3">
      <c r="A8132">
        <v>3492</v>
      </c>
      <c r="B8132">
        <v>19</v>
      </c>
      <c r="C8132">
        <v>66348</v>
      </c>
    </row>
    <row r="8133" spans="1:3">
      <c r="A8133">
        <v>3493</v>
      </c>
      <c r="B8133">
        <v>4</v>
      </c>
      <c r="C8133">
        <v>13972</v>
      </c>
    </row>
    <row r="8134" spans="1:3">
      <c r="A8134">
        <v>3494</v>
      </c>
      <c r="B8134">
        <v>8</v>
      </c>
      <c r="C8134">
        <v>27952</v>
      </c>
    </row>
    <row r="8135" spans="1:3">
      <c r="A8135">
        <v>3495</v>
      </c>
      <c r="B8135">
        <v>22</v>
      </c>
      <c r="C8135">
        <v>76890</v>
      </c>
    </row>
    <row r="8136" spans="1:3">
      <c r="A8136">
        <v>3496</v>
      </c>
      <c r="B8136">
        <v>41</v>
      </c>
      <c r="C8136">
        <v>143336</v>
      </c>
    </row>
    <row r="8137" spans="1:3">
      <c r="A8137">
        <v>3498</v>
      </c>
      <c r="B8137">
        <v>14</v>
      </c>
      <c r="C8137">
        <v>48972</v>
      </c>
    </row>
    <row r="8138" spans="1:3">
      <c r="A8138">
        <v>3499</v>
      </c>
      <c r="B8138">
        <v>8</v>
      </c>
      <c r="C8138">
        <v>27992</v>
      </c>
    </row>
    <row r="8139" spans="1:3">
      <c r="A8139">
        <v>3500</v>
      </c>
      <c r="B8139">
        <v>23</v>
      </c>
      <c r="C8139">
        <v>80500</v>
      </c>
    </row>
    <row r="8140" spans="1:3">
      <c r="A8140">
        <v>3501</v>
      </c>
      <c r="B8140">
        <v>6</v>
      </c>
      <c r="C8140">
        <v>21006</v>
      </c>
    </row>
    <row r="8141" spans="1:3">
      <c r="A8141">
        <v>3502</v>
      </c>
      <c r="B8141">
        <v>9</v>
      </c>
      <c r="C8141">
        <v>31518</v>
      </c>
    </row>
    <row r="8142" spans="1:3">
      <c r="A8142">
        <v>3503</v>
      </c>
      <c r="B8142">
        <v>5</v>
      </c>
      <c r="C8142">
        <v>17515</v>
      </c>
    </row>
    <row r="8143" spans="1:3">
      <c r="A8143">
        <v>3504</v>
      </c>
      <c r="B8143">
        <v>24</v>
      </c>
      <c r="C8143">
        <v>84096</v>
      </c>
    </row>
    <row r="8144" spans="1:3">
      <c r="A8144">
        <v>3505</v>
      </c>
      <c r="B8144">
        <v>6</v>
      </c>
      <c r="C8144">
        <v>21030</v>
      </c>
    </row>
    <row r="8145" spans="1:3">
      <c r="A8145">
        <v>3506</v>
      </c>
      <c r="B8145">
        <v>19</v>
      </c>
      <c r="C8145">
        <v>66614</v>
      </c>
    </row>
    <row r="8146" spans="1:3">
      <c r="A8146">
        <v>3507</v>
      </c>
      <c r="B8146">
        <v>3</v>
      </c>
      <c r="C8146">
        <v>10521</v>
      </c>
    </row>
    <row r="8147" spans="1:3">
      <c r="A8147">
        <v>3508</v>
      </c>
      <c r="B8147">
        <v>34</v>
      </c>
      <c r="C8147">
        <v>119272</v>
      </c>
    </row>
    <row r="8148" spans="1:3">
      <c r="A8148">
        <v>3509</v>
      </c>
      <c r="B8148">
        <v>8</v>
      </c>
      <c r="C8148">
        <v>28072</v>
      </c>
    </row>
    <row r="8149" spans="1:3">
      <c r="A8149">
        <v>3510</v>
      </c>
      <c r="B8149">
        <v>15</v>
      </c>
      <c r="C8149">
        <v>52650</v>
      </c>
    </row>
    <row r="8150" spans="1:3">
      <c r="A8150">
        <v>3511</v>
      </c>
      <c r="B8150">
        <v>4</v>
      </c>
      <c r="C8150">
        <v>14044</v>
      </c>
    </row>
    <row r="8151" spans="1:3">
      <c r="A8151">
        <v>3512</v>
      </c>
      <c r="B8151">
        <v>27</v>
      </c>
      <c r="C8151">
        <v>94824</v>
      </c>
    </row>
    <row r="8152" spans="1:3">
      <c r="A8152">
        <v>3513</v>
      </c>
      <c r="B8152">
        <v>3</v>
      </c>
      <c r="C8152">
        <v>10539</v>
      </c>
    </row>
    <row r="8153" spans="1:3">
      <c r="A8153">
        <v>3514</v>
      </c>
      <c r="B8153">
        <v>9</v>
      </c>
      <c r="C8153">
        <v>31626</v>
      </c>
    </row>
    <row r="8154" spans="1:3">
      <c r="A8154">
        <v>3516</v>
      </c>
      <c r="B8154">
        <v>34</v>
      </c>
      <c r="C8154">
        <v>119544</v>
      </c>
    </row>
    <row r="8155" spans="1:3">
      <c r="A8155">
        <v>3517</v>
      </c>
      <c r="B8155">
        <v>1</v>
      </c>
      <c r="C8155">
        <v>3517</v>
      </c>
    </row>
    <row r="8156" spans="1:3">
      <c r="A8156">
        <v>3518</v>
      </c>
      <c r="B8156">
        <v>10</v>
      </c>
      <c r="C8156">
        <v>35180</v>
      </c>
    </row>
    <row r="8157" spans="1:3">
      <c r="A8157">
        <v>3519</v>
      </c>
      <c r="B8157">
        <v>12</v>
      </c>
      <c r="C8157">
        <v>42228</v>
      </c>
    </row>
    <row r="8158" spans="1:3">
      <c r="A8158">
        <v>3520</v>
      </c>
      <c r="B8158">
        <v>60</v>
      </c>
      <c r="C8158">
        <v>211200</v>
      </c>
    </row>
    <row r="8159" spans="1:3">
      <c r="A8159">
        <v>3521</v>
      </c>
      <c r="B8159">
        <v>7</v>
      </c>
      <c r="C8159">
        <v>24647</v>
      </c>
    </row>
    <row r="8160" spans="1:3">
      <c r="A8160">
        <v>3522</v>
      </c>
      <c r="B8160">
        <v>8</v>
      </c>
      <c r="C8160">
        <v>28176</v>
      </c>
    </row>
    <row r="8161" spans="1:3">
      <c r="A8161">
        <v>3523</v>
      </c>
      <c r="B8161">
        <v>3</v>
      </c>
      <c r="C8161">
        <v>10569</v>
      </c>
    </row>
    <row r="8162" spans="1:3">
      <c r="A8162">
        <v>3524</v>
      </c>
      <c r="B8162">
        <v>26</v>
      </c>
      <c r="C8162">
        <v>91624</v>
      </c>
    </row>
    <row r="8163" spans="1:3">
      <c r="A8163">
        <v>3525</v>
      </c>
      <c r="B8163">
        <v>7</v>
      </c>
      <c r="C8163">
        <v>24675</v>
      </c>
    </row>
    <row r="8164" spans="1:3">
      <c r="A8164">
        <v>3526</v>
      </c>
      <c r="B8164">
        <v>17</v>
      </c>
      <c r="C8164">
        <v>59942</v>
      </c>
    </row>
    <row r="8165" spans="1:3">
      <c r="A8165">
        <v>3527</v>
      </c>
      <c r="B8165">
        <v>13</v>
      </c>
      <c r="C8165">
        <v>45851</v>
      </c>
    </row>
    <row r="8166" spans="1:3">
      <c r="A8166">
        <v>3528</v>
      </c>
      <c r="B8166">
        <v>38</v>
      </c>
      <c r="C8166">
        <v>134064</v>
      </c>
    </row>
    <row r="8167" spans="1:3">
      <c r="A8167">
        <v>3529</v>
      </c>
      <c r="B8167">
        <v>10</v>
      </c>
      <c r="C8167">
        <v>35290</v>
      </c>
    </row>
    <row r="8168" spans="1:3">
      <c r="A8168">
        <v>3530</v>
      </c>
      <c r="B8168">
        <v>9</v>
      </c>
      <c r="C8168">
        <v>31770</v>
      </c>
    </row>
    <row r="8169" spans="1:3">
      <c r="A8169">
        <v>3531</v>
      </c>
      <c r="B8169">
        <v>8</v>
      </c>
      <c r="C8169">
        <v>28248</v>
      </c>
    </row>
    <row r="8170" spans="1:3">
      <c r="A8170">
        <v>3532</v>
      </c>
      <c r="B8170">
        <v>27</v>
      </c>
      <c r="C8170">
        <v>95364</v>
      </c>
    </row>
    <row r="8171" spans="1:3">
      <c r="A8171">
        <v>3533</v>
      </c>
      <c r="B8171">
        <v>11</v>
      </c>
      <c r="C8171">
        <v>38863</v>
      </c>
    </row>
    <row r="8172" spans="1:3">
      <c r="A8172">
        <v>3534</v>
      </c>
      <c r="B8172">
        <v>18</v>
      </c>
      <c r="C8172">
        <v>63612</v>
      </c>
    </row>
    <row r="8173" spans="1:3">
      <c r="A8173">
        <v>3535</v>
      </c>
      <c r="B8173">
        <v>12</v>
      </c>
      <c r="C8173">
        <v>42420</v>
      </c>
    </row>
    <row r="8174" spans="1:3">
      <c r="A8174">
        <v>3536</v>
      </c>
      <c r="B8174">
        <v>65</v>
      </c>
      <c r="C8174">
        <v>229840</v>
      </c>
    </row>
    <row r="8175" spans="1:3">
      <c r="A8175">
        <v>3537</v>
      </c>
      <c r="B8175">
        <v>10</v>
      </c>
      <c r="C8175">
        <v>35370</v>
      </c>
    </row>
    <row r="8176" spans="1:3">
      <c r="A8176">
        <v>3538</v>
      </c>
      <c r="B8176">
        <v>6</v>
      </c>
      <c r="C8176">
        <v>21228</v>
      </c>
    </row>
    <row r="8177" spans="1:3">
      <c r="A8177">
        <v>3539</v>
      </c>
      <c r="B8177">
        <v>6</v>
      </c>
      <c r="C8177">
        <v>21234</v>
      </c>
    </row>
    <row r="8178" spans="1:3">
      <c r="A8178">
        <v>3540</v>
      </c>
      <c r="B8178">
        <v>24</v>
      </c>
      <c r="C8178">
        <v>84960</v>
      </c>
    </row>
    <row r="8179" spans="1:3">
      <c r="A8179">
        <v>3541</v>
      </c>
      <c r="B8179">
        <v>7</v>
      </c>
      <c r="C8179">
        <v>24787</v>
      </c>
    </row>
    <row r="8180" spans="1:3">
      <c r="A8180">
        <v>3542</v>
      </c>
      <c r="B8180">
        <v>4</v>
      </c>
      <c r="C8180">
        <v>14168</v>
      </c>
    </row>
    <row r="8181" spans="1:3">
      <c r="A8181">
        <v>3543</v>
      </c>
      <c r="B8181">
        <v>13</v>
      </c>
      <c r="C8181">
        <v>46059</v>
      </c>
    </row>
    <row r="8182" spans="1:3">
      <c r="A8182">
        <v>3544</v>
      </c>
      <c r="B8182">
        <v>35</v>
      </c>
      <c r="C8182">
        <v>124040</v>
      </c>
    </row>
    <row r="8183" spans="1:3">
      <c r="A8183">
        <v>3545</v>
      </c>
      <c r="B8183">
        <v>3</v>
      </c>
      <c r="C8183">
        <v>10635</v>
      </c>
    </row>
    <row r="8184" spans="1:3">
      <c r="A8184">
        <v>3546</v>
      </c>
      <c r="B8184">
        <v>7</v>
      </c>
      <c r="C8184">
        <v>24822</v>
      </c>
    </row>
    <row r="8185" spans="1:3">
      <c r="A8185">
        <v>3547</v>
      </c>
      <c r="B8185">
        <v>15</v>
      </c>
      <c r="C8185">
        <v>53205</v>
      </c>
    </row>
    <row r="8186" spans="1:3">
      <c r="A8186">
        <v>3548</v>
      </c>
      <c r="B8186">
        <v>26</v>
      </c>
      <c r="C8186">
        <v>92248</v>
      </c>
    </row>
    <row r="8187" spans="1:3">
      <c r="A8187">
        <v>3549</v>
      </c>
      <c r="B8187">
        <v>17</v>
      </c>
      <c r="C8187">
        <v>60333</v>
      </c>
    </row>
    <row r="8188" spans="1:3">
      <c r="A8188">
        <v>3550</v>
      </c>
      <c r="B8188">
        <v>9</v>
      </c>
      <c r="C8188">
        <v>31950</v>
      </c>
    </row>
    <row r="8189" spans="1:3">
      <c r="A8189">
        <v>3551</v>
      </c>
      <c r="B8189">
        <v>5</v>
      </c>
      <c r="C8189">
        <v>17755</v>
      </c>
    </row>
    <row r="8190" spans="1:3">
      <c r="A8190">
        <v>3552</v>
      </c>
      <c r="B8190">
        <v>39</v>
      </c>
      <c r="C8190">
        <v>138528</v>
      </c>
    </row>
    <row r="8191" spans="1:3">
      <c r="A8191">
        <v>3553</v>
      </c>
      <c r="B8191">
        <v>6</v>
      </c>
      <c r="C8191">
        <v>21318</v>
      </c>
    </row>
    <row r="8192" spans="1:3">
      <c r="A8192">
        <v>3554</v>
      </c>
      <c r="B8192">
        <v>5</v>
      </c>
      <c r="C8192">
        <v>17770</v>
      </c>
    </row>
    <row r="8193" spans="1:3">
      <c r="A8193">
        <v>3555</v>
      </c>
      <c r="B8193">
        <v>11</v>
      </c>
      <c r="C8193">
        <v>39105</v>
      </c>
    </row>
    <row r="8194" spans="1:3">
      <c r="A8194">
        <v>3556</v>
      </c>
      <c r="B8194">
        <v>26</v>
      </c>
      <c r="C8194">
        <v>92456</v>
      </c>
    </row>
    <row r="8195" spans="1:3">
      <c r="A8195">
        <v>3557</v>
      </c>
      <c r="B8195">
        <v>6</v>
      </c>
      <c r="C8195">
        <v>21342</v>
      </c>
    </row>
    <row r="8196" spans="1:3">
      <c r="A8196">
        <v>3558</v>
      </c>
      <c r="B8196">
        <v>10</v>
      </c>
      <c r="C8196">
        <v>35580</v>
      </c>
    </row>
    <row r="8197" spans="1:3">
      <c r="A8197">
        <v>3559</v>
      </c>
      <c r="B8197">
        <v>8</v>
      </c>
      <c r="C8197">
        <v>28472</v>
      </c>
    </row>
    <row r="8198" spans="1:3">
      <c r="A8198">
        <v>3560</v>
      </c>
      <c r="B8198">
        <v>29</v>
      </c>
      <c r="C8198">
        <v>103240</v>
      </c>
    </row>
    <row r="8199" spans="1:3">
      <c r="A8199">
        <v>3561</v>
      </c>
      <c r="B8199">
        <v>9</v>
      </c>
      <c r="C8199">
        <v>32049</v>
      </c>
    </row>
    <row r="8200" spans="1:3">
      <c r="A8200">
        <v>3562</v>
      </c>
      <c r="B8200">
        <v>13</v>
      </c>
      <c r="C8200">
        <v>46306</v>
      </c>
    </row>
    <row r="8201" spans="1:3">
      <c r="A8201">
        <v>3563</v>
      </c>
      <c r="B8201">
        <v>4</v>
      </c>
      <c r="C8201">
        <v>14252</v>
      </c>
    </row>
    <row r="8202" spans="1:3">
      <c r="A8202">
        <v>3564</v>
      </c>
      <c r="B8202">
        <v>36</v>
      </c>
      <c r="C8202">
        <v>128304</v>
      </c>
    </row>
    <row r="8203" spans="1:3">
      <c r="A8203">
        <v>3565</v>
      </c>
      <c r="B8203">
        <v>21</v>
      </c>
      <c r="C8203">
        <v>74865</v>
      </c>
    </row>
    <row r="8204" spans="1:3">
      <c r="A8204">
        <v>3566</v>
      </c>
      <c r="B8204">
        <v>7</v>
      </c>
      <c r="C8204">
        <v>24962</v>
      </c>
    </row>
    <row r="8205" spans="1:3">
      <c r="A8205">
        <v>3567</v>
      </c>
      <c r="B8205">
        <v>2</v>
      </c>
      <c r="C8205">
        <v>7134</v>
      </c>
    </row>
    <row r="8206" spans="1:3">
      <c r="A8206">
        <v>3568</v>
      </c>
      <c r="B8206">
        <v>55</v>
      </c>
      <c r="C8206">
        <v>196240</v>
      </c>
    </row>
    <row r="8207" spans="1:3">
      <c r="A8207">
        <v>3569</v>
      </c>
      <c r="B8207">
        <v>3</v>
      </c>
      <c r="C8207">
        <v>10707</v>
      </c>
    </row>
    <row r="8208" spans="1:3">
      <c r="A8208">
        <v>3570</v>
      </c>
      <c r="B8208">
        <v>4</v>
      </c>
      <c r="C8208">
        <v>14280</v>
      </c>
    </row>
    <row r="8209" spans="1:3">
      <c r="A8209">
        <v>3571</v>
      </c>
      <c r="B8209">
        <v>7</v>
      </c>
      <c r="C8209">
        <v>24997</v>
      </c>
    </row>
    <row r="8210" spans="1:3">
      <c r="A8210">
        <v>3572</v>
      </c>
      <c r="B8210">
        <v>38</v>
      </c>
      <c r="C8210">
        <v>135736</v>
      </c>
    </row>
    <row r="8211" spans="1:3">
      <c r="A8211">
        <v>3573</v>
      </c>
      <c r="B8211">
        <v>6</v>
      </c>
      <c r="C8211">
        <v>21438</v>
      </c>
    </row>
    <row r="8212" spans="1:3">
      <c r="A8212">
        <v>3574</v>
      </c>
      <c r="B8212">
        <v>6</v>
      </c>
      <c r="C8212">
        <v>21444</v>
      </c>
    </row>
    <row r="8213" spans="1:3">
      <c r="A8213">
        <v>3575</v>
      </c>
      <c r="B8213">
        <v>10</v>
      </c>
      <c r="C8213">
        <v>35750</v>
      </c>
    </row>
    <row r="8214" spans="1:3">
      <c r="A8214">
        <v>3576</v>
      </c>
      <c r="B8214">
        <v>22</v>
      </c>
      <c r="C8214">
        <v>78672</v>
      </c>
    </row>
    <row r="8215" spans="1:3">
      <c r="A8215">
        <v>3577</v>
      </c>
      <c r="B8215">
        <v>7</v>
      </c>
      <c r="C8215">
        <v>25039</v>
      </c>
    </row>
    <row r="8216" spans="1:3">
      <c r="A8216">
        <v>3578</v>
      </c>
      <c r="B8216">
        <v>17</v>
      </c>
      <c r="C8216">
        <v>60826</v>
      </c>
    </row>
    <row r="8217" spans="1:3">
      <c r="A8217">
        <v>3579</v>
      </c>
      <c r="B8217">
        <v>5</v>
      </c>
      <c r="C8217">
        <v>17895</v>
      </c>
    </row>
    <row r="8218" spans="1:3">
      <c r="A8218">
        <v>3580</v>
      </c>
      <c r="B8218">
        <v>31</v>
      </c>
      <c r="C8218">
        <v>110980</v>
      </c>
    </row>
    <row r="8219" spans="1:3">
      <c r="A8219">
        <v>3581</v>
      </c>
      <c r="B8219">
        <v>9</v>
      </c>
      <c r="C8219">
        <v>32229</v>
      </c>
    </row>
    <row r="8220" spans="1:3">
      <c r="A8220">
        <v>3582</v>
      </c>
      <c r="B8220">
        <v>7</v>
      </c>
      <c r="C8220">
        <v>25074</v>
      </c>
    </row>
    <row r="8221" spans="1:3">
      <c r="A8221">
        <v>3584</v>
      </c>
      <c r="B8221">
        <v>51</v>
      </c>
      <c r="C8221">
        <v>182784</v>
      </c>
    </row>
    <row r="8222" spans="1:3">
      <c r="A8222">
        <v>3585</v>
      </c>
      <c r="B8222">
        <v>13</v>
      </c>
      <c r="C8222">
        <v>46605</v>
      </c>
    </row>
    <row r="8223" spans="1:3">
      <c r="A8223">
        <v>3586</v>
      </c>
      <c r="B8223">
        <v>19</v>
      </c>
      <c r="C8223">
        <v>68134</v>
      </c>
    </row>
    <row r="8224" spans="1:3">
      <c r="A8224">
        <v>3587</v>
      </c>
      <c r="B8224">
        <v>5</v>
      </c>
      <c r="C8224">
        <v>17935</v>
      </c>
    </row>
    <row r="8225" spans="1:3">
      <c r="A8225">
        <v>3588</v>
      </c>
      <c r="B8225">
        <v>8</v>
      </c>
      <c r="C8225">
        <v>28704</v>
      </c>
    </row>
    <row r="8226" spans="1:3">
      <c r="A8226">
        <v>3589</v>
      </c>
      <c r="B8226">
        <v>6</v>
      </c>
      <c r="C8226">
        <v>21534</v>
      </c>
    </row>
    <row r="8227" spans="1:3">
      <c r="A8227">
        <v>3590</v>
      </c>
      <c r="B8227">
        <v>8</v>
      </c>
      <c r="C8227">
        <v>28720</v>
      </c>
    </row>
    <row r="8228" spans="1:3">
      <c r="A8228">
        <v>3591</v>
      </c>
      <c r="B8228">
        <v>3</v>
      </c>
      <c r="C8228">
        <v>10773</v>
      </c>
    </row>
    <row r="8229" spans="1:3">
      <c r="A8229">
        <v>3592</v>
      </c>
      <c r="B8229">
        <v>24</v>
      </c>
      <c r="C8229">
        <v>86208</v>
      </c>
    </row>
    <row r="8230" spans="1:3">
      <c r="A8230">
        <v>3593</v>
      </c>
      <c r="B8230">
        <v>8</v>
      </c>
      <c r="C8230">
        <v>28744</v>
      </c>
    </row>
    <row r="8231" spans="1:3">
      <c r="A8231">
        <v>3594</v>
      </c>
      <c r="B8231">
        <v>10</v>
      </c>
      <c r="C8231">
        <v>35940</v>
      </c>
    </row>
    <row r="8232" spans="1:3">
      <c r="A8232">
        <v>3595</v>
      </c>
      <c r="B8232">
        <v>3</v>
      </c>
      <c r="C8232">
        <v>10785</v>
      </c>
    </row>
    <row r="8233" spans="1:3">
      <c r="A8233">
        <v>3596</v>
      </c>
      <c r="B8233">
        <v>17</v>
      </c>
      <c r="C8233">
        <v>61132</v>
      </c>
    </row>
    <row r="8234" spans="1:3">
      <c r="A8234">
        <v>3597</v>
      </c>
      <c r="B8234">
        <v>11</v>
      </c>
      <c r="C8234">
        <v>39567</v>
      </c>
    </row>
    <row r="8235" spans="1:3">
      <c r="A8235">
        <v>3598</v>
      </c>
      <c r="B8235">
        <v>5</v>
      </c>
      <c r="C8235">
        <v>17990</v>
      </c>
    </row>
    <row r="8236" spans="1:3">
      <c r="A8236">
        <v>3599</v>
      </c>
      <c r="B8236">
        <v>11</v>
      </c>
      <c r="C8236">
        <v>39589</v>
      </c>
    </row>
    <row r="8237" spans="1:3">
      <c r="A8237">
        <v>3600</v>
      </c>
      <c r="B8237">
        <v>50</v>
      </c>
      <c r="C8237">
        <v>180000</v>
      </c>
    </row>
    <row r="8238" spans="1:3">
      <c r="A8238">
        <v>3601</v>
      </c>
      <c r="B8238">
        <v>10</v>
      </c>
      <c r="C8238">
        <v>36010</v>
      </c>
    </row>
    <row r="8239" spans="1:3">
      <c r="A8239">
        <v>3602</v>
      </c>
      <c r="B8239">
        <v>7</v>
      </c>
      <c r="C8239">
        <v>25214</v>
      </c>
    </row>
    <row r="8240" spans="1:3">
      <c r="A8240">
        <v>3603</v>
      </c>
      <c r="B8240">
        <v>13</v>
      </c>
      <c r="C8240">
        <v>46839</v>
      </c>
    </row>
    <row r="8241" spans="1:3">
      <c r="A8241">
        <v>3604</v>
      </c>
      <c r="B8241">
        <v>31</v>
      </c>
      <c r="C8241">
        <v>111724</v>
      </c>
    </row>
    <row r="8242" spans="1:3">
      <c r="A8242">
        <v>3605</v>
      </c>
      <c r="B8242">
        <v>8</v>
      </c>
      <c r="C8242">
        <v>28840</v>
      </c>
    </row>
    <row r="8243" spans="1:3">
      <c r="A8243">
        <v>3606</v>
      </c>
      <c r="B8243">
        <v>5</v>
      </c>
      <c r="C8243">
        <v>18030</v>
      </c>
    </row>
    <row r="8244" spans="1:3">
      <c r="A8244">
        <v>3607</v>
      </c>
      <c r="B8244">
        <v>6</v>
      </c>
      <c r="C8244">
        <v>21642</v>
      </c>
    </row>
    <row r="8245" spans="1:3">
      <c r="A8245">
        <v>3608</v>
      </c>
      <c r="B8245">
        <v>40</v>
      </c>
      <c r="C8245">
        <v>144320</v>
      </c>
    </row>
    <row r="8246" spans="1:3">
      <c r="A8246">
        <v>3609</v>
      </c>
      <c r="B8246">
        <v>11</v>
      </c>
      <c r="C8246">
        <v>39699</v>
      </c>
    </row>
    <row r="8247" spans="1:3">
      <c r="A8247">
        <v>3610</v>
      </c>
      <c r="B8247">
        <v>8</v>
      </c>
      <c r="C8247">
        <v>28880</v>
      </c>
    </row>
    <row r="8248" spans="1:3">
      <c r="A8248">
        <v>3611</v>
      </c>
      <c r="B8248">
        <v>3</v>
      </c>
      <c r="C8248">
        <v>10833</v>
      </c>
    </row>
    <row r="8249" spans="1:3">
      <c r="A8249">
        <v>3612</v>
      </c>
      <c r="B8249">
        <v>14</v>
      </c>
      <c r="C8249">
        <v>50568</v>
      </c>
    </row>
    <row r="8250" spans="1:3">
      <c r="A8250">
        <v>3613</v>
      </c>
      <c r="B8250">
        <v>7</v>
      </c>
      <c r="C8250">
        <v>25291</v>
      </c>
    </row>
    <row r="8251" spans="1:3">
      <c r="A8251">
        <v>3614</v>
      </c>
      <c r="B8251">
        <v>14</v>
      </c>
      <c r="C8251">
        <v>50596</v>
      </c>
    </row>
    <row r="8252" spans="1:3">
      <c r="A8252">
        <v>3615</v>
      </c>
      <c r="B8252">
        <v>8</v>
      </c>
      <c r="C8252">
        <v>28920</v>
      </c>
    </row>
    <row r="8253" spans="1:3">
      <c r="A8253">
        <v>3616</v>
      </c>
      <c r="B8253">
        <v>58</v>
      </c>
      <c r="C8253">
        <v>209728</v>
      </c>
    </row>
    <row r="8254" spans="1:3">
      <c r="A8254">
        <v>3617</v>
      </c>
      <c r="B8254">
        <v>15</v>
      </c>
      <c r="C8254">
        <v>54255</v>
      </c>
    </row>
    <row r="8255" spans="1:3">
      <c r="A8255">
        <v>3618</v>
      </c>
      <c r="B8255">
        <v>6</v>
      </c>
      <c r="C8255">
        <v>21708</v>
      </c>
    </row>
    <row r="8256" spans="1:3">
      <c r="A8256">
        <v>3619</v>
      </c>
      <c r="B8256">
        <v>9</v>
      </c>
      <c r="C8256">
        <v>32571</v>
      </c>
    </row>
    <row r="8257" spans="1:3">
      <c r="A8257">
        <v>3620</v>
      </c>
      <c r="B8257">
        <v>33</v>
      </c>
      <c r="C8257">
        <v>119460</v>
      </c>
    </row>
    <row r="8258" spans="1:3">
      <c r="A8258">
        <v>3621</v>
      </c>
      <c r="B8258">
        <v>7</v>
      </c>
      <c r="C8258">
        <v>25347</v>
      </c>
    </row>
    <row r="8259" spans="1:3">
      <c r="A8259">
        <v>3623</v>
      </c>
      <c r="B8259">
        <v>10</v>
      </c>
      <c r="C8259">
        <v>36230</v>
      </c>
    </row>
    <row r="8260" spans="1:3">
      <c r="A8260">
        <v>3624</v>
      </c>
      <c r="B8260">
        <v>27</v>
      </c>
      <c r="C8260">
        <v>97848</v>
      </c>
    </row>
    <row r="8261" spans="1:3">
      <c r="A8261">
        <v>3625</v>
      </c>
      <c r="B8261">
        <v>15</v>
      </c>
      <c r="C8261">
        <v>54375</v>
      </c>
    </row>
    <row r="8262" spans="1:3">
      <c r="A8262">
        <v>3626</v>
      </c>
      <c r="B8262">
        <v>14</v>
      </c>
      <c r="C8262">
        <v>50764</v>
      </c>
    </row>
    <row r="8263" spans="1:3">
      <c r="A8263">
        <v>3627</v>
      </c>
      <c r="B8263">
        <v>6</v>
      </c>
      <c r="C8263">
        <v>21762</v>
      </c>
    </row>
    <row r="8264" spans="1:3">
      <c r="A8264">
        <v>3628</v>
      </c>
      <c r="B8264">
        <v>22</v>
      </c>
      <c r="C8264">
        <v>79816</v>
      </c>
    </row>
    <row r="8265" spans="1:3">
      <c r="A8265">
        <v>3629</v>
      </c>
      <c r="B8265">
        <v>6</v>
      </c>
      <c r="C8265">
        <v>21774</v>
      </c>
    </row>
    <row r="8266" spans="1:3">
      <c r="A8266">
        <v>3630</v>
      </c>
      <c r="B8266">
        <v>15</v>
      </c>
      <c r="C8266">
        <v>54450</v>
      </c>
    </row>
    <row r="8267" spans="1:3">
      <c r="A8267">
        <v>3631</v>
      </c>
      <c r="B8267">
        <v>10</v>
      </c>
      <c r="C8267">
        <v>36310</v>
      </c>
    </row>
    <row r="8268" spans="1:3">
      <c r="A8268">
        <v>3632</v>
      </c>
      <c r="B8268">
        <v>46</v>
      </c>
      <c r="C8268">
        <v>167072</v>
      </c>
    </row>
    <row r="8269" spans="1:3">
      <c r="A8269">
        <v>3633</v>
      </c>
      <c r="B8269">
        <v>7</v>
      </c>
      <c r="C8269">
        <v>25431</v>
      </c>
    </row>
    <row r="8270" spans="1:3">
      <c r="A8270">
        <v>3634</v>
      </c>
      <c r="B8270">
        <v>6</v>
      </c>
      <c r="C8270">
        <v>21804</v>
      </c>
    </row>
    <row r="8271" spans="1:3">
      <c r="A8271">
        <v>3635</v>
      </c>
      <c r="B8271">
        <v>5</v>
      </c>
      <c r="C8271">
        <v>18175</v>
      </c>
    </row>
    <row r="8272" spans="1:3">
      <c r="A8272">
        <v>3636</v>
      </c>
      <c r="B8272">
        <v>26</v>
      </c>
      <c r="C8272">
        <v>94536</v>
      </c>
    </row>
    <row r="8273" spans="1:3">
      <c r="A8273">
        <v>3637</v>
      </c>
      <c r="B8273">
        <v>5</v>
      </c>
      <c r="C8273">
        <v>18185</v>
      </c>
    </row>
    <row r="8274" spans="1:3">
      <c r="A8274">
        <v>3638</v>
      </c>
      <c r="B8274">
        <v>16</v>
      </c>
      <c r="C8274">
        <v>58208</v>
      </c>
    </row>
    <row r="8275" spans="1:3">
      <c r="A8275">
        <v>3639</v>
      </c>
      <c r="B8275">
        <v>2</v>
      </c>
      <c r="C8275">
        <v>7278</v>
      </c>
    </row>
    <row r="8276" spans="1:3">
      <c r="A8276">
        <v>3640</v>
      </c>
      <c r="B8276">
        <v>17</v>
      </c>
      <c r="C8276">
        <v>61880</v>
      </c>
    </row>
    <row r="8277" spans="1:3">
      <c r="A8277">
        <v>3641</v>
      </c>
      <c r="B8277">
        <v>10</v>
      </c>
      <c r="C8277">
        <v>36410</v>
      </c>
    </row>
    <row r="8278" spans="1:3">
      <c r="A8278">
        <v>3642</v>
      </c>
      <c r="B8278">
        <v>2</v>
      </c>
      <c r="C8278">
        <v>7284</v>
      </c>
    </row>
    <row r="8279" spans="1:3">
      <c r="A8279">
        <v>3643</v>
      </c>
      <c r="B8279">
        <v>9</v>
      </c>
      <c r="C8279">
        <v>32787</v>
      </c>
    </row>
    <row r="8280" spans="1:3">
      <c r="A8280">
        <v>3644</v>
      </c>
      <c r="B8280">
        <v>18</v>
      </c>
      <c r="C8280">
        <v>65592</v>
      </c>
    </row>
    <row r="8281" spans="1:3">
      <c r="A8281">
        <v>3645</v>
      </c>
      <c r="B8281">
        <v>8</v>
      </c>
      <c r="C8281">
        <v>29160</v>
      </c>
    </row>
    <row r="8282" spans="1:3">
      <c r="A8282">
        <v>3646</v>
      </c>
      <c r="B8282">
        <v>8</v>
      </c>
      <c r="C8282">
        <v>29168</v>
      </c>
    </row>
    <row r="8283" spans="1:3">
      <c r="A8283">
        <v>3647</v>
      </c>
      <c r="B8283">
        <v>3</v>
      </c>
      <c r="C8283">
        <v>10941</v>
      </c>
    </row>
    <row r="8284" spans="1:3">
      <c r="A8284">
        <v>3648</v>
      </c>
      <c r="B8284">
        <v>47</v>
      </c>
      <c r="C8284">
        <v>171456</v>
      </c>
    </row>
    <row r="8285" spans="1:3">
      <c r="A8285">
        <v>3649</v>
      </c>
      <c r="B8285">
        <v>5</v>
      </c>
      <c r="C8285">
        <v>18245</v>
      </c>
    </row>
    <row r="8286" spans="1:3">
      <c r="A8286">
        <v>3650</v>
      </c>
      <c r="B8286">
        <v>4</v>
      </c>
      <c r="C8286">
        <v>14600</v>
      </c>
    </row>
    <row r="8287" spans="1:3">
      <c r="A8287">
        <v>3651</v>
      </c>
      <c r="B8287">
        <v>10</v>
      </c>
      <c r="C8287">
        <v>36510</v>
      </c>
    </row>
    <row r="8288" spans="1:3">
      <c r="A8288">
        <v>3652</v>
      </c>
      <c r="B8288">
        <v>42</v>
      </c>
      <c r="C8288">
        <v>153384</v>
      </c>
    </row>
    <row r="8289" spans="1:3">
      <c r="A8289">
        <v>3653</v>
      </c>
      <c r="B8289">
        <v>17</v>
      </c>
      <c r="C8289">
        <v>62101</v>
      </c>
    </row>
    <row r="8290" spans="1:3">
      <c r="A8290">
        <v>3654</v>
      </c>
      <c r="B8290">
        <v>10</v>
      </c>
      <c r="C8290">
        <v>36540</v>
      </c>
    </row>
    <row r="8291" spans="1:3">
      <c r="A8291">
        <v>3655</v>
      </c>
      <c r="B8291">
        <v>3</v>
      </c>
      <c r="C8291">
        <v>10965</v>
      </c>
    </row>
    <row r="8292" spans="1:3">
      <c r="A8292">
        <v>3656</v>
      </c>
      <c r="B8292">
        <v>40</v>
      </c>
      <c r="C8292">
        <v>146240</v>
      </c>
    </row>
    <row r="8293" spans="1:3">
      <c r="A8293">
        <v>3657</v>
      </c>
      <c r="B8293">
        <v>9</v>
      </c>
      <c r="C8293">
        <v>32913</v>
      </c>
    </row>
    <row r="8294" spans="1:3">
      <c r="A8294">
        <v>3658</v>
      </c>
      <c r="B8294">
        <v>1</v>
      </c>
      <c r="C8294">
        <v>3658</v>
      </c>
    </row>
    <row r="8295" spans="1:3">
      <c r="A8295">
        <v>3659</v>
      </c>
      <c r="B8295">
        <v>10</v>
      </c>
      <c r="C8295">
        <v>36590</v>
      </c>
    </row>
    <row r="8296" spans="1:3">
      <c r="A8296">
        <v>3660</v>
      </c>
      <c r="B8296">
        <v>36</v>
      </c>
      <c r="C8296">
        <v>131760</v>
      </c>
    </row>
    <row r="8297" spans="1:3">
      <c r="A8297">
        <v>3661</v>
      </c>
      <c r="B8297">
        <v>5</v>
      </c>
      <c r="C8297">
        <v>18305</v>
      </c>
    </row>
    <row r="8298" spans="1:3">
      <c r="A8298">
        <v>3662</v>
      </c>
      <c r="B8298">
        <v>6</v>
      </c>
      <c r="C8298">
        <v>21972</v>
      </c>
    </row>
    <row r="8299" spans="1:3">
      <c r="A8299">
        <v>3663</v>
      </c>
      <c r="B8299">
        <v>4</v>
      </c>
      <c r="C8299">
        <v>14652</v>
      </c>
    </row>
    <row r="8300" spans="1:3">
      <c r="A8300">
        <v>3664</v>
      </c>
      <c r="B8300">
        <v>31</v>
      </c>
      <c r="C8300">
        <v>113584</v>
      </c>
    </row>
    <row r="8301" spans="1:3">
      <c r="A8301">
        <v>3665</v>
      </c>
      <c r="B8301">
        <v>1</v>
      </c>
      <c r="C8301">
        <v>3665</v>
      </c>
    </row>
    <row r="8302" spans="1:3">
      <c r="A8302">
        <v>3666</v>
      </c>
      <c r="B8302">
        <v>13</v>
      </c>
      <c r="C8302">
        <v>47658</v>
      </c>
    </row>
    <row r="8303" spans="1:3">
      <c r="A8303">
        <v>3667</v>
      </c>
      <c r="B8303">
        <v>6</v>
      </c>
      <c r="C8303">
        <v>22002</v>
      </c>
    </row>
    <row r="8304" spans="1:3">
      <c r="A8304">
        <v>3668</v>
      </c>
      <c r="B8304">
        <v>10</v>
      </c>
      <c r="C8304">
        <v>36680</v>
      </c>
    </row>
    <row r="8305" spans="1:3">
      <c r="A8305">
        <v>3669</v>
      </c>
      <c r="B8305">
        <v>2</v>
      </c>
      <c r="C8305">
        <v>7338</v>
      </c>
    </row>
    <row r="8306" spans="1:3">
      <c r="A8306">
        <v>3670</v>
      </c>
      <c r="B8306">
        <v>5</v>
      </c>
      <c r="C8306">
        <v>18350</v>
      </c>
    </row>
    <row r="8307" spans="1:3">
      <c r="A8307">
        <v>3671</v>
      </c>
      <c r="B8307">
        <v>4</v>
      </c>
      <c r="C8307">
        <v>14684</v>
      </c>
    </row>
    <row r="8308" spans="1:3">
      <c r="A8308">
        <v>3672</v>
      </c>
      <c r="B8308">
        <v>29</v>
      </c>
      <c r="C8308">
        <v>106488</v>
      </c>
    </row>
    <row r="8309" spans="1:3">
      <c r="A8309">
        <v>3673</v>
      </c>
      <c r="B8309">
        <v>3</v>
      </c>
      <c r="C8309">
        <v>11019</v>
      </c>
    </row>
    <row r="8310" spans="1:3">
      <c r="A8310">
        <v>3674</v>
      </c>
      <c r="B8310">
        <v>4</v>
      </c>
      <c r="C8310">
        <v>14696</v>
      </c>
    </row>
    <row r="8311" spans="1:3">
      <c r="A8311">
        <v>3676</v>
      </c>
      <c r="B8311">
        <v>34</v>
      </c>
      <c r="C8311">
        <v>124984</v>
      </c>
    </row>
    <row r="8312" spans="1:3">
      <c r="A8312">
        <v>3677</v>
      </c>
      <c r="B8312">
        <v>3</v>
      </c>
      <c r="C8312">
        <v>11031</v>
      </c>
    </row>
    <row r="8313" spans="1:3">
      <c r="A8313">
        <v>3678</v>
      </c>
      <c r="B8313">
        <v>4</v>
      </c>
      <c r="C8313">
        <v>14712</v>
      </c>
    </row>
    <row r="8314" spans="1:3">
      <c r="A8314">
        <v>3679</v>
      </c>
      <c r="B8314">
        <v>2</v>
      </c>
      <c r="C8314">
        <v>7358</v>
      </c>
    </row>
    <row r="8315" spans="1:3">
      <c r="A8315">
        <v>3680</v>
      </c>
      <c r="B8315">
        <v>41</v>
      </c>
      <c r="C8315">
        <v>150880</v>
      </c>
    </row>
    <row r="8316" spans="1:3">
      <c r="A8316">
        <v>3681</v>
      </c>
      <c r="B8316">
        <v>9</v>
      </c>
      <c r="C8316">
        <v>33129</v>
      </c>
    </row>
    <row r="8317" spans="1:3">
      <c r="A8317">
        <v>3682</v>
      </c>
      <c r="B8317">
        <v>10</v>
      </c>
      <c r="C8317">
        <v>36820</v>
      </c>
    </row>
    <row r="8318" spans="1:3">
      <c r="A8318">
        <v>3684</v>
      </c>
      <c r="B8318">
        <v>23</v>
      </c>
      <c r="C8318">
        <v>84732</v>
      </c>
    </row>
    <row r="8319" spans="1:3">
      <c r="A8319">
        <v>3685</v>
      </c>
      <c r="B8319">
        <v>14</v>
      </c>
      <c r="C8319">
        <v>51590</v>
      </c>
    </row>
    <row r="8320" spans="1:3">
      <c r="A8320">
        <v>3686</v>
      </c>
      <c r="B8320">
        <v>8</v>
      </c>
      <c r="C8320">
        <v>29488</v>
      </c>
    </row>
    <row r="8321" spans="1:3">
      <c r="A8321">
        <v>3687</v>
      </c>
      <c r="B8321">
        <v>7</v>
      </c>
      <c r="C8321">
        <v>25809</v>
      </c>
    </row>
    <row r="8322" spans="1:3">
      <c r="A8322">
        <v>3688</v>
      </c>
      <c r="B8322">
        <v>19</v>
      </c>
      <c r="C8322">
        <v>70072</v>
      </c>
    </row>
    <row r="8323" spans="1:3">
      <c r="A8323">
        <v>3689</v>
      </c>
      <c r="B8323">
        <v>5</v>
      </c>
      <c r="C8323">
        <v>18445</v>
      </c>
    </row>
    <row r="8324" spans="1:3">
      <c r="A8324">
        <v>3690</v>
      </c>
      <c r="B8324">
        <v>10</v>
      </c>
      <c r="C8324">
        <v>36900</v>
      </c>
    </row>
    <row r="8325" spans="1:3">
      <c r="A8325">
        <v>3691</v>
      </c>
      <c r="B8325">
        <v>7</v>
      </c>
      <c r="C8325">
        <v>25837</v>
      </c>
    </row>
    <row r="8326" spans="1:3">
      <c r="A8326">
        <v>3692</v>
      </c>
      <c r="B8326">
        <v>22</v>
      </c>
      <c r="C8326">
        <v>81224</v>
      </c>
    </row>
    <row r="8327" spans="1:3">
      <c r="A8327">
        <v>3694</v>
      </c>
      <c r="B8327">
        <v>5</v>
      </c>
      <c r="C8327">
        <v>18470</v>
      </c>
    </row>
    <row r="8328" spans="1:3">
      <c r="A8328">
        <v>3695</v>
      </c>
      <c r="B8328">
        <v>8</v>
      </c>
      <c r="C8328">
        <v>29560</v>
      </c>
    </row>
    <row r="8329" spans="1:3">
      <c r="A8329">
        <v>3696</v>
      </c>
      <c r="B8329">
        <v>27</v>
      </c>
      <c r="C8329">
        <v>99792</v>
      </c>
    </row>
    <row r="8330" spans="1:3">
      <c r="A8330">
        <v>3697</v>
      </c>
      <c r="B8330">
        <v>5</v>
      </c>
      <c r="C8330">
        <v>18485</v>
      </c>
    </row>
    <row r="8331" spans="1:3">
      <c r="A8331">
        <v>3698</v>
      </c>
      <c r="B8331">
        <v>9</v>
      </c>
      <c r="C8331">
        <v>33282</v>
      </c>
    </row>
    <row r="8332" spans="1:3">
      <c r="A8332">
        <v>3699</v>
      </c>
      <c r="B8332">
        <v>11</v>
      </c>
      <c r="C8332">
        <v>40689</v>
      </c>
    </row>
    <row r="8333" spans="1:3">
      <c r="A8333">
        <v>3700</v>
      </c>
      <c r="B8333">
        <v>21</v>
      </c>
      <c r="C8333">
        <v>77700</v>
      </c>
    </row>
    <row r="8334" spans="1:3">
      <c r="A8334">
        <v>3701</v>
      </c>
      <c r="B8334">
        <v>3</v>
      </c>
      <c r="C8334">
        <v>11103</v>
      </c>
    </row>
    <row r="8335" spans="1:3">
      <c r="A8335">
        <v>3702</v>
      </c>
      <c r="B8335">
        <v>15</v>
      </c>
      <c r="C8335">
        <v>55530</v>
      </c>
    </row>
    <row r="8336" spans="1:3">
      <c r="A8336">
        <v>3703</v>
      </c>
      <c r="B8336">
        <v>8</v>
      </c>
      <c r="C8336">
        <v>29624</v>
      </c>
    </row>
    <row r="8337" spans="1:3">
      <c r="A8337">
        <v>3704</v>
      </c>
      <c r="B8337">
        <v>14</v>
      </c>
      <c r="C8337">
        <v>51856</v>
      </c>
    </row>
    <row r="8338" spans="1:3">
      <c r="A8338">
        <v>3705</v>
      </c>
      <c r="B8338">
        <v>5</v>
      </c>
      <c r="C8338">
        <v>18525</v>
      </c>
    </row>
    <row r="8339" spans="1:3">
      <c r="A8339">
        <v>3706</v>
      </c>
      <c r="B8339">
        <v>11</v>
      </c>
      <c r="C8339">
        <v>40766</v>
      </c>
    </row>
    <row r="8340" spans="1:3">
      <c r="A8340">
        <v>3707</v>
      </c>
      <c r="B8340">
        <v>5</v>
      </c>
      <c r="C8340">
        <v>18535</v>
      </c>
    </row>
    <row r="8341" spans="1:3">
      <c r="A8341">
        <v>3708</v>
      </c>
      <c r="B8341">
        <v>22</v>
      </c>
      <c r="C8341">
        <v>81576</v>
      </c>
    </row>
    <row r="8342" spans="1:3">
      <c r="A8342">
        <v>3709</v>
      </c>
      <c r="B8342">
        <v>8</v>
      </c>
      <c r="C8342">
        <v>29672</v>
      </c>
    </row>
    <row r="8343" spans="1:3">
      <c r="A8343">
        <v>3710</v>
      </c>
      <c r="B8343">
        <v>13</v>
      </c>
      <c r="C8343">
        <v>48230</v>
      </c>
    </row>
    <row r="8344" spans="1:3">
      <c r="A8344">
        <v>3711</v>
      </c>
      <c r="B8344">
        <v>4</v>
      </c>
      <c r="C8344">
        <v>14844</v>
      </c>
    </row>
    <row r="8345" spans="1:3">
      <c r="A8345">
        <v>3712</v>
      </c>
      <c r="B8345">
        <v>30</v>
      </c>
      <c r="C8345">
        <v>111360</v>
      </c>
    </row>
    <row r="8346" spans="1:3">
      <c r="A8346">
        <v>3713</v>
      </c>
      <c r="B8346">
        <v>1</v>
      </c>
      <c r="C8346">
        <v>3713</v>
      </c>
    </row>
    <row r="8347" spans="1:3">
      <c r="A8347">
        <v>3714</v>
      </c>
      <c r="B8347">
        <v>10</v>
      </c>
      <c r="C8347">
        <v>37140</v>
      </c>
    </row>
    <row r="8348" spans="1:3">
      <c r="A8348">
        <v>3715</v>
      </c>
      <c r="B8348">
        <v>4</v>
      </c>
      <c r="C8348">
        <v>14860</v>
      </c>
    </row>
    <row r="8349" spans="1:3">
      <c r="A8349">
        <v>3716</v>
      </c>
      <c r="B8349">
        <v>22</v>
      </c>
      <c r="C8349">
        <v>81752</v>
      </c>
    </row>
    <row r="8350" spans="1:3">
      <c r="A8350">
        <v>3717</v>
      </c>
      <c r="B8350">
        <v>4</v>
      </c>
      <c r="C8350">
        <v>14868</v>
      </c>
    </row>
    <row r="8351" spans="1:3">
      <c r="A8351">
        <v>3718</v>
      </c>
      <c r="B8351">
        <v>7</v>
      </c>
      <c r="C8351">
        <v>26026</v>
      </c>
    </row>
    <row r="8352" spans="1:3">
      <c r="A8352">
        <v>3719</v>
      </c>
      <c r="B8352">
        <v>13</v>
      </c>
      <c r="C8352">
        <v>48347</v>
      </c>
    </row>
    <row r="8353" spans="1:3">
      <c r="A8353">
        <v>3720</v>
      </c>
      <c r="B8353">
        <v>36</v>
      </c>
      <c r="C8353">
        <v>133920</v>
      </c>
    </row>
    <row r="8354" spans="1:3">
      <c r="A8354">
        <v>3721</v>
      </c>
      <c r="B8354">
        <v>6</v>
      </c>
      <c r="C8354">
        <v>22326</v>
      </c>
    </row>
    <row r="8355" spans="1:3">
      <c r="A8355">
        <v>3722</v>
      </c>
      <c r="B8355">
        <v>10</v>
      </c>
      <c r="C8355">
        <v>37220</v>
      </c>
    </row>
    <row r="8356" spans="1:3">
      <c r="A8356">
        <v>3723</v>
      </c>
      <c r="B8356">
        <v>6</v>
      </c>
      <c r="C8356">
        <v>22338</v>
      </c>
    </row>
    <row r="8357" spans="1:3">
      <c r="A8357">
        <v>3724</v>
      </c>
      <c r="B8357">
        <v>28</v>
      </c>
      <c r="C8357">
        <v>104272</v>
      </c>
    </row>
    <row r="8358" spans="1:3">
      <c r="A8358">
        <v>3725</v>
      </c>
      <c r="B8358">
        <v>4</v>
      </c>
      <c r="C8358">
        <v>14900</v>
      </c>
    </row>
    <row r="8359" spans="1:3">
      <c r="A8359">
        <v>3726</v>
      </c>
      <c r="B8359">
        <v>23</v>
      </c>
      <c r="C8359">
        <v>85698</v>
      </c>
    </row>
    <row r="8360" spans="1:3">
      <c r="A8360">
        <v>3727</v>
      </c>
      <c r="B8360">
        <v>13</v>
      </c>
      <c r="C8360">
        <v>48451</v>
      </c>
    </row>
    <row r="8361" spans="1:3">
      <c r="A8361">
        <v>3728</v>
      </c>
      <c r="B8361">
        <v>35</v>
      </c>
      <c r="C8361">
        <v>130480</v>
      </c>
    </row>
    <row r="8362" spans="1:3">
      <c r="A8362">
        <v>3729</v>
      </c>
      <c r="B8362">
        <v>1</v>
      </c>
      <c r="C8362">
        <v>3729</v>
      </c>
    </row>
    <row r="8363" spans="1:3">
      <c r="A8363">
        <v>3730</v>
      </c>
      <c r="B8363">
        <v>2</v>
      </c>
      <c r="C8363">
        <v>7460</v>
      </c>
    </row>
    <row r="8364" spans="1:3">
      <c r="A8364">
        <v>3731</v>
      </c>
      <c r="B8364">
        <v>8</v>
      </c>
      <c r="C8364">
        <v>29848</v>
      </c>
    </row>
    <row r="8365" spans="1:3">
      <c r="A8365">
        <v>3732</v>
      </c>
      <c r="B8365">
        <v>17</v>
      </c>
      <c r="C8365">
        <v>63444</v>
      </c>
    </row>
    <row r="8366" spans="1:3">
      <c r="A8366">
        <v>3733</v>
      </c>
      <c r="B8366">
        <v>7</v>
      </c>
      <c r="C8366">
        <v>26131</v>
      </c>
    </row>
    <row r="8367" spans="1:3">
      <c r="A8367">
        <v>3734</v>
      </c>
      <c r="B8367">
        <v>12</v>
      </c>
      <c r="C8367">
        <v>44808</v>
      </c>
    </row>
    <row r="8368" spans="1:3">
      <c r="A8368">
        <v>3735</v>
      </c>
      <c r="B8368">
        <v>4</v>
      </c>
      <c r="C8368">
        <v>14940</v>
      </c>
    </row>
    <row r="8369" spans="1:3">
      <c r="A8369">
        <v>3736</v>
      </c>
      <c r="B8369">
        <v>15</v>
      </c>
      <c r="C8369">
        <v>56040</v>
      </c>
    </row>
    <row r="8370" spans="1:3">
      <c r="A8370">
        <v>3737</v>
      </c>
      <c r="B8370">
        <v>3</v>
      </c>
      <c r="C8370">
        <v>11211</v>
      </c>
    </row>
    <row r="8371" spans="1:3">
      <c r="A8371">
        <v>3738</v>
      </c>
      <c r="B8371">
        <v>8</v>
      </c>
      <c r="C8371">
        <v>29904</v>
      </c>
    </row>
    <row r="8372" spans="1:3">
      <c r="A8372">
        <v>3739</v>
      </c>
      <c r="B8372">
        <v>3</v>
      </c>
      <c r="C8372">
        <v>11217</v>
      </c>
    </row>
    <row r="8373" spans="1:3">
      <c r="A8373">
        <v>3740</v>
      </c>
      <c r="B8373">
        <v>17</v>
      </c>
      <c r="C8373">
        <v>63580</v>
      </c>
    </row>
    <row r="8374" spans="1:3">
      <c r="A8374">
        <v>3741</v>
      </c>
      <c r="B8374">
        <v>3</v>
      </c>
      <c r="C8374">
        <v>11223</v>
      </c>
    </row>
    <row r="8375" spans="1:3">
      <c r="A8375">
        <v>3742</v>
      </c>
      <c r="B8375">
        <v>3</v>
      </c>
      <c r="C8375">
        <v>11226</v>
      </c>
    </row>
    <row r="8376" spans="1:3">
      <c r="A8376">
        <v>3743</v>
      </c>
      <c r="B8376">
        <v>8</v>
      </c>
      <c r="C8376">
        <v>29944</v>
      </c>
    </row>
    <row r="8377" spans="1:3">
      <c r="A8377">
        <v>3744</v>
      </c>
      <c r="B8377">
        <v>57</v>
      </c>
      <c r="C8377">
        <v>213408</v>
      </c>
    </row>
    <row r="8378" spans="1:3">
      <c r="A8378">
        <v>3745</v>
      </c>
      <c r="B8378">
        <v>1</v>
      </c>
      <c r="C8378">
        <v>3745</v>
      </c>
    </row>
    <row r="8379" spans="1:3">
      <c r="A8379">
        <v>3747</v>
      </c>
      <c r="B8379">
        <v>5</v>
      </c>
      <c r="C8379">
        <v>18735</v>
      </c>
    </row>
    <row r="8380" spans="1:3">
      <c r="A8380">
        <v>3748</v>
      </c>
      <c r="B8380">
        <v>17</v>
      </c>
      <c r="C8380">
        <v>63716</v>
      </c>
    </row>
    <row r="8381" spans="1:3">
      <c r="A8381">
        <v>3749</v>
      </c>
      <c r="B8381">
        <v>3</v>
      </c>
      <c r="C8381">
        <v>11247</v>
      </c>
    </row>
    <row r="8382" spans="1:3">
      <c r="A8382">
        <v>3750</v>
      </c>
      <c r="B8382">
        <v>1</v>
      </c>
      <c r="C8382">
        <v>3750</v>
      </c>
    </row>
    <row r="8383" spans="1:3">
      <c r="A8383">
        <v>3751</v>
      </c>
      <c r="B8383">
        <v>4</v>
      </c>
      <c r="C8383">
        <v>15004</v>
      </c>
    </row>
    <row r="8384" spans="1:3">
      <c r="A8384">
        <v>3752</v>
      </c>
      <c r="B8384">
        <v>22</v>
      </c>
      <c r="C8384">
        <v>82544</v>
      </c>
    </row>
    <row r="8385" spans="1:3">
      <c r="A8385">
        <v>3753</v>
      </c>
      <c r="B8385">
        <v>1</v>
      </c>
      <c r="C8385">
        <v>3753</v>
      </c>
    </row>
    <row r="8386" spans="1:3">
      <c r="A8386">
        <v>3754</v>
      </c>
      <c r="B8386">
        <v>9</v>
      </c>
      <c r="C8386">
        <v>33786</v>
      </c>
    </row>
    <row r="8387" spans="1:3">
      <c r="A8387">
        <v>3755</v>
      </c>
      <c r="B8387">
        <v>13</v>
      </c>
      <c r="C8387">
        <v>48815</v>
      </c>
    </row>
    <row r="8388" spans="1:3">
      <c r="A8388">
        <v>3756</v>
      </c>
      <c r="B8388">
        <v>16</v>
      </c>
      <c r="C8388">
        <v>60096</v>
      </c>
    </row>
    <row r="8389" spans="1:3">
      <c r="A8389">
        <v>3757</v>
      </c>
      <c r="B8389">
        <v>6</v>
      </c>
      <c r="C8389">
        <v>22542</v>
      </c>
    </row>
    <row r="8390" spans="1:3">
      <c r="A8390">
        <v>3758</v>
      </c>
      <c r="B8390">
        <v>2</v>
      </c>
      <c r="C8390">
        <v>7516</v>
      </c>
    </row>
    <row r="8391" spans="1:3">
      <c r="A8391">
        <v>3759</v>
      </c>
      <c r="B8391">
        <v>4</v>
      </c>
      <c r="C8391">
        <v>15036</v>
      </c>
    </row>
    <row r="8392" spans="1:3">
      <c r="A8392">
        <v>3760</v>
      </c>
      <c r="B8392">
        <v>30</v>
      </c>
      <c r="C8392">
        <v>112800</v>
      </c>
    </row>
    <row r="8393" spans="1:3">
      <c r="A8393">
        <v>3761</v>
      </c>
      <c r="B8393">
        <v>11</v>
      </c>
      <c r="C8393">
        <v>41371</v>
      </c>
    </row>
    <row r="8394" spans="1:3">
      <c r="A8394">
        <v>3762</v>
      </c>
      <c r="B8394">
        <v>6</v>
      </c>
      <c r="C8394">
        <v>22572</v>
      </c>
    </row>
    <row r="8395" spans="1:3">
      <c r="A8395">
        <v>3763</v>
      </c>
      <c r="B8395">
        <v>2</v>
      </c>
      <c r="C8395">
        <v>7526</v>
      </c>
    </row>
    <row r="8396" spans="1:3">
      <c r="A8396">
        <v>3764</v>
      </c>
      <c r="B8396">
        <v>36</v>
      </c>
      <c r="C8396">
        <v>135504</v>
      </c>
    </row>
    <row r="8397" spans="1:3">
      <c r="A8397">
        <v>3765</v>
      </c>
      <c r="B8397">
        <v>2</v>
      </c>
      <c r="C8397">
        <v>7530</v>
      </c>
    </row>
    <row r="8398" spans="1:3">
      <c r="A8398">
        <v>3766</v>
      </c>
      <c r="B8398">
        <v>8</v>
      </c>
      <c r="C8398">
        <v>30128</v>
      </c>
    </row>
    <row r="8399" spans="1:3">
      <c r="A8399">
        <v>3767</v>
      </c>
      <c r="B8399">
        <v>8</v>
      </c>
      <c r="C8399">
        <v>30136</v>
      </c>
    </row>
    <row r="8400" spans="1:3">
      <c r="A8400">
        <v>3768</v>
      </c>
      <c r="B8400">
        <v>16</v>
      </c>
      <c r="C8400">
        <v>60288</v>
      </c>
    </row>
    <row r="8401" spans="1:3">
      <c r="A8401">
        <v>3769</v>
      </c>
      <c r="B8401">
        <v>4</v>
      </c>
      <c r="C8401">
        <v>15076</v>
      </c>
    </row>
    <row r="8402" spans="1:3">
      <c r="A8402">
        <v>3770</v>
      </c>
      <c r="B8402">
        <v>21</v>
      </c>
      <c r="C8402">
        <v>79170</v>
      </c>
    </row>
    <row r="8403" spans="1:3">
      <c r="A8403">
        <v>3771</v>
      </c>
      <c r="B8403">
        <v>6</v>
      </c>
      <c r="C8403">
        <v>22626</v>
      </c>
    </row>
    <row r="8404" spans="1:3">
      <c r="A8404">
        <v>3772</v>
      </c>
      <c r="B8404">
        <v>18</v>
      </c>
      <c r="C8404">
        <v>67896</v>
      </c>
    </row>
    <row r="8405" spans="1:3">
      <c r="A8405">
        <v>3773</v>
      </c>
      <c r="B8405">
        <v>5</v>
      </c>
      <c r="C8405">
        <v>18865</v>
      </c>
    </row>
    <row r="8406" spans="1:3">
      <c r="A8406">
        <v>3774</v>
      </c>
      <c r="B8406">
        <v>11</v>
      </c>
      <c r="C8406">
        <v>41514</v>
      </c>
    </row>
    <row r="8407" spans="1:3">
      <c r="A8407">
        <v>3775</v>
      </c>
      <c r="B8407">
        <v>7</v>
      </c>
      <c r="C8407">
        <v>26425</v>
      </c>
    </row>
    <row r="8408" spans="1:3">
      <c r="A8408">
        <v>3776</v>
      </c>
      <c r="B8408">
        <v>35</v>
      </c>
      <c r="C8408">
        <v>132160</v>
      </c>
    </row>
    <row r="8409" spans="1:3">
      <c r="A8409">
        <v>3777</v>
      </c>
      <c r="B8409">
        <v>10</v>
      </c>
      <c r="C8409">
        <v>37770</v>
      </c>
    </row>
    <row r="8410" spans="1:3">
      <c r="A8410">
        <v>3778</v>
      </c>
      <c r="B8410">
        <v>14</v>
      </c>
      <c r="C8410">
        <v>52892</v>
      </c>
    </row>
    <row r="8411" spans="1:3">
      <c r="A8411">
        <v>3780</v>
      </c>
      <c r="B8411">
        <v>17</v>
      </c>
      <c r="C8411">
        <v>64260</v>
      </c>
    </row>
    <row r="8412" spans="1:3">
      <c r="A8412">
        <v>3781</v>
      </c>
      <c r="B8412">
        <v>11</v>
      </c>
      <c r="C8412">
        <v>41591</v>
      </c>
    </row>
    <row r="8413" spans="1:3">
      <c r="A8413">
        <v>3782</v>
      </c>
      <c r="B8413">
        <v>11</v>
      </c>
      <c r="C8413">
        <v>41602</v>
      </c>
    </row>
    <row r="8414" spans="1:3">
      <c r="A8414">
        <v>3783</v>
      </c>
      <c r="B8414">
        <v>1</v>
      </c>
      <c r="C8414">
        <v>3783</v>
      </c>
    </row>
    <row r="8415" spans="1:3">
      <c r="A8415">
        <v>3784</v>
      </c>
      <c r="B8415">
        <v>27</v>
      </c>
      <c r="C8415">
        <v>102168</v>
      </c>
    </row>
    <row r="8416" spans="1:3">
      <c r="A8416">
        <v>3785</v>
      </c>
      <c r="B8416">
        <v>3</v>
      </c>
      <c r="C8416">
        <v>11355</v>
      </c>
    </row>
    <row r="8417" spans="1:3">
      <c r="A8417">
        <v>3786</v>
      </c>
      <c r="B8417">
        <v>13</v>
      </c>
      <c r="C8417">
        <v>49218</v>
      </c>
    </row>
    <row r="8418" spans="1:3">
      <c r="A8418">
        <v>3787</v>
      </c>
      <c r="B8418">
        <v>2</v>
      </c>
      <c r="C8418">
        <v>7574</v>
      </c>
    </row>
    <row r="8419" spans="1:3">
      <c r="A8419">
        <v>3788</v>
      </c>
      <c r="B8419">
        <v>17</v>
      </c>
      <c r="C8419">
        <v>64396</v>
      </c>
    </row>
    <row r="8420" spans="1:3">
      <c r="A8420">
        <v>3789</v>
      </c>
      <c r="B8420">
        <v>8</v>
      </c>
      <c r="C8420">
        <v>30312</v>
      </c>
    </row>
    <row r="8421" spans="1:3">
      <c r="A8421">
        <v>3790</v>
      </c>
      <c r="B8421">
        <v>12</v>
      </c>
      <c r="C8421">
        <v>45480</v>
      </c>
    </row>
    <row r="8422" spans="1:3">
      <c r="A8422">
        <v>3791</v>
      </c>
      <c r="B8422">
        <v>4</v>
      </c>
      <c r="C8422">
        <v>15164</v>
      </c>
    </row>
    <row r="8423" spans="1:3">
      <c r="A8423">
        <v>3792</v>
      </c>
      <c r="B8423">
        <v>21</v>
      </c>
      <c r="C8423">
        <v>79632</v>
      </c>
    </row>
    <row r="8424" spans="1:3">
      <c r="A8424">
        <v>3793</v>
      </c>
      <c r="B8424">
        <v>4</v>
      </c>
      <c r="C8424">
        <v>15172</v>
      </c>
    </row>
    <row r="8425" spans="1:3">
      <c r="A8425">
        <v>3794</v>
      </c>
      <c r="B8425">
        <v>3</v>
      </c>
      <c r="C8425">
        <v>11382</v>
      </c>
    </row>
    <row r="8426" spans="1:3">
      <c r="A8426">
        <v>3795</v>
      </c>
      <c r="B8426">
        <v>4</v>
      </c>
      <c r="C8426">
        <v>15180</v>
      </c>
    </row>
    <row r="8427" spans="1:3">
      <c r="A8427">
        <v>3796</v>
      </c>
      <c r="B8427">
        <v>17</v>
      </c>
      <c r="C8427">
        <v>64532</v>
      </c>
    </row>
    <row r="8428" spans="1:3">
      <c r="A8428">
        <v>3797</v>
      </c>
      <c r="B8428">
        <v>10</v>
      </c>
      <c r="C8428">
        <v>37970</v>
      </c>
    </row>
    <row r="8429" spans="1:3">
      <c r="A8429">
        <v>3798</v>
      </c>
      <c r="B8429">
        <v>12</v>
      </c>
      <c r="C8429">
        <v>45576</v>
      </c>
    </row>
    <row r="8430" spans="1:3">
      <c r="A8430">
        <v>3799</v>
      </c>
      <c r="B8430">
        <v>10</v>
      </c>
      <c r="C8430">
        <v>37990</v>
      </c>
    </row>
    <row r="8431" spans="1:3">
      <c r="A8431">
        <v>3800</v>
      </c>
      <c r="B8431">
        <v>20</v>
      </c>
      <c r="C8431">
        <v>76000</v>
      </c>
    </row>
    <row r="8432" spans="1:3">
      <c r="A8432">
        <v>3801</v>
      </c>
      <c r="B8432">
        <v>2</v>
      </c>
      <c r="C8432">
        <v>7602</v>
      </c>
    </row>
    <row r="8433" spans="1:3">
      <c r="A8433">
        <v>3802</v>
      </c>
      <c r="B8433">
        <v>7</v>
      </c>
      <c r="C8433">
        <v>26614</v>
      </c>
    </row>
    <row r="8434" spans="1:3">
      <c r="A8434">
        <v>3803</v>
      </c>
      <c r="B8434">
        <v>11</v>
      </c>
      <c r="C8434">
        <v>41833</v>
      </c>
    </row>
    <row r="8435" spans="1:3">
      <c r="A8435">
        <v>3804</v>
      </c>
      <c r="B8435">
        <v>21</v>
      </c>
      <c r="C8435">
        <v>79884</v>
      </c>
    </row>
    <row r="8436" spans="1:3">
      <c r="A8436">
        <v>3805</v>
      </c>
      <c r="B8436">
        <v>7</v>
      </c>
      <c r="C8436">
        <v>26635</v>
      </c>
    </row>
    <row r="8437" spans="1:3">
      <c r="A8437">
        <v>3806</v>
      </c>
      <c r="B8437">
        <v>7</v>
      </c>
      <c r="C8437">
        <v>26642</v>
      </c>
    </row>
    <row r="8438" spans="1:3">
      <c r="A8438">
        <v>3807</v>
      </c>
      <c r="B8438">
        <v>7</v>
      </c>
      <c r="C8438">
        <v>26649</v>
      </c>
    </row>
    <row r="8439" spans="1:3">
      <c r="A8439">
        <v>3808</v>
      </c>
      <c r="B8439">
        <v>16</v>
      </c>
      <c r="C8439">
        <v>60928</v>
      </c>
    </row>
    <row r="8440" spans="1:3">
      <c r="A8440">
        <v>3809</v>
      </c>
      <c r="B8440">
        <v>3</v>
      </c>
      <c r="C8440">
        <v>11427</v>
      </c>
    </row>
    <row r="8441" spans="1:3">
      <c r="A8441">
        <v>3810</v>
      </c>
      <c r="B8441">
        <v>9</v>
      </c>
      <c r="C8441">
        <v>34290</v>
      </c>
    </row>
    <row r="8442" spans="1:3">
      <c r="A8442">
        <v>3811</v>
      </c>
      <c r="B8442">
        <v>4</v>
      </c>
      <c r="C8442">
        <v>15244</v>
      </c>
    </row>
    <row r="8443" spans="1:3">
      <c r="A8443">
        <v>3812</v>
      </c>
      <c r="B8443">
        <v>19</v>
      </c>
      <c r="C8443">
        <v>72428</v>
      </c>
    </row>
    <row r="8444" spans="1:3">
      <c r="A8444">
        <v>3813</v>
      </c>
      <c r="B8444">
        <v>10</v>
      </c>
      <c r="C8444">
        <v>38130</v>
      </c>
    </row>
    <row r="8445" spans="1:3">
      <c r="A8445">
        <v>3814</v>
      </c>
      <c r="B8445">
        <v>8</v>
      </c>
      <c r="C8445">
        <v>30512</v>
      </c>
    </row>
    <row r="8446" spans="1:3">
      <c r="A8446">
        <v>3815</v>
      </c>
      <c r="B8446">
        <v>6</v>
      </c>
      <c r="C8446">
        <v>22890</v>
      </c>
    </row>
    <row r="8447" spans="1:3">
      <c r="A8447">
        <v>3816</v>
      </c>
      <c r="B8447">
        <v>21</v>
      </c>
      <c r="C8447">
        <v>80136</v>
      </c>
    </row>
    <row r="8448" spans="1:3">
      <c r="A8448">
        <v>3817</v>
      </c>
      <c r="B8448">
        <v>10</v>
      </c>
      <c r="C8448">
        <v>38170</v>
      </c>
    </row>
    <row r="8449" spans="1:3">
      <c r="A8449">
        <v>3818</v>
      </c>
      <c r="B8449">
        <v>17</v>
      </c>
      <c r="C8449">
        <v>64906</v>
      </c>
    </row>
    <row r="8450" spans="1:3">
      <c r="A8450">
        <v>3819</v>
      </c>
      <c r="B8450">
        <v>9</v>
      </c>
      <c r="C8450">
        <v>34371</v>
      </c>
    </row>
    <row r="8451" spans="1:3">
      <c r="A8451">
        <v>3820</v>
      </c>
      <c r="B8451">
        <v>12</v>
      </c>
      <c r="C8451">
        <v>45840</v>
      </c>
    </row>
    <row r="8452" spans="1:3">
      <c r="A8452">
        <v>3821</v>
      </c>
      <c r="B8452">
        <v>15</v>
      </c>
      <c r="C8452">
        <v>57315</v>
      </c>
    </row>
    <row r="8453" spans="1:3">
      <c r="A8453">
        <v>3822</v>
      </c>
      <c r="B8453">
        <v>6</v>
      </c>
      <c r="C8453">
        <v>22932</v>
      </c>
    </row>
    <row r="8454" spans="1:3">
      <c r="A8454">
        <v>3823</v>
      </c>
      <c r="B8454">
        <v>3</v>
      </c>
      <c r="C8454">
        <v>11469</v>
      </c>
    </row>
    <row r="8455" spans="1:3">
      <c r="A8455">
        <v>3824</v>
      </c>
      <c r="B8455">
        <v>21</v>
      </c>
      <c r="C8455">
        <v>80304</v>
      </c>
    </row>
    <row r="8456" spans="1:3">
      <c r="A8456">
        <v>3825</v>
      </c>
      <c r="B8456">
        <v>5</v>
      </c>
      <c r="C8456">
        <v>19125</v>
      </c>
    </row>
    <row r="8457" spans="1:3">
      <c r="A8457">
        <v>3826</v>
      </c>
      <c r="B8457">
        <v>4</v>
      </c>
      <c r="C8457">
        <v>15304</v>
      </c>
    </row>
    <row r="8458" spans="1:3">
      <c r="A8458">
        <v>3827</v>
      </c>
      <c r="B8458">
        <v>2</v>
      </c>
      <c r="C8458">
        <v>7654</v>
      </c>
    </row>
    <row r="8459" spans="1:3">
      <c r="A8459">
        <v>3828</v>
      </c>
      <c r="B8459">
        <v>42</v>
      </c>
      <c r="C8459">
        <v>160776</v>
      </c>
    </row>
    <row r="8460" spans="1:3">
      <c r="A8460">
        <v>3829</v>
      </c>
      <c r="B8460">
        <v>8</v>
      </c>
      <c r="C8460">
        <v>30632</v>
      </c>
    </row>
    <row r="8461" spans="1:3">
      <c r="A8461">
        <v>3830</v>
      </c>
      <c r="B8461">
        <v>11</v>
      </c>
      <c r="C8461">
        <v>42130</v>
      </c>
    </row>
    <row r="8462" spans="1:3">
      <c r="A8462">
        <v>3831</v>
      </c>
      <c r="B8462">
        <v>13</v>
      </c>
      <c r="C8462">
        <v>49803</v>
      </c>
    </row>
    <row r="8463" spans="1:3">
      <c r="A8463">
        <v>3832</v>
      </c>
      <c r="B8463">
        <v>25</v>
      </c>
      <c r="C8463">
        <v>95800</v>
      </c>
    </row>
    <row r="8464" spans="1:3">
      <c r="A8464">
        <v>3833</v>
      </c>
      <c r="B8464">
        <v>3</v>
      </c>
      <c r="C8464">
        <v>11499</v>
      </c>
    </row>
    <row r="8465" spans="1:3">
      <c r="A8465">
        <v>3834</v>
      </c>
      <c r="B8465">
        <v>8</v>
      </c>
      <c r="C8465">
        <v>30672</v>
      </c>
    </row>
    <row r="8466" spans="1:3">
      <c r="A8466">
        <v>3835</v>
      </c>
      <c r="B8466">
        <v>5</v>
      </c>
      <c r="C8466">
        <v>19175</v>
      </c>
    </row>
    <row r="8467" spans="1:3">
      <c r="A8467">
        <v>3836</v>
      </c>
      <c r="B8467">
        <v>35</v>
      </c>
      <c r="C8467">
        <v>134260</v>
      </c>
    </row>
    <row r="8468" spans="1:3">
      <c r="A8468">
        <v>3837</v>
      </c>
      <c r="B8468">
        <v>3</v>
      </c>
      <c r="C8468">
        <v>11511</v>
      </c>
    </row>
    <row r="8469" spans="1:3">
      <c r="A8469">
        <v>3838</v>
      </c>
      <c r="B8469">
        <v>8</v>
      </c>
      <c r="C8469">
        <v>30704</v>
      </c>
    </row>
    <row r="8470" spans="1:3">
      <c r="A8470">
        <v>3839</v>
      </c>
      <c r="B8470">
        <v>10</v>
      </c>
      <c r="C8470">
        <v>38390</v>
      </c>
    </row>
    <row r="8471" spans="1:3">
      <c r="A8471">
        <v>3840</v>
      </c>
      <c r="B8471">
        <v>54</v>
      </c>
      <c r="C8471">
        <v>207360</v>
      </c>
    </row>
    <row r="8472" spans="1:3">
      <c r="A8472">
        <v>3841</v>
      </c>
      <c r="B8472">
        <v>7</v>
      </c>
      <c r="C8472">
        <v>26887</v>
      </c>
    </row>
    <row r="8473" spans="1:3">
      <c r="A8473">
        <v>3842</v>
      </c>
      <c r="B8473">
        <v>13</v>
      </c>
      <c r="C8473">
        <v>49946</v>
      </c>
    </row>
    <row r="8474" spans="1:3">
      <c r="A8474">
        <v>3843</v>
      </c>
      <c r="B8474">
        <v>9</v>
      </c>
      <c r="C8474">
        <v>34587</v>
      </c>
    </row>
    <row r="8475" spans="1:3">
      <c r="A8475">
        <v>3844</v>
      </c>
      <c r="B8475">
        <v>19</v>
      </c>
      <c r="C8475">
        <v>73036</v>
      </c>
    </row>
    <row r="8476" spans="1:3">
      <c r="A8476">
        <v>3845</v>
      </c>
      <c r="B8476">
        <v>7</v>
      </c>
      <c r="C8476">
        <v>26915</v>
      </c>
    </row>
    <row r="8477" spans="1:3">
      <c r="A8477">
        <v>3846</v>
      </c>
      <c r="B8477">
        <v>9</v>
      </c>
      <c r="C8477">
        <v>34614</v>
      </c>
    </row>
    <row r="8478" spans="1:3">
      <c r="A8478">
        <v>3847</v>
      </c>
      <c r="B8478">
        <v>3</v>
      </c>
      <c r="C8478">
        <v>11541</v>
      </c>
    </row>
    <row r="8479" spans="1:3">
      <c r="A8479">
        <v>3848</v>
      </c>
      <c r="B8479">
        <v>25</v>
      </c>
      <c r="C8479">
        <v>96200</v>
      </c>
    </row>
    <row r="8480" spans="1:3">
      <c r="A8480">
        <v>3849</v>
      </c>
      <c r="B8480">
        <v>7</v>
      </c>
      <c r="C8480">
        <v>26943</v>
      </c>
    </row>
    <row r="8481" spans="1:3">
      <c r="A8481">
        <v>3850</v>
      </c>
      <c r="B8481">
        <v>10</v>
      </c>
      <c r="C8481">
        <v>38500</v>
      </c>
    </row>
    <row r="8482" spans="1:3">
      <c r="A8482">
        <v>3851</v>
      </c>
      <c r="B8482">
        <v>4</v>
      </c>
      <c r="C8482">
        <v>15404</v>
      </c>
    </row>
    <row r="8483" spans="1:3">
      <c r="A8483">
        <v>3852</v>
      </c>
      <c r="B8483">
        <v>32</v>
      </c>
      <c r="C8483">
        <v>123264</v>
      </c>
    </row>
    <row r="8484" spans="1:3">
      <c r="A8484">
        <v>3853</v>
      </c>
      <c r="B8484">
        <v>13</v>
      </c>
      <c r="C8484">
        <v>50089</v>
      </c>
    </row>
    <row r="8485" spans="1:3">
      <c r="A8485">
        <v>3854</v>
      </c>
      <c r="B8485">
        <v>14</v>
      </c>
      <c r="C8485">
        <v>53956</v>
      </c>
    </row>
    <row r="8486" spans="1:3">
      <c r="A8486">
        <v>3855</v>
      </c>
      <c r="B8486">
        <v>4</v>
      </c>
      <c r="C8486">
        <v>15420</v>
      </c>
    </row>
    <row r="8487" spans="1:3">
      <c r="A8487">
        <v>3856</v>
      </c>
      <c r="B8487">
        <v>29</v>
      </c>
      <c r="C8487">
        <v>111824</v>
      </c>
    </row>
    <row r="8488" spans="1:3">
      <c r="A8488">
        <v>3857</v>
      </c>
      <c r="B8488">
        <v>6</v>
      </c>
      <c r="C8488">
        <v>23142</v>
      </c>
    </row>
    <row r="8489" spans="1:3">
      <c r="A8489">
        <v>3858</v>
      </c>
      <c r="B8489">
        <v>13</v>
      </c>
      <c r="C8489">
        <v>50154</v>
      </c>
    </row>
    <row r="8490" spans="1:3">
      <c r="A8490">
        <v>3859</v>
      </c>
      <c r="B8490">
        <v>10</v>
      </c>
      <c r="C8490">
        <v>38590</v>
      </c>
    </row>
    <row r="8491" spans="1:3">
      <c r="A8491">
        <v>3860</v>
      </c>
      <c r="B8491">
        <v>10</v>
      </c>
      <c r="C8491">
        <v>38600</v>
      </c>
    </row>
    <row r="8492" spans="1:3">
      <c r="A8492">
        <v>3861</v>
      </c>
      <c r="B8492">
        <v>3</v>
      </c>
      <c r="C8492">
        <v>11583</v>
      </c>
    </row>
    <row r="8493" spans="1:3">
      <c r="A8493">
        <v>3862</v>
      </c>
      <c r="B8493">
        <v>9</v>
      </c>
      <c r="C8493">
        <v>34758</v>
      </c>
    </row>
    <row r="8494" spans="1:3">
      <c r="A8494">
        <v>3863</v>
      </c>
      <c r="B8494">
        <v>3</v>
      </c>
      <c r="C8494">
        <v>11589</v>
      </c>
    </row>
    <row r="8495" spans="1:3">
      <c r="A8495">
        <v>3864</v>
      </c>
      <c r="B8495">
        <v>28</v>
      </c>
      <c r="C8495">
        <v>108192</v>
      </c>
    </row>
    <row r="8496" spans="1:3">
      <c r="A8496">
        <v>3865</v>
      </c>
      <c r="B8496">
        <v>3</v>
      </c>
      <c r="C8496">
        <v>11595</v>
      </c>
    </row>
    <row r="8497" spans="1:3">
      <c r="A8497">
        <v>3866</v>
      </c>
      <c r="B8497">
        <v>11</v>
      </c>
      <c r="C8497">
        <v>42526</v>
      </c>
    </row>
    <row r="8498" spans="1:3">
      <c r="A8498">
        <v>3867</v>
      </c>
      <c r="B8498">
        <v>3</v>
      </c>
      <c r="C8498">
        <v>11601</v>
      </c>
    </row>
    <row r="8499" spans="1:3">
      <c r="A8499">
        <v>3868</v>
      </c>
      <c r="B8499">
        <v>21</v>
      </c>
      <c r="C8499">
        <v>81228</v>
      </c>
    </row>
    <row r="8500" spans="1:3">
      <c r="A8500">
        <v>3869</v>
      </c>
      <c r="B8500">
        <v>9</v>
      </c>
      <c r="C8500">
        <v>34821</v>
      </c>
    </row>
    <row r="8501" spans="1:3">
      <c r="A8501">
        <v>3870</v>
      </c>
      <c r="B8501">
        <v>8</v>
      </c>
      <c r="C8501">
        <v>30960</v>
      </c>
    </row>
    <row r="8502" spans="1:3">
      <c r="A8502">
        <v>3871</v>
      </c>
      <c r="B8502">
        <v>4</v>
      </c>
      <c r="C8502">
        <v>15484</v>
      </c>
    </row>
    <row r="8503" spans="1:3">
      <c r="A8503">
        <v>3872</v>
      </c>
      <c r="B8503">
        <v>26</v>
      </c>
      <c r="C8503">
        <v>100672</v>
      </c>
    </row>
    <row r="8504" spans="1:3">
      <c r="A8504">
        <v>3874</v>
      </c>
      <c r="B8504">
        <v>4</v>
      </c>
      <c r="C8504">
        <v>15496</v>
      </c>
    </row>
    <row r="8505" spans="1:3">
      <c r="A8505">
        <v>3875</v>
      </c>
      <c r="B8505">
        <v>16</v>
      </c>
      <c r="C8505">
        <v>62000</v>
      </c>
    </row>
    <row r="8506" spans="1:3">
      <c r="A8506">
        <v>3876</v>
      </c>
      <c r="B8506">
        <v>12</v>
      </c>
      <c r="C8506">
        <v>46512</v>
      </c>
    </row>
    <row r="8507" spans="1:3">
      <c r="A8507">
        <v>3877</v>
      </c>
      <c r="B8507">
        <v>13</v>
      </c>
      <c r="C8507">
        <v>50401</v>
      </c>
    </row>
    <row r="8508" spans="1:3">
      <c r="A8508">
        <v>3878</v>
      </c>
      <c r="B8508">
        <v>11</v>
      </c>
      <c r="C8508">
        <v>42658</v>
      </c>
    </row>
    <row r="8509" spans="1:3">
      <c r="A8509">
        <v>3879</v>
      </c>
      <c r="B8509">
        <v>7</v>
      </c>
      <c r="C8509">
        <v>27153</v>
      </c>
    </row>
    <row r="8510" spans="1:3">
      <c r="A8510">
        <v>3880</v>
      </c>
      <c r="B8510">
        <v>29</v>
      </c>
      <c r="C8510">
        <v>112520</v>
      </c>
    </row>
    <row r="8511" spans="1:3">
      <c r="A8511">
        <v>3881</v>
      </c>
      <c r="B8511">
        <v>3</v>
      </c>
      <c r="C8511">
        <v>11643</v>
      </c>
    </row>
    <row r="8512" spans="1:3">
      <c r="A8512">
        <v>3882</v>
      </c>
      <c r="B8512">
        <v>8</v>
      </c>
      <c r="C8512">
        <v>31056</v>
      </c>
    </row>
    <row r="8513" spans="1:3">
      <c r="A8513">
        <v>3883</v>
      </c>
      <c r="B8513">
        <v>5</v>
      </c>
      <c r="C8513">
        <v>19415</v>
      </c>
    </row>
    <row r="8514" spans="1:3">
      <c r="A8514">
        <v>3884</v>
      </c>
      <c r="B8514">
        <v>16</v>
      </c>
      <c r="C8514">
        <v>62144</v>
      </c>
    </row>
    <row r="8515" spans="1:3">
      <c r="A8515">
        <v>3885</v>
      </c>
      <c r="B8515">
        <v>8</v>
      </c>
      <c r="C8515">
        <v>31080</v>
      </c>
    </row>
    <row r="8516" spans="1:3">
      <c r="A8516">
        <v>3886</v>
      </c>
      <c r="B8516">
        <v>16</v>
      </c>
      <c r="C8516">
        <v>62176</v>
      </c>
    </row>
    <row r="8517" spans="1:3">
      <c r="A8517">
        <v>3887</v>
      </c>
      <c r="B8517">
        <v>4</v>
      </c>
      <c r="C8517">
        <v>15548</v>
      </c>
    </row>
    <row r="8518" spans="1:3">
      <c r="A8518">
        <v>3888</v>
      </c>
      <c r="B8518">
        <v>29</v>
      </c>
      <c r="C8518">
        <v>112752</v>
      </c>
    </row>
    <row r="8519" spans="1:3">
      <c r="A8519">
        <v>3889</v>
      </c>
      <c r="B8519">
        <v>7</v>
      </c>
      <c r="C8519">
        <v>27223</v>
      </c>
    </row>
    <row r="8520" spans="1:3">
      <c r="A8520">
        <v>3890</v>
      </c>
      <c r="B8520">
        <v>11</v>
      </c>
      <c r="C8520">
        <v>42790</v>
      </c>
    </row>
    <row r="8521" spans="1:3">
      <c r="A8521">
        <v>3891</v>
      </c>
      <c r="B8521">
        <v>5</v>
      </c>
      <c r="C8521">
        <v>19455</v>
      </c>
    </row>
    <row r="8522" spans="1:3">
      <c r="A8522">
        <v>3892</v>
      </c>
      <c r="B8522">
        <v>24</v>
      </c>
      <c r="C8522">
        <v>93408</v>
      </c>
    </row>
    <row r="8523" spans="1:3">
      <c r="A8523">
        <v>3893</v>
      </c>
      <c r="B8523">
        <v>5</v>
      </c>
      <c r="C8523">
        <v>19465</v>
      </c>
    </row>
    <row r="8524" spans="1:3">
      <c r="A8524">
        <v>3894</v>
      </c>
      <c r="B8524">
        <v>6</v>
      </c>
      <c r="C8524">
        <v>23364</v>
      </c>
    </row>
    <row r="8525" spans="1:3">
      <c r="A8525">
        <v>3896</v>
      </c>
      <c r="B8525">
        <v>20</v>
      </c>
      <c r="C8525">
        <v>77920</v>
      </c>
    </row>
    <row r="8526" spans="1:3">
      <c r="A8526">
        <v>3897</v>
      </c>
      <c r="B8526">
        <v>5</v>
      </c>
      <c r="C8526">
        <v>19485</v>
      </c>
    </row>
    <row r="8527" spans="1:3">
      <c r="A8527">
        <v>3898</v>
      </c>
      <c r="B8527">
        <v>6</v>
      </c>
      <c r="C8527">
        <v>23388</v>
      </c>
    </row>
    <row r="8528" spans="1:3">
      <c r="A8528">
        <v>3900</v>
      </c>
      <c r="B8528">
        <v>23</v>
      </c>
      <c r="C8528">
        <v>89700</v>
      </c>
    </row>
    <row r="8529" spans="1:3">
      <c r="A8529">
        <v>3901</v>
      </c>
      <c r="B8529">
        <v>7</v>
      </c>
      <c r="C8529">
        <v>27307</v>
      </c>
    </row>
    <row r="8530" spans="1:3">
      <c r="A8530">
        <v>3902</v>
      </c>
      <c r="B8530">
        <v>11</v>
      </c>
      <c r="C8530">
        <v>42922</v>
      </c>
    </row>
    <row r="8531" spans="1:3">
      <c r="A8531">
        <v>3904</v>
      </c>
      <c r="B8531">
        <v>30</v>
      </c>
      <c r="C8531">
        <v>117120</v>
      </c>
    </row>
    <row r="8532" spans="1:3">
      <c r="A8532">
        <v>3905</v>
      </c>
      <c r="B8532">
        <v>3</v>
      </c>
      <c r="C8532">
        <v>11715</v>
      </c>
    </row>
    <row r="8533" spans="1:3">
      <c r="A8533">
        <v>3906</v>
      </c>
      <c r="B8533">
        <v>19</v>
      </c>
      <c r="C8533">
        <v>74214</v>
      </c>
    </row>
    <row r="8534" spans="1:3">
      <c r="A8534">
        <v>3907</v>
      </c>
      <c r="B8534">
        <v>4</v>
      </c>
      <c r="C8534">
        <v>15628</v>
      </c>
    </row>
    <row r="8535" spans="1:3">
      <c r="A8535">
        <v>3908</v>
      </c>
      <c r="B8535">
        <v>6</v>
      </c>
      <c r="C8535">
        <v>23448</v>
      </c>
    </row>
    <row r="8536" spans="1:3">
      <c r="A8536">
        <v>3909</v>
      </c>
      <c r="B8536">
        <v>4</v>
      </c>
      <c r="C8536">
        <v>15636</v>
      </c>
    </row>
    <row r="8537" spans="1:3">
      <c r="A8537">
        <v>3910</v>
      </c>
      <c r="B8537">
        <v>13</v>
      </c>
      <c r="C8537">
        <v>50830</v>
      </c>
    </row>
    <row r="8538" spans="1:3">
      <c r="A8538">
        <v>3911</v>
      </c>
      <c r="B8538">
        <v>3</v>
      </c>
      <c r="C8538">
        <v>11733</v>
      </c>
    </row>
    <row r="8539" spans="1:3">
      <c r="A8539">
        <v>3912</v>
      </c>
      <c r="B8539">
        <v>17</v>
      </c>
      <c r="C8539">
        <v>66504</v>
      </c>
    </row>
    <row r="8540" spans="1:3">
      <c r="A8540">
        <v>3913</v>
      </c>
      <c r="B8540">
        <v>8</v>
      </c>
      <c r="C8540">
        <v>31304</v>
      </c>
    </row>
    <row r="8541" spans="1:3">
      <c r="A8541">
        <v>3914</v>
      </c>
      <c r="B8541">
        <v>14</v>
      </c>
      <c r="C8541">
        <v>54796</v>
      </c>
    </row>
    <row r="8542" spans="1:3">
      <c r="A8542">
        <v>3915</v>
      </c>
      <c r="B8542">
        <v>3</v>
      </c>
      <c r="C8542">
        <v>11745</v>
      </c>
    </row>
    <row r="8543" spans="1:3">
      <c r="A8543">
        <v>3916</v>
      </c>
      <c r="B8543">
        <v>25</v>
      </c>
      <c r="C8543">
        <v>97900</v>
      </c>
    </row>
    <row r="8544" spans="1:3">
      <c r="A8544">
        <v>3917</v>
      </c>
      <c r="B8544">
        <v>3</v>
      </c>
      <c r="C8544">
        <v>11751</v>
      </c>
    </row>
    <row r="8545" spans="1:3">
      <c r="A8545">
        <v>3918</v>
      </c>
      <c r="B8545">
        <v>9</v>
      </c>
      <c r="C8545">
        <v>35262</v>
      </c>
    </row>
    <row r="8546" spans="1:3">
      <c r="A8546">
        <v>3919</v>
      </c>
      <c r="B8546">
        <v>9</v>
      </c>
      <c r="C8546">
        <v>35271</v>
      </c>
    </row>
    <row r="8547" spans="1:3">
      <c r="A8547">
        <v>3920</v>
      </c>
      <c r="B8547">
        <v>25</v>
      </c>
      <c r="C8547">
        <v>98000</v>
      </c>
    </row>
    <row r="8548" spans="1:3">
      <c r="A8548">
        <v>3921</v>
      </c>
      <c r="B8548">
        <v>2</v>
      </c>
      <c r="C8548">
        <v>7842</v>
      </c>
    </row>
    <row r="8549" spans="1:3">
      <c r="A8549">
        <v>3922</v>
      </c>
      <c r="B8549">
        <v>3</v>
      </c>
      <c r="C8549">
        <v>11766</v>
      </c>
    </row>
    <row r="8550" spans="1:3">
      <c r="A8550">
        <v>3923</v>
      </c>
      <c r="B8550">
        <v>7</v>
      </c>
      <c r="C8550">
        <v>27461</v>
      </c>
    </row>
    <row r="8551" spans="1:3">
      <c r="A8551">
        <v>3924</v>
      </c>
      <c r="B8551">
        <v>17</v>
      </c>
      <c r="C8551">
        <v>66708</v>
      </c>
    </row>
    <row r="8552" spans="1:3">
      <c r="A8552">
        <v>3925</v>
      </c>
      <c r="B8552">
        <v>1</v>
      </c>
      <c r="C8552">
        <v>3925</v>
      </c>
    </row>
    <row r="8553" spans="1:3">
      <c r="A8553">
        <v>3926</v>
      </c>
      <c r="B8553">
        <v>9</v>
      </c>
      <c r="C8553">
        <v>35334</v>
      </c>
    </row>
    <row r="8554" spans="1:3">
      <c r="A8554">
        <v>3927</v>
      </c>
      <c r="B8554">
        <v>8</v>
      </c>
      <c r="C8554">
        <v>31416</v>
      </c>
    </row>
    <row r="8555" spans="1:3">
      <c r="A8555">
        <v>3928</v>
      </c>
      <c r="B8555">
        <v>25</v>
      </c>
      <c r="C8555">
        <v>98200</v>
      </c>
    </row>
    <row r="8556" spans="1:3">
      <c r="A8556">
        <v>3929</v>
      </c>
      <c r="B8556">
        <v>2</v>
      </c>
      <c r="C8556">
        <v>7858</v>
      </c>
    </row>
    <row r="8557" spans="1:3">
      <c r="A8557">
        <v>3930</v>
      </c>
      <c r="B8557">
        <v>21</v>
      </c>
      <c r="C8557">
        <v>82530</v>
      </c>
    </row>
    <row r="8558" spans="1:3">
      <c r="A8558">
        <v>3931</v>
      </c>
      <c r="B8558">
        <v>6</v>
      </c>
      <c r="C8558">
        <v>23586</v>
      </c>
    </row>
    <row r="8559" spans="1:3">
      <c r="A8559">
        <v>3932</v>
      </c>
      <c r="B8559">
        <v>12</v>
      </c>
      <c r="C8559">
        <v>47184</v>
      </c>
    </row>
    <row r="8560" spans="1:3">
      <c r="A8560">
        <v>3933</v>
      </c>
      <c r="B8560">
        <v>9</v>
      </c>
      <c r="C8560">
        <v>35397</v>
      </c>
    </row>
    <row r="8561" spans="1:3">
      <c r="A8561">
        <v>3934</v>
      </c>
      <c r="B8561">
        <v>4</v>
      </c>
      <c r="C8561">
        <v>15736</v>
      </c>
    </row>
    <row r="8562" spans="1:3">
      <c r="A8562">
        <v>3935</v>
      </c>
      <c r="B8562">
        <v>3</v>
      </c>
      <c r="C8562">
        <v>11805</v>
      </c>
    </row>
    <row r="8563" spans="1:3">
      <c r="A8563">
        <v>3936</v>
      </c>
      <c r="B8563">
        <v>19</v>
      </c>
      <c r="C8563">
        <v>74784</v>
      </c>
    </row>
    <row r="8564" spans="1:3">
      <c r="A8564">
        <v>3937</v>
      </c>
      <c r="B8564">
        <v>9</v>
      </c>
      <c r="C8564">
        <v>35433</v>
      </c>
    </row>
    <row r="8565" spans="1:3">
      <c r="A8565">
        <v>3938</v>
      </c>
      <c r="B8565">
        <v>10</v>
      </c>
      <c r="C8565">
        <v>39380</v>
      </c>
    </row>
    <row r="8566" spans="1:3">
      <c r="A8566">
        <v>3939</v>
      </c>
      <c r="B8566">
        <v>5</v>
      </c>
      <c r="C8566">
        <v>19695</v>
      </c>
    </row>
    <row r="8567" spans="1:3">
      <c r="A8567">
        <v>3940</v>
      </c>
      <c r="B8567">
        <v>22</v>
      </c>
      <c r="C8567">
        <v>86680</v>
      </c>
    </row>
    <row r="8568" spans="1:3">
      <c r="A8568">
        <v>3941</v>
      </c>
      <c r="B8568">
        <v>3</v>
      </c>
      <c r="C8568">
        <v>11823</v>
      </c>
    </row>
    <row r="8569" spans="1:3">
      <c r="A8569">
        <v>3942</v>
      </c>
      <c r="B8569">
        <v>17</v>
      </c>
      <c r="C8569">
        <v>67014</v>
      </c>
    </row>
    <row r="8570" spans="1:3">
      <c r="A8570">
        <v>3943</v>
      </c>
      <c r="B8570">
        <v>10</v>
      </c>
      <c r="C8570">
        <v>39430</v>
      </c>
    </row>
    <row r="8571" spans="1:3">
      <c r="A8571">
        <v>3944</v>
      </c>
      <c r="B8571">
        <v>25</v>
      </c>
      <c r="C8571">
        <v>98600</v>
      </c>
    </row>
    <row r="8572" spans="1:3">
      <c r="A8572">
        <v>3945</v>
      </c>
      <c r="B8572">
        <v>7</v>
      </c>
      <c r="C8572">
        <v>27615</v>
      </c>
    </row>
    <row r="8573" spans="1:3">
      <c r="A8573">
        <v>3946</v>
      </c>
      <c r="B8573">
        <v>14</v>
      </c>
      <c r="C8573">
        <v>55244</v>
      </c>
    </row>
    <row r="8574" spans="1:3">
      <c r="A8574">
        <v>3947</v>
      </c>
      <c r="B8574">
        <v>3</v>
      </c>
      <c r="C8574">
        <v>11841</v>
      </c>
    </row>
    <row r="8575" spans="1:3">
      <c r="A8575">
        <v>3948</v>
      </c>
      <c r="B8575">
        <v>18</v>
      </c>
      <c r="C8575">
        <v>71064</v>
      </c>
    </row>
    <row r="8576" spans="1:3">
      <c r="A8576">
        <v>3950</v>
      </c>
      <c r="B8576">
        <v>6</v>
      </c>
      <c r="C8576">
        <v>23700</v>
      </c>
    </row>
    <row r="8577" spans="1:3">
      <c r="A8577">
        <v>3951</v>
      </c>
      <c r="B8577">
        <v>17</v>
      </c>
      <c r="C8577">
        <v>67167</v>
      </c>
    </row>
    <row r="8578" spans="1:3">
      <c r="A8578">
        <v>3952</v>
      </c>
      <c r="B8578">
        <v>15</v>
      </c>
      <c r="C8578">
        <v>59280</v>
      </c>
    </row>
    <row r="8579" spans="1:3">
      <c r="A8579">
        <v>3953</v>
      </c>
      <c r="B8579">
        <v>2</v>
      </c>
      <c r="C8579">
        <v>7906</v>
      </c>
    </row>
    <row r="8580" spans="1:3">
      <c r="A8580">
        <v>3954</v>
      </c>
      <c r="B8580">
        <v>14</v>
      </c>
      <c r="C8580">
        <v>55356</v>
      </c>
    </row>
    <row r="8581" spans="1:3">
      <c r="A8581">
        <v>3955</v>
      </c>
      <c r="B8581">
        <v>13</v>
      </c>
      <c r="C8581">
        <v>51415</v>
      </c>
    </row>
    <row r="8582" spans="1:3">
      <c r="A8582">
        <v>3956</v>
      </c>
      <c r="B8582">
        <v>17</v>
      </c>
      <c r="C8582">
        <v>67252</v>
      </c>
    </row>
    <row r="8583" spans="1:3">
      <c r="A8583">
        <v>3957</v>
      </c>
      <c r="B8583">
        <v>1</v>
      </c>
      <c r="C8583">
        <v>3957</v>
      </c>
    </row>
    <row r="8584" spans="1:3">
      <c r="A8584">
        <v>3958</v>
      </c>
      <c r="B8584">
        <v>3</v>
      </c>
      <c r="C8584">
        <v>11874</v>
      </c>
    </row>
    <row r="8585" spans="1:3">
      <c r="A8585">
        <v>3959</v>
      </c>
      <c r="B8585">
        <v>2</v>
      </c>
      <c r="C8585">
        <v>7918</v>
      </c>
    </row>
    <row r="8586" spans="1:3">
      <c r="A8586">
        <v>3960</v>
      </c>
      <c r="B8586">
        <v>6</v>
      </c>
      <c r="C8586">
        <v>23760</v>
      </c>
    </row>
    <row r="8587" spans="1:3">
      <c r="A8587">
        <v>3961</v>
      </c>
      <c r="B8587">
        <v>6</v>
      </c>
      <c r="C8587">
        <v>23766</v>
      </c>
    </row>
    <row r="8588" spans="1:3">
      <c r="A8588">
        <v>3962</v>
      </c>
      <c r="B8588">
        <v>7</v>
      </c>
      <c r="C8588">
        <v>27734</v>
      </c>
    </row>
    <row r="8589" spans="1:3">
      <c r="A8589">
        <v>3963</v>
      </c>
      <c r="B8589">
        <v>4</v>
      </c>
      <c r="C8589">
        <v>15852</v>
      </c>
    </row>
    <row r="8590" spans="1:3">
      <c r="A8590">
        <v>3964</v>
      </c>
      <c r="B8590">
        <v>23</v>
      </c>
      <c r="C8590">
        <v>91172</v>
      </c>
    </row>
    <row r="8591" spans="1:3">
      <c r="A8591">
        <v>3965</v>
      </c>
      <c r="B8591">
        <v>1</v>
      </c>
      <c r="C8591">
        <v>3965</v>
      </c>
    </row>
    <row r="8592" spans="1:3">
      <c r="A8592">
        <v>3966</v>
      </c>
      <c r="B8592">
        <v>12</v>
      </c>
      <c r="C8592">
        <v>47592</v>
      </c>
    </row>
    <row r="8593" spans="1:3">
      <c r="A8593">
        <v>3967</v>
      </c>
      <c r="B8593">
        <v>4</v>
      </c>
      <c r="C8593">
        <v>15868</v>
      </c>
    </row>
    <row r="8594" spans="1:3">
      <c r="A8594">
        <v>3968</v>
      </c>
      <c r="B8594">
        <v>37</v>
      </c>
      <c r="C8594">
        <v>146816</v>
      </c>
    </row>
    <row r="8595" spans="1:3">
      <c r="A8595">
        <v>3969</v>
      </c>
      <c r="B8595">
        <v>8</v>
      </c>
      <c r="C8595">
        <v>31752</v>
      </c>
    </row>
    <row r="8596" spans="1:3">
      <c r="A8596">
        <v>3970</v>
      </c>
      <c r="B8596">
        <v>4</v>
      </c>
      <c r="C8596">
        <v>15880</v>
      </c>
    </row>
    <row r="8597" spans="1:3">
      <c r="A8597">
        <v>3971</v>
      </c>
      <c r="B8597">
        <v>9</v>
      </c>
      <c r="C8597">
        <v>35739</v>
      </c>
    </row>
    <row r="8598" spans="1:3">
      <c r="A8598">
        <v>3972</v>
      </c>
      <c r="B8598">
        <v>8</v>
      </c>
      <c r="C8598">
        <v>31776</v>
      </c>
    </row>
    <row r="8599" spans="1:3">
      <c r="A8599">
        <v>3973</v>
      </c>
      <c r="B8599">
        <v>4</v>
      </c>
      <c r="C8599">
        <v>15892</v>
      </c>
    </row>
    <row r="8600" spans="1:3">
      <c r="A8600">
        <v>3974</v>
      </c>
      <c r="B8600">
        <v>7</v>
      </c>
      <c r="C8600">
        <v>27818</v>
      </c>
    </row>
    <row r="8601" spans="1:3">
      <c r="A8601">
        <v>3975</v>
      </c>
      <c r="B8601">
        <v>12</v>
      </c>
      <c r="C8601">
        <v>47700</v>
      </c>
    </row>
    <row r="8602" spans="1:3">
      <c r="A8602">
        <v>3976</v>
      </c>
      <c r="B8602">
        <v>4</v>
      </c>
      <c r="C8602">
        <v>15904</v>
      </c>
    </row>
    <row r="8603" spans="1:3">
      <c r="A8603">
        <v>3977</v>
      </c>
      <c r="B8603">
        <v>1</v>
      </c>
      <c r="C8603">
        <v>3977</v>
      </c>
    </row>
    <row r="8604" spans="1:3">
      <c r="A8604">
        <v>3978</v>
      </c>
      <c r="B8604">
        <v>8</v>
      </c>
      <c r="C8604">
        <v>31824</v>
      </c>
    </row>
    <row r="8605" spans="1:3">
      <c r="A8605">
        <v>3979</v>
      </c>
      <c r="B8605">
        <v>5</v>
      </c>
      <c r="C8605">
        <v>19895</v>
      </c>
    </row>
    <row r="8606" spans="1:3">
      <c r="A8606">
        <v>3980</v>
      </c>
      <c r="B8606">
        <v>11</v>
      </c>
      <c r="C8606">
        <v>43780</v>
      </c>
    </row>
    <row r="8607" spans="1:3">
      <c r="A8607">
        <v>3981</v>
      </c>
      <c r="B8607">
        <v>7</v>
      </c>
      <c r="C8607">
        <v>27867</v>
      </c>
    </row>
    <row r="8608" spans="1:3">
      <c r="A8608">
        <v>3982</v>
      </c>
      <c r="B8608">
        <v>16</v>
      </c>
      <c r="C8608">
        <v>63712</v>
      </c>
    </row>
    <row r="8609" spans="1:3">
      <c r="A8609">
        <v>3983</v>
      </c>
      <c r="B8609">
        <v>7</v>
      </c>
      <c r="C8609">
        <v>27881</v>
      </c>
    </row>
    <row r="8610" spans="1:3">
      <c r="A8610">
        <v>3984</v>
      </c>
      <c r="B8610">
        <v>21</v>
      </c>
      <c r="C8610">
        <v>83664</v>
      </c>
    </row>
    <row r="8611" spans="1:3">
      <c r="A8611">
        <v>3985</v>
      </c>
      <c r="B8611">
        <v>1</v>
      </c>
      <c r="C8611">
        <v>3985</v>
      </c>
    </row>
    <row r="8612" spans="1:3">
      <c r="A8612">
        <v>3986</v>
      </c>
      <c r="B8612">
        <v>10</v>
      </c>
      <c r="C8612">
        <v>39860</v>
      </c>
    </row>
    <row r="8613" spans="1:3">
      <c r="A8613">
        <v>3987</v>
      </c>
      <c r="B8613">
        <v>9</v>
      </c>
      <c r="C8613">
        <v>35883</v>
      </c>
    </row>
    <row r="8614" spans="1:3">
      <c r="A8614">
        <v>3988</v>
      </c>
      <c r="B8614">
        <v>15</v>
      </c>
      <c r="C8614">
        <v>59820</v>
      </c>
    </row>
    <row r="8615" spans="1:3">
      <c r="A8615">
        <v>3989</v>
      </c>
      <c r="B8615">
        <v>2</v>
      </c>
      <c r="C8615">
        <v>7978</v>
      </c>
    </row>
    <row r="8616" spans="1:3">
      <c r="A8616">
        <v>3990</v>
      </c>
      <c r="B8616">
        <v>8</v>
      </c>
      <c r="C8616">
        <v>31920</v>
      </c>
    </row>
    <row r="8617" spans="1:3">
      <c r="A8617">
        <v>3991</v>
      </c>
      <c r="B8617">
        <v>9</v>
      </c>
      <c r="C8617">
        <v>35919</v>
      </c>
    </row>
    <row r="8618" spans="1:3">
      <c r="A8618">
        <v>3992</v>
      </c>
      <c r="B8618">
        <v>17</v>
      </c>
      <c r="C8618">
        <v>67864</v>
      </c>
    </row>
    <row r="8619" spans="1:3">
      <c r="A8619">
        <v>3993</v>
      </c>
      <c r="B8619">
        <v>1</v>
      </c>
      <c r="C8619">
        <v>3993</v>
      </c>
    </row>
    <row r="8620" spans="1:3">
      <c r="A8620">
        <v>3994</v>
      </c>
      <c r="B8620">
        <v>1</v>
      </c>
      <c r="C8620">
        <v>3994</v>
      </c>
    </row>
    <row r="8621" spans="1:3">
      <c r="A8621">
        <v>3995</v>
      </c>
      <c r="B8621">
        <v>9</v>
      </c>
      <c r="C8621">
        <v>35955</v>
      </c>
    </row>
    <row r="8622" spans="1:3">
      <c r="A8622">
        <v>3996</v>
      </c>
      <c r="B8622">
        <v>11</v>
      </c>
      <c r="C8622">
        <v>43956</v>
      </c>
    </row>
    <row r="8623" spans="1:3">
      <c r="A8623">
        <v>3998</v>
      </c>
      <c r="B8623">
        <v>9</v>
      </c>
      <c r="C8623">
        <v>35982</v>
      </c>
    </row>
    <row r="8624" spans="1:3">
      <c r="A8624">
        <v>3999</v>
      </c>
      <c r="B8624">
        <v>1</v>
      </c>
      <c r="C8624">
        <v>3999</v>
      </c>
    </row>
    <row r="8625" spans="1:3">
      <c r="A8625">
        <v>4000</v>
      </c>
      <c r="B8625">
        <v>47</v>
      </c>
      <c r="C8625">
        <v>188000</v>
      </c>
    </row>
    <row r="8626" spans="1:3">
      <c r="A8626">
        <v>4001</v>
      </c>
      <c r="B8626">
        <v>1</v>
      </c>
      <c r="C8626">
        <v>4001</v>
      </c>
    </row>
    <row r="8627" spans="1:3">
      <c r="A8627">
        <v>4002</v>
      </c>
      <c r="B8627">
        <v>10</v>
      </c>
      <c r="C8627">
        <v>40020</v>
      </c>
    </row>
    <row r="8628" spans="1:3">
      <c r="A8628">
        <v>4003</v>
      </c>
      <c r="B8628">
        <v>3</v>
      </c>
      <c r="C8628">
        <v>12009</v>
      </c>
    </row>
    <row r="8629" spans="1:3">
      <c r="A8629">
        <v>4004</v>
      </c>
      <c r="B8629">
        <v>13</v>
      </c>
      <c r="C8629">
        <v>52052</v>
      </c>
    </row>
    <row r="8630" spans="1:3">
      <c r="A8630">
        <v>4005</v>
      </c>
      <c r="B8630">
        <v>3</v>
      </c>
      <c r="C8630">
        <v>12015</v>
      </c>
    </row>
    <row r="8631" spans="1:3">
      <c r="A8631">
        <v>4006</v>
      </c>
      <c r="B8631">
        <v>4</v>
      </c>
      <c r="C8631">
        <v>16024</v>
      </c>
    </row>
    <row r="8632" spans="1:3">
      <c r="A8632">
        <v>4007</v>
      </c>
      <c r="B8632">
        <v>3</v>
      </c>
      <c r="C8632">
        <v>12021</v>
      </c>
    </row>
    <row r="8633" spans="1:3">
      <c r="A8633">
        <v>4008</v>
      </c>
      <c r="B8633">
        <v>27</v>
      </c>
      <c r="C8633">
        <v>108216</v>
      </c>
    </row>
    <row r="8634" spans="1:3">
      <c r="A8634">
        <v>4009</v>
      </c>
      <c r="B8634">
        <v>3</v>
      </c>
      <c r="C8634">
        <v>12027</v>
      </c>
    </row>
    <row r="8635" spans="1:3">
      <c r="A8635">
        <v>4010</v>
      </c>
      <c r="B8635">
        <v>3</v>
      </c>
      <c r="C8635">
        <v>12030</v>
      </c>
    </row>
    <row r="8636" spans="1:3">
      <c r="A8636">
        <v>4011</v>
      </c>
      <c r="B8636">
        <v>4</v>
      </c>
      <c r="C8636">
        <v>16044</v>
      </c>
    </row>
    <row r="8637" spans="1:3">
      <c r="A8637">
        <v>4012</v>
      </c>
      <c r="B8637">
        <v>8</v>
      </c>
      <c r="C8637">
        <v>32096</v>
      </c>
    </row>
    <row r="8638" spans="1:3">
      <c r="A8638">
        <v>4013</v>
      </c>
      <c r="B8638">
        <v>4</v>
      </c>
      <c r="C8638">
        <v>16052</v>
      </c>
    </row>
    <row r="8639" spans="1:3">
      <c r="A8639">
        <v>4014</v>
      </c>
      <c r="B8639">
        <v>8</v>
      </c>
      <c r="C8639">
        <v>32112</v>
      </c>
    </row>
    <row r="8640" spans="1:3">
      <c r="A8640">
        <v>4015</v>
      </c>
      <c r="B8640">
        <v>7</v>
      </c>
      <c r="C8640">
        <v>28105</v>
      </c>
    </row>
    <row r="8641" spans="1:3">
      <c r="A8641">
        <v>4016</v>
      </c>
      <c r="B8641">
        <v>24</v>
      </c>
      <c r="C8641">
        <v>96384</v>
      </c>
    </row>
    <row r="8642" spans="1:3">
      <c r="A8642">
        <v>4017</v>
      </c>
      <c r="B8642">
        <v>11</v>
      </c>
      <c r="C8642">
        <v>44187</v>
      </c>
    </row>
    <row r="8643" spans="1:3">
      <c r="A8643">
        <v>4018</v>
      </c>
      <c r="B8643">
        <v>12</v>
      </c>
      <c r="C8643">
        <v>48216</v>
      </c>
    </row>
    <row r="8644" spans="1:3">
      <c r="A8644">
        <v>4019</v>
      </c>
      <c r="B8644">
        <v>2</v>
      </c>
      <c r="C8644">
        <v>8038</v>
      </c>
    </row>
    <row r="8645" spans="1:3">
      <c r="A8645">
        <v>4020</v>
      </c>
      <c r="B8645">
        <v>7</v>
      </c>
      <c r="C8645">
        <v>28140</v>
      </c>
    </row>
    <row r="8646" spans="1:3">
      <c r="A8646">
        <v>4021</v>
      </c>
      <c r="B8646">
        <v>4</v>
      </c>
      <c r="C8646">
        <v>16084</v>
      </c>
    </row>
    <row r="8647" spans="1:3">
      <c r="A8647">
        <v>4022</v>
      </c>
      <c r="B8647">
        <v>5</v>
      </c>
      <c r="C8647">
        <v>20110</v>
      </c>
    </row>
    <row r="8648" spans="1:3">
      <c r="A8648">
        <v>4023</v>
      </c>
      <c r="B8648">
        <v>4</v>
      </c>
      <c r="C8648">
        <v>16092</v>
      </c>
    </row>
    <row r="8649" spans="1:3">
      <c r="A8649">
        <v>4024</v>
      </c>
      <c r="B8649">
        <v>12</v>
      </c>
      <c r="C8649">
        <v>48288</v>
      </c>
    </row>
    <row r="8650" spans="1:3">
      <c r="A8650">
        <v>4025</v>
      </c>
      <c r="B8650">
        <v>2</v>
      </c>
      <c r="C8650">
        <v>8050</v>
      </c>
    </row>
    <row r="8651" spans="1:3">
      <c r="A8651">
        <v>4026</v>
      </c>
      <c r="B8651">
        <v>14</v>
      </c>
      <c r="C8651">
        <v>56364</v>
      </c>
    </row>
    <row r="8652" spans="1:3">
      <c r="A8652">
        <v>4027</v>
      </c>
      <c r="B8652">
        <v>4</v>
      </c>
      <c r="C8652">
        <v>16108</v>
      </c>
    </row>
    <row r="8653" spans="1:3">
      <c r="A8653">
        <v>4028</v>
      </c>
      <c r="B8653">
        <v>26</v>
      </c>
      <c r="C8653">
        <v>104728</v>
      </c>
    </row>
    <row r="8654" spans="1:3">
      <c r="A8654">
        <v>4029</v>
      </c>
      <c r="B8654">
        <v>3</v>
      </c>
      <c r="C8654">
        <v>12087</v>
      </c>
    </row>
    <row r="8655" spans="1:3">
      <c r="A8655">
        <v>4030</v>
      </c>
      <c r="B8655">
        <v>12</v>
      </c>
      <c r="C8655">
        <v>48360</v>
      </c>
    </row>
    <row r="8656" spans="1:3">
      <c r="A8656">
        <v>4032</v>
      </c>
      <c r="B8656">
        <v>30</v>
      </c>
      <c r="C8656">
        <v>120960</v>
      </c>
    </row>
    <row r="8657" spans="1:3">
      <c r="A8657">
        <v>4033</v>
      </c>
      <c r="B8657">
        <v>3</v>
      </c>
      <c r="C8657">
        <v>12099</v>
      </c>
    </row>
    <row r="8658" spans="1:3">
      <c r="A8658">
        <v>4034</v>
      </c>
      <c r="B8658">
        <v>6</v>
      </c>
      <c r="C8658">
        <v>24204</v>
      </c>
    </row>
    <row r="8659" spans="1:3">
      <c r="A8659">
        <v>4035</v>
      </c>
      <c r="B8659">
        <v>10</v>
      </c>
      <c r="C8659">
        <v>40350</v>
      </c>
    </row>
    <row r="8660" spans="1:3">
      <c r="A8660">
        <v>4036</v>
      </c>
      <c r="B8660">
        <v>23</v>
      </c>
      <c r="C8660">
        <v>92828</v>
      </c>
    </row>
    <row r="8661" spans="1:3">
      <c r="A8661">
        <v>4037</v>
      </c>
      <c r="B8661">
        <v>1</v>
      </c>
      <c r="C8661">
        <v>4037</v>
      </c>
    </row>
    <row r="8662" spans="1:3">
      <c r="A8662">
        <v>4038</v>
      </c>
      <c r="B8662">
        <v>9</v>
      </c>
      <c r="C8662">
        <v>36342</v>
      </c>
    </row>
    <row r="8663" spans="1:3">
      <c r="A8663">
        <v>4040</v>
      </c>
      <c r="B8663">
        <v>17</v>
      </c>
      <c r="C8663">
        <v>68680</v>
      </c>
    </row>
    <row r="8664" spans="1:3">
      <c r="A8664">
        <v>4041</v>
      </c>
      <c r="B8664">
        <v>5</v>
      </c>
      <c r="C8664">
        <v>20205</v>
      </c>
    </row>
    <row r="8665" spans="1:3">
      <c r="A8665">
        <v>4042</v>
      </c>
      <c r="B8665">
        <v>3</v>
      </c>
      <c r="C8665">
        <v>12126</v>
      </c>
    </row>
    <row r="8666" spans="1:3">
      <c r="A8666">
        <v>4043</v>
      </c>
      <c r="B8666">
        <v>4</v>
      </c>
      <c r="C8666">
        <v>16172</v>
      </c>
    </row>
    <row r="8667" spans="1:3">
      <c r="A8667">
        <v>4044</v>
      </c>
      <c r="B8667">
        <v>20</v>
      </c>
      <c r="C8667">
        <v>80880</v>
      </c>
    </row>
    <row r="8668" spans="1:3">
      <c r="A8668">
        <v>4045</v>
      </c>
      <c r="B8668">
        <v>4</v>
      </c>
      <c r="C8668">
        <v>16180</v>
      </c>
    </row>
    <row r="8669" spans="1:3">
      <c r="A8669">
        <v>4046</v>
      </c>
      <c r="B8669">
        <v>4</v>
      </c>
      <c r="C8669">
        <v>16184</v>
      </c>
    </row>
    <row r="8670" spans="1:3">
      <c r="A8670">
        <v>4047</v>
      </c>
      <c r="B8670">
        <v>14</v>
      </c>
      <c r="C8670">
        <v>56658</v>
      </c>
    </row>
    <row r="8671" spans="1:3">
      <c r="A8671">
        <v>4048</v>
      </c>
      <c r="B8671">
        <v>24</v>
      </c>
      <c r="C8671">
        <v>97152</v>
      </c>
    </row>
    <row r="8672" spans="1:3">
      <c r="A8672">
        <v>4049</v>
      </c>
      <c r="B8672">
        <v>4</v>
      </c>
      <c r="C8672">
        <v>16196</v>
      </c>
    </row>
    <row r="8673" spans="1:3">
      <c r="A8673">
        <v>4050</v>
      </c>
      <c r="B8673">
        <v>4</v>
      </c>
      <c r="C8673">
        <v>16200</v>
      </c>
    </row>
    <row r="8674" spans="1:3">
      <c r="A8674">
        <v>4051</v>
      </c>
      <c r="B8674">
        <v>3</v>
      </c>
      <c r="C8674">
        <v>12153</v>
      </c>
    </row>
    <row r="8675" spans="1:3">
      <c r="A8675">
        <v>4052</v>
      </c>
      <c r="B8675">
        <v>11</v>
      </c>
      <c r="C8675">
        <v>44572</v>
      </c>
    </row>
    <row r="8676" spans="1:3">
      <c r="A8676">
        <v>4054</v>
      </c>
      <c r="B8676">
        <v>6</v>
      </c>
      <c r="C8676">
        <v>24324</v>
      </c>
    </row>
    <row r="8677" spans="1:3">
      <c r="A8677">
        <v>4055</v>
      </c>
      <c r="B8677">
        <v>8</v>
      </c>
      <c r="C8677">
        <v>32440</v>
      </c>
    </row>
    <row r="8678" spans="1:3">
      <c r="A8678">
        <v>4056</v>
      </c>
      <c r="B8678">
        <v>24</v>
      </c>
      <c r="C8678">
        <v>97344</v>
      </c>
    </row>
    <row r="8679" spans="1:3">
      <c r="A8679">
        <v>4057</v>
      </c>
      <c r="B8679">
        <v>7</v>
      </c>
      <c r="C8679">
        <v>28399</v>
      </c>
    </row>
    <row r="8680" spans="1:3">
      <c r="A8680">
        <v>4058</v>
      </c>
      <c r="B8680">
        <v>8</v>
      </c>
      <c r="C8680">
        <v>32464</v>
      </c>
    </row>
    <row r="8681" spans="1:3">
      <c r="A8681">
        <v>4059</v>
      </c>
      <c r="B8681">
        <v>1</v>
      </c>
      <c r="C8681">
        <v>4059</v>
      </c>
    </row>
    <row r="8682" spans="1:3">
      <c r="A8682">
        <v>4060</v>
      </c>
      <c r="B8682">
        <v>17</v>
      </c>
      <c r="C8682">
        <v>69020</v>
      </c>
    </row>
    <row r="8683" spans="1:3">
      <c r="A8683">
        <v>4061</v>
      </c>
      <c r="B8683">
        <v>1</v>
      </c>
      <c r="C8683">
        <v>4061</v>
      </c>
    </row>
    <row r="8684" spans="1:3">
      <c r="A8684">
        <v>4062</v>
      </c>
      <c r="B8684">
        <v>8</v>
      </c>
      <c r="C8684">
        <v>32496</v>
      </c>
    </row>
    <row r="8685" spans="1:3">
      <c r="A8685">
        <v>4063</v>
      </c>
      <c r="B8685">
        <v>6</v>
      </c>
      <c r="C8685">
        <v>24378</v>
      </c>
    </row>
    <row r="8686" spans="1:3">
      <c r="A8686">
        <v>4064</v>
      </c>
      <c r="B8686">
        <v>22</v>
      </c>
      <c r="C8686">
        <v>89408</v>
      </c>
    </row>
    <row r="8687" spans="1:3">
      <c r="A8687">
        <v>4065</v>
      </c>
      <c r="B8687">
        <v>4</v>
      </c>
      <c r="C8687">
        <v>16260</v>
      </c>
    </row>
    <row r="8688" spans="1:3">
      <c r="A8688">
        <v>4066</v>
      </c>
      <c r="B8688">
        <v>7</v>
      </c>
      <c r="C8688">
        <v>28462</v>
      </c>
    </row>
    <row r="8689" spans="1:3">
      <c r="A8689">
        <v>4068</v>
      </c>
      <c r="B8689">
        <v>10</v>
      </c>
      <c r="C8689">
        <v>40680</v>
      </c>
    </row>
    <row r="8690" spans="1:3">
      <c r="A8690">
        <v>4069</v>
      </c>
      <c r="B8690">
        <v>3</v>
      </c>
      <c r="C8690">
        <v>12207</v>
      </c>
    </row>
    <row r="8691" spans="1:3">
      <c r="A8691">
        <v>4070</v>
      </c>
      <c r="B8691">
        <v>12</v>
      </c>
      <c r="C8691">
        <v>48840</v>
      </c>
    </row>
    <row r="8692" spans="1:3">
      <c r="A8692">
        <v>4071</v>
      </c>
      <c r="B8692">
        <v>5</v>
      </c>
      <c r="C8692">
        <v>20355</v>
      </c>
    </row>
    <row r="8693" spans="1:3">
      <c r="A8693">
        <v>4072</v>
      </c>
      <c r="B8693">
        <v>10</v>
      </c>
      <c r="C8693">
        <v>40720</v>
      </c>
    </row>
    <row r="8694" spans="1:3">
      <c r="A8694">
        <v>4073</v>
      </c>
      <c r="B8694">
        <v>3</v>
      </c>
      <c r="C8694">
        <v>12219</v>
      </c>
    </row>
    <row r="8695" spans="1:3">
      <c r="A8695">
        <v>4074</v>
      </c>
      <c r="B8695">
        <v>5</v>
      </c>
      <c r="C8695">
        <v>20370</v>
      </c>
    </row>
    <row r="8696" spans="1:3">
      <c r="A8696">
        <v>4075</v>
      </c>
      <c r="B8696">
        <v>1</v>
      </c>
      <c r="C8696">
        <v>4075</v>
      </c>
    </row>
    <row r="8697" spans="1:3">
      <c r="A8697">
        <v>4076</v>
      </c>
      <c r="B8697">
        <v>14</v>
      </c>
      <c r="C8697">
        <v>57064</v>
      </c>
    </row>
    <row r="8698" spans="1:3">
      <c r="A8698">
        <v>4077</v>
      </c>
      <c r="B8698">
        <v>6</v>
      </c>
      <c r="C8698">
        <v>24462</v>
      </c>
    </row>
    <row r="8699" spans="1:3">
      <c r="A8699">
        <v>4078</v>
      </c>
      <c r="B8699">
        <v>4</v>
      </c>
      <c r="C8699">
        <v>16312</v>
      </c>
    </row>
    <row r="8700" spans="1:3">
      <c r="A8700">
        <v>4079</v>
      </c>
      <c r="B8700">
        <v>3</v>
      </c>
      <c r="C8700">
        <v>12237</v>
      </c>
    </row>
    <row r="8701" spans="1:3">
      <c r="A8701">
        <v>4080</v>
      </c>
      <c r="B8701">
        <v>28</v>
      </c>
      <c r="C8701">
        <v>114240</v>
      </c>
    </row>
    <row r="8702" spans="1:3">
      <c r="A8702">
        <v>4082</v>
      </c>
      <c r="B8702">
        <v>9</v>
      </c>
      <c r="C8702">
        <v>36738</v>
      </c>
    </row>
    <row r="8703" spans="1:3">
      <c r="A8703">
        <v>4083</v>
      </c>
      <c r="B8703">
        <v>10</v>
      </c>
      <c r="C8703">
        <v>40830</v>
      </c>
    </row>
    <row r="8704" spans="1:3">
      <c r="A8704">
        <v>4084</v>
      </c>
      <c r="B8704">
        <v>13</v>
      </c>
      <c r="C8704">
        <v>53092</v>
      </c>
    </row>
    <row r="8705" spans="1:3">
      <c r="A8705">
        <v>4085</v>
      </c>
      <c r="B8705">
        <v>1</v>
      </c>
      <c r="C8705">
        <v>4085</v>
      </c>
    </row>
    <row r="8706" spans="1:3">
      <c r="A8706">
        <v>4086</v>
      </c>
      <c r="B8706">
        <v>8</v>
      </c>
      <c r="C8706">
        <v>32688</v>
      </c>
    </row>
    <row r="8707" spans="1:3">
      <c r="A8707">
        <v>4087</v>
      </c>
      <c r="B8707">
        <v>8</v>
      </c>
      <c r="C8707">
        <v>32696</v>
      </c>
    </row>
    <row r="8708" spans="1:3">
      <c r="A8708">
        <v>4088</v>
      </c>
      <c r="B8708">
        <v>28</v>
      </c>
      <c r="C8708">
        <v>114464</v>
      </c>
    </row>
    <row r="8709" spans="1:3">
      <c r="A8709">
        <v>4089</v>
      </c>
      <c r="B8709">
        <v>4</v>
      </c>
      <c r="C8709">
        <v>16356</v>
      </c>
    </row>
    <row r="8710" spans="1:3">
      <c r="A8710">
        <v>4090</v>
      </c>
      <c r="B8710">
        <v>18</v>
      </c>
      <c r="C8710">
        <v>73620</v>
      </c>
    </row>
    <row r="8711" spans="1:3">
      <c r="A8711">
        <v>4091</v>
      </c>
      <c r="B8711">
        <v>9</v>
      </c>
      <c r="C8711">
        <v>36819</v>
      </c>
    </row>
    <row r="8712" spans="1:3">
      <c r="A8712">
        <v>4092</v>
      </c>
      <c r="B8712">
        <v>14</v>
      </c>
      <c r="C8712">
        <v>57288</v>
      </c>
    </row>
    <row r="8713" spans="1:3">
      <c r="A8713">
        <v>4093</v>
      </c>
      <c r="B8713">
        <v>6</v>
      </c>
      <c r="C8713">
        <v>24558</v>
      </c>
    </row>
    <row r="8714" spans="1:3">
      <c r="A8714">
        <v>4094</v>
      </c>
      <c r="B8714">
        <v>5</v>
      </c>
      <c r="C8714">
        <v>20470</v>
      </c>
    </row>
    <row r="8715" spans="1:3">
      <c r="A8715">
        <v>4095</v>
      </c>
      <c r="B8715">
        <v>7</v>
      </c>
      <c r="C8715">
        <v>28665</v>
      </c>
    </row>
    <row r="8716" spans="1:3">
      <c r="A8716">
        <v>4096</v>
      </c>
      <c r="B8716">
        <v>20</v>
      </c>
      <c r="C8716">
        <v>81920</v>
      </c>
    </row>
    <row r="8717" spans="1:3">
      <c r="A8717">
        <v>4097</v>
      </c>
      <c r="B8717">
        <v>6</v>
      </c>
      <c r="C8717">
        <v>24582</v>
      </c>
    </row>
    <row r="8718" spans="1:3">
      <c r="A8718">
        <v>4098</v>
      </c>
      <c r="B8718">
        <v>6</v>
      </c>
      <c r="C8718">
        <v>24588</v>
      </c>
    </row>
    <row r="8719" spans="1:3">
      <c r="A8719">
        <v>4099</v>
      </c>
      <c r="B8719">
        <v>4</v>
      </c>
      <c r="C8719">
        <v>16396</v>
      </c>
    </row>
    <row r="8720" spans="1:3">
      <c r="A8720">
        <v>4100</v>
      </c>
      <c r="B8720">
        <v>14</v>
      </c>
      <c r="C8720">
        <v>57400</v>
      </c>
    </row>
    <row r="8721" spans="1:3">
      <c r="A8721">
        <v>4101</v>
      </c>
      <c r="B8721">
        <v>4</v>
      </c>
      <c r="C8721">
        <v>16404</v>
      </c>
    </row>
    <row r="8722" spans="1:3">
      <c r="A8722">
        <v>4102</v>
      </c>
      <c r="B8722">
        <v>1</v>
      </c>
      <c r="C8722">
        <v>4102</v>
      </c>
    </row>
    <row r="8723" spans="1:3">
      <c r="A8723">
        <v>4103</v>
      </c>
      <c r="B8723">
        <v>1</v>
      </c>
      <c r="C8723">
        <v>4103</v>
      </c>
    </row>
    <row r="8724" spans="1:3">
      <c r="A8724">
        <v>4104</v>
      </c>
      <c r="B8724">
        <v>18</v>
      </c>
      <c r="C8724">
        <v>73872</v>
      </c>
    </row>
    <row r="8725" spans="1:3">
      <c r="A8725">
        <v>4106</v>
      </c>
      <c r="B8725">
        <v>4</v>
      </c>
      <c r="C8725">
        <v>16424</v>
      </c>
    </row>
    <row r="8726" spans="1:3">
      <c r="A8726">
        <v>4107</v>
      </c>
      <c r="B8726">
        <v>5</v>
      </c>
      <c r="C8726">
        <v>20535</v>
      </c>
    </row>
    <row r="8727" spans="1:3">
      <c r="A8727">
        <v>4108</v>
      </c>
      <c r="B8727">
        <v>17</v>
      </c>
      <c r="C8727">
        <v>69836</v>
      </c>
    </row>
    <row r="8728" spans="1:3">
      <c r="A8728">
        <v>4110</v>
      </c>
      <c r="B8728">
        <v>1</v>
      </c>
      <c r="C8728">
        <v>4110</v>
      </c>
    </row>
    <row r="8729" spans="1:3">
      <c r="A8729">
        <v>4112</v>
      </c>
      <c r="B8729">
        <v>13</v>
      </c>
      <c r="C8729">
        <v>53456</v>
      </c>
    </row>
    <row r="8730" spans="1:3">
      <c r="A8730">
        <v>4113</v>
      </c>
      <c r="B8730">
        <v>2</v>
      </c>
      <c r="C8730">
        <v>8226</v>
      </c>
    </row>
    <row r="8731" spans="1:3">
      <c r="A8731">
        <v>4114</v>
      </c>
      <c r="B8731">
        <v>10</v>
      </c>
      <c r="C8731">
        <v>41140</v>
      </c>
    </row>
    <row r="8732" spans="1:3">
      <c r="A8732">
        <v>4115</v>
      </c>
      <c r="B8732">
        <v>3</v>
      </c>
      <c r="C8732">
        <v>12345</v>
      </c>
    </row>
    <row r="8733" spans="1:3">
      <c r="A8733">
        <v>4116</v>
      </c>
      <c r="B8733">
        <v>19</v>
      </c>
      <c r="C8733">
        <v>78204</v>
      </c>
    </row>
    <row r="8734" spans="1:3">
      <c r="A8734">
        <v>4117</v>
      </c>
      <c r="B8734">
        <v>4</v>
      </c>
      <c r="C8734">
        <v>16468</v>
      </c>
    </row>
    <row r="8735" spans="1:3">
      <c r="A8735">
        <v>4118</v>
      </c>
      <c r="B8735">
        <v>5</v>
      </c>
      <c r="C8735">
        <v>20590</v>
      </c>
    </row>
    <row r="8736" spans="1:3">
      <c r="A8736">
        <v>4120</v>
      </c>
      <c r="B8736">
        <v>10</v>
      </c>
      <c r="C8736">
        <v>41200</v>
      </c>
    </row>
    <row r="8737" spans="1:3">
      <c r="A8737">
        <v>4121</v>
      </c>
      <c r="B8737">
        <v>5</v>
      </c>
      <c r="C8737">
        <v>20605</v>
      </c>
    </row>
    <row r="8738" spans="1:3">
      <c r="A8738">
        <v>4122</v>
      </c>
      <c r="B8738">
        <v>4</v>
      </c>
      <c r="C8738">
        <v>16488</v>
      </c>
    </row>
    <row r="8739" spans="1:3">
      <c r="A8739">
        <v>4123</v>
      </c>
      <c r="B8739">
        <v>3</v>
      </c>
      <c r="C8739">
        <v>12369</v>
      </c>
    </row>
    <row r="8740" spans="1:3">
      <c r="A8740">
        <v>4124</v>
      </c>
      <c r="B8740">
        <v>13</v>
      </c>
      <c r="C8740">
        <v>53612</v>
      </c>
    </row>
    <row r="8741" spans="1:3">
      <c r="A8741">
        <v>4125</v>
      </c>
      <c r="B8741">
        <v>3</v>
      </c>
      <c r="C8741">
        <v>12375</v>
      </c>
    </row>
    <row r="8742" spans="1:3">
      <c r="A8742">
        <v>4127</v>
      </c>
      <c r="B8742">
        <v>4</v>
      </c>
      <c r="C8742">
        <v>16508</v>
      </c>
    </row>
    <row r="8743" spans="1:3">
      <c r="A8743">
        <v>4128</v>
      </c>
      <c r="B8743">
        <v>21</v>
      </c>
      <c r="C8743">
        <v>86688</v>
      </c>
    </row>
    <row r="8744" spans="1:3">
      <c r="A8744">
        <v>4129</v>
      </c>
      <c r="B8744">
        <v>10</v>
      </c>
      <c r="C8744">
        <v>41290</v>
      </c>
    </row>
    <row r="8745" spans="1:3">
      <c r="A8745">
        <v>4130</v>
      </c>
      <c r="B8745">
        <v>6</v>
      </c>
      <c r="C8745">
        <v>24780</v>
      </c>
    </row>
    <row r="8746" spans="1:3">
      <c r="A8746">
        <v>4131</v>
      </c>
      <c r="B8746">
        <v>3</v>
      </c>
      <c r="C8746">
        <v>12393</v>
      </c>
    </row>
    <row r="8747" spans="1:3">
      <c r="A8747">
        <v>4132</v>
      </c>
      <c r="B8747">
        <v>15</v>
      </c>
      <c r="C8747">
        <v>61980</v>
      </c>
    </row>
    <row r="8748" spans="1:3">
      <c r="A8748">
        <v>4133</v>
      </c>
      <c r="B8748">
        <v>4</v>
      </c>
      <c r="C8748">
        <v>16532</v>
      </c>
    </row>
    <row r="8749" spans="1:3">
      <c r="A8749">
        <v>4135</v>
      </c>
      <c r="B8749">
        <v>6</v>
      </c>
      <c r="C8749">
        <v>24810</v>
      </c>
    </row>
    <row r="8750" spans="1:3">
      <c r="A8750">
        <v>4136</v>
      </c>
      <c r="B8750">
        <v>7</v>
      </c>
      <c r="C8750">
        <v>28952</v>
      </c>
    </row>
    <row r="8751" spans="1:3">
      <c r="A8751">
        <v>4137</v>
      </c>
      <c r="B8751">
        <v>4</v>
      </c>
      <c r="C8751">
        <v>16548</v>
      </c>
    </row>
    <row r="8752" spans="1:3">
      <c r="A8752">
        <v>4138</v>
      </c>
      <c r="B8752">
        <v>4</v>
      </c>
      <c r="C8752">
        <v>16552</v>
      </c>
    </row>
    <row r="8753" spans="1:3">
      <c r="A8753">
        <v>4139</v>
      </c>
      <c r="B8753">
        <v>1</v>
      </c>
      <c r="C8753">
        <v>4139</v>
      </c>
    </row>
    <row r="8754" spans="1:3">
      <c r="A8754">
        <v>4140</v>
      </c>
      <c r="B8754">
        <v>23</v>
      </c>
      <c r="C8754">
        <v>95220</v>
      </c>
    </row>
    <row r="8755" spans="1:3">
      <c r="A8755">
        <v>4141</v>
      </c>
      <c r="B8755">
        <v>3</v>
      </c>
      <c r="C8755">
        <v>12423</v>
      </c>
    </row>
    <row r="8756" spans="1:3">
      <c r="A8756">
        <v>4142</v>
      </c>
      <c r="B8756">
        <v>12</v>
      </c>
      <c r="C8756">
        <v>49704</v>
      </c>
    </row>
    <row r="8757" spans="1:3">
      <c r="A8757">
        <v>4143</v>
      </c>
      <c r="B8757">
        <v>5</v>
      </c>
      <c r="C8757">
        <v>20715</v>
      </c>
    </row>
    <row r="8758" spans="1:3">
      <c r="A8758">
        <v>4144</v>
      </c>
      <c r="B8758">
        <v>12</v>
      </c>
      <c r="C8758">
        <v>49728</v>
      </c>
    </row>
    <row r="8759" spans="1:3">
      <c r="A8759">
        <v>4146</v>
      </c>
      <c r="B8759">
        <v>10</v>
      </c>
      <c r="C8759">
        <v>41460</v>
      </c>
    </row>
    <row r="8760" spans="1:3">
      <c r="A8760">
        <v>4147</v>
      </c>
      <c r="B8760">
        <v>3</v>
      </c>
      <c r="C8760">
        <v>12441</v>
      </c>
    </row>
    <row r="8761" spans="1:3">
      <c r="A8761">
        <v>4148</v>
      </c>
      <c r="B8761">
        <v>16</v>
      </c>
      <c r="C8761">
        <v>66368</v>
      </c>
    </row>
    <row r="8762" spans="1:3">
      <c r="A8762">
        <v>4149</v>
      </c>
      <c r="B8762">
        <v>8</v>
      </c>
      <c r="C8762">
        <v>33192</v>
      </c>
    </row>
    <row r="8763" spans="1:3">
      <c r="A8763">
        <v>4150</v>
      </c>
      <c r="B8763">
        <v>4</v>
      </c>
      <c r="C8763">
        <v>16600</v>
      </c>
    </row>
    <row r="8764" spans="1:3">
      <c r="A8764">
        <v>4152</v>
      </c>
      <c r="B8764">
        <v>17</v>
      </c>
      <c r="C8764">
        <v>70584</v>
      </c>
    </row>
    <row r="8765" spans="1:3">
      <c r="A8765">
        <v>4154</v>
      </c>
      <c r="B8765">
        <v>13</v>
      </c>
      <c r="C8765">
        <v>54002</v>
      </c>
    </row>
    <row r="8766" spans="1:3">
      <c r="A8766">
        <v>4155</v>
      </c>
      <c r="B8766">
        <v>1</v>
      </c>
      <c r="C8766">
        <v>4155</v>
      </c>
    </row>
    <row r="8767" spans="1:3">
      <c r="A8767">
        <v>4156</v>
      </c>
      <c r="B8767">
        <v>12</v>
      </c>
      <c r="C8767">
        <v>49872</v>
      </c>
    </row>
    <row r="8768" spans="1:3">
      <c r="A8768">
        <v>4157</v>
      </c>
      <c r="B8768">
        <v>1</v>
      </c>
      <c r="C8768">
        <v>4157</v>
      </c>
    </row>
    <row r="8769" spans="1:3">
      <c r="A8769">
        <v>4159</v>
      </c>
      <c r="B8769">
        <v>6</v>
      </c>
      <c r="C8769">
        <v>24954</v>
      </c>
    </row>
    <row r="8770" spans="1:3">
      <c r="A8770">
        <v>4160</v>
      </c>
      <c r="B8770">
        <v>35</v>
      </c>
      <c r="C8770">
        <v>145600</v>
      </c>
    </row>
    <row r="8771" spans="1:3">
      <c r="A8771">
        <v>4161</v>
      </c>
      <c r="B8771">
        <v>10</v>
      </c>
      <c r="C8771">
        <v>41610</v>
      </c>
    </row>
    <row r="8772" spans="1:3">
      <c r="A8772">
        <v>4162</v>
      </c>
      <c r="B8772">
        <v>9</v>
      </c>
      <c r="C8772">
        <v>37458</v>
      </c>
    </row>
    <row r="8773" spans="1:3">
      <c r="A8773">
        <v>4163</v>
      </c>
      <c r="B8773">
        <v>1</v>
      </c>
      <c r="C8773">
        <v>4163</v>
      </c>
    </row>
    <row r="8774" spans="1:3">
      <c r="A8774">
        <v>4164</v>
      </c>
      <c r="B8774">
        <v>12</v>
      </c>
      <c r="C8774">
        <v>49968</v>
      </c>
    </row>
    <row r="8775" spans="1:3">
      <c r="A8775">
        <v>4166</v>
      </c>
      <c r="B8775">
        <v>1</v>
      </c>
      <c r="C8775">
        <v>4166</v>
      </c>
    </row>
    <row r="8776" spans="1:3">
      <c r="A8776">
        <v>4167</v>
      </c>
      <c r="B8776">
        <v>8</v>
      </c>
      <c r="C8776">
        <v>33336</v>
      </c>
    </row>
    <row r="8777" spans="1:3">
      <c r="A8777">
        <v>4168</v>
      </c>
      <c r="B8777">
        <v>31</v>
      </c>
      <c r="C8777">
        <v>129208</v>
      </c>
    </row>
    <row r="8778" spans="1:3">
      <c r="A8778">
        <v>4169</v>
      </c>
      <c r="B8778">
        <v>3</v>
      </c>
      <c r="C8778">
        <v>12507</v>
      </c>
    </row>
    <row r="8779" spans="1:3">
      <c r="A8779">
        <v>4170</v>
      </c>
      <c r="B8779">
        <v>4</v>
      </c>
      <c r="C8779">
        <v>16680</v>
      </c>
    </row>
    <row r="8780" spans="1:3">
      <c r="A8780">
        <v>4171</v>
      </c>
      <c r="B8780">
        <v>1</v>
      </c>
      <c r="C8780">
        <v>4171</v>
      </c>
    </row>
    <row r="8781" spans="1:3">
      <c r="A8781">
        <v>4172</v>
      </c>
      <c r="B8781">
        <v>11</v>
      </c>
      <c r="C8781">
        <v>45892</v>
      </c>
    </row>
    <row r="8782" spans="1:3">
      <c r="A8782">
        <v>4173</v>
      </c>
      <c r="B8782">
        <v>3</v>
      </c>
      <c r="C8782">
        <v>12519</v>
      </c>
    </row>
    <row r="8783" spans="1:3">
      <c r="A8783">
        <v>4174</v>
      </c>
      <c r="B8783">
        <v>4</v>
      </c>
      <c r="C8783">
        <v>16696</v>
      </c>
    </row>
    <row r="8784" spans="1:3">
      <c r="A8784">
        <v>4175</v>
      </c>
      <c r="B8784">
        <v>3</v>
      </c>
      <c r="C8784">
        <v>12525</v>
      </c>
    </row>
    <row r="8785" spans="1:3">
      <c r="A8785">
        <v>4176</v>
      </c>
      <c r="B8785">
        <v>21</v>
      </c>
      <c r="C8785">
        <v>87696</v>
      </c>
    </row>
    <row r="8786" spans="1:3">
      <c r="A8786">
        <v>4177</v>
      </c>
      <c r="B8786">
        <v>1</v>
      </c>
      <c r="C8786">
        <v>4177</v>
      </c>
    </row>
    <row r="8787" spans="1:3">
      <c r="A8787">
        <v>4178</v>
      </c>
      <c r="B8787">
        <v>3</v>
      </c>
      <c r="C8787">
        <v>12534</v>
      </c>
    </row>
    <row r="8788" spans="1:3">
      <c r="A8788">
        <v>4179</v>
      </c>
      <c r="B8788">
        <v>8</v>
      </c>
      <c r="C8788">
        <v>33432</v>
      </c>
    </row>
    <row r="8789" spans="1:3">
      <c r="A8789">
        <v>4180</v>
      </c>
      <c r="B8789">
        <v>10</v>
      </c>
      <c r="C8789">
        <v>41800</v>
      </c>
    </row>
    <row r="8790" spans="1:3">
      <c r="A8790">
        <v>4181</v>
      </c>
      <c r="B8790">
        <v>9</v>
      </c>
      <c r="C8790">
        <v>37629</v>
      </c>
    </row>
    <row r="8791" spans="1:3">
      <c r="A8791">
        <v>4182</v>
      </c>
      <c r="B8791">
        <v>5</v>
      </c>
      <c r="C8791">
        <v>20910</v>
      </c>
    </row>
    <row r="8792" spans="1:3">
      <c r="A8792">
        <v>4183</v>
      </c>
      <c r="B8792">
        <v>6</v>
      </c>
      <c r="C8792">
        <v>25098</v>
      </c>
    </row>
    <row r="8793" spans="1:3">
      <c r="A8793">
        <v>4184</v>
      </c>
      <c r="B8793">
        <v>26</v>
      </c>
      <c r="C8793">
        <v>108784</v>
      </c>
    </row>
    <row r="8794" spans="1:3">
      <c r="A8794">
        <v>4186</v>
      </c>
      <c r="B8794">
        <v>3</v>
      </c>
      <c r="C8794">
        <v>12558</v>
      </c>
    </row>
    <row r="8795" spans="1:3">
      <c r="A8795">
        <v>4187</v>
      </c>
      <c r="B8795">
        <v>7</v>
      </c>
      <c r="C8795">
        <v>29309</v>
      </c>
    </row>
    <row r="8796" spans="1:3">
      <c r="A8796">
        <v>4188</v>
      </c>
      <c r="B8796">
        <v>9</v>
      </c>
      <c r="C8796">
        <v>37692</v>
      </c>
    </row>
    <row r="8797" spans="1:3">
      <c r="A8797">
        <v>4189</v>
      </c>
      <c r="B8797">
        <v>3</v>
      </c>
      <c r="C8797">
        <v>12567</v>
      </c>
    </row>
    <row r="8798" spans="1:3">
      <c r="A8798">
        <v>4191</v>
      </c>
      <c r="B8798">
        <v>3</v>
      </c>
      <c r="C8798">
        <v>12573</v>
      </c>
    </row>
    <row r="8799" spans="1:3">
      <c r="A8799">
        <v>4192</v>
      </c>
      <c r="B8799">
        <v>22</v>
      </c>
      <c r="C8799">
        <v>92224</v>
      </c>
    </row>
    <row r="8800" spans="1:3">
      <c r="A8800">
        <v>4193</v>
      </c>
      <c r="B8800">
        <v>4</v>
      </c>
      <c r="C8800">
        <v>16772</v>
      </c>
    </row>
    <row r="8801" spans="1:3">
      <c r="A8801">
        <v>4194</v>
      </c>
      <c r="B8801">
        <v>13</v>
      </c>
      <c r="C8801">
        <v>54522</v>
      </c>
    </row>
    <row r="8802" spans="1:3">
      <c r="A8802">
        <v>4195</v>
      </c>
      <c r="B8802">
        <v>1</v>
      </c>
      <c r="C8802">
        <v>4195</v>
      </c>
    </row>
    <row r="8803" spans="1:3">
      <c r="A8803">
        <v>4196</v>
      </c>
      <c r="B8803">
        <v>11</v>
      </c>
      <c r="C8803">
        <v>46156</v>
      </c>
    </row>
    <row r="8804" spans="1:3">
      <c r="A8804">
        <v>4197</v>
      </c>
      <c r="B8804">
        <v>1</v>
      </c>
      <c r="C8804">
        <v>4197</v>
      </c>
    </row>
    <row r="8805" spans="1:3">
      <c r="A8805">
        <v>4198</v>
      </c>
      <c r="B8805">
        <v>12</v>
      </c>
      <c r="C8805">
        <v>50376</v>
      </c>
    </row>
    <row r="8806" spans="1:3">
      <c r="A8806">
        <v>4199</v>
      </c>
      <c r="B8806">
        <v>6</v>
      </c>
      <c r="C8806">
        <v>25194</v>
      </c>
    </row>
    <row r="8807" spans="1:3">
      <c r="A8807">
        <v>4200</v>
      </c>
      <c r="B8807">
        <v>6</v>
      </c>
      <c r="C8807">
        <v>25200</v>
      </c>
    </row>
    <row r="8808" spans="1:3">
      <c r="A8808">
        <v>4201</v>
      </c>
      <c r="B8808">
        <v>4</v>
      </c>
      <c r="C8808">
        <v>16804</v>
      </c>
    </row>
    <row r="8809" spans="1:3">
      <c r="A8809">
        <v>4202</v>
      </c>
      <c r="B8809">
        <v>6</v>
      </c>
      <c r="C8809">
        <v>25212</v>
      </c>
    </row>
    <row r="8810" spans="1:3">
      <c r="A8810">
        <v>4204</v>
      </c>
      <c r="B8810">
        <v>20</v>
      </c>
      <c r="C8810">
        <v>84080</v>
      </c>
    </row>
    <row r="8811" spans="1:3">
      <c r="A8811">
        <v>4206</v>
      </c>
      <c r="B8811">
        <v>1</v>
      </c>
      <c r="C8811">
        <v>4206</v>
      </c>
    </row>
    <row r="8812" spans="1:3">
      <c r="A8812">
        <v>4208</v>
      </c>
      <c r="B8812">
        <v>20</v>
      </c>
      <c r="C8812">
        <v>84160</v>
      </c>
    </row>
    <row r="8813" spans="1:3">
      <c r="A8813">
        <v>4209</v>
      </c>
      <c r="B8813">
        <v>6</v>
      </c>
      <c r="C8813">
        <v>25254</v>
      </c>
    </row>
    <row r="8814" spans="1:3">
      <c r="A8814">
        <v>4211</v>
      </c>
      <c r="B8814">
        <v>3</v>
      </c>
      <c r="C8814">
        <v>12633</v>
      </c>
    </row>
    <row r="8815" spans="1:3">
      <c r="A8815">
        <v>4212</v>
      </c>
      <c r="B8815">
        <v>12</v>
      </c>
      <c r="C8815">
        <v>50544</v>
      </c>
    </row>
    <row r="8816" spans="1:3">
      <c r="A8816">
        <v>4213</v>
      </c>
      <c r="B8816">
        <v>3</v>
      </c>
      <c r="C8816">
        <v>12639</v>
      </c>
    </row>
    <row r="8817" spans="1:3">
      <c r="A8817">
        <v>4214</v>
      </c>
      <c r="B8817">
        <v>5</v>
      </c>
      <c r="C8817">
        <v>21070</v>
      </c>
    </row>
    <row r="8818" spans="1:3">
      <c r="A8818">
        <v>4216</v>
      </c>
      <c r="B8818">
        <v>21</v>
      </c>
      <c r="C8818">
        <v>88536</v>
      </c>
    </row>
    <row r="8819" spans="1:3">
      <c r="A8819">
        <v>4219</v>
      </c>
      <c r="B8819">
        <v>5</v>
      </c>
      <c r="C8819">
        <v>21095</v>
      </c>
    </row>
    <row r="8820" spans="1:3">
      <c r="A8820">
        <v>4220</v>
      </c>
      <c r="B8820">
        <v>13</v>
      </c>
      <c r="C8820">
        <v>54860</v>
      </c>
    </row>
    <row r="8821" spans="1:3">
      <c r="A8821">
        <v>4221</v>
      </c>
      <c r="B8821">
        <v>9</v>
      </c>
      <c r="C8821">
        <v>37989</v>
      </c>
    </row>
    <row r="8822" spans="1:3">
      <c r="A8822">
        <v>4222</v>
      </c>
      <c r="B8822">
        <v>7</v>
      </c>
      <c r="C8822">
        <v>29554</v>
      </c>
    </row>
    <row r="8823" spans="1:3">
      <c r="A8823">
        <v>4223</v>
      </c>
      <c r="B8823">
        <v>6</v>
      </c>
      <c r="C8823">
        <v>25338</v>
      </c>
    </row>
    <row r="8824" spans="1:3">
      <c r="A8824">
        <v>4224</v>
      </c>
      <c r="B8824">
        <v>34</v>
      </c>
      <c r="C8824">
        <v>143616</v>
      </c>
    </row>
    <row r="8825" spans="1:3">
      <c r="A8825">
        <v>4225</v>
      </c>
      <c r="B8825">
        <v>3</v>
      </c>
      <c r="C8825">
        <v>12675</v>
      </c>
    </row>
    <row r="8826" spans="1:3">
      <c r="A8826">
        <v>4226</v>
      </c>
      <c r="B8826">
        <v>8</v>
      </c>
      <c r="C8826">
        <v>33808</v>
      </c>
    </row>
    <row r="8827" spans="1:3">
      <c r="A8827">
        <v>4228</v>
      </c>
      <c r="B8827">
        <v>1</v>
      </c>
      <c r="C8827">
        <v>4228</v>
      </c>
    </row>
    <row r="8828" spans="1:3">
      <c r="A8828">
        <v>4229</v>
      </c>
      <c r="B8828">
        <v>3</v>
      </c>
      <c r="C8828">
        <v>12687</v>
      </c>
    </row>
    <row r="8829" spans="1:3">
      <c r="A8829">
        <v>4230</v>
      </c>
      <c r="B8829">
        <v>11</v>
      </c>
      <c r="C8829">
        <v>46530</v>
      </c>
    </row>
    <row r="8830" spans="1:3">
      <c r="A8830">
        <v>4231</v>
      </c>
      <c r="B8830">
        <v>7</v>
      </c>
      <c r="C8830">
        <v>29617</v>
      </c>
    </row>
    <row r="8831" spans="1:3">
      <c r="A8831">
        <v>4232</v>
      </c>
      <c r="B8831">
        <v>9</v>
      </c>
      <c r="C8831">
        <v>38088</v>
      </c>
    </row>
    <row r="8832" spans="1:3">
      <c r="A8832">
        <v>4233</v>
      </c>
      <c r="B8832">
        <v>1</v>
      </c>
      <c r="C8832">
        <v>4233</v>
      </c>
    </row>
    <row r="8833" spans="1:3">
      <c r="A8833">
        <v>4234</v>
      </c>
      <c r="B8833">
        <v>11</v>
      </c>
      <c r="C8833">
        <v>46574</v>
      </c>
    </row>
    <row r="8834" spans="1:3">
      <c r="A8834">
        <v>4235</v>
      </c>
      <c r="B8834">
        <v>7</v>
      </c>
      <c r="C8834">
        <v>29645</v>
      </c>
    </row>
    <row r="8835" spans="1:3">
      <c r="A8835">
        <v>4236</v>
      </c>
      <c r="B8835">
        <v>17</v>
      </c>
      <c r="C8835">
        <v>72012</v>
      </c>
    </row>
    <row r="8836" spans="1:3">
      <c r="A8836">
        <v>4237</v>
      </c>
      <c r="B8836">
        <v>6</v>
      </c>
      <c r="C8836">
        <v>25422</v>
      </c>
    </row>
    <row r="8837" spans="1:3">
      <c r="A8837">
        <v>4238</v>
      </c>
      <c r="B8837">
        <v>4</v>
      </c>
      <c r="C8837">
        <v>16952</v>
      </c>
    </row>
    <row r="8838" spans="1:3">
      <c r="A8838">
        <v>4240</v>
      </c>
      <c r="B8838">
        <v>26</v>
      </c>
      <c r="C8838">
        <v>110240</v>
      </c>
    </row>
    <row r="8839" spans="1:3">
      <c r="A8839">
        <v>4241</v>
      </c>
      <c r="B8839">
        <v>3</v>
      </c>
      <c r="C8839">
        <v>12723</v>
      </c>
    </row>
    <row r="8840" spans="1:3">
      <c r="A8840">
        <v>4242</v>
      </c>
      <c r="B8840">
        <v>13</v>
      </c>
      <c r="C8840">
        <v>55146</v>
      </c>
    </row>
    <row r="8841" spans="1:3">
      <c r="A8841">
        <v>4243</v>
      </c>
      <c r="B8841">
        <v>9</v>
      </c>
      <c r="C8841">
        <v>38187</v>
      </c>
    </row>
    <row r="8842" spans="1:3">
      <c r="A8842">
        <v>4244</v>
      </c>
      <c r="B8842">
        <v>10</v>
      </c>
      <c r="C8842">
        <v>42440</v>
      </c>
    </row>
    <row r="8843" spans="1:3">
      <c r="A8843">
        <v>4246</v>
      </c>
      <c r="B8843">
        <v>3</v>
      </c>
      <c r="C8843">
        <v>12738</v>
      </c>
    </row>
    <row r="8844" spans="1:3">
      <c r="A8844">
        <v>4247</v>
      </c>
      <c r="B8844">
        <v>4</v>
      </c>
      <c r="C8844">
        <v>16988</v>
      </c>
    </row>
    <row r="8845" spans="1:3">
      <c r="A8845">
        <v>4248</v>
      </c>
      <c r="B8845">
        <v>18</v>
      </c>
      <c r="C8845">
        <v>76464</v>
      </c>
    </row>
    <row r="8846" spans="1:3">
      <c r="A8846">
        <v>4250</v>
      </c>
      <c r="B8846">
        <v>7</v>
      </c>
      <c r="C8846">
        <v>29750</v>
      </c>
    </row>
    <row r="8847" spans="1:3">
      <c r="A8847">
        <v>4251</v>
      </c>
      <c r="B8847">
        <v>1</v>
      </c>
      <c r="C8847">
        <v>4251</v>
      </c>
    </row>
    <row r="8848" spans="1:3">
      <c r="A8848">
        <v>4252</v>
      </c>
      <c r="B8848">
        <v>12</v>
      </c>
      <c r="C8848">
        <v>51024</v>
      </c>
    </row>
    <row r="8849" spans="1:3">
      <c r="A8849">
        <v>4253</v>
      </c>
      <c r="B8849">
        <v>5</v>
      </c>
      <c r="C8849">
        <v>21265</v>
      </c>
    </row>
    <row r="8850" spans="1:3">
      <c r="A8850">
        <v>4254</v>
      </c>
      <c r="B8850">
        <v>12</v>
      </c>
      <c r="C8850">
        <v>51048</v>
      </c>
    </row>
    <row r="8851" spans="1:3">
      <c r="A8851">
        <v>4255</v>
      </c>
      <c r="B8851">
        <v>7</v>
      </c>
      <c r="C8851">
        <v>29785</v>
      </c>
    </row>
    <row r="8852" spans="1:3">
      <c r="A8852">
        <v>4256</v>
      </c>
      <c r="B8852">
        <v>17</v>
      </c>
      <c r="C8852">
        <v>72352</v>
      </c>
    </row>
    <row r="8853" spans="1:3">
      <c r="A8853">
        <v>4257</v>
      </c>
      <c r="B8853">
        <v>4</v>
      </c>
      <c r="C8853">
        <v>17028</v>
      </c>
    </row>
    <row r="8854" spans="1:3">
      <c r="A8854">
        <v>4258</v>
      </c>
      <c r="B8854">
        <v>6</v>
      </c>
      <c r="C8854">
        <v>25548</v>
      </c>
    </row>
    <row r="8855" spans="1:3">
      <c r="A8855">
        <v>4259</v>
      </c>
      <c r="B8855">
        <v>5</v>
      </c>
      <c r="C8855">
        <v>21295</v>
      </c>
    </row>
    <row r="8856" spans="1:3">
      <c r="A8856">
        <v>4260</v>
      </c>
      <c r="B8856">
        <v>23</v>
      </c>
      <c r="C8856">
        <v>97980</v>
      </c>
    </row>
    <row r="8857" spans="1:3">
      <c r="A8857">
        <v>4261</v>
      </c>
      <c r="B8857">
        <v>2</v>
      </c>
      <c r="C8857">
        <v>8522</v>
      </c>
    </row>
    <row r="8858" spans="1:3">
      <c r="A8858">
        <v>4262</v>
      </c>
      <c r="B8858">
        <v>1</v>
      </c>
      <c r="C8858">
        <v>4262</v>
      </c>
    </row>
    <row r="8859" spans="1:3">
      <c r="A8859">
        <v>4264</v>
      </c>
      <c r="B8859">
        <v>10</v>
      </c>
      <c r="C8859">
        <v>42640</v>
      </c>
    </row>
    <row r="8860" spans="1:3">
      <c r="A8860">
        <v>4265</v>
      </c>
      <c r="B8860">
        <v>3</v>
      </c>
      <c r="C8860">
        <v>12795</v>
      </c>
    </row>
    <row r="8861" spans="1:3">
      <c r="A8861">
        <v>4266</v>
      </c>
      <c r="B8861">
        <v>4</v>
      </c>
      <c r="C8861">
        <v>17064</v>
      </c>
    </row>
    <row r="8862" spans="1:3">
      <c r="A8862">
        <v>4267</v>
      </c>
      <c r="B8862">
        <v>1</v>
      </c>
      <c r="C8862">
        <v>4267</v>
      </c>
    </row>
    <row r="8863" spans="1:3">
      <c r="A8863">
        <v>4268</v>
      </c>
      <c r="B8863">
        <v>2</v>
      </c>
      <c r="C8863">
        <v>8536</v>
      </c>
    </row>
    <row r="8864" spans="1:3">
      <c r="A8864">
        <v>4272</v>
      </c>
      <c r="B8864">
        <v>14</v>
      </c>
      <c r="C8864">
        <v>59808</v>
      </c>
    </row>
    <row r="8865" spans="1:3">
      <c r="A8865">
        <v>4273</v>
      </c>
      <c r="B8865">
        <v>7</v>
      </c>
      <c r="C8865">
        <v>29911</v>
      </c>
    </row>
    <row r="8866" spans="1:3">
      <c r="A8866">
        <v>4274</v>
      </c>
      <c r="B8866">
        <v>3</v>
      </c>
      <c r="C8866">
        <v>12822</v>
      </c>
    </row>
    <row r="8867" spans="1:3">
      <c r="A8867">
        <v>4277</v>
      </c>
      <c r="B8867">
        <v>6</v>
      </c>
      <c r="C8867">
        <v>25662</v>
      </c>
    </row>
    <row r="8868" spans="1:3">
      <c r="A8868">
        <v>4278</v>
      </c>
      <c r="B8868">
        <v>9</v>
      </c>
      <c r="C8868">
        <v>38502</v>
      </c>
    </row>
    <row r="8869" spans="1:3">
      <c r="A8869">
        <v>4279</v>
      </c>
      <c r="B8869">
        <v>1</v>
      </c>
      <c r="C8869">
        <v>4279</v>
      </c>
    </row>
    <row r="8870" spans="1:3">
      <c r="A8870">
        <v>4280</v>
      </c>
      <c r="B8870">
        <v>7</v>
      </c>
      <c r="C8870">
        <v>29960</v>
      </c>
    </row>
    <row r="8871" spans="1:3">
      <c r="A8871">
        <v>4281</v>
      </c>
      <c r="B8871">
        <v>3</v>
      </c>
      <c r="C8871">
        <v>12843</v>
      </c>
    </row>
    <row r="8872" spans="1:3">
      <c r="A8872">
        <v>4282</v>
      </c>
      <c r="B8872">
        <v>6</v>
      </c>
      <c r="C8872">
        <v>25692</v>
      </c>
    </row>
    <row r="8873" spans="1:3">
      <c r="A8873">
        <v>4283</v>
      </c>
      <c r="B8873">
        <v>2</v>
      </c>
      <c r="C8873">
        <v>8566</v>
      </c>
    </row>
    <row r="8874" spans="1:3">
      <c r="A8874">
        <v>4284</v>
      </c>
      <c r="B8874">
        <v>28</v>
      </c>
      <c r="C8874">
        <v>119952</v>
      </c>
    </row>
    <row r="8875" spans="1:3">
      <c r="A8875">
        <v>4285</v>
      </c>
      <c r="B8875">
        <v>6</v>
      </c>
      <c r="C8875">
        <v>25710</v>
      </c>
    </row>
    <row r="8876" spans="1:3">
      <c r="A8876">
        <v>4286</v>
      </c>
      <c r="B8876">
        <v>16</v>
      </c>
      <c r="C8876">
        <v>68576</v>
      </c>
    </row>
    <row r="8877" spans="1:3">
      <c r="A8877">
        <v>4287</v>
      </c>
      <c r="B8877">
        <v>6</v>
      </c>
      <c r="C8877">
        <v>25722</v>
      </c>
    </row>
    <row r="8878" spans="1:3">
      <c r="A8878">
        <v>4288</v>
      </c>
      <c r="B8878">
        <v>17</v>
      </c>
      <c r="C8878">
        <v>72896</v>
      </c>
    </row>
    <row r="8879" spans="1:3">
      <c r="A8879">
        <v>4291</v>
      </c>
      <c r="B8879">
        <v>4</v>
      </c>
      <c r="C8879">
        <v>17164</v>
      </c>
    </row>
    <row r="8880" spans="1:3">
      <c r="A8880">
        <v>4292</v>
      </c>
      <c r="B8880">
        <v>10</v>
      </c>
      <c r="C8880">
        <v>42920</v>
      </c>
    </row>
    <row r="8881" spans="1:3">
      <c r="A8881">
        <v>4293</v>
      </c>
      <c r="B8881">
        <v>11</v>
      </c>
      <c r="C8881">
        <v>47223</v>
      </c>
    </row>
    <row r="8882" spans="1:3">
      <c r="A8882">
        <v>4294</v>
      </c>
      <c r="B8882">
        <v>7</v>
      </c>
      <c r="C8882">
        <v>30058</v>
      </c>
    </row>
    <row r="8883" spans="1:3">
      <c r="A8883">
        <v>4295</v>
      </c>
      <c r="B8883">
        <v>7</v>
      </c>
      <c r="C8883">
        <v>30065</v>
      </c>
    </row>
    <row r="8884" spans="1:3">
      <c r="A8884">
        <v>4296</v>
      </c>
      <c r="B8884">
        <v>11</v>
      </c>
      <c r="C8884">
        <v>47256</v>
      </c>
    </row>
    <row r="8885" spans="1:3">
      <c r="A8885">
        <v>4297</v>
      </c>
      <c r="B8885">
        <v>1</v>
      </c>
      <c r="C8885">
        <v>4297</v>
      </c>
    </row>
    <row r="8886" spans="1:3">
      <c r="A8886">
        <v>4298</v>
      </c>
      <c r="B8886">
        <v>4</v>
      </c>
      <c r="C8886">
        <v>17192</v>
      </c>
    </row>
    <row r="8887" spans="1:3">
      <c r="A8887">
        <v>4299</v>
      </c>
      <c r="B8887">
        <v>9</v>
      </c>
      <c r="C8887">
        <v>38691</v>
      </c>
    </row>
    <row r="8888" spans="1:3">
      <c r="A8888">
        <v>4300</v>
      </c>
      <c r="B8888">
        <v>10</v>
      </c>
      <c r="C8888">
        <v>43000</v>
      </c>
    </row>
    <row r="8889" spans="1:3">
      <c r="A8889">
        <v>4301</v>
      </c>
      <c r="B8889">
        <v>6</v>
      </c>
      <c r="C8889">
        <v>25806</v>
      </c>
    </row>
    <row r="8890" spans="1:3">
      <c r="A8890">
        <v>4302</v>
      </c>
      <c r="B8890">
        <v>5</v>
      </c>
      <c r="C8890">
        <v>21510</v>
      </c>
    </row>
    <row r="8891" spans="1:3">
      <c r="A8891">
        <v>4303</v>
      </c>
      <c r="B8891">
        <v>3</v>
      </c>
      <c r="C8891">
        <v>12909</v>
      </c>
    </row>
    <row r="8892" spans="1:3">
      <c r="A8892">
        <v>4304</v>
      </c>
      <c r="B8892">
        <v>17</v>
      </c>
      <c r="C8892">
        <v>73168</v>
      </c>
    </row>
    <row r="8893" spans="1:3">
      <c r="A8893">
        <v>4305</v>
      </c>
      <c r="B8893">
        <v>8</v>
      </c>
      <c r="C8893">
        <v>34440</v>
      </c>
    </row>
    <row r="8894" spans="1:3">
      <c r="A8894">
        <v>4306</v>
      </c>
      <c r="B8894">
        <v>1</v>
      </c>
      <c r="C8894">
        <v>4306</v>
      </c>
    </row>
    <row r="8895" spans="1:3">
      <c r="A8895">
        <v>4307</v>
      </c>
      <c r="B8895">
        <v>3</v>
      </c>
      <c r="C8895">
        <v>12921</v>
      </c>
    </row>
    <row r="8896" spans="1:3">
      <c r="A8896">
        <v>4308</v>
      </c>
      <c r="B8896">
        <v>13</v>
      </c>
      <c r="C8896">
        <v>56004</v>
      </c>
    </row>
    <row r="8897" spans="1:3">
      <c r="A8897">
        <v>4309</v>
      </c>
      <c r="B8897">
        <v>4</v>
      </c>
      <c r="C8897">
        <v>17236</v>
      </c>
    </row>
    <row r="8898" spans="1:3">
      <c r="A8898">
        <v>4310</v>
      </c>
      <c r="B8898">
        <v>15</v>
      </c>
      <c r="C8898">
        <v>64650</v>
      </c>
    </row>
    <row r="8899" spans="1:3">
      <c r="A8899">
        <v>4311</v>
      </c>
      <c r="B8899">
        <v>8</v>
      </c>
      <c r="C8899">
        <v>34488</v>
      </c>
    </row>
    <row r="8900" spans="1:3">
      <c r="A8900">
        <v>4312</v>
      </c>
      <c r="B8900">
        <v>16</v>
      </c>
      <c r="C8900">
        <v>68992</v>
      </c>
    </row>
    <row r="8901" spans="1:3">
      <c r="A8901">
        <v>4313</v>
      </c>
      <c r="B8901">
        <v>2</v>
      </c>
      <c r="C8901">
        <v>8626</v>
      </c>
    </row>
    <row r="8902" spans="1:3">
      <c r="A8902">
        <v>4314</v>
      </c>
      <c r="B8902">
        <v>8</v>
      </c>
      <c r="C8902">
        <v>34512</v>
      </c>
    </row>
    <row r="8903" spans="1:3">
      <c r="A8903">
        <v>4315</v>
      </c>
      <c r="B8903">
        <v>3</v>
      </c>
      <c r="C8903">
        <v>12945</v>
      </c>
    </row>
    <row r="8904" spans="1:3">
      <c r="A8904">
        <v>4316</v>
      </c>
      <c r="B8904">
        <v>12</v>
      </c>
      <c r="C8904">
        <v>51792</v>
      </c>
    </row>
    <row r="8905" spans="1:3">
      <c r="A8905">
        <v>4317</v>
      </c>
      <c r="B8905">
        <v>5</v>
      </c>
      <c r="C8905">
        <v>21585</v>
      </c>
    </row>
    <row r="8906" spans="1:3">
      <c r="A8906">
        <v>4318</v>
      </c>
      <c r="B8906">
        <v>2</v>
      </c>
      <c r="C8906">
        <v>8636</v>
      </c>
    </row>
    <row r="8907" spans="1:3">
      <c r="A8907">
        <v>4319</v>
      </c>
      <c r="B8907">
        <v>3</v>
      </c>
      <c r="C8907">
        <v>12957</v>
      </c>
    </row>
    <row r="8908" spans="1:3">
      <c r="A8908">
        <v>4320</v>
      </c>
      <c r="B8908">
        <v>23</v>
      </c>
      <c r="C8908">
        <v>99360</v>
      </c>
    </row>
    <row r="8909" spans="1:3">
      <c r="A8909">
        <v>4321</v>
      </c>
      <c r="B8909">
        <v>5</v>
      </c>
      <c r="C8909">
        <v>21605</v>
      </c>
    </row>
    <row r="8910" spans="1:3">
      <c r="A8910">
        <v>4322</v>
      </c>
      <c r="B8910">
        <v>3</v>
      </c>
      <c r="C8910">
        <v>12966</v>
      </c>
    </row>
    <row r="8911" spans="1:3">
      <c r="A8911">
        <v>4323</v>
      </c>
      <c r="B8911">
        <v>1</v>
      </c>
      <c r="C8911">
        <v>4323</v>
      </c>
    </row>
    <row r="8912" spans="1:3">
      <c r="A8912">
        <v>4324</v>
      </c>
      <c r="B8912">
        <v>4</v>
      </c>
      <c r="C8912">
        <v>17296</v>
      </c>
    </row>
    <row r="8913" spans="1:3">
      <c r="A8913">
        <v>4325</v>
      </c>
      <c r="B8913">
        <v>6</v>
      </c>
      <c r="C8913">
        <v>25950</v>
      </c>
    </row>
    <row r="8914" spans="1:3">
      <c r="A8914">
        <v>4326</v>
      </c>
      <c r="B8914">
        <v>2</v>
      </c>
      <c r="C8914">
        <v>8652</v>
      </c>
    </row>
    <row r="8915" spans="1:3">
      <c r="A8915">
        <v>4327</v>
      </c>
      <c r="B8915">
        <v>4</v>
      </c>
      <c r="C8915">
        <v>17308</v>
      </c>
    </row>
    <row r="8916" spans="1:3">
      <c r="A8916">
        <v>4328</v>
      </c>
      <c r="B8916">
        <v>13</v>
      </c>
      <c r="C8916">
        <v>56264</v>
      </c>
    </row>
    <row r="8917" spans="1:3">
      <c r="A8917">
        <v>4329</v>
      </c>
      <c r="B8917">
        <v>7</v>
      </c>
      <c r="C8917">
        <v>30303</v>
      </c>
    </row>
    <row r="8918" spans="1:3">
      <c r="A8918">
        <v>4330</v>
      </c>
      <c r="B8918">
        <v>7</v>
      </c>
      <c r="C8918">
        <v>30310</v>
      </c>
    </row>
    <row r="8919" spans="1:3">
      <c r="A8919">
        <v>4331</v>
      </c>
      <c r="B8919">
        <v>3</v>
      </c>
      <c r="C8919">
        <v>12993</v>
      </c>
    </row>
    <row r="8920" spans="1:3">
      <c r="A8920">
        <v>4332</v>
      </c>
      <c r="B8920">
        <v>26</v>
      </c>
      <c r="C8920">
        <v>112632</v>
      </c>
    </row>
    <row r="8921" spans="1:3">
      <c r="A8921">
        <v>4333</v>
      </c>
      <c r="B8921">
        <v>5</v>
      </c>
      <c r="C8921">
        <v>21665</v>
      </c>
    </row>
    <row r="8922" spans="1:3">
      <c r="A8922">
        <v>4334</v>
      </c>
      <c r="B8922">
        <v>11</v>
      </c>
      <c r="C8922">
        <v>47674</v>
      </c>
    </row>
    <row r="8923" spans="1:3">
      <c r="A8923">
        <v>4335</v>
      </c>
      <c r="B8923">
        <v>2</v>
      </c>
      <c r="C8923">
        <v>8670</v>
      </c>
    </row>
    <row r="8924" spans="1:3">
      <c r="A8924">
        <v>4336</v>
      </c>
      <c r="B8924">
        <v>26</v>
      </c>
      <c r="C8924">
        <v>112736</v>
      </c>
    </row>
    <row r="8925" spans="1:3">
      <c r="A8925">
        <v>4337</v>
      </c>
      <c r="B8925">
        <v>4</v>
      </c>
      <c r="C8925">
        <v>17348</v>
      </c>
    </row>
    <row r="8926" spans="1:3">
      <c r="A8926">
        <v>4338</v>
      </c>
      <c r="B8926">
        <v>6</v>
      </c>
      <c r="C8926">
        <v>26028</v>
      </c>
    </row>
    <row r="8927" spans="1:3">
      <c r="A8927">
        <v>4340</v>
      </c>
      <c r="B8927">
        <v>12</v>
      </c>
      <c r="C8927">
        <v>52080</v>
      </c>
    </row>
    <row r="8928" spans="1:3">
      <c r="A8928">
        <v>4341</v>
      </c>
      <c r="B8928">
        <v>4</v>
      </c>
      <c r="C8928">
        <v>17364</v>
      </c>
    </row>
    <row r="8929" spans="1:3">
      <c r="A8929">
        <v>4342</v>
      </c>
      <c r="B8929">
        <v>6</v>
      </c>
      <c r="C8929">
        <v>26052</v>
      </c>
    </row>
    <row r="8930" spans="1:3">
      <c r="A8930">
        <v>4343</v>
      </c>
      <c r="B8930">
        <v>4</v>
      </c>
      <c r="C8930">
        <v>17372</v>
      </c>
    </row>
    <row r="8931" spans="1:3">
      <c r="A8931">
        <v>4344</v>
      </c>
      <c r="B8931">
        <v>9</v>
      </c>
      <c r="C8931">
        <v>39096</v>
      </c>
    </row>
    <row r="8932" spans="1:3">
      <c r="A8932">
        <v>4345</v>
      </c>
      <c r="B8932">
        <v>6</v>
      </c>
      <c r="C8932">
        <v>26070</v>
      </c>
    </row>
    <row r="8933" spans="1:3">
      <c r="A8933">
        <v>4346</v>
      </c>
      <c r="B8933">
        <v>7</v>
      </c>
      <c r="C8933">
        <v>30422</v>
      </c>
    </row>
    <row r="8934" spans="1:3">
      <c r="A8934">
        <v>4347</v>
      </c>
      <c r="B8934">
        <v>9</v>
      </c>
      <c r="C8934">
        <v>39123</v>
      </c>
    </row>
    <row r="8935" spans="1:3">
      <c r="A8935">
        <v>4348</v>
      </c>
      <c r="B8935">
        <v>6</v>
      </c>
      <c r="C8935">
        <v>26088</v>
      </c>
    </row>
    <row r="8936" spans="1:3">
      <c r="A8936">
        <v>4349</v>
      </c>
      <c r="B8936">
        <v>1</v>
      </c>
      <c r="C8936">
        <v>4349</v>
      </c>
    </row>
    <row r="8937" spans="1:3">
      <c r="A8937">
        <v>4350</v>
      </c>
      <c r="B8937">
        <v>7</v>
      </c>
      <c r="C8937">
        <v>30450</v>
      </c>
    </row>
    <row r="8938" spans="1:3">
      <c r="A8938">
        <v>4352</v>
      </c>
      <c r="B8938">
        <v>27</v>
      </c>
      <c r="C8938">
        <v>117504</v>
      </c>
    </row>
    <row r="8939" spans="1:3">
      <c r="A8939">
        <v>4353</v>
      </c>
      <c r="B8939">
        <v>1</v>
      </c>
      <c r="C8939">
        <v>4353</v>
      </c>
    </row>
    <row r="8940" spans="1:3">
      <c r="A8940">
        <v>4354</v>
      </c>
      <c r="B8940">
        <v>1</v>
      </c>
      <c r="C8940">
        <v>4354</v>
      </c>
    </row>
    <row r="8941" spans="1:3">
      <c r="A8941">
        <v>4355</v>
      </c>
      <c r="B8941">
        <v>2</v>
      </c>
      <c r="C8941">
        <v>8710</v>
      </c>
    </row>
    <row r="8942" spans="1:3">
      <c r="A8942">
        <v>4356</v>
      </c>
      <c r="B8942">
        <v>12</v>
      </c>
      <c r="C8942">
        <v>52272</v>
      </c>
    </row>
    <row r="8943" spans="1:3">
      <c r="A8943">
        <v>4357</v>
      </c>
      <c r="B8943">
        <v>3</v>
      </c>
      <c r="C8943">
        <v>13071</v>
      </c>
    </row>
    <row r="8944" spans="1:3">
      <c r="A8944">
        <v>4358</v>
      </c>
      <c r="B8944">
        <v>1</v>
      </c>
      <c r="C8944">
        <v>4358</v>
      </c>
    </row>
    <row r="8945" spans="1:3">
      <c r="A8945">
        <v>4359</v>
      </c>
      <c r="B8945">
        <v>2</v>
      </c>
      <c r="C8945">
        <v>8718</v>
      </c>
    </row>
    <row r="8946" spans="1:3">
      <c r="A8946">
        <v>4360</v>
      </c>
      <c r="B8946">
        <v>8</v>
      </c>
      <c r="C8946">
        <v>34880</v>
      </c>
    </row>
    <row r="8947" spans="1:3">
      <c r="A8947">
        <v>4361</v>
      </c>
      <c r="B8947">
        <v>7</v>
      </c>
      <c r="C8947">
        <v>30527</v>
      </c>
    </row>
    <row r="8948" spans="1:3">
      <c r="A8948">
        <v>4362</v>
      </c>
      <c r="B8948">
        <v>3</v>
      </c>
      <c r="C8948">
        <v>13086</v>
      </c>
    </row>
    <row r="8949" spans="1:3">
      <c r="A8949">
        <v>4363</v>
      </c>
      <c r="B8949">
        <v>1</v>
      </c>
      <c r="C8949">
        <v>4363</v>
      </c>
    </row>
    <row r="8950" spans="1:3">
      <c r="A8950">
        <v>4364</v>
      </c>
      <c r="B8950">
        <v>15</v>
      </c>
      <c r="C8950">
        <v>65460</v>
      </c>
    </row>
    <row r="8951" spans="1:3">
      <c r="A8951">
        <v>4365</v>
      </c>
      <c r="B8951">
        <v>2</v>
      </c>
      <c r="C8951">
        <v>8730</v>
      </c>
    </row>
    <row r="8952" spans="1:3">
      <c r="A8952">
        <v>4367</v>
      </c>
      <c r="B8952">
        <v>3</v>
      </c>
      <c r="C8952">
        <v>13101</v>
      </c>
    </row>
    <row r="8953" spans="1:3">
      <c r="A8953">
        <v>4368</v>
      </c>
      <c r="B8953">
        <v>24</v>
      </c>
      <c r="C8953">
        <v>104832</v>
      </c>
    </row>
    <row r="8954" spans="1:3">
      <c r="A8954">
        <v>4370</v>
      </c>
      <c r="B8954">
        <v>1</v>
      </c>
      <c r="C8954">
        <v>4370</v>
      </c>
    </row>
    <row r="8955" spans="1:3">
      <c r="A8955">
        <v>4371</v>
      </c>
      <c r="B8955">
        <v>6</v>
      </c>
      <c r="C8955">
        <v>26226</v>
      </c>
    </row>
    <row r="8956" spans="1:3">
      <c r="A8956">
        <v>4372</v>
      </c>
      <c r="B8956">
        <v>5</v>
      </c>
      <c r="C8956">
        <v>21860</v>
      </c>
    </row>
    <row r="8957" spans="1:3">
      <c r="A8957">
        <v>4373</v>
      </c>
      <c r="B8957">
        <v>4</v>
      </c>
      <c r="C8957">
        <v>17492</v>
      </c>
    </row>
    <row r="8958" spans="1:3">
      <c r="A8958">
        <v>4375</v>
      </c>
      <c r="B8958">
        <v>6</v>
      </c>
      <c r="C8958">
        <v>26250</v>
      </c>
    </row>
    <row r="8959" spans="1:3">
      <c r="A8959">
        <v>4376</v>
      </c>
      <c r="B8959">
        <v>5</v>
      </c>
      <c r="C8959">
        <v>21880</v>
      </c>
    </row>
    <row r="8960" spans="1:3">
      <c r="A8960">
        <v>4377</v>
      </c>
      <c r="B8960">
        <v>6</v>
      </c>
      <c r="C8960">
        <v>26262</v>
      </c>
    </row>
    <row r="8961" spans="1:3">
      <c r="A8961">
        <v>4378</v>
      </c>
      <c r="B8961">
        <v>7</v>
      </c>
      <c r="C8961">
        <v>30646</v>
      </c>
    </row>
    <row r="8962" spans="1:3">
      <c r="A8962">
        <v>4379</v>
      </c>
      <c r="B8962">
        <v>3</v>
      </c>
      <c r="C8962">
        <v>13137</v>
      </c>
    </row>
    <row r="8963" spans="1:3">
      <c r="A8963">
        <v>4380</v>
      </c>
      <c r="B8963">
        <v>11</v>
      </c>
      <c r="C8963">
        <v>48180</v>
      </c>
    </row>
    <row r="8964" spans="1:3">
      <c r="A8964">
        <v>4382</v>
      </c>
      <c r="B8964">
        <v>8</v>
      </c>
      <c r="C8964">
        <v>35056</v>
      </c>
    </row>
    <row r="8965" spans="1:3">
      <c r="A8965">
        <v>4383</v>
      </c>
      <c r="B8965">
        <v>8</v>
      </c>
      <c r="C8965">
        <v>35064</v>
      </c>
    </row>
    <row r="8966" spans="1:3">
      <c r="A8966">
        <v>4384</v>
      </c>
      <c r="B8966">
        <v>17</v>
      </c>
      <c r="C8966">
        <v>74528</v>
      </c>
    </row>
    <row r="8967" spans="1:3">
      <c r="A8967">
        <v>4385</v>
      </c>
      <c r="B8967">
        <v>1</v>
      </c>
      <c r="C8967">
        <v>4385</v>
      </c>
    </row>
    <row r="8968" spans="1:3">
      <c r="A8968">
        <v>4387</v>
      </c>
      <c r="B8968">
        <v>2</v>
      </c>
      <c r="C8968">
        <v>8774</v>
      </c>
    </row>
    <row r="8969" spans="1:3">
      <c r="A8969">
        <v>4388</v>
      </c>
      <c r="B8969">
        <v>10</v>
      </c>
      <c r="C8969">
        <v>43880</v>
      </c>
    </row>
    <row r="8970" spans="1:3">
      <c r="A8970">
        <v>4389</v>
      </c>
      <c r="B8970">
        <v>4</v>
      </c>
      <c r="C8970">
        <v>17556</v>
      </c>
    </row>
    <row r="8971" spans="1:3">
      <c r="A8971">
        <v>4390</v>
      </c>
      <c r="B8971">
        <v>12</v>
      </c>
      <c r="C8971">
        <v>52680</v>
      </c>
    </row>
    <row r="8972" spans="1:3">
      <c r="A8972">
        <v>4392</v>
      </c>
      <c r="B8972">
        <v>14</v>
      </c>
      <c r="C8972">
        <v>61488</v>
      </c>
    </row>
    <row r="8973" spans="1:3">
      <c r="A8973">
        <v>4393</v>
      </c>
      <c r="B8973">
        <v>1</v>
      </c>
      <c r="C8973">
        <v>4393</v>
      </c>
    </row>
    <row r="8974" spans="1:3">
      <c r="A8974">
        <v>4394</v>
      </c>
      <c r="B8974">
        <v>2</v>
      </c>
      <c r="C8974">
        <v>8788</v>
      </c>
    </row>
    <row r="8975" spans="1:3">
      <c r="A8975">
        <v>4395</v>
      </c>
      <c r="B8975">
        <v>1</v>
      </c>
      <c r="C8975">
        <v>4395</v>
      </c>
    </row>
    <row r="8976" spans="1:3">
      <c r="A8976">
        <v>4396</v>
      </c>
      <c r="B8976">
        <v>10</v>
      </c>
      <c r="C8976">
        <v>43960</v>
      </c>
    </row>
    <row r="8977" spans="1:3">
      <c r="A8977">
        <v>4397</v>
      </c>
      <c r="B8977">
        <v>4</v>
      </c>
      <c r="C8977">
        <v>17588</v>
      </c>
    </row>
    <row r="8978" spans="1:3">
      <c r="A8978">
        <v>4398</v>
      </c>
      <c r="B8978">
        <v>4</v>
      </c>
      <c r="C8978">
        <v>17592</v>
      </c>
    </row>
    <row r="8979" spans="1:3">
      <c r="A8979">
        <v>4399</v>
      </c>
      <c r="B8979">
        <v>3</v>
      </c>
      <c r="C8979">
        <v>13197</v>
      </c>
    </row>
    <row r="8980" spans="1:3">
      <c r="A8980">
        <v>4400</v>
      </c>
      <c r="B8980">
        <v>16</v>
      </c>
      <c r="C8980">
        <v>70400</v>
      </c>
    </row>
    <row r="8981" spans="1:3">
      <c r="A8981">
        <v>4401</v>
      </c>
      <c r="B8981">
        <v>8</v>
      </c>
      <c r="C8981">
        <v>35208</v>
      </c>
    </row>
    <row r="8982" spans="1:3">
      <c r="A8982">
        <v>4402</v>
      </c>
      <c r="B8982">
        <v>3</v>
      </c>
      <c r="C8982">
        <v>13206</v>
      </c>
    </row>
    <row r="8983" spans="1:3">
      <c r="A8983">
        <v>4403</v>
      </c>
      <c r="B8983">
        <v>8</v>
      </c>
      <c r="C8983">
        <v>35224</v>
      </c>
    </row>
    <row r="8984" spans="1:3">
      <c r="A8984">
        <v>4404</v>
      </c>
      <c r="B8984">
        <v>7</v>
      </c>
      <c r="C8984">
        <v>30828</v>
      </c>
    </row>
    <row r="8985" spans="1:3">
      <c r="A8985">
        <v>4405</v>
      </c>
      <c r="B8985">
        <v>4</v>
      </c>
      <c r="C8985">
        <v>17620</v>
      </c>
    </row>
    <row r="8986" spans="1:3">
      <c r="A8986">
        <v>4407</v>
      </c>
      <c r="B8986">
        <v>4</v>
      </c>
      <c r="C8986">
        <v>17628</v>
      </c>
    </row>
    <row r="8987" spans="1:3">
      <c r="A8987">
        <v>4408</v>
      </c>
      <c r="B8987">
        <v>15</v>
      </c>
      <c r="C8987">
        <v>66120</v>
      </c>
    </row>
    <row r="8988" spans="1:3">
      <c r="A8988">
        <v>4409</v>
      </c>
      <c r="B8988">
        <v>3</v>
      </c>
      <c r="C8988">
        <v>13227</v>
      </c>
    </row>
    <row r="8989" spans="1:3">
      <c r="A8989">
        <v>4411</v>
      </c>
      <c r="B8989">
        <v>6</v>
      </c>
      <c r="C8989">
        <v>26466</v>
      </c>
    </row>
    <row r="8990" spans="1:3">
      <c r="A8990">
        <v>4412</v>
      </c>
      <c r="B8990">
        <v>6</v>
      </c>
      <c r="C8990">
        <v>26472</v>
      </c>
    </row>
    <row r="8991" spans="1:3">
      <c r="A8991">
        <v>4413</v>
      </c>
      <c r="B8991">
        <v>7</v>
      </c>
      <c r="C8991">
        <v>30891</v>
      </c>
    </row>
    <row r="8992" spans="1:3">
      <c r="A8992">
        <v>4414</v>
      </c>
      <c r="B8992">
        <v>1</v>
      </c>
      <c r="C8992">
        <v>4414</v>
      </c>
    </row>
    <row r="8993" spans="1:3">
      <c r="A8993">
        <v>4415</v>
      </c>
      <c r="B8993">
        <v>6</v>
      </c>
      <c r="C8993">
        <v>26490</v>
      </c>
    </row>
    <row r="8994" spans="1:3">
      <c r="A8994">
        <v>4416</v>
      </c>
      <c r="B8994">
        <v>15</v>
      </c>
      <c r="C8994">
        <v>66240</v>
      </c>
    </row>
    <row r="8995" spans="1:3">
      <c r="A8995">
        <v>4417</v>
      </c>
      <c r="B8995">
        <v>1</v>
      </c>
      <c r="C8995">
        <v>4417</v>
      </c>
    </row>
    <row r="8996" spans="1:3">
      <c r="A8996">
        <v>4418</v>
      </c>
      <c r="B8996">
        <v>11</v>
      </c>
      <c r="C8996">
        <v>48598</v>
      </c>
    </row>
    <row r="8997" spans="1:3">
      <c r="A8997">
        <v>4420</v>
      </c>
      <c r="B8997">
        <v>9</v>
      </c>
      <c r="C8997">
        <v>39780</v>
      </c>
    </row>
    <row r="8998" spans="1:3">
      <c r="A8998">
        <v>4422</v>
      </c>
      <c r="B8998">
        <v>6</v>
      </c>
      <c r="C8998">
        <v>26532</v>
      </c>
    </row>
    <row r="8999" spans="1:3">
      <c r="A8999">
        <v>4424</v>
      </c>
      <c r="B8999">
        <v>9</v>
      </c>
      <c r="C8999">
        <v>39816</v>
      </c>
    </row>
    <row r="9000" spans="1:3">
      <c r="A9000">
        <v>4425</v>
      </c>
      <c r="B9000">
        <v>11</v>
      </c>
      <c r="C9000">
        <v>48675</v>
      </c>
    </row>
    <row r="9001" spans="1:3">
      <c r="A9001">
        <v>4426</v>
      </c>
      <c r="B9001">
        <v>1</v>
      </c>
      <c r="C9001">
        <v>4426</v>
      </c>
    </row>
    <row r="9002" spans="1:3">
      <c r="A9002">
        <v>4428</v>
      </c>
      <c r="B9002">
        <v>14</v>
      </c>
      <c r="C9002">
        <v>61992</v>
      </c>
    </row>
    <row r="9003" spans="1:3">
      <c r="A9003">
        <v>4429</v>
      </c>
      <c r="B9003">
        <v>1</v>
      </c>
      <c r="C9003">
        <v>4429</v>
      </c>
    </row>
    <row r="9004" spans="1:3">
      <c r="A9004">
        <v>4430</v>
      </c>
      <c r="B9004">
        <v>1</v>
      </c>
      <c r="C9004">
        <v>4430</v>
      </c>
    </row>
    <row r="9005" spans="1:3">
      <c r="A9005">
        <v>4432</v>
      </c>
      <c r="B9005">
        <v>11</v>
      </c>
      <c r="C9005">
        <v>48752</v>
      </c>
    </row>
    <row r="9006" spans="1:3">
      <c r="A9006">
        <v>4434</v>
      </c>
      <c r="B9006">
        <v>3</v>
      </c>
      <c r="C9006">
        <v>13302</v>
      </c>
    </row>
    <row r="9007" spans="1:3">
      <c r="A9007">
        <v>4436</v>
      </c>
      <c r="B9007">
        <v>10</v>
      </c>
      <c r="C9007">
        <v>44360</v>
      </c>
    </row>
    <row r="9008" spans="1:3">
      <c r="A9008">
        <v>4437</v>
      </c>
      <c r="B9008">
        <v>1</v>
      </c>
      <c r="C9008">
        <v>4437</v>
      </c>
    </row>
    <row r="9009" spans="1:3">
      <c r="A9009">
        <v>4438</v>
      </c>
      <c r="B9009">
        <v>6</v>
      </c>
      <c r="C9009">
        <v>26628</v>
      </c>
    </row>
    <row r="9010" spans="1:3">
      <c r="A9010">
        <v>4440</v>
      </c>
      <c r="B9010">
        <v>4</v>
      </c>
      <c r="C9010">
        <v>17760</v>
      </c>
    </row>
    <row r="9011" spans="1:3">
      <c r="A9011">
        <v>4442</v>
      </c>
      <c r="B9011">
        <v>3</v>
      </c>
      <c r="C9011">
        <v>13326</v>
      </c>
    </row>
    <row r="9012" spans="1:3">
      <c r="A9012">
        <v>4444</v>
      </c>
      <c r="B9012">
        <v>9</v>
      </c>
      <c r="C9012">
        <v>39996</v>
      </c>
    </row>
    <row r="9013" spans="1:3">
      <c r="A9013">
        <v>4445</v>
      </c>
      <c r="B9013">
        <v>1</v>
      </c>
      <c r="C9013">
        <v>4445</v>
      </c>
    </row>
    <row r="9014" spans="1:3">
      <c r="A9014">
        <v>4447</v>
      </c>
      <c r="B9014">
        <v>4</v>
      </c>
      <c r="C9014">
        <v>17788</v>
      </c>
    </row>
    <row r="9015" spans="1:3">
      <c r="A9015">
        <v>4448</v>
      </c>
      <c r="B9015">
        <v>23</v>
      </c>
      <c r="C9015">
        <v>102304</v>
      </c>
    </row>
    <row r="9016" spans="1:3">
      <c r="A9016">
        <v>4450</v>
      </c>
      <c r="B9016">
        <v>1</v>
      </c>
      <c r="C9016">
        <v>4450</v>
      </c>
    </row>
    <row r="9017" spans="1:3">
      <c r="A9017">
        <v>4451</v>
      </c>
      <c r="B9017">
        <v>5</v>
      </c>
      <c r="C9017">
        <v>22255</v>
      </c>
    </row>
    <row r="9018" spans="1:3">
      <c r="A9018">
        <v>4452</v>
      </c>
      <c r="B9018">
        <v>6</v>
      </c>
      <c r="C9018">
        <v>26712</v>
      </c>
    </row>
    <row r="9019" spans="1:3">
      <c r="A9019">
        <v>4453</v>
      </c>
      <c r="B9019">
        <v>2</v>
      </c>
      <c r="C9019">
        <v>8906</v>
      </c>
    </row>
    <row r="9020" spans="1:3">
      <c r="A9020">
        <v>4454</v>
      </c>
      <c r="B9020">
        <v>11</v>
      </c>
      <c r="C9020">
        <v>48994</v>
      </c>
    </row>
    <row r="9021" spans="1:3">
      <c r="A9021">
        <v>4455</v>
      </c>
      <c r="B9021">
        <v>1</v>
      </c>
      <c r="C9021">
        <v>4455</v>
      </c>
    </row>
    <row r="9022" spans="1:3">
      <c r="A9022">
        <v>4456</v>
      </c>
      <c r="B9022">
        <v>3</v>
      </c>
      <c r="C9022">
        <v>13368</v>
      </c>
    </row>
    <row r="9023" spans="1:3">
      <c r="A9023">
        <v>4457</v>
      </c>
      <c r="B9023">
        <v>12</v>
      </c>
      <c r="C9023">
        <v>53484</v>
      </c>
    </row>
    <row r="9024" spans="1:3">
      <c r="A9024">
        <v>4458</v>
      </c>
      <c r="B9024">
        <v>3</v>
      </c>
      <c r="C9024">
        <v>13374</v>
      </c>
    </row>
    <row r="9025" spans="1:3">
      <c r="A9025">
        <v>4459</v>
      </c>
      <c r="B9025">
        <v>1</v>
      </c>
      <c r="C9025">
        <v>4459</v>
      </c>
    </row>
    <row r="9026" spans="1:3">
      <c r="A9026">
        <v>4460</v>
      </c>
      <c r="B9026">
        <v>7</v>
      </c>
      <c r="C9026">
        <v>31220</v>
      </c>
    </row>
    <row r="9027" spans="1:3">
      <c r="A9027">
        <v>4461</v>
      </c>
      <c r="B9027">
        <v>1</v>
      </c>
      <c r="C9027">
        <v>4461</v>
      </c>
    </row>
    <row r="9028" spans="1:3">
      <c r="A9028">
        <v>4463</v>
      </c>
      <c r="B9028">
        <v>2</v>
      </c>
      <c r="C9028">
        <v>8926</v>
      </c>
    </row>
    <row r="9029" spans="1:3">
      <c r="A9029">
        <v>4464</v>
      </c>
      <c r="B9029">
        <v>10</v>
      </c>
      <c r="C9029">
        <v>44640</v>
      </c>
    </row>
    <row r="9030" spans="1:3">
      <c r="A9030">
        <v>4465</v>
      </c>
      <c r="B9030">
        <v>6</v>
      </c>
      <c r="C9030">
        <v>26790</v>
      </c>
    </row>
    <row r="9031" spans="1:3">
      <c r="A9031">
        <v>4466</v>
      </c>
      <c r="B9031">
        <v>1</v>
      </c>
      <c r="C9031">
        <v>4466</v>
      </c>
    </row>
    <row r="9032" spans="1:3">
      <c r="A9032">
        <v>4467</v>
      </c>
      <c r="B9032">
        <v>3</v>
      </c>
      <c r="C9032">
        <v>13401</v>
      </c>
    </row>
    <row r="9033" spans="1:3">
      <c r="A9033">
        <v>4468</v>
      </c>
      <c r="B9033">
        <v>3</v>
      </c>
      <c r="C9033">
        <v>13404</v>
      </c>
    </row>
    <row r="9034" spans="1:3">
      <c r="A9034">
        <v>4469</v>
      </c>
      <c r="B9034">
        <v>1</v>
      </c>
      <c r="C9034">
        <v>4469</v>
      </c>
    </row>
    <row r="9035" spans="1:3">
      <c r="A9035">
        <v>4471</v>
      </c>
      <c r="B9035">
        <v>6</v>
      </c>
      <c r="C9035">
        <v>26826</v>
      </c>
    </row>
    <row r="9036" spans="1:3">
      <c r="A9036">
        <v>4472</v>
      </c>
      <c r="B9036">
        <v>13</v>
      </c>
      <c r="C9036">
        <v>58136</v>
      </c>
    </row>
    <row r="9037" spans="1:3">
      <c r="A9037">
        <v>4473</v>
      </c>
      <c r="B9037">
        <v>6</v>
      </c>
      <c r="C9037">
        <v>26838</v>
      </c>
    </row>
    <row r="9038" spans="1:3">
      <c r="A9038">
        <v>4475</v>
      </c>
      <c r="B9038">
        <v>2</v>
      </c>
      <c r="C9038">
        <v>8950</v>
      </c>
    </row>
    <row r="9039" spans="1:3">
      <c r="A9039">
        <v>4476</v>
      </c>
      <c r="B9039">
        <v>8</v>
      </c>
      <c r="C9039">
        <v>35808</v>
      </c>
    </row>
    <row r="9040" spans="1:3">
      <c r="A9040">
        <v>4477</v>
      </c>
      <c r="B9040">
        <v>7</v>
      </c>
      <c r="C9040">
        <v>31339</v>
      </c>
    </row>
    <row r="9041" spans="1:3">
      <c r="A9041">
        <v>4478</v>
      </c>
      <c r="B9041">
        <v>1</v>
      </c>
      <c r="C9041">
        <v>4478</v>
      </c>
    </row>
    <row r="9042" spans="1:3">
      <c r="A9042">
        <v>4479</v>
      </c>
      <c r="B9042">
        <v>3</v>
      </c>
      <c r="C9042">
        <v>13437</v>
      </c>
    </row>
    <row r="9043" spans="1:3">
      <c r="A9043">
        <v>4480</v>
      </c>
      <c r="B9043">
        <v>20</v>
      </c>
      <c r="C9043">
        <v>89600</v>
      </c>
    </row>
    <row r="9044" spans="1:3">
      <c r="A9044">
        <v>4481</v>
      </c>
      <c r="B9044">
        <v>6</v>
      </c>
      <c r="C9044">
        <v>26886</v>
      </c>
    </row>
    <row r="9045" spans="1:3">
      <c r="A9045">
        <v>4482</v>
      </c>
      <c r="B9045">
        <v>5</v>
      </c>
      <c r="C9045">
        <v>22410</v>
      </c>
    </row>
    <row r="9046" spans="1:3">
      <c r="A9046">
        <v>4483</v>
      </c>
      <c r="B9046">
        <v>3</v>
      </c>
      <c r="C9046">
        <v>13449</v>
      </c>
    </row>
    <row r="9047" spans="1:3">
      <c r="A9047">
        <v>4484</v>
      </c>
      <c r="B9047">
        <v>6</v>
      </c>
      <c r="C9047">
        <v>26904</v>
      </c>
    </row>
    <row r="9048" spans="1:3">
      <c r="A9048">
        <v>4485</v>
      </c>
      <c r="B9048">
        <v>5</v>
      </c>
      <c r="C9048">
        <v>22425</v>
      </c>
    </row>
    <row r="9049" spans="1:3">
      <c r="A9049">
        <v>4486</v>
      </c>
      <c r="B9049">
        <v>4</v>
      </c>
      <c r="C9049">
        <v>17944</v>
      </c>
    </row>
    <row r="9050" spans="1:3">
      <c r="A9050">
        <v>4488</v>
      </c>
      <c r="B9050">
        <v>16</v>
      </c>
      <c r="C9050">
        <v>71808</v>
      </c>
    </row>
    <row r="9051" spans="1:3">
      <c r="A9051">
        <v>4491</v>
      </c>
      <c r="B9051">
        <v>2</v>
      </c>
      <c r="C9051">
        <v>8982</v>
      </c>
    </row>
    <row r="9052" spans="1:3">
      <c r="A9052">
        <v>4492</v>
      </c>
      <c r="B9052">
        <v>14</v>
      </c>
      <c r="C9052">
        <v>62888</v>
      </c>
    </row>
    <row r="9053" spans="1:3">
      <c r="A9053">
        <v>4493</v>
      </c>
      <c r="B9053">
        <v>4</v>
      </c>
      <c r="C9053">
        <v>17972</v>
      </c>
    </row>
    <row r="9054" spans="1:3">
      <c r="A9054">
        <v>4494</v>
      </c>
      <c r="B9054">
        <v>5</v>
      </c>
      <c r="C9054">
        <v>22470</v>
      </c>
    </row>
    <row r="9055" spans="1:3">
      <c r="A9055">
        <v>4496</v>
      </c>
      <c r="B9055">
        <v>8</v>
      </c>
      <c r="C9055">
        <v>35968</v>
      </c>
    </row>
    <row r="9056" spans="1:3">
      <c r="A9056">
        <v>4497</v>
      </c>
      <c r="B9056">
        <v>3</v>
      </c>
      <c r="C9056">
        <v>13491</v>
      </c>
    </row>
    <row r="9057" spans="1:3">
      <c r="A9057">
        <v>4498</v>
      </c>
      <c r="B9057">
        <v>7</v>
      </c>
      <c r="C9057">
        <v>31486</v>
      </c>
    </row>
    <row r="9058" spans="1:3">
      <c r="A9058">
        <v>4499</v>
      </c>
      <c r="B9058">
        <v>2</v>
      </c>
      <c r="C9058">
        <v>8998</v>
      </c>
    </row>
    <row r="9059" spans="1:3">
      <c r="A9059">
        <v>4500</v>
      </c>
      <c r="B9059">
        <v>11</v>
      </c>
      <c r="C9059">
        <v>49500</v>
      </c>
    </row>
    <row r="9060" spans="1:3">
      <c r="A9060">
        <v>4501</v>
      </c>
      <c r="B9060">
        <v>3</v>
      </c>
      <c r="C9060">
        <v>13503</v>
      </c>
    </row>
    <row r="9061" spans="1:3">
      <c r="A9061">
        <v>4502</v>
      </c>
      <c r="B9061">
        <v>1</v>
      </c>
      <c r="C9061">
        <v>4502</v>
      </c>
    </row>
    <row r="9062" spans="1:3">
      <c r="A9062">
        <v>4503</v>
      </c>
      <c r="B9062">
        <v>1</v>
      </c>
      <c r="C9062">
        <v>4503</v>
      </c>
    </row>
    <row r="9063" spans="1:3">
      <c r="A9063">
        <v>4504</v>
      </c>
      <c r="B9063">
        <v>4</v>
      </c>
      <c r="C9063">
        <v>18016</v>
      </c>
    </row>
    <row r="9064" spans="1:3">
      <c r="A9064">
        <v>4505</v>
      </c>
      <c r="B9064">
        <v>7</v>
      </c>
      <c r="C9064">
        <v>31535</v>
      </c>
    </row>
    <row r="9065" spans="1:3">
      <c r="A9065">
        <v>4506</v>
      </c>
      <c r="B9065">
        <v>3</v>
      </c>
      <c r="C9065">
        <v>13518</v>
      </c>
    </row>
    <row r="9066" spans="1:3">
      <c r="A9066">
        <v>4507</v>
      </c>
      <c r="B9066">
        <v>4</v>
      </c>
      <c r="C9066">
        <v>18028</v>
      </c>
    </row>
    <row r="9067" spans="1:3">
      <c r="A9067">
        <v>4508</v>
      </c>
      <c r="B9067">
        <v>9</v>
      </c>
      <c r="C9067">
        <v>40572</v>
      </c>
    </row>
    <row r="9068" spans="1:3">
      <c r="A9068">
        <v>4509</v>
      </c>
      <c r="B9068">
        <v>2</v>
      </c>
      <c r="C9068">
        <v>9018</v>
      </c>
    </row>
    <row r="9069" spans="1:3">
      <c r="A9069">
        <v>4510</v>
      </c>
      <c r="B9069">
        <v>3</v>
      </c>
      <c r="C9069">
        <v>13530</v>
      </c>
    </row>
    <row r="9070" spans="1:3">
      <c r="A9070">
        <v>4512</v>
      </c>
      <c r="B9070">
        <v>8</v>
      </c>
      <c r="C9070">
        <v>36096</v>
      </c>
    </row>
    <row r="9071" spans="1:3">
      <c r="A9071">
        <v>4513</v>
      </c>
      <c r="B9071">
        <v>1</v>
      </c>
      <c r="C9071">
        <v>4513</v>
      </c>
    </row>
    <row r="9072" spans="1:3">
      <c r="A9072">
        <v>4514</v>
      </c>
      <c r="B9072">
        <v>8</v>
      </c>
      <c r="C9072">
        <v>36112</v>
      </c>
    </row>
    <row r="9073" spans="1:3">
      <c r="A9073">
        <v>4515</v>
      </c>
      <c r="B9073">
        <v>3</v>
      </c>
      <c r="C9073">
        <v>13545</v>
      </c>
    </row>
    <row r="9074" spans="1:3">
      <c r="A9074">
        <v>4516</v>
      </c>
      <c r="B9074">
        <v>3</v>
      </c>
      <c r="C9074">
        <v>13548</v>
      </c>
    </row>
    <row r="9075" spans="1:3">
      <c r="A9075">
        <v>4518</v>
      </c>
      <c r="B9075">
        <v>3</v>
      </c>
      <c r="C9075">
        <v>13554</v>
      </c>
    </row>
    <row r="9076" spans="1:3">
      <c r="A9076">
        <v>4519</v>
      </c>
      <c r="B9076">
        <v>6</v>
      </c>
      <c r="C9076">
        <v>27114</v>
      </c>
    </row>
    <row r="9077" spans="1:3">
      <c r="A9077">
        <v>4520</v>
      </c>
      <c r="B9077">
        <v>11</v>
      </c>
      <c r="C9077">
        <v>49720</v>
      </c>
    </row>
    <row r="9078" spans="1:3">
      <c r="A9078">
        <v>4521</v>
      </c>
      <c r="B9078">
        <v>7</v>
      </c>
      <c r="C9078">
        <v>31647</v>
      </c>
    </row>
    <row r="9079" spans="1:3">
      <c r="A9079">
        <v>4522</v>
      </c>
      <c r="B9079">
        <v>1</v>
      </c>
      <c r="C9079">
        <v>4522</v>
      </c>
    </row>
    <row r="9080" spans="1:3">
      <c r="A9080">
        <v>4523</v>
      </c>
      <c r="B9080">
        <v>3</v>
      </c>
      <c r="C9080">
        <v>13569</v>
      </c>
    </row>
    <row r="9081" spans="1:3">
      <c r="A9081">
        <v>4524</v>
      </c>
      <c r="B9081">
        <v>8</v>
      </c>
      <c r="C9081">
        <v>36192</v>
      </c>
    </row>
    <row r="9082" spans="1:3">
      <c r="A9082">
        <v>4526</v>
      </c>
      <c r="B9082">
        <v>7</v>
      </c>
      <c r="C9082">
        <v>31682</v>
      </c>
    </row>
    <row r="9083" spans="1:3">
      <c r="A9083">
        <v>4527</v>
      </c>
      <c r="B9083">
        <v>6</v>
      </c>
      <c r="C9083">
        <v>27162</v>
      </c>
    </row>
    <row r="9084" spans="1:3">
      <c r="A9084">
        <v>4528</v>
      </c>
      <c r="B9084">
        <v>18</v>
      </c>
      <c r="C9084">
        <v>81504</v>
      </c>
    </row>
    <row r="9085" spans="1:3">
      <c r="A9085">
        <v>4531</v>
      </c>
      <c r="B9085">
        <v>1</v>
      </c>
      <c r="C9085">
        <v>4531</v>
      </c>
    </row>
    <row r="9086" spans="1:3">
      <c r="A9086">
        <v>4532</v>
      </c>
      <c r="B9086">
        <v>11</v>
      </c>
      <c r="C9086">
        <v>49852</v>
      </c>
    </row>
    <row r="9087" spans="1:3">
      <c r="A9087">
        <v>4533</v>
      </c>
      <c r="B9087">
        <v>3</v>
      </c>
      <c r="C9087">
        <v>13599</v>
      </c>
    </row>
    <row r="9088" spans="1:3">
      <c r="A9088">
        <v>4534</v>
      </c>
      <c r="B9088">
        <v>1</v>
      </c>
      <c r="C9088">
        <v>4534</v>
      </c>
    </row>
    <row r="9089" spans="1:3">
      <c r="A9089">
        <v>4535</v>
      </c>
      <c r="B9089">
        <v>3</v>
      </c>
      <c r="C9089">
        <v>13605</v>
      </c>
    </row>
    <row r="9090" spans="1:3">
      <c r="A9090">
        <v>4536</v>
      </c>
      <c r="B9090">
        <v>8</v>
      </c>
      <c r="C9090">
        <v>36288</v>
      </c>
    </row>
    <row r="9091" spans="1:3">
      <c r="A9091">
        <v>4538</v>
      </c>
      <c r="B9091">
        <v>9</v>
      </c>
      <c r="C9091">
        <v>40842</v>
      </c>
    </row>
    <row r="9092" spans="1:3">
      <c r="A9092">
        <v>4539</v>
      </c>
      <c r="B9092">
        <v>2</v>
      </c>
      <c r="C9092">
        <v>9078</v>
      </c>
    </row>
    <row r="9093" spans="1:3">
      <c r="A9093">
        <v>4540</v>
      </c>
      <c r="B9093">
        <v>13</v>
      </c>
      <c r="C9093">
        <v>59020</v>
      </c>
    </row>
    <row r="9094" spans="1:3">
      <c r="A9094">
        <v>4541</v>
      </c>
      <c r="B9094">
        <v>4</v>
      </c>
      <c r="C9094">
        <v>18164</v>
      </c>
    </row>
    <row r="9095" spans="1:3">
      <c r="A9095">
        <v>4542</v>
      </c>
      <c r="B9095">
        <v>2</v>
      </c>
      <c r="C9095">
        <v>9084</v>
      </c>
    </row>
    <row r="9096" spans="1:3">
      <c r="A9096">
        <v>4544</v>
      </c>
      <c r="B9096">
        <v>9</v>
      </c>
      <c r="C9096">
        <v>40896</v>
      </c>
    </row>
    <row r="9097" spans="1:3">
      <c r="A9097">
        <v>4548</v>
      </c>
      <c r="B9097">
        <v>5</v>
      </c>
      <c r="C9097">
        <v>22740</v>
      </c>
    </row>
    <row r="9098" spans="1:3">
      <c r="A9098">
        <v>4549</v>
      </c>
      <c r="B9098">
        <v>1</v>
      </c>
      <c r="C9098">
        <v>4549</v>
      </c>
    </row>
    <row r="9099" spans="1:3">
      <c r="A9099">
        <v>4550</v>
      </c>
      <c r="B9099">
        <v>3</v>
      </c>
      <c r="C9099">
        <v>13650</v>
      </c>
    </row>
    <row r="9100" spans="1:3">
      <c r="A9100">
        <v>4552</v>
      </c>
      <c r="B9100">
        <v>13</v>
      </c>
      <c r="C9100">
        <v>59176</v>
      </c>
    </row>
    <row r="9101" spans="1:3">
      <c r="A9101">
        <v>4554</v>
      </c>
      <c r="B9101">
        <v>2</v>
      </c>
      <c r="C9101">
        <v>9108</v>
      </c>
    </row>
    <row r="9102" spans="1:3">
      <c r="A9102">
        <v>4556</v>
      </c>
      <c r="B9102">
        <v>7</v>
      </c>
      <c r="C9102">
        <v>31892</v>
      </c>
    </row>
    <row r="9103" spans="1:3">
      <c r="A9103">
        <v>4557</v>
      </c>
      <c r="B9103">
        <v>3</v>
      </c>
      <c r="C9103">
        <v>13671</v>
      </c>
    </row>
    <row r="9104" spans="1:3">
      <c r="A9104">
        <v>4558</v>
      </c>
      <c r="B9104">
        <v>9</v>
      </c>
      <c r="C9104">
        <v>41022</v>
      </c>
    </row>
    <row r="9105" spans="1:3">
      <c r="A9105">
        <v>4559</v>
      </c>
      <c r="B9105">
        <v>9</v>
      </c>
      <c r="C9105">
        <v>41031</v>
      </c>
    </row>
    <row r="9106" spans="1:3">
      <c r="A9106">
        <v>4560</v>
      </c>
      <c r="B9106">
        <v>13</v>
      </c>
      <c r="C9106">
        <v>59280</v>
      </c>
    </row>
    <row r="9107" spans="1:3">
      <c r="A9107">
        <v>4561</v>
      </c>
      <c r="B9107">
        <v>3</v>
      </c>
      <c r="C9107">
        <v>13683</v>
      </c>
    </row>
    <row r="9108" spans="1:3">
      <c r="A9108">
        <v>4562</v>
      </c>
      <c r="B9108">
        <v>1</v>
      </c>
      <c r="C9108">
        <v>4562</v>
      </c>
    </row>
    <row r="9109" spans="1:3">
      <c r="A9109">
        <v>4563</v>
      </c>
      <c r="B9109">
        <v>1</v>
      </c>
      <c r="C9109">
        <v>4563</v>
      </c>
    </row>
    <row r="9110" spans="1:3">
      <c r="A9110">
        <v>4564</v>
      </c>
      <c r="B9110">
        <v>1</v>
      </c>
      <c r="C9110">
        <v>4564</v>
      </c>
    </row>
    <row r="9111" spans="1:3">
      <c r="A9111">
        <v>4565</v>
      </c>
      <c r="B9111">
        <v>4</v>
      </c>
      <c r="C9111">
        <v>18260</v>
      </c>
    </row>
    <row r="9112" spans="1:3">
      <c r="A9112">
        <v>4566</v>
      </c>
      <c r="B9112">
        <v>3</v>
      </c>
      <c r="C9112">
        <v>13698</v>
      </c>
    </row>
    <row r="9113" spans="1:3">
      <c r="A9113">
        <v>4568</v>
      </c>
      <c r="B9113">
        <v>14</v>
      </c>
      <c r="C9113">
        <v>63952</v>
      </c>
    </row>
    <row r="9114" spans="1:3">
      <c r="A9114">
        <v>4570</v>
      </c>
      <c r="B9114">
        <v>2</v>
      </c>
      <c r="C9114">
        <v>9140</v>
      </c>
    </row>
    <row r="9115" spans="1:3">
      <c r="A9115">
        <v>4571</v>
      </c>
      <c r="B9115">
        <v>4</v>
      </c>
      <c r="C9115">
        <v>18284</v>
      </c>
    </row>
    <row r="9116" spans="1:3">
      <c r="A9116">
        <v>4572</v>
      </c>
      <c r="B9116">
        <v>10</v>
      </c>
      <c r="C9116">
        <v>45720</v>
      </c>
    </row>
    <row r="9117" spans="1:3">
      <c r="A9117">
        <v>4573</v>
      </c>
      <c r="B9117">
        <v>1</v>
      </c>
      <c r="C9117">
        <v>4573</v>
      </c>
    </row>
    <row r="9118" spans="1:3">
      <c r="A9118">
        <v>4574</v>
      </c>
      <c r="B9118">
        <v>1</v>
      </c>
      <c r="C9118">
        <v>4574</v>
      </c>
    </row>
    <row r="9119" spans="1:3">
      <c r="A9119">
        <v>4576</v>
      </c>
      <c r="B9119">
        <v>14</v>
      </c>
      <c r="C9119">
        <v>64064</v>
      </c>
    </row>
    <row r="9120" spans="1:3">
      <c r="A9120">
        <v>4577</v>
      </c>
      <c r="B9120">
        <v>1</v>
      </c>
      <c r="C9120">
        <v>4577</v>
      </c>
    </row>
    <row r="9121" spans="1:3">
      <c r="A9121">
        <v>4578</v>
      </c>
      <c r="B9121">
        <v>3</v>
      </c>
      <c r="C9121">
        <v>13734</v>
      </c>
    </row>
    <row r="9122" spans="1:3">
      <c r="A9122">
        <v>4580</v>
      </c>
      <c r="B9122">
        <v>4</v>
      </c>
      <c r="C9122">
        <v>18320</v>
      </c>
    </row>
    <row r="9123" spans="1:3">
      <c r="A9123">
        <v>4581</v>
      </c>
      <c r="B9123">
        <v>2</v>
      </c>
      <c r="C9123">
        <v>9162</v>
      </c>
    </row>
    <row r="9124" spans="1:3">
      <c r="A9124">
        <v>4582</v>
      </c>
      <c r="B9124">
        <v>4</v>
      </c>
      <c r="C9124">
        <v>18328</v>
      </c>
    </row>
    <row r="9125" spans="1:3">
      <c r="A9125">
        <v>4583</v>
      </c>
      <c r="B9125">
        <v>1</v>
      </c>
      <c r="C9125">
        <v>4583</v>
      </c>
    </row>
    <row r="9126" spans="1:3">
      <c r="A9126">
        <v>4584</v>
      </c>
      <c r="B9126">
        <v>5</v>
      </c>
      <c r="C9126">
        <v>22920</v>
      </c>
    </row>
    <row r="9127" spans="1:3">
      <c r="A9127">
        <v>4585</v>
      </c>
      <c r="B9127">
        <v>1</v>
      </c>
      <c r="C9127">
        <v>4585</v>
      </c>
    </row>
    <row r="9128" spans="1:3">
      <c r="A9128">
        <v>4586</v>
      </c>
      <c r="B9128">
        <v>4</v>
      </c>
      <c r="C9128">
        <v>18344</v>
      </c>
    </row>
    <row r="9129" spans="1:3">
      <c r="A9129">
        <v>4587</v>
      </c>
      <c r="B9129">
        <v>4</v>
      </c>
      <c r="C9129">
        <v>18348</v>
      </c>
    </row>
    <row r="9130" spans="1:3">
      <c r="A9130">
        <v>4588</v>
      </c>
      <c r="B9130">
        <v>1</v>
      </c>
      <c r="C9130">
        <v>4588</v>
      </c>
    </row>
    <row r="9131" spans="1:3">
      <c r="A9131">
        <v>4589</v>
      </c>
      <c r="B9131">
        <v>3</v>
      </c>
      <c r="C9131">
        <v>13767</v>
      </c>
    </row>
    <row r="9132" spans="1:3">
      <c r="A9132">
        <v>4590</v>
      </c>
      <c r="B9132">
        <v>4</v>
      </c>
      <c r="C9132">
        <v>18360</v>
      </c>
    </row>
    <row r="9133" spans="1:3">
      <c r="A9133">
        <v>4592</v>
      </c>
      <c r="B9133">
        <v>10</v>
      </c>
      <c r="C9133">
        <v>45920</v>
      </c>
    </row>
    <row r="9134" spans="1:3">
      <c r="A9134">
        <v>4594</v>
      </c>
      <c r="B9134">
        <v>1</v>
      </c>
      <c r="C9134">
        <v>4594</v>
      </c>
    </row>
    <row r="9135" spans="1:3">
      <c r="A9135">
        <v>4595</v>
      </c>
      <c r="B9135">
        <v>3</v>
      </c>
      <c r="C9135">
        <v>13785</v>
      </c>
    </row>
    <row r="9136" spans="1:3">
      <c r="A9136">
        <v>4596</v>
      </c>
      <c r="B9136">
        <v>5</v>
      </c>
      <c r="C9136">
        <v>22980</v>
      </c>
    </row>
    <row r="9137" spans="1:3">
      <c r="A9137">
        <v>4597</v>
      </c>
      <c r="B9137">
        <v>4</v>
      </c>
      <c r="C9137">
        <v>18388</v>
      </c>
    </row>
    <row r="9138" spans="1:3">
      <c r="A9138">
        <v>4598</v>
      </c>
      <c r="B9138">
        <v>2</v>
      </c>
      <c r="C9138">
        <v>9196</v>
      </c>
    </row>
    <row r="9139" spans="1:3">
      <c r="A9139">
        <v>4599</v>
      </c>
      <c r="B9139">
        <v>4</v>
      </c>
      <c r="C9139">
        <v>18396</v>
      </c>
    </row>
    <row r="9140" spans="1:3">
      <c r="A9140">
        <v>4600</v>
      </c>
      <c r="B9140">
        <v>11</v>
      </c>
      <c r="C9140">
        <v>50600</v>
      </c>
    </row>
    <row r="9141" spans="1:3">
      <c r="A9141">
        <v>4602</v>
      </c>
      <c r="B9141">
        <v>4</v>
      </c>
      <c r="C9141">
        <v>18408</v>
      </c>
    </row>
    <row r="9142" spans="1:3">
      <c r="A9142">
        <v>4604</v>
      </c>
      <c r="B9142">
        <v>8</v>
      </c>
      <c r="C9142">
        <v>36832</v>
      </c>
    </row>
    <row r="9143" spans="1:3">
      <c r="A9143">
        <v>4605</v>
      </c>
      <c r="B9143">
        <v>1</v>
      </c>
      <c r="C9143">
        <v>4605</v>
      </c>
    </row>
    <row r="9144" spans="1:3">
      <c r="A9144">
        <v>4606</v>
      </c>
      <c r="B9144">
        <v>4</v>
      </c>
      <c r="C9144">
        <v>18424</v>
      </c>
    </row>
    <row r="9145" spans="1:3">
      <c r="A9145">
        <v>4607</v>
      </c>
      <c r="B9145">
        <v>3</v>
      </c>
      <c r="C9145">
        <v>13821</v>
      </c>
    </row>
    <row r="9146" spans="1:3">
      <c r="A9146">
        <v>4608</v>
      </c>
      <c r="B9146">
        <v>38</v>
      </c>
      <c r="C9146">
        <v>175104</v>
      </c>
    </row>
    <row r="9147" spans="1:3">
      <c r="A9147">
        <v>4609</v>
      </c>
      <c r="B9147">
        <v>3</v>
      </c>
      <c r="C9147">
        <v>13827</v>
      </c>
    </row>
    <row r="9148" spans="1:3">
      <c r="A9148">
        <v>4610</v>
      </c>
      <c r="B9148">
        <v>3</v>
      </c>
      <c r="C9148">
        <v>13830</v>
      </c>
    </row>
    <row r="9149" spans="1:3">
      <c r="A9149">
        <v>4611</v>
      </c>
      <c r="B9149">
        <v>3</v>
      </c>
      <c r="C9149">
        <v>13833</v>
      </c>
    </row>
    <row r="9150" spans="1:3">
      <c r="A9150">
        <v>4612</v>
      </c>
      <c r="B9150">
        <v>1</v>
      </c>
      <c r="C9150">
        <v>4612</v>
      </c>
    </row>
    <row r="9151" spans="1:3">
      <c r="A9151">
        <v>4613</v>
      </c>
      <c r="B9151">
        <v>3</v>
      </c>
      <c r="C9151">
        <v>13839</v>
      </c>
    </row>
    <row r="9152" spans="1:3">
      <c r="A9152">
        <v>4616</v>
      </c>
      <c r="B9152">
        <v>7</v>
      </c>
      <c r="C9152">
        <v>32312</v>
      </c>
    </row>
    <row r="9153" spans="1:3">
      <c r="A9153">
        <v>4618</v>
      </c>
      <c r="B9153">
        <v>3</v>
      </c>
      <c r="C9153">
        <v>13854</v>
      </c>
    </row>
    <row r="9154" spans="1:3">
      <c r="A9154">
        <v>4619</v>
      </c>
      <c r="B9154">
        <v>1</v>
      </c>
      <c r="C9154">
        <v>4619</v>
      </c>
    </row>
    <row r="9155" spans="1:3">
      <c r="A9155">
        <v>4620</v>
      </c>
      <c r="B9155">
        <v>1</v>
      </c>
      <c r="C9155">
        <v>4620</v>
      </c>
    </row>
    <row r="9156" spans="1:3">
      <c r="A9156">
        <v>4621</v>
      </c>
      <c r="B9156">
        <v>6</v>
      </c>
      <c r="C9156">
        <v>27726</v>
      </c>
    </row>
    <row r="9157" spans="1:3">
      <c r="A9157">
        <v>4622</v>
      </c>
      <c r="B9157">
        <v>5</v>
      </c>
      <c r="C9157">
        <v>23110</v>
      </c>
    </row>
    <row r="9158" spans="1:3">
      <c r="A9158">
        <v>4623</v>
      </c>
      <c r="B9158">
        <v>3</v>
      </c>
      <c r="C9158">
        <v>13869</v>
      </c>
    </row>
    <row r="9159" spans="1:3">
      <c r="A9159">
        <v>4624</v>
      </c>
      <c r="B9159">
        <v>6</v>
      </c>
      <c r="C9159">
        <v>27744</v>
      </c>
    </row>
    <row r="9160" spans="1:3">
      <c r="A9160">
        <v>4625</v>
      </c>
      <c r="B9160">
        <v>6</v>
      </c>
      <c r="C9160">
        <v>27750</v>
      </c>
    </row>
    <row r="9161" spans="1:3">
      <c r="A9161">
        <v>4626</v>
      </c>
      <c r="B9161">
        <v>3</v>
      </c>
      <c r="C9161">
        <v>13878</v>
      </c>
    </row>
    <row r="9162" spans="1:3">
      <c r="A9162">
        <v>4628</v>
      </c>
      <c r="B9162">
        <v>14</v>
      </c>
      <c r="C9162">
        <v>64792</v>
      </c>
    </row>
    <row r="9163" spans="1:3">
      <c r="A9163">
        <v>4629</v>
      </c>
      <c r="B9163">
        <v>5</v>
      </c>
      <c r="C9163">
        <v>23145</v>
      </c>
    </row>
    <row r="9164" spans="1:3">
      <c r="A9164">
        <v>4630</v>
      </c>
      <c r="B9164">
        <v>3</v>
      </c>
      <c r="C9164">
        <v>13890</v>
      </c>
    </row>
    <row r="9165" spans="1:3">
      <c r="A9165">
        <v>4632</v>
      </c>
      <c r="B9165">
        <v>3</v>
      </c>
      <c r="C9165">
        <v>13896</v>
      </c>
    </row>
    <row r="9166" spans="1:3">
      <c r="A9166">
        <v>4633</v>
      </c>
      <c r="B9166">
        <v>3</v>
      </c>
      <c r="C9166">
        <v>13899</v>
      </c>
    </row>
    <row r="9167" spans="1:3">
      <c r="A9167">
        <v>4635</v>
      </c>
      <c r="B9167">
        <v>3</v>
      </c>
      <c r="C9167">
        <v>13905</v>
      </c>
    </row>
    <row r="9168" spans="1:3">
      <c r="A9168">
        <v>4636</v>
      </c>
      <c r="B9168">
        <v>9</v>
      </c>
      <c r="C9168">
        <v>41724</v>
      </c>
    </row>
    <row r="9169" spans="1:3">
      <c r="A9169">
        <v>4637</v>
      </c>
      <c r="B9169">
        <v>6</v>
      </c>
      <c r="C9169">
        <v>27822</v>
      </c>
    </row>
    <row r="9170" spans="1:3">
      <c r="A9170">
        <v>4638</v>
      </c>
      <c r="B9170">
        <v>12</v>
      </c>
      <c r="C9170">
        <v>55656</v>
      </c>
    </row>
    <row r="9171" spans="1:3">
      <c r="A9171">
        <v>4640</v>
      </c>
      <c r="B9171">
        <v>20</v>
      </c>
      <c r="C9171">
        <v>92800</v>
      </c>
    </row>
    <row r="9172" spans="1:3">
      <c r="A9172">
        <v>4641</v>
      </c>
      <c r="B9172">
        <v>3</v>
      </c>
      <c r="C9172">
        <v>13923</v>
      </c>
    </row>
    <row r="9173" spans="1:3">
      <c r="A9173">
        <v>4644</v>
      </c>
      <c r="B9173">
        <v>7</v>
      </c>
      <c r="C9173">
        <v>32508</v>
      </c>
    </row>
    <row r="9174" spans="1:3">
      <c r="A9174">
        <v>4645</v>
      </c>
      <c r="B9174">
        <v>3</v>
      </c>
      <c r="C9174">
        <v>13935</v>
      </c>
    </row>
    <row r="9175" spans="1:3">
      <c r="A9175">
        <v>4646</v>
      </c>
      <c r="B9175">
        <v>3</v>
      </c>
      <c r="C9175">
        <v>13938</v>
      </c>
    </row>
    <row r="9176" spans="1:3">
      <c r="A9176">
        <v>4647</v>
      </c>
      <c r="B9176">
        <v>1</v>
      </c>
      <c r="C9176">
        <v>4647</v>
      </c>
    </row>
    <row r="9177" spans="1:3">
      <c r="A9177">
        <v>4648</v>
      </c>
      <c r="B9177">
        <v>3</v>
      </c>
      <c r="C9177">
        <v>13944</v>
      </c>
    </row>
    <row r="9178" spans="1:3">
      <c r="A9178">
        <v>4649</v>
      </c>
      <c r="B9178">
        <v>1</v>
      </c>
      <c r="C9178">
        <v>4649</v>
      </c>
    </row>
    <row r="9179" spans="1:3">
      <c r="A9179">
        <v>4650</v>
      </c>
      <c r="B9179">
        <v>2</v>
      </c>
      <c r="C9179">
        <v>9300</v>
      </c>
    </row>
    <row r="9180" spans="1:3">
      <c r="A9180">
        <v>4651</v>
      </c>
      <c r="B9180">
        <v>6</v>
      </c>
      <c r="C9180">
        <v>27906</v>
      </c>
    </row>
    <row r="9181" spans="1:3">
      <c r="A9181">
        <v>4652</v>
      </c>
      <c r="B9181">
        <v>3</v>
      </c>
      <c r="C9181">
        <v>13956</v>
      </c>
    </row>
    <row r="9182" spans="1:3">
      <c r="A9182">
        <v>4654</v>
      </c>
      <c r="B9182">
        <v>2</v>
      </c>
      <c r="C9182">
        <v>9308</v>
      </c>
    </row>
    <row r="9183" spans="1:3">
      <c r="A9183">
        <v>4656</v>
      </c>
      <c r="B9183">
        <v>10</v>
      </c>
      <c r="C9183">
        <v>46560</v>
      </c>
    </row>
    <row r="9184" spans="1:3">
      <c r="A9184">
        <v>4659</v>
      </c>
      <c r="B9184">
        <v>3</v>
      </c>
      <c r="C9184">
        <v>13977</v>
      </c>
    </row>
    <row r="9185" spans="1:3">
      <c r="A9185">
        <v>4660</v>
      </c>
      <c r="B9185">
        <v>1</v>
      </c>
      <c r="C9185">
        <v>4660</v>
      </c>
    </row>
    <row r="9186" spans="1:3">
      <c r="A9186">
        <v>4661</v>
      </c>
      <c r="B9186">
        <v>3</v>
      </c>
      <c r="C9186">
        <v>13983</v>
      </c>
    </row>
    <row r="9187" spans="1:3">
      <c r="A9187">
        <v>4662</v>
      </c>
      <c r="B9187">
        <v>1</v>
      </c>
      <c r="C9187">
        <v>4662</v>
      </c>
    </row>
    <row r="9188" spans="1:3">
      <c r="A9188">
        <v>4663</v>
      </c>
      <c r="B9188">
        <v>4</v>
      </c>
      <c r="C9188">
        <v>18652</v>
      </c>
    </row>
    <row r="9189" spans="1:3">
      <c r="A9189">
        <v>4664</v>
      </c>
      <c r="B9189">
        <v>5</v>
      </c>
      <c r="C9189">
        <v>23320</v>
      </c>
    </row>
    <row r="9190" spans="1:3">
      <c r="A9190">
        <v>4666</v>
      </c>
      <c r="B9190">
        <v>1</v>
      </c>
      <c r="C9190">
        <v>4666</v>
      </c>
    </row>
    <row r="9191" spans="1:3">
      <c r="A9191">
        <v>4667</v>
      </c>
      <c r="B9191">
        <v>9</v>
      </c>
      <c r="C9191">
        <v>42003</v>
      </c>
    </row>
    <row r="9192" spans="1:3">
      <c r="A9192">
        <v>4668</v>
      </c>
      <c r="B9192">
        <v>3</v>
      </c>
      <c r="C9192">
        <v>14004</v>
      </c>
    </row>
    <row r="9193" spans="1:3">
      <c r="A9193">
        <v>4670</v>
      </c>
      <c r="B9193">
        <v>1</v>
      </c>
      <c r="C9193">
        <v>4670</v>
      </c>
    </row>
    <row r="9194" spans="1:3">
      <c r="A9194">
        <v>4671</v>
      </c>
      <c r="B9194">
        <v>9</v>
      </c>
      <c r="C9194">
        <v>42039</v>
      </c>
    </row>
    <row r="9195" spans="1:3">
      <c r="A9195">
        <v>4672</v>
      </c>
      <c r="B9195">
        <v>21</v>
      </c>
      <c r="C9195">
        <v>98112</v>
      </c>
    </row>
    <row r="9196" spans="1:3">
      <c r="A9196">
        <v>4673</v>
      </c>
      <c r="B9196">
        <v>9</v>
      </c>
      <c r="C9196">
        <v>42057</v>
      </c>
    </row>
    <row r="9197" spans="1:3">
      <c r="A9197">
        <v>4674</v>
      </c>
      <c r="B9197">
        <v>7</v>
      </c>
      <c r="C9197">
        <v>32718</v>
      </c>
    </row>
    <row r="9198" spans="1:3">
      <c r="A9198">
        <v>4675</v>
      </c>
      <c r="B9198">
        <v>3</v>
      </c>
      <c r="C9198">
        <v>14025</v>
      </c>
    </row>
    <row r="9199" spans="1:3">
      <c r="A9199">
        <v>4676</v>
      </c>
      <c r="B9199">
        <v>7</v>
      </c>
      <c r="C9199">
        <v>32732</v>
      </c>
    </row>
    <row r="9200" spans="1:3">
      <c r="A9200">
        <v>4677</v>
      </c>
      <c r="B9200">
        <v>8</v>
      </c>
      <c r="C9200">
        <v>37416</v>
      </c>
    </row>
    <row r="9201" spans="1:3">
      <c r="A9201">
        <v>4678</v>
      </c>
      <c r="B9201">
        <v>4</v>
      </c>
      <c r="C9201">
        <v>18712</v>
      </c>
    </row>
    <row r="9202" spans="1:3">
      <c r="A9202">
        <v>4679</v>
      </c>
      <c r="B9202">
        <v>2</v>
      </c>
      <c r="C9202">
        <v>9358</v>
      </c>
    </row>
    <row r="9203" spans="1:3">
      <c r="A9203">
        <v>4680</v>
      </c>
      <c r="B9203">
        <v>7</v>
      </c>
      <c r="C9203">
        <v>32760</v>
      </c>
    </row>
    <row r="9204" spans="1:3">
      <c r="A9204">
        <v>4681</v>
      </c>
      <c r="B9204">
        <v>6</v>
      </c>
      <c r="C9204">
        <v>28086</v>
      </c>
    </row>
    <row r="9205" spans="1:3">
      <c r="A9205">
        <v>4682</v>
      </c>
      <c r="B9205">
        <v>2</v>
      </c>
      <c r="C9205">
        <v>9364</v>
      </c>
    </row>
    <row r="9206" spans="1:3">
      <c r="A9206">
        <v>4683</v>
      </c>
      <c r="B9206">
        <v>4</v>
      </c>
      <c r="C9206">
        <v>18732</v>
      </c>
    </row>
    <row r="9207" spans="1:3">
      <c r="A9207">
        <v>4684</v>
      </c>
      <c r="B9207">
        <v>6</v>
      </c>
      <c r="C9207">
        <v>28104</v>
      </c>
    </row>
    <row r="9208" spans="1:3">
      <c r="A9208">
        <v>4685</v>
      </c>
      <c r="B9208">
        <v>3</v>
      </c>
      <c r="C9208">
        <v>14055</v>
      </c>
    </row>
    <row r="9209" spans="1:3">
      <c r="A9209">
        <v>4686</v>
      </c>
      <c r="B9209">
        <v>1</v>
      </c>
      <c r="C9209">
        <v>4686</v>
      </c>
    </row>
    <row r="9210" spans="1:3">
      <c r="A9210">
        <v>4687</v>
      </c>
      <c r="B9210">
        <v>3</v>
      </c>
      <c r="C9210">
        <v>14061</v>
      </c>
    </row>
    <row r="9211" spans="1:3">
      <c r="A9211">
        <v>4688</v>
      </c>
      <c r="B9211">
        <v>17</v>
      </c>
      <c r="C9211">
        <v>79696</v>
      </c>
    </row>
    <row r="9212" spans="1:3">
      <c r="A9212">
        <v>4689</v>
      </c>
      <c r="B9212">
        <v>4</v>
      </c>
      <c r="C9212">
        <v>18756</v>
      </c>
    </row>
    <row r="9213" spans="1:3">
      <c r="A9213">
        <v>4690</v>
      </c>
      <c r="B9213">
        <v>4</v>
      </c>
      <c r="C9213">
        <v>18760</v>
      </c>
    </row>
    <row r="9214" spans="1:3">
      <c r="A9214">
        <v>4691</v>
      </c>
      <c r="B9214">
        <v>8</v>
      </c>
      <c r="C9214">
        <v>37528</v>
      </c>
    </row>
    <row r="9215" spans="1:3">
      <c r="A9215">
        <v>4692</v>
      </c>
      <c r="B9215">
        <v>10</v>
      </c>
      <c r="C9215">
        <v>46920</v>
      </c>
    </row>
    <row r="9216" spans="1:3">
      <c r="A9216">
        <v>4693</v>
      </c>
      <c r="B9216">
        <v>1</v>
      </c>
      <c r="C9216">
        <v>4693</v>
      </c>
    </row>
    <row r="9217" spans="1:3">
      <c r="A9217">
        <v>4694</v>
      </c>
      <c r="B9217">
        <v>1</v>
      </c>
      <c r="C9217">
        <v>4694</v>
      </c>
    </row>
    <row r="9218" spans="1:3">
      <c r="A9218">
        <v>4695</v>
      </c>
      <c r="B9218">
        <v>9</v>
      </c>
      <c r="C9218">
        <v>42255</v>
      </c>
    </row>
    <row r="9219" spans="1:3">
      <c r="A9219">
        <v>4696</v>
      </c>
      <c r="B9219">
        <v>13</v>
      </c>
      <c r="C9219">
        <v>61048</v>
      </c>
    </row>
    <row r="9220" spans="1:3">
      <c r="A9220">
        <v>4697</v>
      </c>
      <c r="B9220">
        <v>3</v>
      </c>
      <c r="C9220">
        <v>14091</v>
      </c>
    </row>
    <row r="9221" spans="1:3">
      <c r="A9221">
        <v>4698</v>
      </c>
      <c r="B9221">
        <v>5</v>
      </c>
      <c r="C9221">
        <v>23490</v>
      </c>
    </row>
    <row r="9222" spans="1:3">
      <c r="A9222">
        <v>4699</v>
      </c>
      <c r="B9222">
        <v>2</v>
      </c>
      <c r="C9222">
        <v>9398</v>
      </c>
    </row>
    <row r="9223" spans="1:3">
      <c r="A9223">
        <v>4700</v>
      </c>
      <c r="B9223">
        <v>5</v>
      </c>
      <c r="C9223">
        <v>23500</v>
      </c>
    </row>
    <row r="9224" spans="1:3">
      <c r="A9224">
        <v>4702</v>
      </c>
      <c r="B9224">
        <v>2</v>
      </c>
      <c r="C9224">
        <v>9404</v>
      </c>
    </row>
    <row r="9225" spans="1:3">
      <c r="A9225">
        <v>4703</v>
      </c>
      <c r="B9225">
        <v>5</v>
      </c>
      <c r="C9225">
        <v>23515</v>
      </c>
    </row>
    <row r="9226" spans="1:3">
      <c r="A9226">
        <v>4704</v>
      </c>
      <c r="B9226">
        <v>14</v>
      </c>
      <c r="C9226">
        <v>65856</v>
      </c>
    </row>
    <row r="9227" spans="1:3">
      <c r="A9227">
        <v>4706</v>
      </c>
      <c r="B9227">
        <v>13</v>
      </c>
      <c r="C9227">
        <v>61178</v>
      </c>
    </row>
    <row r="9228" spans="1:3">
      <c r="A9228">
        <v>4708</v>
      </c>
      <c r="B9228">
        <v>10</v>
      </c>
      <c r="C9228">
        <v>47080</v>
      </c>
    </row>
    <row r="9229" spans="1:3">
      <c r="A9229">
        <v>4709</v>
      </c>
      <c r="B9229">
        <v>3</v>
      </c>
      <c r="C9229">
        <v>14127</v>
      </c>
    </row>
    <row r="9230" spans="1:3">
      <c r="A9230">
        <v>4712</v>
      </c>
      <c r="B9230">
        <v>6</v>
      </c>
      <c r="C9230">
        <v>28272</v>
      </c>
    </row>
    <row r="9231" spans="1:3">
      <c r="A9231">
        <v>4713</v>
      </c>
      <c r="B9231">
        <v>1</v>
      </c>
      <c r="C9231">
        <v>4713</v>
      </c>
    </row>
    <row r="9232" spans="1:3">
      <c r="A9232">
        <v>4714</v>
      </c>
      <c r="B9232">
        <v>1</v>
      </c>
      <c r="C9232">
        <v>4714</v>
      </c>
    </row>
    <row r="9233" spans="1:3">
      <c r="A9233">
        <v>4715</v>
      </c>
      <c r="B9233">
        <v>1</v>
      </c>
      <c r="C9233">
        <v>4715</v>
      </c>
    </row>
    <row r="9234" spans="1:3">
      <c r="A9234">
        <v>4716</v>
      </c>
      <c r="B9234">
        <v>6</v>
      </c>
      <c r="C9234">
        <v>28296</v>
      </c>
    </row>
    <row r="9235" spans="1:3">
      <c r="A9235">
        <v>4717</v>
      </c>
      <c r="B9235">
        <v>4</v>
      </c>
      <c r="C9235">
        <v>18868</v>
      </c>
    </row>
    <row r="9236" spans="1:3">
      <c r="A9236">
        <v>4718</v>
      </c>
      <c r="B9236">
        <v>3</v>
      </c>
      <c r="C9236">
        <v>14154</v>
      </c>
    </row>
    <row r="9237" spans="1:3">
      <c r="A9237">
        <v>4719</v>
      </c>
      <c r="B9237">
        <v>1</v>
      </c>
      <c r="C9237">
        <v>4719</v>
      </c>
    </row>
    <row r="9238" spans="1:3">
      <c r="A9238">
        <v>4720</v>
      </c>
      <c r="B9238">
        <v>9</v>
      </c>
      <c r="C9238">
        <v>42480</v>
      </c>
    </row>
    <row r="9239" spans="1:3">
      <c r="A9239">
        <v>4722</v>
      </c>
      <c r="B9239">
        <v>3</v>
      </c>
      <c r="C9239">
        <v>14166</v>
      </c>
    </row>
    <row r="9240" spans="1:3">
      <c r="A9240">
        <v>4724</v>
      </c>
      <c r="B9240">
        <v>3</v>
      </c>
      <c r="C9240">
        <v>14172</v>
      </c>
    </row>
    <row r="9241" spans="1:3">
      <c r="A9241">
        <v>4727</v>
      </c>
      <c r="B9241">
        <v>3</v>
      </c>
      <c r="C9241">
        <v>14181</v>
      </c>
    </row>
    <row r="9242" spans="1:3">
      <c r="A9242">
        <v>4728</v>
      </c>
      <c r="B9242">
        <v>10</v>
      </c>
      <c r="C9242">
        <v>47280</v>
      </c>
    </row>
    <row r="9243" spans="1:3">
      <c r="A9243">
        <v>4729</v>
      </c>
      <c r="B9243">
        <v>1</v>
      </c>
      <c r="C9243">
        <v>4729</v>
      </c>
    </row>
    <row r="9244" spans="1:3">
      <c r="A9244">
        <v>4730</v>
      </c>
      <c r="B9244">
        <v>4</v>
      </c>
      <c r="C9244">
        <v>18920</v>
      </c>
    </row>
    <row r="9245" spans="1:3">
      <c r="A9245">
        <v>4732</v>
      </c>
      <c r="B9245">
        <v>8</v>
      </c>
      <c r="C9245">
        <v>37856</v>
      </c>
    </row>
    <row r="9246" spans="1:3">
      <c r="A9246">
        <v>4733</v>
      </c>
      <c r="B9246">
        <v>1</v>
      </c>
      <c r="C9246">
        <v>4733</v>
      </c>
    </row>
    <row r="9247" spans="1:3">
      <c r="A9247">
        <v>4734</v>
      </c>
      <c r="B9247">
        <v>5</v>
      </c>
      <c r="C9247">
        <v>23670</v>
      </c>
    </row>
    <row r="9248" spans="1:3">
      <c r="A9248">
        <v>4735</v>
      </c>
      <c r="B9248">
        <v>2</v>
      </c>
      <c r="C9248">
        <v>9470</v>
      </c>
    </row>
    <row r="9249" spans="1:3">
      <c r="A9249">
        <v>4736</v>
      </c>
      <c r="B9249">
        <v>18</v>
      </c>
      <c r="C9249">
        <v>85248</v>
      </c>
    </row>
    <row r="9250" spans="1:3">
      <c r="A9250">
        <v>4738</v>
      </c>
      <c r="B9250">
        <v>4</v>
      </c>
      <c r="C9250">
        <v>18952</v>
      </c>
    </row>
    <row r="9251" spans="1:3">
      <c r="A9251">
        <v>4740</v>
      </c>
      <c r="B9251">
        <v>3</v>
      </c>
      <c r="C9251">
        <v>14220</v>
      </c>
    </row>
    <row r="9252" spans="1:3">
      <c r="A9252">
        <v>4743</v>
      </c>
      <c r="B9252">
        <v>6</v>
      </c>
      <c r="C9252">
        <v>28458</v>
      </c>
    </row>
    <row r="9253" spans="1:3">
      <c r="A9253">
        <v>4744</v>
      </c>
      <c r="B9253">
        <v>8</v>
      </c>
      <c r="C9253">
        <v>37952</v>
      </c>
    </row>
    <row r="9254" spans="1:3">
      <c r="A9254">
        <v>4746</v>
      </c>
      <c r="B9254">
        <v>3</v>
      </c>
      <c r="C9254">
        <v>14238</v>
      </c>
    </row>
    <row r="9255" spans="1:3">
      <c r="A9255">
        <v>4749</v>
      </c>
      <c r="B9255">
        <v>3</v>
      </c>
      <c r="C9255">
        <v>14247</v>
      </c>
    </row>
    <row r="9256" spans="1:3">
      <c r="A9256">
        <v>4750</v>
      </c>
      <c r="B9256">
        <v>2</v>
      </c>
      <c r="C9256">
        <v>9500</v>
      </c>
    </row>
    <row r="9257" spans="1:3">
      <c r="A9257">
        <v>4752</v>
      </c>
      <c r="B9257">
        <v>21</v>
      </c>
      <c r="C9257">
        <v>99792</v>
      </c>
    </row>
    <row r="9258" spans="1:3">
      <c r="A9258">
        <v>4753</v>
      </c>
      <c r="B9258">
        <v>1</v>
      </c>
      <c r="C9258">
        <v>4753</v>
      </c>
    </row>
    <row r="9259" spans="1:3">
      <c r="A9259">
        <v>4756</v>
      </c>
      <c r="B9259">
        <v>1</v>
      </c>
      <c r="C9259">
        <v>4756</v>
      </c>
    </row>
    <row r="9260" spans="1:3">
      <c r="A9260">
        <v>4758</v>
      </c>
      <c r="B9260">
        <v>6</v>
      </c>
      <c r="C9260">
        <v>28548</v>
      </c>
    </row>
    <row r="9261" spans="1:3">
      <c r="A9261">
        <v>4759</v>
      </c>
      <c r="B9261">
        <v>1</v>
      </c>
      <c r="C9261">
        <v>4759</v>
      </c>
    </row>
    <row r="9262" spans="1:3">
      <c r="A9262">
        <v>4760</v>
      </c>
      <c r="B9262">
        <v>2</v>
      </c>
      <c r="C9262">
        <v>9520</v>
      </c>
    </row>
    <row r="9263" spans="1:3">
      <c r="A9263">
        <v>4761</v>
      </c>
      <c r="B9263">
        <v>3</v>
      </c>
      <c r="C9263">
        <v>14283</v>
      </c>
    </row>
    <row r="9264" spans="1:3">
      <c r="A9264">
        <v>4762</v>
      </c>
      <c r="B9264">
        <v>2</v>
      </c>
      <c r="C9264">
        <v>9524</v>
      </c>
    </row>
    <row r="9265" spans="1:3">
      <c r="A9265">
        <v>4763</v>
      </c>
      <c r="B9265">
        <v>3</v>
      </c>
      <c r="C9265">
        <v>14289</v>
      </c>
    </row>
    <row r="9266" spans="1:3">
      <c r="A9266">
        <v>4764</v>
      </c>
      <c r="B9266">
        <v>5</v>
      </c>
      <c r="C9266">
        <v>23820</v>
      </c>
    </row>
    <row r="9267" spans="1:3">
      <c r="A9267">
        <v>4766</v>
      </c>
      <c r="B9267">
        <v>1</v>
      </c>
      <c r="C9267">
        <v>4766</v>
      </c>
    </row>
    <row r="9268" spans="1:3">
      <c r="A9268">
        <v>4767</v>
      </c>
      <c r="B9268">
        <v>2</v>
      </c>
      <c r="C9268">
        <v>9534</v>
      </c>
    </row>
    <row r="9269" spans="1:3">
      <c r="A9269">
        <v>4768</v>
      </c>
      <c r="B9269">
        <v>14</v>
      </c>
      <c r="C9269">
        <v>66752</v>
      </c>
    </row>
    <row r="9270" spans="1:3">
      <c r="A9270">
        <v>4769</v>
      </c>
      <c r="B9270">
        <v>1</v>
      </c>
      <c r="C9270">
        <v>4769</v>
      </c>
    </row>
    <row r="9271" spans="1:3">
      <c r="A9271">
        <v>4770</v>
      </c>
      <c r="B9271">
        <v>1</v>
      </c>
      <c r="C9271">
        <v>4770</v>
      </c>
    </row>
    <row r="9272" spans="1:3">
      <c r="A9272">
        <v>4772</v>
      </c>
      <c r="B9272">
        <v>6</v>
      </c>
      <c r="C9272">
        <v>28632</v>
      </c>
    </row>
    <row r="9273" spans="1:3">
      <c r="A9273">
        <v>4774</v>
      </c>
      <c r="B9273">
        <v>3</v>
      </c>
      <c r="C9273">
        <v>14322</v>
      </c>
    </row>
    <row r="9274" spans="1:3">
      <c r="A9274">
        <v>4775</v>
      </c>
      <c r="B9274">
        <v>1</v>
      </c>
      <c r="C9274">
        <v>4775</v>
      </c>
    </row>
    <row r="9275" spans="1:3">
      <c r="A9275">
        <v>4776</v>
      </c>
      <c r="B9275">
        <v>11</v>
      </c>
      <c r="C9275">
        <v>52536</v>
      </c>
    </row>
    <row r="9276" spans="1:3">
      <c r="A9276">
        <v>4777</v>
      </c>
      <c r="B9276">
        <v>11</v>
      </c>
      <c r="C9276">
        <v>52547</v>
      </c>
    </row>
    <row r="9277" spans="1:3">
      <c r="A9277">
        <v>4778</v>
      </c>
      <c r="B9277">
        <v>2</v>
      </c>
      <c r="C9277">
        <v>9556</v>
      </c>
    </row>
    <row r="9278" spans="1:3">
      <c r="A9278">
        <v>4779</v>
      </c>
      <c r="B9278">
        <v>1</v>
      </c>
      <c r="C9278">
        <v>4779</v>
      </c>
    </row>
    <row r="9279" spans="1:3">
      <c r="A9279">
        <v>4780</v>
      </c>
      <c r="B9279">
        <v>9</v>
      </c>
      <c r="C9279">
        <v>43020</v>
      </c>
    </row>
    <row r="9280" spans="1:3">
      <c r="A9280">
        <v>4781</v>
      </c>
      <c r="B9280">
        <v>3</v>
      </c>
      <c r="C9280">
        <v>14343</v>
      </c>
    </row>
    <row r="9281" spans="1:3">
      <c r="A9281">
        <v>4782</v>
      </c>
      <c r="B9281">
        <v>3</v>
      </c>
      <c r="C9281">
        <v>14346</v>
      </c>
    </row>
    <row r="9282" spans="1:3">
      <c r="A9282">
        <v>4783</v>
      </c>
      <c r="B9282">
        <v>1</v>
      </c>
      <c r="C9282">
        <v>4783</v>
      </c>
    </row>
    <row r="9283" spans="1:3">
      <c r="A9283">
        <v>4784</v>
      </c>
      <c r="B9283">
        <v>13</v>
      </c>
      <c r="C9283">
        <v>62192</v>
      </c>
    </row>
    <row r="9284" spans="1:3">
      <c r="A9284">
        <v>4785</v>
      </c>
      <c r="B9284">
        <v>1</v>
      </c>
      <c r="C9284">
        <v>4785</v>
      </c>
    </row>
    <row r="9285" spans="1:3">
      <c r="A9285">
        <v>4786</v>
      </c>
      <c r="B9285">
        <v>3</v>
      </c>
      <c r="C9285">
        <v>14358</v>
      </c>
    </row>
    <row r="9286" spans="1:3">
      <c r="A9286">
        <v>4787</v>
      </c>
      <c r="B9286">
        <v>9</v>
      </c>
      <c r="C9286">
        <v>43083</v>
      </c>
    </row>
    <row r="9287" spans="1:3">
      <c r="A9287">
        <v>4788</v>
      </c>
      <c r="B9287">
        <v>10</v>
      </c>
      <c r="C9287">
        <v>47880</v>
      </c>
    </row>
    <row r="9288" spans="1:3">
      <c r="A9288">
        <v>4789</v>
      </c>
      <c r="B9288">
        <v>4</v>
      </c>
      <c r="C9288">
        <v>19156</v>
      </c>
    </row>
    <row r="9289" spans="1:3">
      <c r="A9289">
        <v>4790</v>
      </c>
      <c r="B9289">
        <v>1</v>
      </c>
      <c r="C9289">
        <v>4790</v>
      </c>
    </row>
    <row r="9290" spans="1:3">
      <c r="A9290">
        <v>4791</v>
      </c>
      <c r="B9290">
        <v>1</v>
      </c>
      <c r="C9290">
        <v>4791</v>
      </c>
    </row>
    <row r="9291" spans="1:3">
      <c r="A9291">
        <v>4792</v>
      </c>
      <c r="B9291">
        <v>9</v>
      </c>
      <c r="C9291">
        <v>43128</v>
      </c>
    </row>
    <row r="9292" spans="1:3">
      <c r="A9292">
        <v>4793</v>
      </c>
      <c r="B9292">
        <v>2</v>
      </c>
      <c r="C9292">
        <v>9586</v>
      </c>
    </row>
    <row r="9293" spans="1:3">
      <c r="A9293">
        <v>4794</v>
      </c>
      <c r="B9293">
        <v>5</v>
      </c>
      <c r="C9293">
        <v>23970</v>
      </c>
    </row>
    <row r="9294" spans="1:3">
      <c r="A9294">
        <v>4795</v>
      </c>
      <c r="B9294">
        <v>2</v>
      </c>
      <c r="C9294">
        <v>9590</v>
      </c>
    </row>
    <row r="9295" spans="1:3">
      <c r="A9295">
        <v>4796</v>
      </c>
      <c r="B9295">
        <v>4</v>
      </c>
      <c r="C9295">
        <v>19184</v>
      </c>
    </row>
    <row r="9296" spans="1:3">
      <c r="A9296">
        <v>4797</v>
      </c>
      <c r="B9296">
        <v>3</v>
      </c>
      <c r="C9296">
        <v>14391</v>
      </c>
    </row>
    <row r="9297" spans="1:3">
      <c r="A9297">
        <v>4798</v>
      </c>
      <c r="B9297">
        <v>4</v>
      </c>
      <c r="C9297">
        <v>19192</v>
      </c>
    </row>
    <row r="9298" spans="1:3">
      <c r="A9298">
        <v>4800</v>
      </c>
      <c r="B9298">
        <v>20</v>
      </c>
      <c r="C9298">
        <v>96000</v>
      </c>
    </row>
    <row r="9299" spans="1:3">
      <c r="A9299">
        <v>4802</v>
      </c>
      <c r="B9299">
        <v>1</v>
      </c>
      <c r="C9299">
        <v>4802</v>
      </c>
    </row>
    <row r="9300" spans="1:3">
      <c r="A9300">
        <v>4804</v>
      </c>
      <c r="B9300">
        <v>11</v>
      </c>
      <c r="C9300">
        <v>52844</v>
      </c>
    </row>
    <row r="9301" spans="1:3">
      <c r="A9301">
        <v>4807</v>
      </c>
      <c r="B9301">
        <v>3</v>
      </c>
      <c r="C9301">
        <v>14421</v>
      </c>
    </row>
    <row r="9302" spans="1:3">
      <c r="A9302">
        <v>4808</v>
      </c>
      <c r="B9302">
        <v>1</v>
      </c>
      <c r="C9302">
        <v>4808</v>
      </c>
    </row>
    <row r="9303" spans="1:3">
      <c r="A9303">
        <v>4809</v>
      </c>
      <c r="B9303">
        <v>3</v>
      </c>
      <c r="C9303">
        <v>14427</v>
      </c>
    </row>
    <row r="9304" spans="1:3">
      <c r="A9304">
        <v>4812</v>
      </c>
      <c r="B9304">
        <v>4</v>
      </c>
      <c r="C9304">
        <v>19248</v>
      </c>
    </row>
    <row r="9305" spans="1:3">
      <c r="A9305">
        <v>4813</v>
      </c>
      <c r="B9305">
        <v>9</v>
      </c>
      <c r="C9305">
        <v>43317</v>
      </c>
    </row>
    <row r="9306" spans="1:3">
      <c r="A9306">
        <v>4814</v>
      </c>
      <c r="B9306">
        <v>2</v>
      </c>
      <c r="C9306">
        <v>9628</v>
      </c>
    </row>
    <row r="9307" spans="1:3">
      <c r="A9307">
        <v>4815</v>
      </c>
      <c r="B9307">
        <v>7</v>
      </c>
      <c r="C9307">
        <v>33705</v>
      </c>
    </row>
    <row r="9308" spans="1:3">
      <c r="A9308">
        <v>4816</v>
      </c>
      <c r="B9308">
        <v>5</v>
      </c>
      <c r="C9308">
        <v>24080</v>
      </c>
    </row>
    <row r="9309" spans="1:3">
      <c r="A9309">
        <v>4820</v>
      </c>
      <c r="B9309">
        <v>9</v>
      </c>
      <c r="C9309">
        <v>43380</v>
      </c>
    </row>
    <row r="9310" spans="1:3">
      <c r="A9310">
        <v>4821</v>
      </c>
      <c r="B9310">
        <v>1</v>
      </c>
      <c r="C9310">
        <v>4821</v>
      </c>
    </row>
    <row r="9311" spans="1:3">
      <c r="A9311">
        <v>4822</v>
      </c>
      <c r="B9311">
        <v>1</v>
      </c>
      <c r="C9311">
        <v>4822</v>
      </c>
    </row>
    <row r="9312" spans="1:3">
      <c r="A9312">
        <v>4823</v>
      </c>
      <c r="B9312">
        <v>11</v>
      </c>
      <c r="C9312">
        <v>53053</v>
      </c>
    </row>
    <row r="9313" spans="1:3">
      <c r="A9313">
        <v>4824</v>
      </c>
      <c r="B9313">
        <v>8</v>
      </c>
      <c r="C9313">
        <v>38592</v>
      </c>
    </row>
    <row r="9314" spans="1:3">
      <c r="A9314">
        <v>4826</v>
      </c>
      <c r="B9314">
        <v>1</v>
      </c>
      <c r="C9314">
        <v>4826</v>
      </c>
    </row>
    <row r="9315" spans="1:3">
      <c r="A9315">
        <v>4827</v>
      </c>
      <c r="B9315">
        <v>4</v>
      </c>
      <c r="C9315">
        <v>19308</v>
      </c>
    </row>
    <row r="9316" spans="1:3">
      <c r="A9316">
        <v>4828</v>
      </c>
      <c r="B9316">
        <v>1</v>
      </c>
      <c r="C9316">
        <v>4828</v>
      </c>
    </row>
    <row r="9317" spans="1:3">
      <c r="A9317">
        <v>4829</v>
      </c>
      <c r="B9317">
        <v>1</v>
      </c>
      <c r="C9317">
        <v>4829</v>
      </c>
    </row>
    <row r="9318" spans="1:3">
      <c r="A9318">
        <v>4830</v>
      </c>
      <c r="B9318">
        <v>9</v>
      </c>
      <c r="C9318">
        <v>43470</v>
      </c>
    </row>
    <row r="9319" spans="1:3">
      <c r="A9319">
        <v>4832</v>
      </c>
      <c r="B9319">
        <v>12</v>
      </c>
      <c r="C9319">
        <v>57984</v>
      </c>
    </row>
    <row r="9320" spans="1:3">
      <c r="A9320">
        <v>4833</v>
      </c>
      <c r="B9320">
        <v>6</v>
      </c>
      <c r="C9320">
        <v>28998</v>
      </c>
    </row>
    <row r="9321" spans="1:3">
      <c r="A9321">
        <v>4834</v>
      </c>
      <c r="B9321">
        <v>3</v>
      </c>
      <c r="C9321">
        <v>14502</v>
      </c>
    </row>
    <row r="9322" spans="1:3">
      <c r="A9322">
        <v>4836</v>
      </c>
      <c r="B9322">
        <v>3</v>
      </c>
      <c r="C9322">
        <v>14508</v>
      </c>
    </row>
    <row r="9323" spans="1:3">
      <c r="A9323">
        <v>4838</v>
      </c>
      <c r="B9323">
        <v>2</v>
      </c>
      <c r="C9323">
        <v>9676</v>
      </c>
    </row>
    <row r="9324" spans="1:3">
      <c r="A9324">
        <v>4839</v>
      </c>
      <c r="B9324">
        <v>5</v>
      </c>
      <c r="C9324">
        <v>24195</v>
      </c>
    </row>
    <row r="9325" spans="1:3">
      <c r="A9325">
        <v>4840</v>
      </c>
      <c r="B9325">
        <v>2</v>
      </c>
      <c r="C9325">
        <v>9680</v>
      </c>
    </row>
    <row r="9326" spans="1:3">
      <c r="A9326">
        <v>4841</v>
      </c>
      <c r="B9326">
        <v>3</v>
      </c>
      <c r="C9326">
        <v>14523</v>
      </c>
    </row>
    <row r="9327" spans="1:3">
      <c r="A9327">
        <v>4842</v>
      </c>
      <c r="B9327">
        <v>1</v>
      </c>
      <c r="C9327">
        <v>4842</v>
      </c>
    </row>
    <row r="9328" spans="1:3">
      <c r="A9328">
        <v>4843</v>
      </c>
      <c r="B9328">
        <v>3</v>
      </c>
      <c r="C9328">
        <v>14529</v>
      </c>
    </row>
    <row r="9329" spans="1:3">
      <c r="A9329">
        <v>4844</v>
      </c>
      <c r="B9329">
        <v>4</v>
      </c>
      <c r="C9329">
        <v>19376</v>
      </c>
    </row>
    <row r="9330" spans="1:3">
      <c r="A9330">
        <v>4845</v>
      </c>
      <c r="B9330">
        <v>3</v>
      </c>
      <c r="C9330">
        <v>14535</v>
      </c>
    </row>
    <row r="9331" spans="1:3">
      <c r="A9331">
        <v>4846</v>
      </c>
      <c r="B9331">
        <v>7</v>
      </c>
      <c r="C9331">
        <v>33922</v>
      </c>
    </row>
    <row r="9332" spans="1:3">
      <c r="A9332">
        <v>4848</v>
      </c>
      <c r="B9332">
        <v>12</v>
      </c>
      <c r="C9332">
        <v>58176</v>
      </c>
    </row>
    <row r="9333" spans="1:3">
      <c r="A9333">
        <v>4850</v>
      </c>
      <c r="B9333">
        <v>1</v>
      </c>
      <c r="C9333">
        <v>4850</v>
      </c>
    </row>
    <row r="9334" spans="1:3">
      <c r="A9334">
        <v>4851</v>
      </c>
      <c r="B9334">
        <v>2</v>
      </c>
      <c r="C9334">
        <v>9702</v>
      </c>
    </row>
    <row r="9335" spans="1:3">
      <c r="A9335">
        <v>4852</v>
      </c>
      <c r="B9335">
        <v>2</v>
      </c>
      <c r="C9335">
        <v>9704</v>
      </c>
    </row>
    <row r="9336" spans="1:3">
      <c r="A9336">
        <v>4853</v>
      </c>
      <c r="B9336">
        <v>1</v>
      </c>
      <c r="C9336">
        <v>4853</v>
      </c>
    </row>
    <row r="9337" spans="1:3">
      <c r="A9337">
        <v>4854</v>
      </c>
      <c r="B9337">
        <v>2</v>
      </c>
      <c r="C9337">
        <v>9708</v>
      </c>
    </row>
    <row r="9338" spans="1:3">
      <c r="A9338">
        <v>4856</v>
      </c>
      <c r="B9338">
        <v>4</v>
      </c>
      <c r="C9338">
        <v>19424</v>
      </c>
    </row>
    <row r="9339" spans="1:3">
      <c r="A9339">
        <v>4858</v>
      </c>
      <c r="B9339">
        <v>6</v>
      </c>
      <c r="C9339">
        <v>29148</v>
      </c>
    </row>
    <row r="9340" spans="1:3">
      <c r="A9340">
        <v>4859</v>
      </c>
      <c r="B9340">
        <v>3</v>
      </c>
      <c r="C9340">
        <v>14577</v>
      </c>
    </row>
    <row r="9341" spans="1:3">
      <c r="A9341">
        <v>4860</v>
      </c>
      <c r="B9341">
        <v>8</v>
      </c>
      <c r="C9341">
        <v>38880</v>
      </c>
    </row>
    <row r="9342" spans="1:3">
      <c r="A9342">
        <v>4861</v>
      </c>
      <c r="B9342">
        <v>4</v>
      </c>
      <c r="C9342">
        <v>19444</v>
      </c>
    </row>
    <row r="9343" spans="1:3">
      <c r="A9343">
        <v>4862</v>
      </c>
      <c r="B9343">
        <v>3</v>
      </c>
      <c r="C9343">
        <v>14586</v>
      </c>
    </row>
    <row r="9344" spans="1:3">
      <c r="A9344">
        <v>4864</v>
      </c>
      <c r="B9344">
        <v>1</v>
      </c>
      <c r="C9344">
        <v>4864</v>
      </c>
    </row>
    <row r="9345" spans="1:3">
      <c r="A9345">
        <v>4865</v>
      </c>
      <c r="B9345">
        <v>9</v>
      </c>
      <c r="C9345">
        <v>43785</v>
      </c>
    </row>
    <row r="9346" spans="1:3">
      <c r="A9346">
        <v>4866</v>
      </c>
      <c r="B9346">
        <v>3</v>
      </c>
      <c r="C9346">
        <v>14598</v>
      </c>
    </row>
    <row r="9347" spans="1:3">
      <c r="A9347">
        <v>4868</v>
      </c>
      <c r="B9347">
        <v>7</v>
      </c>
      <c r="C9347">
        <v>34076</v>
      </c>
    </row>
    <row r="9348" spans="1:3">
      <c r="A9348">
        <v>4869</v>
      </c>
      <c r="B9348">
        <v>1</v>
      </c>
      <c r="C9348">
        <v>4869</v>
      </c>
    </row>
    <row r="9349" spans="1:3">
      <c r="A9349">
        <v>4870</v>
      </c>
      <c r="B9349">
        <v>2</v>
      </c>
      <c r="C9349">
        <v>9740</v>
      </c>
    </row>
    <row r="9350" spans="1:3">
      <c r="A9350">
        <v>4872</v>
      </c>
      <c r="B9350">
        <v>13</v>
      </c>
      <c r="C9350">
        <v>63336</v>
      </c>
    </row>
    <row r="9351" spans="1:3">
      <c r="A9351">
        <v>4874</v>
      </c>
      <c r="B9351">
        <v>2</v>
      </c>
      <c r="C9351">
        <v>9748</v>
      </c>
    </row>
    <row r="9352" spans="1:3">
      <c r="A9352">
        <v>4875</v>
      </c>
      <c r="B9352">
        <v>4</v>
      </c>
      <c r="C9352">
        <v>19500</v>
      </c>
    </row>
    <row r="9353" spans="1:3">
      <c r="A9353">
        <v>4876</v>
      </c>
      <c r="B9353">
        <v>10</v>
      </c>
      <c r="C9353">
        <v>48760</v>
      </c>
    </row>
    <row r="9354" spans="1:3">
      <c r="A9354">
        <v>4878</v>
      </c>
      <c r="B9354">
        <v>1</v>
      </c>
      <c r="C9354">
        <v>4878</v>
      </c>
    </row>
    <row r="9355" spans="1:3">
      <c r="A9355">
        <v>4879</v>
      </c>
      <c r="B9355">
        <v>3</v>
      </c>
      <c r="C9355">
        <v>14637</v>
      </c>
    </row>
    <row r="9356" spans="1:3">
      <c r="A9356">
        <v>4880</v>
      </c>
      <c r="B9356">
        <v>10</v>
      </c>
      <c r="C9356">
        <v>48800</v>
      </c>
    </row>
    <row r="9357" spans="1:3">
      <c r="A9357">
        <v>4884</v>
      </c>
      <c r="B9357">
        <v>9</v>
      </c>
      <c r="C9357">
        <v>43956</v>
      </c>
    </row>
    <row r="9358" spans="1:3">
      <c r="A9358">
        <v>4887</v>
      </c>
      <c r="B9358">
        <v>2</v>
      </c>
      <c r="C9358">
        <v>9774</v>
      </c>
    </row>
    <row r="9359" spans="1:3">
      <c r="A9359">
        <v>4888</v>
      </c>
      <c r="B9359">
        <v>8</v>
      </c>
      <c r="C9359">
        <v>39104</v>
      </c>
    </row>
    <row r="9360" spans="1:3">
      <c r="A9360">
        <v>4890</v>
      </c>
      <c r="B9360">
        <v>1</v>
      </c>
      <c r="C9360">
        <v>4890</v>
      </c>
    </row>
    <row r="9361" spans="1:3">
      <c r="A9361">
        <v>4891</v>
      </c>
      <c r="B9361">
        <v>3</v>
      </c>
      <c r="C9361">
        <v>14673</v>
      </c>
    </row>
    <row r="9362" spans="1:3">
      <c r="A9362">
        <v>4892</v>
      </c>
      <c r="B9362">
        <v>4</v>
      </c>
      <c r="C9362">
        <v>19568</v>
      </c>
    </row>
    <row r="9363" spans="1:3">
      <c r="A9363">
        <v>4894</v>
      </c>
      <c r="B9363">
        <v>4</v>
      </c>
      <c r="C9363">
        <v>19576</v>
      </c>
    </row>
    <row r="9364" spans="1:3">
      <c r="A9364">
        <v>4895</v>
      </c>
      <c r="B9364">
        <v>3</v>
      </c>
      <c r="C9364">
        <v>14685</v>
      </c>
    </row>
    <row r="9365" spans="1:3">
      <c r="A9365">
        <v>4896</v>
      </c>
      <c r="B9365">
        <v>8</v>
      </c>
      <c r="C9365">
        <v>39168</v>
      </c>
    </row>
    <row r="9366" spans="1:3">
      <c r="A9366">
        <v>4897</v>
      </c>
      <c r="B9366">
        <v>6</v>
      </c>
      <c r="C9366">
        <v>29382</v>
      </c>
    </row>
    <row r="9367" spans="1:3">
      <c r="A9367">
        <v>4898</v>
      </c>
      <c r="B9367">
        <v>3</v>
      </c>
      <c r="C9367">
        <v>14694</v>
      </c>
    </row>
    <row r="9368" spans="1:3">
      <c r="A9368">
        <v>4900</v>
      </c>
      <c r="B9368">
        <v>7</v>
      </c>
      <c r="C9368">
        <v>34300</v>
      </c>
    </row>
    <row r="9369" spans="1:3">
      <c r="A9369">
        <v>4901</v>
      </c>
      <c r="B9369">
        <v>3</v>
      </c>
      <c r="C9369">
        <v>14703</v>
      </c>
    </row>
    <row r="9370" spans="1:3">
      <c r="A9370">
        <v>4903</v>
      </c>
      <c r="B9370">
        <v>3</v>
      </c>
      <c r="C9370">
        <v>14709</v>
      </c>
    </row>
    <row r="9371" spans="1:3">
      <c r="A9371">
        <v>4904</v>
      </c>
      <c r="B9371">
        <v>7</v>
      </c>
      <c r="C9371">
        <v>34328</v>
      </c>
    </row>
    <row r="9372" spans="1:3">
      <c r="A9372">
        <v>4906</v>
      </c>
      <c r="B9372">
        <v>1</v>
      </c>
      <c r="C9372">
        <v>4906</v>
      </c>
    </row>
    <row r="9373" spans="1:3">
      <c r="A9373">
        <v>4907</v>
      </c>
      <c r="B9373">
        <v>3</v>
      </c>
      <c r="C9373">
        <v>14721</v>
      </c>
    </row>
    <row r="9374" spans="1:3">
      <c r="A9374">
        <v>4908</v>
      </c>
      <c r="B9374">
        <v>4</v>
      </c>
      <c r="C9374">
        <v>19632</v>
      </c>
    </row>
    <row r="9375" spans="1:3">
      <c r="A9375">
        <v>4910</v>
      </c>
      <c r="B9375">
        <v>4</v>
      </c>
      <c r="C9375">
        <v>19640</v>
      </c>
    </row>
    <row r="9376" spans="1:3">
      <c r="A9376">
        <v>4912</v>
      </c>
      <c r="B9376">
        <v>8</v>
      </c>
      <c r="C9376">
        <v>39296</v>
      </c>
    </row>
    <row r="9377" spans="1:3">
      <c r="A9377">
        <v>4913</v>
      </c>
      <c r="B9377">
        <v>5</v>
      </c>
      <c r="C9377">
        <v>24565</v>
      </c>
    </row>
    <row r="9378" spans="1:3">
      <c r="A9378">
        <v>4914</v>
      </c>
      <c r="B9378">
        <v>3</v>
      </c>
      <c r="C9378">
        <v>14742</v>
      </c>
    </row>
    <row r="9379" spans="1:3">
      <c r="A9379">
        <v>4915</v>
      </c>
      <c r="B9379">
        <v>1</v>
      </c>
      <c r="C9379">
        <v>4915</v>
      </c>
    </row>
    <row r="9380" spans="1:3">
      <c r="A9380">
        <v>4916</v>
      </c>
      <c r="B9380">
        <v>5</v>
      </c>
      <c r="C9380">
        <v>24580</v>
      </c>
    </row>
    <row r="9381" spans="1:3">
      <c r="A9381">
        <v>4917</v>
      </c>
      <c r="B9381">
        <v>4</v>
      </c>
      <c r="C9381">
        <v>19668</v>
      </c>
    </row>
    <row r="9382" spans="1:3">
      <c r="A9382">
        <v>4918</v>
      </c>
      <c r="B9382">
        <v>3</v>
      </c>
      <c r="C9382">
        <v>14754</v>
      </c>
    </row>
    <row r="9383" spans="1:3">
      <c r="A9383">
        <v>4919</v>
      </c>
      <c r="B9383">
        <v>3</v>
      </c>
      <c r="C9383">
        <v>14757</v>
      </c>
    </row>
    <row r="9384" spans="1:3">
      <c r="A9384">
        <v>4920</v>
      </c>
      <c r="B9384">
        <v>2</v>
      </c>
      <c r="C9384">
        <v>9840</v>
      </c>
    </row>
    <row r="9385" spans="1:3">
      <c r="A9385">
        <v>4921</v>
      </c>
      <c r="B9385">
        <v>1</v>
      </c>
      <c r="C9385">
        <v>4921</v>
      </c>
    </row>
    <row r="9386" spans="1:3">
      <c r="A9386">
        <v>4922</v>
      </c>
      <c r="B9386">
        <v>1</v>
      </c>
      <c r="C9386">
        <v>4922</v>
      </c>
    </row>
    <row r="9387" spans="1:3">
      <c r="A9387">
        <v>4923</v>
      </c>
      <c r="B9387">
        <v>3</v>
      </c>
      <c r="C9387">
        <v>14769</v>
      </c>
    </row>
    <row r="9388" spans="1:3">
      <c r="A9388">
        <v>4924</v>
      </c>
      <c r="B9388">
        <v>8</v>
      </c>
      <c r="C9388">
        <v>39392</v>
      </c>
    </row>
    <row r="9389" spans="1:3">
      <c r="A9389">
        <v>4925</v>
      </c>
      <c r="B9389">
        <v>3</v>
      </c>
      <c r="C9389">
        <v>14775</v>
      </c>
    </row>
    <row r="9390" spans="1:3">
      <c r="A9390">
        <v>4926</v>
      </c>
      <c r="B9390">
        <v>1</v>
      </c>
      <c r="C9390">
        <v>4926</v>
      </c>
    </row>
    <row r="9391" spans="1:3">
      <c r="A9391">
        <v>4927</v>
      </c>
      <c r="B9391">
        <v>3</v>
      </c>
      <c r="C9391">
        <v>14781</v>
      </c>
    </row>
    <row r="9392" spans="1:3">
      <c r="A9392">
        <v>4928</v>
      </c>
      <c r="B9392">
        <v>16</v>
      </c>
      <c r="C9392">
        <v>78848</v>
      </c>
    </row>
    <row r="9393" spans="1:3">
      <c r="A9393">
        <v>4929</v>
      </c>
      <c r="B9393">
        <v>7</v>
      </c>
      <c r="C9393">
        <v>34503</v>
      </c>
    </row>
    <row r="9394" spans="1:3">
      <c r="A9394">
        <v>4935</v>
      </c>
      <c r="B9394">
        <v>2</v>
      </c>
      <c r="C9394">
        <v>9870</v>
      </c>
    </row>
    <row r="9395" spans="1:3">
      <c r="A9395">
        <v>4936</v>
      </c>
      <c r="B9395">
        <v>13</v>
      </c>
      <c r="C9395">
        <v>64168</v>
      </c>
    </row>
    <row r="9396" spans="1:3">
      <c r="A9396">
        <v>4937</v>
      </c>
      <c r="B9396">
        <v>1</v>
      </c>
      <c r="C9396">
        <v>4937</v>
      </c>
    </row>
    <row r="9397" spans="1:3">
      <c r="A9397">
        <v>4938</v>
      </c>
      <c r="B9397">
        <v>1</v>
      </c>
      <c r="C9397">
        <v>4938</v>
      </c>
    </row>
    <row r="9398" spans="1:3">
      <c r="A9398">
        <v>4940</v>
      </c>
      <c r="B9398">
        <v>2</v>
      </c>
      <c r="C9398">
        <v>9880</v>
      </c>
    </row>
    <row r="9399" spans="1:3">
      <c r="A9399">
        <v>4941</v>
      </c>
      <c r="B9399">
        <v>4</v>
      </c>
      <c r="C9399">
        <v>19764</v>
      </c>
    </row>
    <row r="9400" spans="1:3">
      <c r="A9400">
        <v>4942</v>
      </c>
      <c r="B9400">
        <v>9</v>
      </c>
      <c r="C9400">
        <v>44478</v>
      </c>
    </row>
    <row r="9401" spans="1:3">
      <c r="A9401">
        <v>4944</v>
      </c>
      <c r="B9401">
        <v>10</v>
      </c>
      <c r="C9401">
        <v>49440</v>
      </c>
    </row>
    <row r="9402" spans="1:3">
      <c r="A9402">
        <v>4946</v>
      </c>
      <c r="B9402">
        <v>4</v>
      </c>
      <c r="C9402">
        <v>19784</v>
      </c>
    </row>
    <row r="9403" spans="1:3">
      <c r="A9403">
        <v>4947</v>
      </c>
      <c r="B9403">
        <v>1</v>
      </c>
      <c r="C9403">
        <v>4947</v>
      </c>
    </row>
    <row r="9404" spans="1:3">
      <c r="A9404">
        <v>4948</v>
      </c>
      <c r="B9404">
        <v>3</v>
      </c>
      <c r="C9404">
        <v>14844</v>
      </c>
    </row>
    <row r="9405" spans="1:3">
      <c r="A9405">
        <v>4949</v>
      </c>
      <c r="B9405">
        <v>1</v>
      </c>
      <c r="C9405">
        <v>4949</v>
      </c>
    </row>
    <row r="9406" spans="1:3">
      <c r="A9406">
        <v>4952</v>
      </c>
      <c r="B9406">
        <v>12</v>
      </c>
      <c r="C9406">
        <v>59424</v>
      </c>
    </row>
    <row r="9407" spans="1:3">
      <c r="A9407">
        <v>4955</v>
      </c>
      <c r="B9407">
        <v>1</v>
      </c>
      <c r="C9407">
        <v>4955</v>
      </c>
    </row>
    <row r="9408" spans="1:3">
      <c r="A9408">
        <v>4956</v>
      </c>
      <c r="B9408">
        <v>9</v>
      </c>
      <c r="C9408">
        <v>44604</v>
      </c>
    </row>
    <row r="9409" spans="1:3">
      <c r="A9409">
        <v>4958</v>
      </c>
      <c r="B9409">
        <v>1</v>
      </c>
      <c r="C9409">
        <v>4958</v>
      </c>
    </row>
    <row r="9410" spans="1:3">
      <c r="A9410">
        <v>4960</v>
      </c>
      <c r="B9410">
        <v>4</v>
      </c>
      <c r="C9410">
        <v>19840</v>
      </c>
    </row>
    <row r="9411" spans="1:3">
      <c r="A9411">
        <v>4961</v>
      </c>
      <c r="B9411">
        <v>3</v>
      </c>
      <c r="C9411">
        <v>14883</v>
      </c>
    </row>
    <row r="9412" spans="1:3">
      <c r="A9412">
        <v>4962</v>
      </c>
      <c r="B9412">
        <v>1</v>
      </c>
      <c r="C9412">
        <v>4962</v>
      </c>
    </row>
    <row r="9413" spans="1:3">
      <c r="A9413">
        <v>4964</v>
      </c>
      <c r="B9413">
        <v>3</v>
      </c>
      <c r="C9413">
        <v>14892</v>
      </c>
    </row>
    <row r="9414" spans="1:3">
      <c r="A9414">
        <v>4965</v>
      </c>
      <c r="B9414">
        <v>4</v>
      </c>
      <c r="C9414">
        <v>19860</v>
      </c>
    </row>
    <row r="9415" spans="1:3">
      <c r="A9415">
        <v>4966</v>
      </c>
      <c r="B9415">
        <v>4</v>
      </c>
      <c r="C9415">
        <v>19864</v>
      </c>
    </row>
    <row r="9416" spans="1:3">
      <c r="A9416">
        <v>4968</v>
      </c>
      <c r="B9416">
        <v>6</v>
      </c>
      <c r="C9416">
        <v>29808</v>
      </c>
    </row>
    <row r="9417" spans="1:3">
      <c r="A9417">
        <v>4969</v>
      </c>
      <c r="B9417">
        <v>5</v>
      </c>
      <c r="C9417">
        <v>24845</v>
      </c>
    </row>
    <row r="9418" spans="1:3">
      <c r="A9418">
        <v>4971</v>
      </c>
      <c r="B9418">
        <v>1</v>
      </c>
      <c r="C9418">
        <v>4971</v>
      </c>
    </row>
    <row r="9419" spans="1:3">
      <c r="A9419">
        <v>4972</v>
      </c>
      <c r="B9419">
        <v>8</v>
      </c>
      <c r="C9419">
        <v>39776</v>
      </c>
    </row>
    <row r="9420" spans="1:3">
      <c r="A9420">
        <v>4974</v>
      </c>
      <c r="B9420">
        <v>5</v>
      </c>
      <c r="C9420">
        <v>24870</v>
      </c>
    </row>
    <row r="9421" spans="1:3">
      <c r="A9421">
        <v>4975</v>
      </c>
      <c r="B9421">
        <v>3</v>
      </c>
      <c r="C9421">
        <v>14925</v>
      </c>
    </row>
    <row r="9422" spans="1:3">
      <c r="A9422">
        <v>4976</v>
      </c>
      <c r="B9422">
        <v>17</v>
      </c>
      <c r="C9422">
        <v>84592</v>
      </c>
    </row>
    <row r="9423" spans="1:3">
      <c r="A9423">
        <v>4977</v>
      </c>
      <c r="B9423">
        <v>3</v>
      </c>
      <c r="C9423">
        <v>14931</v>
      </c>
    </row>
    <row r="9424" spans="1:3">
      <c r="A9424">
        <v>4978</v>
      </c>
      <c r="B9424">
        <v>7</v>
      </c>
      <c r="C9424">
        <v>34846</v>
      </c>
    </row>
    <row r="9425" spans="1:3">
      <c r="A9425">
        <v>4979</v>
      </c>
      <c r="B9425">
        <v>3</v>
      </c>
      <c r="C9425">
        <v>14937</v>
      </c>
    </row>
    <row r="9426" spans="1:3">
      <c r="A9426">
        <v>4980</v>
      </c>
      <c r="B9426">
        <v>4</v>
      </c>
      <c r="C9426">
        <v>19920</v>
      </c>
    </row>
    <row r="9427" spans="1:3">
      <c r="A9427">
        <v>4981</v>
      </c>
      <c r="B9427">
        <v>3</v>
      </c>
      <c r="C9427">
        <v>14943</v>
      </c>
    </row>
    <row r="9428" spans="1:3">
      <c r="A9428">
        <v>4982</v>
      </c>
      <c r="B9428">
        <v>3</v>
      </c>
      <c r="C9428">
        <v>14946</v>
      </c>
    </row>
    <row r="9429" spans="1:3">
      <c r="A9429">
        <v>4983</v>
      </c>
      <c r="B9429">
        <v>6</v>
      </c>
      <c r="C9429">
        <v>29898</v>
      </c>
    </row>
    <row r="9430" spans="1:3">
      <c r="A9430">
        <v>4984</v>
      </c>
      <c r="B9430">
        <v>8</v>
      </c>
      <c r="C9430">
        <v>39872</v>
      </c>
    </row>
    <row r="9431" spans="1:3">
      <c r="A9431">
        <v>4985</v>
      </c>
      <c r="B9431">
        <v>4</v>
      </c>
      <c r="C9431">
        <v>19940</v>
      </c>
    </row>
    <row r="9432" spans="1:3">
      <c r="A9432">
        <v>4986</v>
      </c>
      <c r="B9432">
        <v>4</v>
      </c>
      <c r="C9432">
        <v>19944</v>
      </c>
    </row>
    <row r="9433" spans="1:3">
      <c r="A9433">
        <v>4988</v>
      </c>
      <c r="B9433">
        <v>4</v>
      </c>
      <c r="C9433">
        <v>19952</v>
      </c>
    </row>
    <row r="9434" spans="1:3">
      <c r="A9434">
        <v>4990</v>
      </c>
      <c r="B9434">
        <v>1</v>
      </c>
      <c r="C9434">
        <v>4990</v>
      </c>
    </row>
    <row r="9435" spans="1:3">
      <c r="A9435">
        <v>4991</v>
      </c>
      <c r="B9435">
        <v>3</v>
      </c>
      <c r="C9435">
        <v>14973</v>
      </c>
    </row>
    <row r="9436" spans="1:3">
      <c r="A9436">
        <v>4992</v>
      </c>
      <c r="B9436">
        <v>13</v>
      </c>
      <c r="C9436">
        <v>64896</v>
      </c>
    </row>
    <row r="9437" spans="1:3">
      <c r="A9437">
        <v>4993</v>
      </c>
      <c r="B9437">
        <v>3</v>
      </c>
      <c r="C9437">
        <v>14979</v>
      </c>
    </row>
    <row r="9438" spans="1:3">
      <c r="A9438">
        <v>4994</v>
      </c>
      <c r="B9438">
        <v>2</v>
      </c>
      <c r="C9438">
        <v>9988</v>
      </c>
    </row>
    <row r="9439" spans="1:3">
      <c r="A9439">
        <v>4996</v>
      </c>
      <c r="B9439">
        <v>5</v>
      </c>
      <c r="C9439">
        <v>24980</v>
      </c>
    </row>
    <row r="9440" spans="1:3">
      <c r="A9440">
        <v>4998</v>
      </c>
      <c r="B9440">
        <v>2</v>
      </c>
      <c r="C9440">
        <v>9996</v>
      </c>
    </row>
    <row r="9441" spans="1:3">
      <c r="A9441">
        <v>4999</v>
      </c>
      <c r="B9441">
        <v>1</v>
      </c>
      <c r="C9441">
        <v>4999</v>
      </c>
    </row>
    <row r="9442" spans="1:3">
      <c r="A9442">
        <v>5000</v>
      </c>
      <c r="B9442">
        <v>4</v>
      </c>
      <c r="C9442">
        <v>20000</v>
      </c>
    </row>
    <row r="9443" spans="1:3">
      <c r="A9443">
        <v>5004</v>
      </c>
      <c r="B9443">
        <v>5</v>
      </c>
      <c r="C9443">
        <v>25020</v>
      </c>
    </row>
    <row r="9444" spans="1:3">
      <c r="A9444">
        <v>5006</v>
      </c>
      <c r="B9444">
        <v>7</v>
      </c>
      <c r="C9444">
        <v>35042</v>
      </c>
    </row>
    <row r="9445" spans="1:3">
      <c r="A9445">
        <v>5007</v>
      </c>
      <c r="B9445">
        <v>5</v>
      </c>
      <c r="C9445">
        <v>25035</v>
      </c>
    </row>
    <row r="9446" spans="1:3">
      <c r="A9446">
        <v>5008</v>
      </c>
      <c r="B9446">
        <v>6</v>
      </c>
      <c r="C9446">
        <v>30048</v>
      </c>
    </row>
    <row r="9447" spans="1:3">
      <c r="A9447">
        <v>5009</v>
      </c>
      <c r="B9447">
        <v>3</v>
      </c>
      <c r="C9447">
        <v>15027</v>
      </c>
    </row>
    <row r="9448" spans="1:3">
      <c r="A9448">
        <v>5010</v>
      </c>
      <c r="B9448">
        <v>12</v>
      </c>
      <c r="C9448">
        <v>60120</v>
      </c>
    </row>
    <row r="9449" spans="1:3">
      <c r="A9449">
        <v>5012</v>
      </c>
      <c r="B9449">
        <v>13</v>
      </c>
      <c r="C9449">
        <v>65156</v>
      </c>
    </row>
    <row r="9450" spans="1:3">
      <c r="A9450">
        <v>5016</v>
      </c>
      <c r="B9450">
        <v>11</v>
      </c>
      <c r="C9450">
        <v>55176</v>
      </c>
    </row>
    <row r="9451" spans="1:3">
      <c r="A9451">
        <v>5019</v>
      </c>
      <c r="B9451">
        <v>4</v>
      </c>
      <c r="C9451">
        <v>20076</v>
      </c>
    </row>
    <row r="9452" spans="1:3">
      <c r="A9452">
        <v>5020</v>
      </c>
      <c r="B9452">
        <v>3</v>
      </c>
      <c r="C9452">
        <v>15060</v>
      </c>
    </row>
    <row r="9453" spans="1:3">
      <c r="A9453">
        <v>5022</v>
      </c>
      <c r="B9453">
        <v>1</v>
      </c>
      <c r="C9453">
        <v>5022</v>
      </c>
    </row>
    <row r="9454" spans="1:3">
      <c r="A9454">
        <v>5023</v>
      </c>
      <c r="B9454">
        <v>5</v>
      </c>
      <c r="C9454">
        <v>25115</v>
      </c>
    </row>
    <row r="9455" spans="1:3">
      <c r="A9455">
        <v>5024</v>
      </c>
      <c r="B9455">
        <v>5</v>
      </c>
      <c r="C9455">
        <v>25120</v>
      </c>
    </row>
    <row r="9456" spans="1:3">
      <c r="A9456">
        <v>5025</v>
      </c>
      <c r="B9456">
        <v>1</v>
      </c>
      <c r="C9456">
        <v>5025</v>
      </c>
    </row>
    <row r="9457" spans="1:3">
      <c r="A9457">
        <v>5028</v>
      </c>
      <c r="B9457">
        <v>3</v>
      </c>
      <c r="C9457">
        <v>15084</v>
      </c>
    </row>
    <row r="9458" spans="1:3">
      <c r="A9458">
        <v>5030</v>
      </c>
      <c r="B9458">
        <v>2</v>
      </c>
      <c r="C9458">
        <v>10060</v>
      </c>
    </row>
    <row r="9459" spans="1:3">
      <c r="A9459">
        <v>5032</v>
      </c>
      <c r="B9459">
        <v>2</v>
      </c>
      <c r="C9459">
        <v>10064</v>
      </c>
    </row>
    <row r="9460" spans="1:3">
      <c r="A9460">
        <v>5034</v>
      </c>
      <c r="B9460">
        <v>3</v>
      </c>
      <c r="C9460">
        <v>15102</v>
      </c>
    </row>
    <row r="9461" spans="1:3">
      <c r="A9461">
        <v>5037</v>
      </c>
      <c r="B9461">
        <v>4</v>
      </c>
      <c r="C9461">
        <v>20148</v>
      </c>
    </row>
    <row r="9462" spans="1:3">
      <c r="A9462">
        <v>5038</v>
      </c>
      <c r="B9462">
        <v>3</v>
      </c>
      <c r="C9462">
        <v>15114</v>
      </c>
    </row>
    <row r="9463" spans="1:3">
      <c r="A9463">
        <v>5040</v>
      </c>
      <c r="B9463">
        <v>13</v>
      </c>
      <c r="C9463">
        <v>65520</v>
      </c>
    </row>
    <row r="9464" spans="1:3">
      <c r="A9464">
        <v>5044</v>
      </c>
      <c r="B9464">
        <v>9</v>
      </c>
      <c r="C9464">
        <v>45396</v>
      </c>
    </row>
    <row r="9465" spans="1:3">
      <c r="A9465">
        <v>5045</v>
      </c>
      <c r="B9465">
        <v>3</v>
      </c>
      <c r="C9465">
        <v>15135</v>
      </c>
    </row>
    <row r="9466" spans="1:3">
      <c r="A9466">
        <v>5046</v>
      </c>
      <c r="B9466">
        <v>1</v>
      </c>
      <c r="C9466">
        <v>5046</v>
      </c>
    </row>
    <row r="9467" spans="1:3">
      <c r="A9467">
        <v>5047</v>
      </c>
      <c r="B9467">
        <v>3</v>
      </c>
      <c r="C9467">
        <v>15141</v>
      </c>
    </row>
    <row r="9468" spans="1:3">
      <c r="A9468">
        <v>5048</v>
      </c>
      <c r="B9468">
        <v>4</v>
      </c>
      <c r="C9468">
        <v>20192</v>
      </c>
    </row>
    <row r="9469" spans="1:3">
      <c r="A9469">
        <v>5050</v>
      </c>
      <c r="B9469">
        <v>3</v>
      </c>
      <c r="C9469">
        <v>15150</v>
      </c>
    </row>
    <row r="9470" spans="1:3">
      <c r="A9470">
        <v>5051</v>
      </c>
      <c r="B9470">
        <v>3</v>
      </c>
      <c r="C9470">
        <v>15153</v>
      </c>
    </row>
    <row r="9471" spans="1:3">
      <c r="A9471">
        <v>5052</v>
      </c>
      <c r="B9471">
        <v>10</v>
      </c>
      <c r="C9471">
        <v>50520</v>
      </c>
    </row>
    <row r="9472" spans="1:3">
      <c r="A9472">
        <v>5054</v>
      </c>
      <c r="B9472">
        <v>2</v>
      </c>
      <c r="C9472">
        <v>10108</v>
      </c>
    </row>
    <row r="9473" spans="1:3">
      <c r="A9473">
        <v>5055</v>
      </c>
      <c r="B9473">
        <v>1</v>
      </c>
      <c r="C9473">
        <v>5055</v>
      </c>
    </row>
    <row r="9474" spans="1:3">
      <c r="A9474">
        <v>5056</v>
      </c>
      <c r="B9474">
        <v>18</v>
      </c>
      <c r="C9474">
        <v>91008</v>
      </c>
    </row>
    <row r="9475" spans="1:3">
      <c r="A9475">
        <v>5057</v>
      </c>
      <c r="B9475">
        <v>4</v>
      </c>
      <c r="C9475">
        <v>20228</v>
      </c>
    </row>
    <row r="9476" spans="1:3">
      <c r="A9476">
        <v>5059</v>
      </c>
      <c r="B9476">
        <v>7</v>
      </c>
      <c r="C9476">
        <v>35413</v>
      </c>
    </row>
    <row r="9477" spans="1:3">
      <c r="A9477">
        <v>5060</v>
      </c>
      <c r="B9477">
        <v>7</v>
      </c>
      <c r="C9477">
        <v>35420</v>
      </c>
    </row>
    <row r="9478" spans="1:3">
      <c r="A9478">
        <v>5061</v>
      </c>
      <c r="B9478">
        <v>3</v>
      </c>
      <c r="C9478">
        <v>15183</v>
      </c>
    </row>
    <row r="9479" spans="1:3">
      <c r="A9479">
        <v>5062</v>
      </c>
      <c r="B9479">
        <v>5</v>
      </c>
      <c r="C9479">
        <v>25310</v>
      </c>
    </row>
    <row r="9480" spans="1:3">
      <c r="A9480">
        <v>5064</v>
      </c>
      <c r="B9480">
        <v>4</v>
      </c>
      <c r="C9480">
        <v>20256</v>
      </c>
    </row>
    <row r="9481" spans="1:3">
      <c r="A9481">
        <v>5065</v>
      </c>
      <c r="B9481">
        <v>4</v>
      </c>
      <c r="C9481">
        <v>20260</v>
      </c>
    </row>
    <row r="9482" spans="1:3">
      <c r="A9482">
        <v>5067</v>
      </c>
      <c r="B9482">
        <v>1</v>
      </c>
      <c r="C9482">
        <v>5067</v>
      </c>
    </row>
    <row r="9483" spans="1:3">
      <c r="A9483">
        <v>5069</v>
      </c>
      <c r="B9483">
        <v>1</v>
      </c>
      <c r="C9483">
        <v>5069</v>
      </c>
    </row>
    <row r="9484" spans="1:3">
      <c r="A9484">
        <v>5070</v>
      </c>
      <c r="B9484">
        <v>4</v>
      </c>
      <c r="C9484">
        <v>20280</v>
      </c>
    </row>
    <row r="9485" spans="1:3">
      <c r="A9485">
        <v>5071</v>
      </c>
      <c r="B9485">
        <v>1</v>
      </c>
      <c r="C9485">
        <v>5071</v>
      </c>
    </row>
    <row r="9486" spans="1:3">
      <c r="A9486">
        <v>5072</v>
      </c>
      <c r="B9486">
        <v>11</v>
      </c>
      <c r="C9486">
        <v>55792</v>
      </c>
    </row>
    <row r="9487" spans="1:3">
      <c r="A9487">
        <v>5073</v>
      </c>
      <c r="B9487">
        <v>1</v>
      </c>
      <c r="C9487">
        <v>5073</v>
      </c>
    </row>
    <row r="9488" spans="1:3">
      <c r="A9488">
        <v>5074</v>
      </c>
      <c r="B9488">
        <v>1</v>
      </c>
      <c r="C9488">
        <v>5074</v>
      </c>
    </row>
    <row r="9489" spans="1:3">
      <c r="A9489">
        <v>5075</v>
      </c>
      <c r="B9489">
        <v>6</v>
      </c>
      <c r="C9489">
        <v>30450</v>
      </c>
    </row>
    <row r="9490" spans="1:3">
      <c r="A9490">
        <v>5076</v>
      </c>
      <c r="B9490">
        <v>6</v>
      </c>
      <c r="C9490">
        <v>30456</v>
      </c>
    </row>
    <row r="9491" spans="1:3">
      <c r="A9491">
        <v>5077</v>
      </c>
      <c r="B9491">
        <v>3</v>
      </c>
      <c r="C9491">
        <v>15231</v>
      </c>
    </row>
    <row r="9492" spans="1:3">
      <c r="A9492">
        <v>5078</v>
      </c>
      <c r="B9492">
        <v>4</v>
      </c>
      <c r="C9492">
        <v>20312</v>
      </c>
    </row>
    <row r="9493" spans="1:3">
      <c r="A9493">
        <v>5080</v>
      </c>
      <c r="B9493">
        <v>11</v>
      </c>
      <c r="C9493">
        <v>55880</v>
      </c>
    </row>
    <row r="9494" spans="1:3">
      <c r="A9494">
        <v>5084</v>
      </c>
      <c r="B9494">
        <v>4</v>
      </c>
      <c r="C9494">
        <v>20336</v>
      </c>
    </row>
    <row r="9495" spans="1:3">
      <c r="A9495">
        <v>5086</v>
      </c>
      <c r="B9495">
        <v>1</v>
      </c>
      <c r="C9495">
        <v>5086</v>
      </c>
    </row>
    <row r="9496" spans="1:3">
      <c r="A9496">
        <v>5087</v>
      </c>
      <c r="B9496">
        <v>3</v>
      </c>
      <c r="C9496">
        <v>15261</v>
      </c>
    </row>
    <row r="9497" spans="1:3">
      <c r="A9497">
        <v>5088</v>
      </c>
      <c r="B9497">
        <v>18</v>
      </c>
      <c r="C9497">
        <v>91584</v>
      </c>
    </row>
    <row r="9498" spans="1:3">
      <c r="A9498">
        <v>5089</v>
      </c>
      <c r="B9498">
        <v>2</v>
      </c>
      <c r="C9498">
        <v>10178</v>
      </c>
    </row>
    <row r="9499" spans="1:3">
      <c r="A9499">
        <v>5090</v>
      </c>
      <c r="B9499">
        <v>1</v>
      </c>
      <c r="C9499">
        <v>5090</v>
      </c>
    </row>
    <row r="9500" spans="1:3">
      <c r="A9500">
        <v>5091</v>
      </c>
      <c r="B9500">
        <v>1</v>
      </c>
      <c r="C9500">
        <v>5091</v>
      </c>
    </row>
    <row r="9501" spans="1:3">
      <c r="A9501">
        <v>5092</v>
      </c>
      <c r="B9501">
        <v>1</v>
      </c>
      <c r="C9501">
        <v>5092</v>
      </c>
    </row>
    <row r="9502" spans="1:3">
      <c r="A9502">
        <v>5096</v>
      </c>
      <c r="B9502">
        <v>7</v>
      </c>
      <c r="C9502">
        <v>35672</v>
      </c>
    </row>
    <row r="9503" spans="1:3">
      <c r="A9503">
        <v>5097</v>
      </c>
      <c r="B9503">
        <v>5</v>
      </c>
      <c r="C9503">
        <v>25485</v>
      </c>
    </row>
    <row r="9504" spans="1:3">
      <c r="A9504">
        <v>5098</v>
      </c>
      <c r="B9504">
        <v>9</v>
      </c>
      <c r="C9504">
        <v>45882</v>
      </c>
    </row>
    <row r="9505" spans="1:3">
      <c r="A9505">
        <v>5099</v>
      </c>
      <c r="B9505">
        <v>3</v>
      </c>
      <c r="C9505">
        <v>15297</v>
      </c>
    </row>
    <row r="9506" spans="1:3">
      <c r="A9506">
        <v>5100</v>
      </c>
      <c r="B9506">
        <v>6</v>
      </c>
      <c r="C9506">
        <v>30600</v>
      </c>
    </row>
    <row r="9507" spans="1:3">
      <c r="A9507">
        <v>5101</v>
      </c>
      <c r="B9507">
        <v>3</v>
      </c>
      <c r="C9507">
        <v>15303</v>
      </c>
    </row>
    <row r="9508" spans="1:3">
      <c r="A9508">
        <v>5102</v>
      </c>
      <c r="B9508">
        <v>2</v>
      </c>
      <c r="C9508">
        <v>10204</v>
      </c>
    </row>
    <row r="9509" spans="1:3">
      <c r="A9509">
        <v>5104</v>
      </c>
      <c r="B9509">
        <v>2</v>
      </c>
      <c r="C9509">
        <v>10208</v>
      </c>
    </row>
    <row r="9510" spans="1:3">
      <c r="A9510">
        <v>5106</v>
      </c>
      <c r="B9510">
        <v>3</v>
      </c>
      <c r="C9510">
        <v>15318</v>
      </c>
    </row>
    <row r="9511" spans="1:3">
      <c r="A9511">
        <v>5107</v>
      </c>
      <c r="B9511">
        <v>5</v>
      </c>
      <c r="C9511">
        <v>25535</v>
      </c>
    </row>
    <row r="9512" spans="1:3">
      <c r="A9512">
        <v>5108</v>
      </c>
      <c r="B9512">
        <v>5</v>
      </c>
      <c r="C9512">
        <v>25540</v>
      </c>
    </row>
    <row r="9513" spans="1:3">
      <c r="A9513">
        <v>5110</v>
      </c>
      <c r="B9513">
        <v>1</v>
      </c>
      <c r="C9513">
        <v>5110</v>
      </c>
    </row>
    <row r="9514" spans="1:3">
      <c r="A9514">
        <v>5112</v>
      </c>
      <c r="B9514">
        <v>3</v>
      </c>
      <c r="C9514">
        <v>15336</v>
      </c>
    </row>
    <row r="9515" spans="1:3">
      <c r="A9515">
        <v>5113</v>
      </c>
      <c r="B9515">
        <v>7</v>
      </c>
      <c r="C9515">
        <v>35791</v>
      </c>
    </row>
    <row r="9516" spans="1:3">
      <c r="A9516">
        <v>5116</v>
      </c>
      <c r="B9516">
        <v>5</v>
      </c>
      <c r="C9516">
        <v>25580</v>
      </c>
    </row>
    <row r="9517" spans="1:3">
      <c r="A9517">
        <v>5117</v>
      </c>
      <c r="B9517">
        <v>7</v>
      </c>
      <c r="C9517">
        <v>35819</v>
      </c>
    </row>
    <row r="9518" spans="1:3">
      <c r="A9518">
        <v>5118</v>
      </c>
      <c r="B9518">
        <v>2</v>
      </c>
      <c r="C9518">
        <v>10236</v>
      </c>
    </row>
    <row r="9519" spans="1:3">
      <c r="A9519">
        <v>5120</v>
      </c>
      <c r="B9519">
        <v>6</v>
      </c>
      <c r="C9519">
        <v>30720</v>
      </c>
    </row>
    <row r="9520" spans="1:3">
      <c r="A9520">
        <v>5121</v>
      </c>
      <c r="B9520">
        <v>1</v>
      </c>
      <c r="C9520">
        <v>5121</v>
      </c>
    </row>
    <row r="9521" spans="1:3">
      <c r="A9521">
        <v>5122</v>
      </c>
      <c r="B9521">
        <v>5</v>
      </c>
      <c r="C9521">
        <v>25610</v>
      </c>
    </row>
    <row r="9522" spans="1:3">
      <c r="A9522">
        <v>5123</v>
      </c>
      <c r="B9522">
        <v>2</v>
      </c>
      <c r="C9522">
        <v>10246</v>
      </c>
    </row>
    <row r="9523" spans="1:3">
      <c r="A9523">
        <v>5124</v>
      </c>
      <c r="B9523">
        <v>8</v>
      </c>
      <c r="C9523">
        <v>40992</v>
      </c>
    </row>
    <row r="9524" spans="1:3">
      <c r="A9524">
        <v>5125</v>
      </c>
      <c r="B9524">
        <v>6</v>
      </c>
      <c r="C9524">
        <v>30750</v>
      </c>
    </row>
    <row r="9525" spans="1:3">
      <c r="A9525">
        <v>5126</v>
      </c>
      <c r="B9525">
        <v>9</v>
      </c>
      <c r="C9525">
        <v>46134</v>
      </c>
    </row>
    <row r="9526" spans="1:3">
      <c r="A9526">
        <v>5128</v>
      </c>
      <c r="B9526">
        <v>7</v>
      </c>
      <c r="C9526">
        <v>35896</v>
      </c>
    </row>
    <row r="9527" spans="1:3">
      <c r="A9527">
        <v>5130</v>
      </c>
      <c r="B9527">
        <v>1</v>
      </c>
      <c r="C9527">
        <v>5130</v>
      </c>
    </row>
    <row r="9528" spans="1:3">
      <c r="A9528">
        <v>5131</v>
      </c>
      <c r="B9528">
        <v>1</v>
      </c>
      <c r="C9528">
        <v>5131</v>
      </c>
    </row>
    <row r="9529" spans="1:3">
      <c r="A9529">
        <v>5132</v>
      </c>
      <c r="B9529">
        <v>3</v>
      </c>
      <c r="C9529">
        <v>15396</v>
      </c>
    </row>
    <row r="9530" spans="1:3">
      <c r="A9530">
        <v>5133</v>
      </c>
      <c r="B9530">
        <v>1</v>
      </c>
      <c r="C9530">
        <v>5133</v>
      </c>
    </row>
    <row r="9531" spans="1:3">
      <c r="A9531">
        <v>5134</v>
      </c>
      <c r="B9531">
        <v>4</v>
      </c>
      <c r="C9531">
        <v>20536</v>
      </c>
    </row>
    <row r="9532" spans="1:3">
      <c r="A9532">
        <v>5135</v>
      </c>
      <c r="B9532">
        <v>1</v>
      </c>
      <c r="C9532">
        <v>5135</v>
      </c>
    </row>
    <row r="9533" spans="1:3">
      <c r="A9533">
        <v>5136</v>
      </c>
      <c r="B9533">
        <v>17</v>
      </c>
      <c r="C9533">
        <v>87312</v>
      </c>
    </row>
    <row r="9534" spans="1:3">
      <c r="A9534">
        <v>5142</v>
      </c>
      <c r="B9534">
        <v>2</v>
      </c>
      <c r="C9534">
        <v>10284</v>
      </c>
    </row>
    <row r="9535" spans="1:3">
      <c r="A9535">
        <v>5143</v>
      </c>
      <c r="B9535">
        <v>1</v>
      </c>
      <c r="C9535">
        <v>5143</v>
      </c>
    </row>
    <row r="9536" spans="1:3">
      <c r="A9536">
        <v>5144</v>
      </c>
      <c r="B9536">
        <v>6</v>
      </c>
      <c r="C9536">
        <v>30864</v>
      </c>
    </row>
    <row r="9537" spans="1:3">
      <c r="A9537">
        <v>5147</v>
      </c>
      <c r="B9537">
        <v>1</v>
      </c>
      <c r="C9537">
        <v>5147</v>
      </c>
    </row>
    <row r="9538" spans="1:3">
      <c r="A9538">
        <v>5148</v>
      </c>
      <c r="B9538">
        <v>3</v>
      </c>
      <c r="C9538">
        <v>15444</v>
      </c>
    </row>
    <row r="9539" spans="1:3">
      <c r="A9539">
        <v>5149</v>
      </c>
      <c r="B9539">
        <v>1</v>
      </c>
      <c r="C9539">
        <v>5149</v>
      </c>
    </row>
    <row r="9540" spans="1:3">
      <c r="A9540">
        <v>5151</v>
      </c>
      <c r="B9540">
        <v>1</v>
      </c>
      <c r="C9540">
        <v>5151</v>
      </c>
    </row>
    <row r="9541" spans="1:3">
      <c r="A9541">
        <v>5152</v>
      </c>
      <c r="B9541">
        <v>2</v>
      </c>
      <c r="C9541">
        <v>10304</v>
      </c>
    </row>
    <row r="9542" spans="1:3">
      <c r="A9542">
        <v>5154</v>
      </c>
      <c r="B9542">
        <v>7</v>
      </c>
      <c r="C9542">
        <v>36078</v>
      </c>
    </row>
    <row r="9543" spans="1:3">
      <c r="A9543">
        <v>5156</v>
      </c>
      <c r="B9543">
        <v>3</v>
      </c>
      <c r="C9543">
        <v>15468</v>
      </c>
    </row>
    <row r="9544" spans="1:3">
      <c r="A9544">
        <v>5157</v>
      </c>
      <c r="B9544">
        <v>1</v>
      </c>
      <c r="C9544">
        <v>5157</v>
      </c>
    </row>
    <row r="9545" spans="1:3">
      <c r="A9545">
        <v>5158</v>
      </c>
      <c r="B9545">
        <v>6</v>
      </c>
      <c r="C9545">
        <v>30948</v>
      </c>
    </row>
    <row r="9546" spans="1:3">
      <c r="A9546">
        <v>5160</v>
      </c>
      <c r="B9546">
        <v>6</v>
      </c>
      <c r="C9546">
        <v>30960</v>
      </c>
    </row>
    <row r="9547" spans="1:3">
      <c r="A9547">
        <v>5164</v>
      </c>
      <c r="B9547">
        <v>2</v>
      </c>
      <c r="C9547">
        <v>10328</v>
      </c>
    </row>
    <row r="9548" spans="1:3">
      <c r="A9548">
        <v>5167</v>
      </c>
      <c r="B9548">
        <v>3</v>
      </c>
      <c r="C9548">
        <v>15501</v>
      </c>
    </row>
    <row r="9549" spans="1:3">
      <c r="A9549">
        <v>5168</v>
      </c>
      <c r="B9549">
        <v>6</v>
      </c>
      <c r="C9549">
        <v>31008</v>
      </c>
    </row>
    <row r="9550" spans="1:3">
      <c r="A9550">
        <v>5170</v>
      </c>
      <c r="B9550">
        <v>4</v>
      </c>
      <c r="C9550">
        <v>20680</v>
      </c>
    </row>
    <row r="9551" spans="1:3">
      <c r="A9551">
        <v>5174</v>
      </c>
      <c r="B9551">
        <v>3</v>
      </c>
      <c r="C9551">
        <v>15522</v>
      </c>
    </row>
    <row r="9552" spans="1:3">
      <c r="A9552">
        <v>5175</v>
      </c>
      <c r="B9552">
        <v>4</v>
      </c>
      <c r="C9552">
        <v>20700</v>
      </c>
    </row>
    <row r="9553" spans="1:3">
      <c r="A9553">
        <v>5176</v>
      </c>
      <c r="B9553">
        <v>3</v>
      </c>
      <c r="C9553">
        <v>15528</v>
      </c>
    </row>
    <row r="9554" spans="1:3">
      <c r="A9554">
        <v>5177</v>
      </c>
      <c r="B9554">
        <v>6</v>
      </c>
      <c r="C9554">
        <v>31062</v>
      </c>
    </row>
    <row r="9555" spans="1:3">
      <c r="A9555">
        <v>5178</v>
      </c>
      <c r="B9555">
        <v>4</v>
      </c>
      <c r="C9555">
        <v>20712</v>
      </c>
    </row>
    <row r="9556" spans="1:3">
      <c r="A9556">
        <v>5179</v>
      </c>
      <c r="B9556">
        <v>1</v>
      </c>
      <c r="C9556">
        <v>5179</v>
      </c>
    </row>
    <row r="9557" spans="1:3">
      <c r="A9557">
        <v>5181</v>
      </c>
      <c r="B9557">
        <v>6</v>
      </c>
      <c r="C9557">
        <v>31086</v>
      </c>
    </row>
    <row r="9558" spans="1:3">
      <c r="A9558">
        <v>5183</v>
      </c>
      <c r="B9558">
        <v>1</v>
      </c>
      <c r="C9558">
        <v>5183</v>
      </c>
    </row>
    <row r="9559" spans="1:3">
      <c r="A9559">
        <v>5184</v>
      </c>
      <c r="B9559">
        <v>11</v>
      </c>
      <c r="C9559">
        <v>57024</v>
      </c>
    </row>
    <row r="9560" spans="1:3">
      <c r="A9560">
        <v>5185</v>
      </c>
      <c r="B9560">
        <v>3</v>
      </c>
      <c r="C9560">
        <v>15555</v>
      </c>
    </row>
    <row r="9561" spans="1:3">
      <c r="A9561">
        <v>5187</v>
      </c>
      <c r="B9561">
        <v>1</v>
      </c>
      <c r="C9561">
        <v>5187</v>
      </c>
    </row>
    <row r="9562" spans="1:3">
      <c r="A9562">
        <v>5188</v>
      </c>
      <c r="B9562">
        <v>6</v>
      </c>
      <c r="C9562">
        <v>31128</v>
      </c>
    </row>
    <row r="9563" spans="1:3">
      <c r="A9563">
        <v>5190</v>
      </c>
      <c r="B9563">
        <v>1</v>
      </c>
      <c r="C9563">
        <v>5190</v>
      </c>
    </row>
    <row r="9564" spans="1:3">
      <c r="A9564">
        <v>5191</v>
      </c>
      <c r="B9564">
        <v>1</v>
      </c>
      <c r="C9564">
        <v>5191</v>
      </c>
    </row>
    <row r="9565" spans="1:3">
      <c r="A9565">
        <v>5192</v>
      </c>
      <c r="B9565">
        <v>6</v>
      </c>
      <c r="C9565">
        <v>31152</v>
      </c>
    </row>
    <row r="9566" spans="1:3">
      <c r="A9566">
        <v>5193</v>
      </c>
      <c r="B9566">
        <v>2</v>
      </c>
      <c r="C9566">
        <v>10386</v>
      </c>
    </row>
    <row r="9567" spans="1:3">
      <c r="A9567">
        <v>5194</v>
      </c>
      <c r="B9567">
        <v>3</v>
      </c>
      <c r="C9567">
        <v>15582</v>
      </c>
    </row>
    <row r="9568" spans="1:3">
      <c r="A9568">
        <v>5195</v>
      </c>
      <c r="B9568">
        <v>3</v>
      </c>
      <c r="C9568">
        <v>15585</v>
      </c>
    </row>
    <row r="9569" spans="1:3">
      <c r="A9569">
        <v>5196</v>
      </c>
      <c r="B9569">
        <v>3</v>
      </c>
      <c r="C9569">
        <v>15588</v>
      </c>
    </row>
    <row r="9570" spans="1:3">
      <c r="A9570">
        <v>5197</v>
      </c>
      <c r="B9570">
        <v>3</v>
      </c>
      <c r="C9570">
        <v>15591</v>
      </c>
    </row>
    <row r="9571" spans="1:3">
      <c r="A9571">
        <v>5198</v>
      </c>
      <c r="B9571">
        <v>3</v>
      </c>
      <c r="C9571">
        <v>15594</v>
      </c>
    </row>
    <row r="9572" spans="1:3">
      <c r="A9572">
        <v>5199</v>
      </c>
      <c r="B9572">
        <v>1</v>
      </c>
      <c r="C9572">
        <v>5199</v>
      </c>
    </row>
    <row r="9573" spans="1:3">
      <c r="A9573">
        <v>5200</v>
      </c>
      <c r="B9573">
        <v>11</v>
      </c>
      <c r="C9573">
        <v>57200</v>
      </c>
    </row>
    <row r="9574" spans="1:3">
      <c r="A9574">
        <v>5202</v>
      </c>
      <c r="B9574">
        <v>1</v>
      </c>
      <c r="C9574">
        <v>5202</v>
      </c>
    </row>
    <row r="9575" spans="1:3">
      <c r="A9575">
        <v>5204</v>
      </c>
      <c r="B9575">
        <v>3</v>
      </c>
      <c r="C9575">
        <v>15612</v>
      </c>
    </row>
    <row r="9576" spans="1:3">
      <c r="A9576">
        <v>5208</v>
      </c>
      <c r="B9576">
        <v>5</v>
      </c>
      <c r="C9576">
        <v>26040</v>
      </c>
    </row>
    <row r="9577" spans="1:3">
      <c r="A9577">
        <v>5209</v>
      </c>
      <c r="B9577">
        <v>1</v>
      </c>
      <c r="C9577">
        <v>5209</v>
      </c>
    </row>
    <row r="9578" spans="1:3">
      <c r="A9578">
        <v>5210</v>
      </c>
      <c r="B9578">
        <v>1</v>
      </c>
      <c r="C9578">
        <v>5210</v>
      </c>
    </row>
    <row r="9579" spans="1:3">
      <c r="A9579">
        <v>5211</v>
      </c>
      <c r="B9579">
        <v>3</v>
      </c>
      <c r="C9579">
        <v>15633</v>
      </c>
    </row>
    <row r="9580" spans="1:3">
      <c r="A9580">
        <v>5216</v>
      </c>
      <c r="B9580">
        <v>4</v>
      </c>
      <c r="C9580">
        <v>20864</v>
      </c>
    </row>
    <row r="9581" spans="1:3">
      <c r="A9581">
        <v>5219</v>
      </c>
      <c r="B9581">
        <v>3</v>
      </c>
      <c r="C9581">
        <v>15657</v>
      </c>
    </row>
    <row r="9582" spans="1:3">
      <c r="A9582">
        <v>5220</v>
      </c>
      <c r="B9582">
        <v>4</v>
      </c>
      <c r="C9582">
        <v>20880</v>
      </c>
    </row>
    <row r="9583" spans="1:3">
      <c r="A9583">
        <v>5221</v>
      </c>
      <c r="B9583">
        <v>4</v>
      </c>
      <c r="C9583">
        <v>20884</v>
      </c>
    </row>
    <row r="9584" spans="1:3">
      <c r="A9584">
        <v>5222</v>
      </c>
      <c r="B9584">
        <v>1</v>
      </c>
      <c r="C9584">
        <v>5222</v>
      </c>
    </row>
    <row r="9585" spans="1:3">
      <c r="A9585">
        <v>5223</v>
      </c>
      <c r="B9585">
        <v>4</v>
      </c>
      <c r="C9585">
        <v>20892</v>
      </c>
    </row>
    <row r="9586" spans="1:3">
      <c r="A9586">
        <v>5224</v>
      </c>
      <c r="B9586">
        <v>4</v>
      </c>
      <c r="C9586">
        <v>20896</v>
      </c>
    </row>
    <row r="9587" spans="1:3">
      <c r="A9587">
        <v>5225</v>
      </c>
      <c r="B9587">
        <v>4</v>
      </c>
      <c r="C9587">
        <v>20900</v>
      </c>
    </row>
    <row r="9588" spans="1:3">
      <c r="A9588">
        <v>5226</v>
      </c>
      <c r="B9588">
        <v>1</v>
      </c>
      <c r="C9588">
        <v>5226</v>
      </c>
    </row>
    <row r="9589" spans="1:3">
      <c r="A9589">
        <v>5227</v>
      </c>
      <c r="B9589">
        <v>3</v>
      </c>
      <c r="C9589">
        <v>15681</v>
      </c>
    </row>
    <row r="9590" spans="1:3">
      <c r="A9590">
        <v>5228</v>
      </c>
      <c r="B9590">
        <v>7</v>
      </c>
      <c r="C9590">
        <v>36596</v>
      </c>
    </row>
    <row r="9591" spans="1:3">
      <c r="A9591">
        <v>5231</v>
      </c>
      <c r="B9591">
        <v>3</v>
      </c>
      <c r="C9591">
        <v>15693</v>
      </c>
    </row>
    <row r="9592" spans="1:3">
      <c r="A9592">
        <v>5232</v>
      </c>
      <c r="B9592">
        <v>1</v>
      </c>
      <c r="C9592">
        <v>5232</v>
      </c>
    </row>
    <row r="9593" spans="1:3">
      <c r="A9593">
        <v>5233</v>
      </c>
      <c r="B9593">
        <v>1</v>
      </c>
      <c r="C9593">
        <v>5233</v>
      </c>
    </row>
    <row r="9594" spans="1:3">
      <c r="A9594">
        <v>5234</v>
      </c>
      <c r="B9594">
        <v>3</v>
      </c>
      <c r="C9594">
        <v>15702</v>
      </c>
    </row>
    <row r="9595" spans="1:3">
      <c r="A9595">
        <v>5235</v>
      </c>
      <c r="B9595">
        <v>3</v>
      </c>
      <c r="C9595">
        <v>15705</v>
      </c>
    </row>
    <row r="9596" spans="1:3">
      <c r="A9596">
        <v>5236</v>
      </c>
      <c r="B9596">
        <v>3</v>
      </c>
      <c r="C9596">
        <v>15708</v>
      </c>
    </row>
    <row r="9597" spans="1:3">
      <c r="A9597">
        <v>5237</v>
      </c>
      <c r="B9597">
        <v>3</v>
      </c>
      <c r="C9597">
        <v>15711</v>
      </c>
    </row>
    <row r="9598" spans="1:3">
      <c r="A9598">
        <v>5238</v>
      </c>
      <c r="B9598">
        <v>4</v>
      </c>
      <c r="C9598">
        <v>20952</v>
      </c>
    </row>
    <row r="9599" spans="1:3">
      <c r="A9599">
        <v>5240</v>
      </c>
      <c r="B9599">
        <v>4</v>
      </c>
      <c r="C9599">
        <v>20960</v>
      </c>
    </row>
    <row r="9600" spans="1:3">
      <c r="A9600">
        <v>5244</v>
      </c>
      <c r="B9600">
        <v>5</v>
      </c>
      <c r="C9600">
        <v>26220</v>
      </c>
    </row>
    <row r="9601" spans="1:3">
      <c r="A9601">
        <v>5246</v>
      </c>
      <c r="B9601">
        <v>2</v>
      </c>
      <c r="C9601">
        <v>10492</v>
      </c>
    </row>
    <row r="9602" spans="1:3">
      <c r="A9602">
        <v>5248</v>
      </c>
      <c r="B9602">
        <v>5</v>
      </c>
      <c r="C9602">
        <v>26240</v>
      </c>
    </row>
    <row r="9603" spans="1:3">
      <c r="A9603">
        <v>5249</v>
      </c>
      <c r="B9603">
        <v>3</v>
      </c>
      <c r="C9603">
        <v>15747</v>
      </c>
    </row>
    <row r="9604" spans="1:3">
      <c r="A9604">
        <v>5250</v>
      </c>
      <c r="B9604">
        <v>7</v>
      </c>
      <c r="C9604">
        <v>36750</v>
      </c>
    </row>
    <row r="9605" spans="1:3">
      <c r="A9605">
        <v>5252</v>
      </c>
      <c r="B9605">
        <v>7</v>
      </c>
      <c r="C9605">
        <v>36764</v>
      </c>
    </row>
    <row r="9606" spans="1:3">
      <c r="A9606">
        <v>5253</v>
      </c>
      <c r="B9606">
        <v>1</v>
      </c>
      <c r="C9606">
        <v>5253</v>
      </c>
    </row>
    <row r="9607" spans="1:3">
      <c r="A9607">
        <v>5256</v>
      </c>
      <c r="B9607">
        <v>3</v>
      </c>
      <c r="C9607">
        <v>15768</v>
      </c>
    </row>
    <row r="9608" spans="1:3">
      <c r="A9608">
        <v>5257</v>
      </c>
      <c r="B9608">
        <v>6</v>
      </c>
      <c r="C9608">
        <v>31542</v>
      </c>
    </row>
    <row r="9609" spans="1:3">
      <c r="A9609">
        <v>5258</v>
      </c>
      <c r="B9609">
        <v>1</v>
      </c>
      <c r="C9609">
        <v>5258</v>
      </c>
    </row>
    <row r="9610" spans="1:3">
      <c r="A9610">
        <v>5259</v>
      </c>
      <c r="B9610">
        <v>1</v>
      </c>
      <c r="C9610">
        <v>5259</v>
      </c>
    </row>
    <row r="9611" spans="1:3">
      <c r="A9611">
        <v>5262</v>
      </c>
      <c r="B9611">
        <v>6</v>
      </c>
      <c r="C9611">
        <v>31572</v>
      </c>
    </row>
    <row r="9612" spans="1:3">
      <c r="A9612">
        <v>5263</v>
      </c>
      <c r="B9612">
        <v>4</v>
      </c>
      <c r="C9612">
        <v>21052</v>
      </c>
    </row>
    <row r="9613" spans="1:3">
      <c r="A9613">
        <v>5264</v>
      </c>
      <c r="B9613">
        <v>5</v>
      </c>
      <c r="C9613">
        <v>26320</v>
      </c>
    </row>
    <row r="9614" spans="1:3">
      <c r="A9614">
        <v>5267</v>
      </c>
      <c r="B9614">
        <v>2</v>
      </c>
      <c r="C9614">
        <v>10534</v>
      </c>
    </row>
    <row r="9615" spans="1:3">
      <c r="A9615">
        <v>5268</v>
      </c>
      <c r="B9615">
        <v>1</v>
      </c>
      <c r="C9615">
        <v>5268</v>
      </c>
    </row>
    <row r="9616" spans="1:3">
      <c r="A9616">
        <v>5271</v>
      </c>
      <c r="B9616">
        <v>3</v>
      </c>
      <c r="C9616">
        <v>15813</v>
      </c>
    </row>
    <row r="9617" spans="1:3">
      <c r="A9617">
        <v>5272</v>
      </c>
      <c r="B9617">
        <v>7</v>
      </c>
      <c r="C9617">
        <v>36904</v>
      </c>
    </row>
    <row r="9618" spans="1:3">
      <c r="A9618">
        <v>5275</v>
      </c>
      <c r="B9618">
        <v>1</v>
      </c>
      <c r="C9618">
        <v>5275</v>
      </c>
    </row>
    <row r="9619" spans="1:3">
      <c r="A9619">
        <v>5276</v>
      </c>
      <c r="B9619">
        <v>4</v>
      </c>
      <c r="C9619">
        <v>21104</v>
      </c>
    </row>
    <row r="9620" spans="1:3">
      <c r="A9620">
        <v>5277</v>
      </c>
      <c r="B9620">
        <v>3</v>
      </c>
      <c r="C9620">
        <v>15831</v>
      </c>
    </row>
    <row r="9621" spans="1:3">
      <c r="A9621">
        <v>5278</v>
      </c>
      <c r="B9621">
        <v>3</v>
      </c>
      <c r="C9621">
        <v>15834</v>
      </c>
    </row>
    <row r="9622" spans="1:3">
      <c r="A9622">
        <v>5279</v>
      </c>
      <c r="B9622">
        <v>1</v>
      </c>
      <c r="C9622">
        <v>5279</v>
      </c>
    </row>
    <row r="9623" spans="1:3">
      <c r="A9623">
        <v>5280</v>
      </c>
      <c r="B9623">
        <v>4</v>
      </c>
      <c r="C9623">
        <v>21120</v>
      </c>
    </row>
    <row r="9624" spans="1:3">
      <c r="A9624">
        <v>5281</v>
      </c>
      <c r="B9624">
        <v>3</v>
      </c>
      <c r="C9624">
        <v>15843</v>
      </c>
    </row>
    <row r="9625" spans="1:3">
      <c r="A9625">
        <v>5282</v>
      </c>
      <c r="B9625">
        <v>3</v>
      </c>
      <c r="C9625">
        <v>15846</v>
      </c>
    </row>
    <row r="9626" spans="1:3">
      <c r="A9626">
        <v>5283</v>
      </c>
      <c r="B9626">
        <v>3</v>
      </c>
      <c r="C9626">
        <v>15849</v>
      </c>
    </row>
    <row r="9627" spans="1:3">
      <c r="A9627">
        <v>5286</v>
      </c>
      <c r="B9627">
        <v>4</v>
      </c>
      <c r="C9627">
        <v>21144</v>
      </c>
    </row>
    <row r="9628" spans="1:3">
      <c r="A9628">
        <v>5288</v>
      </c>
      <c r="B9628">
        <v>12</v>
      </c>
      <c r="C9628">
        <v>63456</v>
      </c>
    </row>
    <row r="9629" spans="1:3">
      <c r="A9629">
        <v>5290</v>
      </c>
      <c r="B9629">
        <v>3</v>
      </c>
      <c r="C9629">
        <v>15870</v>
      </c>
    </row>
    <row r="9630" spans="1:3">
      <c r="A9630">
        <v>5291</v>
      </c>
      <c r="B9630">
        <v>1</v>
      </c>
      <c r="C9630">
        <v>5291</v>
      </c>
    </row>
    <row r="9631" spans="1:3">
      <c r="A9631">
        <v>5292</v>
      </c>
      <c r="B9631">
        <v>4</v>
      </c>
      <c r="C9631">
        <v>21168</v>
      </c>
    </row>
    <row r="9632" spans="1:3">
      <c r="A9632">
        <v>5293</v>
      </c>
      <c r="B9632">
        <v>1</v>
      </c>
      <c r="C9632">
        <v>5293</v>
      </c>
    </row>
    <row r="9633" spans="1:3">
      <c r="A9633">
        <v>5294</v>
      </c>
      <c r="B9633">
        <v>4</v>
      </c>
      <c r="C9633">
        <v>21176</v>
      </c>
    </row>
    <row r="9634" spans="1:3">
      <c r="A9634">
        <v>5296</v>
      </c>
      <c r="B9634">
        <v>10</v>
      </c>
      <c r="C9634">
        <v>52960</v>
      </c>
    </row>
    <row r="9635" spans="1:3">
      <c r="A9635">
        <v>5298</v>
      </c>
      <c r="B9635">
        <v>4</v>
      </c>
      <c r="C9635">
        <v>21192</v>
      </c>
    </row>
    <row r="9636" spans="1:3">
      <c r="A9636">
        <v>5299</v>
      </c>
      <c r="B9636">
        <v>3</v>
      </c>
      <c r="C9636">
        <v>15897</v>
      </c>
    </row>
    <row r="9637" spans="1:3">
      <c r="A9637">
        <v>5300</v>
      </c>
      <c r="B9637">
        <v>5</v>
      </c>
      <c r="C9637">
        <v>26500</v>
      </c>
    </row>
    <row r="9638" spans="1:3">
      <c r="A9638">
        <v>5302</v>
      </c>
      <c r="B9638">
        <v>3</v>
      </c>
      <c r="C9638">
        <v>15906</v>
      </c>
    </row>
    <row r="9639" spans="1:3">
      <c r="A9639">
        <v>5303</v>
      </c>
      <c r="B9639">
        <v>3</v>
      </c>
      <c r="C9639">
        <v>15909</v>
      </c>
    </row>
    <row r="9640" spans="1:3">
      <c r="A9640">
        <v>5304</v>
      </c>
      <c r="B9640">
        <v>15</v>
      </c>
      <c r="C9640">
        <v>79560</v>
      </c>
    </row>
    <row r="9641" spans="1:3">
      <c r="A9641">
        <v>5305</v>
      </c>
      <c r="B9641">
        <v>1</v>
      </c>
      <c r="C9641">
        <v>5305</v>
      </c>
    </row>
    <row r="9642" spans="1:3">
      <c r="A9642">
        <v>5308</v>
      </c>
      <c r="B9642">
        <v>1</v>
      </c>
      <c r="C9642">
        <v>5308</v>
      </c>
    </row>
    <row r="9643" spans="1:3">
      <c r="A9643">
        <v>5312</v>
      </c>
      <c r="B9643">
        <v>25</v>
      </c>
      <c r="C9643">
        <v>132800</v>
      </c>
    </row>
    <row r="9644" spans="1:3">
      <c r="A9644">
        <v>5313</v>
      </c>
      <c r="B9644">
        <v>1</v>
      </c>
      <c r="C9644">
        <v>5313</v>
      </c>
    </row>
    <row r="9645" spans="1:3">
      <c r="A9645">
        <v>5316</v>
      </c>
      <c r="B9645">
        <v>3</v>
      </c>
      <c r="C9645">
        <v>15948</v>
      </c>
    </row>
    <row r="9646" spans="1:3">
      <c r="A9646">
        <v>5317</v>
      </c>
      <c r="B9646">
        <v>7</v>
      </c>
      <c r="C9646">
        <v>37219</v>
      </c>
    </row>
    <row r="9647" spans="1:3">
      <c r="A9647">
        <v>5319</v>
      </c>
      <c r="B9647">
        <v>3</v>
      </c>
      <c r="C9647">
        <v>15957</v>
      </c>
    </row>
    <row r="9648" spans="1:3">
      <c r="A9648">
        <v>5324</v>
      </c>
      <c r="B9648">
        <v>5</v>
      </c>
      <c r="C9648">
        <v>26620</v>
      </c>
    </row>
    <row r="9649" spans="1:3">
      <c r="A9649">
        <v>5325</v>
      </c>
      <c r="B9649">
        <v>1</v>
      </c>
      <c r="C9649">
        <v>5325</v>
      </c>
    </row>
    <row r="9650" spans="1:3">
      <c r="A9650">
        <v>5327</v>
      </c>
      <c r="B9650">
        <v>2</v>
      </c>
      <c r="C9650">
        <v>10654</v>
      </c>
    </row>
    <row r="9651" spans="1:3">
      <c r="A9651">
        <v>5328</v>
      </c>
      <c r="B9651">
        <v>6</v>
      </c>
      <c r="C9651">
        <v>31968</v>
      </c>
    </row>
    <row r="9652" spans="1:3">
      <c r="A9652">
        <v>5329</v>
      </c>
      <c r="B9652">
        <v>1</v>
      </c>
      <c r="C9652">
        <v>5329</v>
      </c>
    </row>
    <row r="9653" spans="1:3">
      <c r="A9653">
        <v>5332</v>
      </c>
      <c r="B9653">
        <v>4</v>
      </c>
      <c r="C9653">
        <v>21328</v>
      </c>
    </row>
    <row r="9654" spans="1:3">
      <c r="A9654">
        <v>5334</v>
      </c>
      <c r="B9654">
        <v>4</v>
      </c>
      <c r="C9654">
        <v>21336</v>
      </c>
    </row>
    <row r="9655" spans="1:3">
      <c r="A9655">
        <v>5335</v>
      </c>
      <c r="B9655">
        <v>3</v>
      </c>
      <c r="C9655">
        <v>16005</v>
      </c>
    </row>
    <row r="9656" spans="1:3">
      <c r="A9656">
        <v>5336</v>
      </c>
      <c r="B9656">
        <v>6</v>
      </c>
      <c r="C9656">
        <v>32016</v>
      </c>
    </row>
    <row r="9657" spans="1:3">
      <c r="A9657">
        <v>5340</v>
      </c>
      <c r="B9657">
        <v>3</v>
      </c>
      <c r="C9657">
        <v>16020</v>
      </c>
    </row>
    <row r="9658" spans="1:3">
      <c r="A9658">
        <v>5342</v>
      </c>
      <c r="B9658">
        <v>3</v>
      </c>
      <c r="C9658">
        <v>16026</v>
      </c>
    </row>
    <row r="9659" spans="1:3">
      <c r="A9659">
        <v>5343</v>
      </c>
      <c r="B9659">
        <v>1</v>
      </c>
      <c r="C9659">
        <v>5343</v>
      </c>
    </row>
    <row r="9660" spans="1:3">
      <c r="A9660">
        <v>5344</v>
      </c>
      <c r="B9660">
        <v>4</v>
      </c>
      <c r="C9660">
        <v>21376</v>
      </c>
    </row>
    <row r="9661" spans="1:3">
      <c r="A9661">
        <v>5346</v>
      </c>
      <c r="B9661">
        <v>5</v>
      </c>
      <c r="C9661">
        <v>26730</v>
      </c>
    </row>
    <row r="9662" spans="1:3">
      <c r="A9662">
        <v>5347</v>
      </c>
      <c r="B9662">
        <v>3</v>
      </c>
      <c r="C9662">
        <v>16041</v>
      </c>
    </row>
    <row r="9663" spans="1:3">
      <c r="A9663">
        <v>5348</v>
      </c>
      <c r="B9663">
        <v>11</v>
      </c>
      <c r="C9663">
        <v>58828</v>
      </c>
    </row>
    <row r="9664" spans="1:3">
      <c r="A9664">
        <v>5350</v>
      </c>
      <c r="B9664">
        <v>4</v>
      </c>
      <c r="C9664">
        <v>21400</v>
      </c>
    </row>
    <row r="9665" spans="1:3">
      <c r="A9665">
        <v>5352</v>
      </c>
      <c r="B9665">
        <v>3</v>
      </c>
      <c r="C9665">
        <v>16056</v>
      </c>
    </row>
    <row r="9666" spans="1:3">
      <c r="A9666">
        <v>5356</v>
      </c>
      <c r="B9666">
        <v>11</v>
      </c>
      <c r="C9666">
        <v>58916</v>
      </c>
    </row>
    <row r="9667" spans="1:3">
      <c r="A9667">
        <v>5357</v>
      </c>
      <c r="B9667">
        <v>1</v>
      </c>
      <c r="C9667">
        <v>5357</v>
      </c>
    </row>
    <row r="9668" spans="1:3">
      <c r="A9668">
        <v>5360</v>
      </c>
      <c r="B9668">
        <v>8</v>
      </c>
      <c r="C9668">
        <v>42880</v>
      </c>
    </row>
    <row r="9669" spans="1:3">
      <c r="A9669">
        <v>5362</v>
      </c>
      <c r="B9669">
        <v>1</v>
      </c>
      <c r="C9669">
        <v>5362</v>
      </c>
    </row>
    <row r="9670" spans="1:3">
      <c r="A9670">
        <v>5364</v>
      </c>
      <c r="B9670">
        <v>6</v>
      </c>
      <c r="C9670">
        <v>32184</v>
      </c>
    </row>
    <row r="9671" spans="1:3">
      <c r="A9671">
        <v>5365</v>
      </c>
      <c r="B9671">
        <v>3</v>
      </c>
      <c r="C9671">
        <v>16095</v>
      </c>
    </row>
    <row r="9672" spans="1:3">
      <c r="A9672">
        <v>5368</v>
      </c>
      <c r="B9672">
        <v>7</v>
      </c>
      <c r="C9672">
        <v>37576</v>
      </c>
    </row>
    <row r="9673" spans="1:3">
      <c r="A9673">
        <v>5369</v>
      </c>
      <c r="B9673">
        <v>1</v>
      </c>
      <c r="C9673">
        <v>5369</v>
      </c>
    </row>
    <row r="9674" spans="1:3">
      <c r="A9674">
        <v>5372</v>
      </c>
      <c r="B9674">
        <v>5</v>
      </c>
      <c r="C9674">
        <v>26860</v>
      </c>
    </row>
    <row r="9675" spans="1:3">
      <c r="A9675">
        <v>5374</v>
      </c>
      <c r="B9675">
        <v>1</v>
      </c>
      <c r="C9675">
        <v>5374</v>
      </c>
    </row>
    <row r="9676" spans="1:3">
      <c r="A9676">
        <v>5375</v>
      </c>
      <c r="B9676">
        <v>3</v>
      </c>
      <c r="C9676">
        <v>16125</v>
      </c>
    </row>
    <row r="9677" spans="1:3">
      <c r="A9677">
        <v>5376</v>
      </c>
      <c r="B9677">
        <v>25</v>
      </c>
      <c r="C9677">
        <v>134400</v>
      </c>
    </row>
    <row r="9678" spans="1:3">
      <c r="A9678">
        <v>5377</v>
      </c>
      <c r="B9678">
        <v>3</v>
      </c>
      <c r="C9678">
        <v>16131</v>
      </c>
    </row>
    <row r="9679" spans="1:3">
      <c r="A9679">
        <v>5378</v>
      </c>
      <c r="B9679">
        <v>3</v>
      </c>
      <c r="C9679">
        <v>16134</v>
      </c>
    </row>
    <row r="9680" spans="1:3">
      <c r="A9680">
        <v>5379</v>
      </c>
      <c r="B9680">
        <v>6</v>
      </c>
      <c r="C9680">
        <v>32274</v>
      </c>
    </row>
    <row r="9681" spans="1:3">
      <c r="A9681">
        <v>5380</v>
      </c>
      <c r="B9681">
        <v>5</v>
      </c>
      <c r="C9681">
        <v>26900</v>
      </c>
    </row>
    <row r="9682" spans="1:3">
      <c r="A9682">
        <v>5382</v>
      </c>
      <c r="B9682">
        <v>5</v>
      </c>
      <c r="C9682">
        <v>26910</v>
      </c>
    </row>
    <row r="9683" spans="1:3">
      <c r="A9683">
        <v>5383</v>
      </c>
      <c r="B9683">
        <v>2</v>
      </c>
      <c r="C9683">
        <v>10766</v>
      </c>
    </row>
    <row r="9684" spans="1:3">
      <c r="A9684">
        <v>5384</v>
      </c>
      <c r="B9684">
        <v>1</v>
      </c>
      <c r="C9684">
        <v>5384</v>
      </c>
    </row>
    <row r="9685" spans="1:3">
      <c r="A9685">
        <v>5388</v>
      </c>
      <c r="B9685">
        <v>3</v>
      </c>
      <c r="C9685">
        <v>16164</v>
      </c>
    </row>
    <row r="9686" spans="1:3">
      <c r="A9686">
        <v>5389</v>
      </c>
      <c r="B9686">
        <v>3</v>
      </c>
      <c r="C9686">
        <v>16167</v>
      </c>
    </row>
    <row r="9687" spans="1:3">
      <c r="A9687">
        <v>5390</v>
      </c>
      <c r="B9687">
        <v>4</v>
      </c>
      <c r="C9687">
        <v>21560</v>
      </c>
    </row>
    <row r="9688" spans="1:3">
      <c r="A9688">
        <v>5391</v>
      </c>
      <c r="B9688">
        <v>3</v>
      </c>
      <c r="C9688">
        <v>16173</v>
      </c>
    </row>
    <row r="9689" spans="1:3">
      <c r="A9689">
        <v>5392</v>
      </c>
      <c r="B9689">
        <v>5</v>
      </c>
      <c r="C9689">
        <v>26960</v>
      </c>
    </row>
    <row r="9690" spans="1:3">
      <c r="A9690">
        <v>5393</v>
      </c>
      <c r="B9690">
        <v>2</v>
      </c>
      <c r="C9690">
        <v>10786</v>
      </c>
    </row>
    <row r="9691" spans="1:3">
      <c r="A9691">
        <v>5395</v>
      </c>
      <c r="B9691">
        <v>2</v>
      </c>
      <c r="C9691">
        <v>10790</v>
      </c>
    </row>
    <row r="9692" spans="1:3">
      <c r="A9692">
        <v>5396</v>
      </c>
      <c r="B9692">
        <v>9</v>
      </c>
      <c r="C9692">
        <v>48564</v>
      </c>
    </row>
    <row r="9693" spans="1:3">
      <c r="A9693">
        <v>5400</v>
      </c>
      <c r="B9693">
        <v>3</v>
      </c>
      <c r="C9693">
        <v>16200</v>
      </c>
    </row>
    <row r="9694" spans="1:3">
      <c r="A9694">
        <v>5404</v>
      </c>
      <c r="B9694">
        <v>1</v>
      </c>
      <c r="C9694">
        <v>5404</v>
      </c>
    </row>
    <row r="9695" spans="1:3">
      <c r="A9695">
        <v>5406</v>
      </c>
      <c r="B9695">
        <v>3</v>
      </c>
      <c r="C9695">
        <v>16218</v>
      </c>
    </row>
    <row r="9696" spans="1:3">
      <c r="A9696">
        <v>5407</v>
      </c>
      <c r="B9696">
        <v>1</v>
      </c>
      <c r="C9696">
        <v>5407</v>
      </c>
    </row>
    <row r="9697" spans="1:3">
      <c r="A9697">
        <v>5413</v>
      </c>
      <c r="B9697">
        <v>3</v>
      </c>
      <c r="C9697">
        <v>16239</v>
      </c>
    </row>
    <row r="9698" spans="1:3">
      <c r="A9698">
        <v>5415</v>
      </c>
      <c r="B9698">
        <v>3</v>
      </c>
      <c r="C9698">
        <v>16245</v>
      </c>
    </row>
    <row r="9699" spans="1:3">
      <c r="A9699">
        <v>5416</v>
      </c>
      <c r="B9699">
        <v>4</v>
      </c>
      <c r="C9699">
        <v>21664</v>
      </c>
    </row>
    <row r="9700" spans="1:3">
      <c r="A9700">
        <v>5418</v>
      </c>
      <c r="B9700">
        <v>4</v>
      </c>
      <c r="C9700">
        <v>21672</v>
      </c>
    </row>
    <row r="9701" spans="1:3">
      <c r="A9701">
        <v>5420</v>
      </c>
      <c r="B9701">
        <v>2</v>
      </c>
      <c r="C9701">
        <v>10840</v>
      </c>
    </row>
    <row r="9702" spans="1:3">
      <c r="A9702">
        <v>5422</v>
      </c>
      <c r="B9702">
        <v>1</v>
      </c>
      <c r="C9702">
        <v>5422</v>
      </c>
    </row>
    <row r="9703" spans="1:3">
      <c r="A9703">
        <v>5424</v>
      </c>
      <c r="B9703">
        <v>1</v>
      </c>
      <c r="C9703">
        <v>5424</v>
      </c>
    </row>
    <row r="9704" spans="1:3">
      <c r="A9704">
        <v>5425</v>
      </c>
      <c r="B9704">
        <v>1</v>
      </c>
      <c r="C9704">
        <v>5425</v>
      </c>
    </row>
    <row r="9705" spans="1:3">
      <c r="A9705">
        <v>5428</v>
      </c>
      <c r="B9705">
        <v>2</v>
      </c>
      <c r="C9705">
        <v>10856</v>
      </c>
    </row>
    <row r="9706" spans="1:3">
      <c r="A9706">
        <v>5430</v>
      </c>
      <c r="B9706">
        <v>1</v>
      </c>
      <c r="C9706">
        <v>5430</v>
      </c>
    </row>
    <row r="9707" spans="1:3">
      <c r="A9707">
        <v>5431</v>
      </c>
      <c r="B9707">
        <v>1</v>
      </c>
      <c r="C9707">
        <v>5431</v>
      </c>
    </row>
    <row r="9708" spans="1:3">
      <c r="A9708">
        <v>5432</v>
      </c>
      <c r="B9708">
        <v>10</v>
      </c>
      <c r="C9708">
        <v>54320</v>
      </c>
    </row>
    <row r="9709" spans="1:3">
      <c r="A9709">
        <v>5435</v>
      </c>
      <c r="B9709">
        <v>3</v>
      </c>
      <c r="C9709">
        <v>16305</v>
      </c>
    </row>
    <row r="9710" spans="1:3">
      <c r="A9710">
        <v>5437</v>
      </c>
      <c r="B9710">
        <v>3</v>
      </c>
      <c r="C9710">
        <v>16311</v>
      </c>
    </row>
    <row r="9711" spans="1:3">
      <c r="A9711">
        <v>5438</v>
      </c>
      <c r="B9711">
        <v>3</v>
      </c>
      <c r="C9711">
        <v>16314</v>
      </c>
    </row>
    <row r="9712" spans="1:3">
      <c r="A9712">
        <v>5440</v>
      </c>
      <c r="B9712">
        <v>9</v>
      </c>
      <c r="C9712">
        <v>48960</v>
      </c>
    </row>
    <row r="9713" spans="1:3">
      <c r="A9713">
        <v>5442</v>
      </c>
      <c r="B9713">
        <v>3</v>
      </c>
      <c r="C9713">
        <v>16326</v>
      </c>
    </row>
    <row r="9714" spans="1:3">
      <c r="A9714">
        <v>5443</v>
      </c>
      <c r="B9714">
        <v>1</v>
      </c>
      <c r="C9714">
        <v>5443</v>
      </c>
    </row>
    <row r="9715" spans="1:3">
      <c r="A9715">
        <v>5444</v>
      </c>
      <c r="B9715">
        <v>6</v>
      </c>
      <c r="C9715">
        <v>32664</v>
      </c>
    </row>
    <row r="9716" spans="1:3">
      <c r="A9716">
        <v>5448</v>
      </c>
      <c r="B9716">
        <v>5</v>
      </c>
      <c r="C9716">
        <v>27240</v>
      </c>
    </row>
    <row r="9717" spans="1:3">
      <c r="A9717">
        <v>5450</v>
      </c>
      <c r="B9717">
        <v>6</v>
      </c>
      <c r="C9717">
        <v>32700</v>
      </c>
    </row>
    <row r="9718" spans="1:3">
      <c r="A9718">
        <v>5452</v>
      </c>
      <c r="B9718">
        <v>4</v>
      </c>
      <c r="C9718">
        <v>21808</v>
      </c>
    </row>
    <row r="9719" spans="1:3">
      <c r="A9719">
        <v>5453</v>
      </c>
      <c r="B9719">
        <v>1</v>
      </c>
      <c r="C9719">
        <v>5453</v>
      </c>
    </row>
    <row r="9720" spans="1:3">
      <c r="A9720">
        <v>5455</v>
      </c>
      <c r="B9720">
        <v>1</v>
      </c>
      <c r="C9720">
        <v>5455</v>
      </c>
    </row>
    <row r="9721" spans="1:3">
      <c r="A9721">
        <v>5456</v>
      </c>
      <c r="B9721">
        <v>4</v>
      </c>
      <c r="C9721">
        <v>21824</v>
      </c>
    </row>
    <row r="9722" spans="1:3">
      <c r="A9722">
        <v>5458</v>
      </c>
      <c r="B9722">
        <v>4</v>
      </c>
      <c r="C9722">
        <v>21832</v>
      </c>
    </row>
    <row r="9723" spans="1:3">
      <c r="A9723">
        <v>5460</v>
      </c>
      <c r="B9723">
        <v>5</v>
      </c>
      <c r="C9723">
        <v>27300</v>
      </c>
    </row>
    <row r="9724" spans="1:3">
      <c r="A9724">
        <v>5461</v>
      </c>
      <c r="B9724">
        <v>1</v>
      </c>
      <c r="C9724">
        <v>5461</v>
      </c>
    </row>
    <row r="9725" spans="1:3">
      <c r="A9725">
        <v>5463</v>
      </c>
      <c r="B9725">
        <v>3</v>
      </c>
      <c r="C9725">
        <v>16389</v>
      </c>
    </row>
    <row r="9726" spans="1:3">
      <c r="A9726">
        <v>5464</v>
      </c>
      <c r="B9726">
        <v>2</v>
      </c>
      <c r="C9726">
        <v>10928</v>
      </c>
    </row>
    <row r="9727" spans="1:3">
      <c r="A9727">
        <v>5465</v>
      </c>
      <c r="B9727">
        <v>1</v>
      </c>
      <c r="C9727">
        <v>5465</v>
      </c>
    </row>
    <row r="9728" spans="1:3">
      <c r="A9728">
        <v>5466</v>
      </c>
      <c r="B9728">
        <v>1</v>
      </c>
      <c r="C9728">
        <v>5466</v>
      </c>
    </row>
    <row r="9729" spans="1:3">
      <c r="A9729">
        <v>5468</v>
      </c>
      <c r="B9729">
        <v>3</v>
      </c>
      <c r="C9729">
        <v>16404</v>
      </c>
    </row>
    <row r="9730" spans="1:3">
      <c r="A9730">
        <v>5470</v>
      </c>
      <c r="B9730">
        <v>3</v>
      </c>
      <c r="C9730">
        <v>16410</v>
      </c>
    </row>
    <row r="9731" spans="1:3">
      <c r="A9731">
        <v>5471</v>
      </c>
      <c r="B9731">
        <v>3</v>
      </c>
      <c r="C9731">
        <v>16413</v>
      </c>
    </row>
    <row r="9732" spans="1:3">
      <c r="A9732">
        <v>5472</v>
      </c>
      <c r="B9732">
        <v>5</v>
      </c>
      <c r="C9732">
        <v>27360</v>
      </c>
    </row>
    <row r="9733" spans="1:3">
      <c r="A9733">
        <v>5473</v>
      </c>
      <c r="B9733">
        <v>1</v>
      </c>
      <c r="C9733">
        <v>5473</v>
      </c>
    </row>
    <row r="9734" spans="1:3">
      <c r="A9734">
        <v>5474</v>
      </c>
      <c r="B9734">
        <v>1</v>
      </c>
      <c r="C9734">
        <v>5474</v>
      </c>
    </row>
    <row r="9735" spans="1:3">
      <c r="A9735">
        <v>5475</v>
      </c>
      <c r="B9735">
        <v>1</v>
      </c>
      <c r="C9735">
        <v>5475</v>
      </c>
    </row>
    <row r="9736" spans="1:3">
      <c r="A9736">
        <v>5476</v>
      </c>
      <c r="B9736">
        <v>1</v>
      </c>
      <c r="C9736">
        <v>5476</v>
      </c>
    </row>
    <row r="9737" spans="1:3">
      <c r="A9737">
        <v>5478</v>
      </c>
      <c r="B9737">
        <v>6</v>
      </c>
      <c r="C9737">
        <v>32868</v>
      </c>
    </row>
    <row r="9738" spans="1:3">
      <c r="A9738">
        <v>5479</v>
      </c>
      <c r="B9738">
        <v>3</v>
      </c>
      <c r="C9738">
        <v>16437</v>
      </c>
    </row>
    <row r="9739" spans="1:3">
      <c r="A9739">
        <v>5480</v>
      </c>
      <c r="B9739">
        <v>2</v>
      </c>
      <c r="C9739">
        <v>10960</v>
      </c>
    </row>
    <row r="9740" spans="1:3">
      <c r="A9740">
        <v>5482</v>
      </c>
      <c r="B9740">
        <v>3</v>
      </c>
      <c r="C9740">
        <v>16446</v>
      </c>
    </row>
    <row r="9741" spans="1:3">
      <c r="A9741">
        <v>5484</v>
      </c>
      <c r="B9741">
        <v>5</v>
      </c>
      <c r="C9741">
        <v>27420</v>
      </c>
    </row>
    <row r="9742" spans="1:3">
      <c r="A9742">
        <v>5485</v>
      </c>
      <c r="B9742">
        <v>1</v>
      </c>
      <c r="C9742">
        <v>5485</v>
      </c>
    </row>
    <row r="9743" spans="1:3">
      <c r="A9743">
        <v>5486</v>
      </c>
      <c r="B9743">
        <v>6</v>
      </c>
      <c r="C9743">
        <v>32916</v>
      </c>
    </row>
    <row r="9744" spans="1:3">
      <c r="A9744">
        <v>5487</v>
      </c>
      <c r="B9744">
        <v>8</v>
      </c>
      <c r="C9744">
        <v>43896</v>
      </c>
    </row>
    <row r="9745" spans="1:3">
      <c r="A9745">
        <v>5488</v>
      </c>
      <c r="B9745">
        <v>3</v>
      </c>
      <c r="C9745">
        <v>16464</v>
      </c>
    </row>
    <row r="9746" spans="1:3">
      <c r="A9746">
        <v>5493</v>
      </c>
      <c r="B9746">
        <v>1</v>
      </c>
      <c r="C9746">
        <v>5493</v>
      </c>
    </row>
    <row r="9747" spans="1:3">
      <c r="A9747">
        <v>5494</v>
      </c>
      <c r="B9747">
        <v>7</v>
      </c>
      <c r="C9747">
        <v>38458</v>
      </c>
    </row>
    <row r="9748" spans="1:3">
      <c r="A9748">
        <v>5496</v>
      </c>
      <c r="B9748">
        <v>2</v>
      </c>
      <c r="C9748">
        <v>10992</v>
      </c>
    </row>
    <row r="9749" spans="1:3">
      <c r="A9749">
        <v>5497</v>
      </c>
      <c r="B9749">
        <v>3</v>
      </c>
      <c r="C9749">
        <v>16491</v>
      </c>
    </row>
    <row r="9750" spans="1:3">
      <c r="A9750">
        <v>5498</v>
      </c>
      <c r="B9750">
        <v>1</v>
      </c>
      <c r="C9750">
        <v>5498</v>
      </c>
    </row>
    <row r="9751" spans="1:3">
      <c r="A9751">
        <v>5500</v>
      </c>
      <c r="B9751">
        <v>4</v>
      </c>
      <c r="C9751">
        <v>22000</v>
      </c>
    </row>
    <row r="9752" spans="1:3">
      <c r="A9752">
        <v>5501</v>
      </c>
      <c r="B9752">
        <v>3</v>
      </c>
      <c r="C9752">
        <v>16503</v>
      </c>
    </row>
    <row r="9753" spans="1:3">
      <c r="A9753">
        <v>5502</v>
      </c>
      <c r="B9753">
        <v>6</v>
      </c>
      <c r="C9753">
        <v>33012</v>
      </c>
    </row>
    <row r="9754" spans="1:3">
      <c r="A9754">
        <v>5504</v>
      </c>
      <c r="B9754">
        <v>7</v>
      </c>
      <c r="C9754">
        <v>38528</v>
      </c>
    </row>
    <row r="9755" spans="1:3">
      <c r="A9755">
        <v>5508</v>
      </c>
      <c r="B9755">
        <v>1</v>
      </c>
      <c r="C9755">
        <v>5508</v>
      </c>
    </row>
    <row r="9756" spans="1:3">
      <c r="A9756">
        <v>5509</v>
      </c>
      <c r="B9756">
        <v>3</v>
      </c>
      <c r="C9756">
        <v>16527</v>
      </c>
    </row>
    <row r="9757" spans="1:3">
      <c r="A9757">
        <v>5510</v>
      </c>
      <c r="B9757">
        <v>4</v>
      </c>
      <c r="C9757">
        <v>22040</v>
      </c>
    </row>
    <row r="9758" spans="1:3">
      <c r="A9758">
        <v>5511</v>
      </c>
      <c r="B9758">
        <v>4</v>
      </c>
      <c r="C9758">
        <v>22044</v>
      </c>
    </row>
    <row r="9759" spans="1:3">
      <c r="A9759">
        <v>5512</v>
      </c>
      <c r="B9759">
        <v>1</v>
      </c>
      <c r="C9759">
        <v>5512</v>
      </c>
    </row>
    <row r="9760" spans="1:3">
      <c r="A9760">
        <v>5514</v>
      </c>
      <c r="B9760">
        <v>1</v>
      </c>
      <c r="C9760">
        <v>5514</v>
      </c>
    </row>
    <row r="9761" spans="1:3">
      <c r="A9761">
        <v>5516</v>
      </c>
      <c r="B9761">
        <v>3</v>
      </c>
      <c r="C9761">
        <v>16548</v>
      </c>
    </row>
    <row r="9762" spans="1:3">
      <c r="A9762">
        <v>5517</v>
      </c>
      <c r="B9762">
        <v>1</v>
      </c>
      <c r="C9762">
        <v>5517</v>
      </c>
    </row>
    <row r="9763" spans="1:3">
      <c r="A9763">
        <v>5519</v>
      </c>
      <c r="B9763">
        <v>1</v>
      </c>
      <c r="C9763">
        <v>5519</v>
      </c>
    </row>
    <row r="9764" spans="1:3">
      <c r="A9764">
        <v>5520</v>
      </c>
      <c r="B9764">
        <v>3</v>
      </c>
      <c r="C9764">
        <v>16560</v>
      </c>
    </row>
    <row r="9765" spans="1:3">
      <c r="A9765">
        <v>5521</v>
      </c>
      <c r="B9765">
        <v>1</v>
      </c>
      <c r="C9765">
        <v>5521</v>
      </c>
    </row>
    <row r="9766" spans="1:3">
      <c r="A9766">
        <v>5523</v>
      </c>
      <c r="B9766">
        <v>3</v>
      </c>
      <c r="C9766">
        <v>16569</v>
      </c>
    </row>
    <row r="9767" spans="1:3">
      <c r="A9767">
        <v>5524</v>
      </c>
      <c r="B9767">
        <v>14</v>
      </c>
      <c r="C9767">
        <v>77336</v>
      </c>
    </row>
    <row r="9768" spans="1:3">
      <c r="A9768">
        <v>5528</v>
      </c>
      <c r="B9768">
        <v>7</v>
      </c>
      <c r="C9768">
        <v>38696</v>
      </c>
    </row>
    <row r="9769" spans="1:3">
      <c r="A9769">
        <v>5534</v>
      </c>
      <c r="B9769">
        <v>1</v>
      </c>
      <c r="C9769">
        <v>5534</v>
      </c>
    </row>
    <row r="9770" spans="1:3">
      <c r="A9770">
        <v>5535</v>
      </c>
      <c r="B9770">
        <v>1</v>
      </c>
      <c r="C9770">
        <v>5535</v>
      </c>
    </row>
    <row r="9771" spans="1:3">
      <c r="A9771">
        <v>5536</v>
      </c>
      <c r="B9771">
        <v>7</v>
      </c>
      <c r="C9771">
        <v>38752</v>
      </c>
    </row>
    <row r="9772" spans="1:3">
      <c r="A9772">
        <v>5537</v>
      </c>
      <c r="B9772">
        <v>8</v>
      </c>
      <c r="C9772">
        <v>44296</v>
      </c>
    </row>
    <row r="9773" spans="1:3">
      <c r="A9773">
        <v>5538</v>
      </c>
      <c r="B9773">
        <v>3</v>
      </c>
      <c r="C9773">
        <v>16614</v>
      </c>
    </row>
    <row r="9774" spans="1:3">
      <c r="A9774">
        <v>5540</v>
      </c>
      <c r="B9774">
        <v>4</v>
      </c>
      <c r="C9774">
        <v>22160</v>
      </c>
    </row>
    <row r="9775" spans="1:3">
      <c r="A9775">
        <v>5541</v>
      </c>
      <c r="B9775">
        <v>1</v>
      </c>
      <c r="C9775">
        <v>5541</v>
      </c>
    </row>
    <row r="9776" spans="1:3">
      <c r="A9776">
        <v>5542</v>
      </c>
      <c r="B9776">
        <v>4</v>
      </c>
      <c r="C9776">
        <v>22168</v>
      </c>
    </row>
    <row r="9777" spans="1:3">
      <c r="A9777">
        <v>5543</v>
      </c>
      <c r="B9777">
        <v>3</v>
      </c>
      <c r="C9777">
        <v>16629</v>
      </c>
    </row>
    <row r="9778" spans="1:3">
      <c r="A9778">
        <v>5544</v>
      </c>
      <c r="B9778">
        <v>5</v>
      </c>
      <c r="C9778">
        <v>27720</v>
      </c>
    </row>
    <row r="9779" spans="1:3">
      <c r="A9779">
        <v>5545</v>
      </c>
      <c r="B9779">
        <v>1</v>
      </c>
      <c r="C9779">
        <v>5545</v>
      </c>
    </row>
    <row r="9780" spans="1:3">
      <c r="A9780">
        <v>5548</v>
      </c>
      <c r="B9780">
        <v>1</v>
      </c>
      <c r="C9780">
        <v>5548</v>
      </c>
    </row>
    <row r="9781" spans="1:3">
      <c r="A9781">
        <v>5550</v>
      </c>
      <c r="B9781">
        <v>5</v>
      </c>
      <c r="C9781">
        <v>27750</v>
      </c>
    </row>
    <row r="9782" spans="1:3">
      <c r="A9782">
        <v>5552</v>
      </c>
      <c r="B9782">
        <v>5</v>
      </c>
      <c r="C9782">
        <v>27760</v>
      </c>
    </row>
    <row r="9783" spans="1:3">
      <c r="A9783">
        <v>5556</v>
      </c>
      <c r="B9783">
        <v>3</v>
      </c>
      <c r="C9783">
        <v>16668</v>
      </c>
    </row>
    <row r="9784" spans="1:3">
      <c r="A9784">
        <v>5558</v>
      </c>
      <c r="B9784">
        <v>1</v>
      </c>
      <c r="C9784">
        <v>5558</v>
      </c>
    </row>
    <row r="9785" spans="1:3">
      <c r="A9785">
        <v>5559</v>
      </c>
      <c r="B9785">
        <v>1</v>
      </c>
      <c r="C9785">
        <v>5559</v>
      </c>
    </row>
    <row r="9786" spans="1:3">
      <c r="A9786">
        <v>5560</v>
      </c>
      <c r="B9786">
        <v>7</v>
      </c>
      <c r="C9786">
        <v>38920</v>
      </c>
    </row>
    <row r="9787" spans="1:3">
      <c r="A9787">
        <v>5563</v>
      </c>
      <c r="B9787">
        <v>3</v>
      </c>
      <c r="C9787">
        <v>16689</v>
      </c>
    </row>
    <row r="9788" spans="1:3">
      <c r="A9788">
        <v>5564</v>
      </c>
      <c r="B9788">
        <v>6</v>
      </c>
      <c r="C9788">
        <v>33384</v>
      </c>
    </row>
    <row r="9789" spans="1:3">
      <c r="A9789">
        <v>5567</v>
      </c>
      <c r="B9789">
        <v>3</v>
      </c>
      <c r="C9789">
        <v>16701</v>
      </c>
    </row>
    <row r="9790" spans="1:3">
      <c r="A9790">
        <v>5568</v>
      </c>
      <c r="B9790">
        <v>5</v>
      </c>
      <c r="C9790">
        <v>27840</v>
      </c>
    </row>
    <row r="9791" spans="1:3">
      <c r="A9791">
        <v>5571</v>
      </c>
      <c r="B9791">
        <v>4</v>
      </c>
      <c r="C9791">
        <v>22284</v>
      </c>
    </row>
    <row r="9792" spans="1:3">
      <c r="A9792">
        <v>5572</v>
      </c>
      <c r="B9792">
        <v>2</v>
      </c>
      <c r="C9792">
        <v>11144</v>
      </c>
    </row>
    <row r="9793" spans="1:3">
      <c r="A9793">
        <v>5574</v>
      </c>
      <c r="B9793">
        <v>4</v>
      </c>
      <c r="C9793">
        <v>22296</v>
      </c>
    </row>
    <row r="9794" spans="1:3">
      <c r="A9794">
        <v>5575</v>
      </c>
      <c r="B9794">
        <v>3</v>
      </c>
      <c r="C9794">
        <v>16725</v>
      </c>
    </row>
    <row r="9795" spans="1:3">
      <c r="A9795">
        <v>5576</v>
      </c>
      <c r="B9795">
        <v>3</v>
      </c>
      <c r="C9795">
        <v>16728</v>
      </c>
    </row>
    <row r="9796" spans="1:3">
      <c r="A9796">
        <v>5578</v>
      </c>
      <c r="B9796">
        <v>1</v>
      </c>
      <c r="C9796">
        <v>5578</v>
      </c>
    </row>
    <row r="9797" spans="1:3">
      <c r="A9797">
        <v>5580</v>
      </c>
      <c r="B9797">
        <v>4</v>
      </c>
      <c r="C9797">
        <v>22320</v>
      </c>
    </row>
    <row r="9798" spans="1:3">
      <c r="A9798">
        <v>5581</v>
      </c>
      <c r="B9798">
        <v>1</v>
      </c>
      <c r="C9798">
        <v>5581</v>
      </c>
    </row>
    <row r="9799" spans="1:3">
      <c r="A9799">
        <v>5584</v>
      </c>
      <c r="B9799">
        <v>6</v>
      </c>
      <c r="C9799">
        <v>33504</v>
      </c>
    </row>
    <row r="9800" spans="1:3">
      <c r="A9800">
        <v>5586</v>
      </c>
      <c r="B9800">
        <v>1</v>
      </c>
      <c r="C9800">
        <v>5586</v>
      </c>
    </row>
    <row r="9801" spans="1:3">
      <c r="A9801">
        <v>5590</v>
      </c>
      <c r="B9801">
        <v>4</v>
      </c>
      <c r="C9801">
        <v>22360</v>
      </c>
    </row>
    <row r="9802" spans="1:3">
      <c r="A9802">
        <v>5592</v>
      </c>
      <c r="B9802">
        <v>1</v>
      </c>
      <c r="C9802">
        <v>5592</v>
      </c>
    </row>
    <row r="9803" spans="1:3">
      <c r="A9803">
        <v>5596</v>
      </c>
      <c r="B9803">
        <v>1</v>
      </c>
      <c r="C9803">
        <v>5596</v>
      </c>
    </row>
    <row r="9804" spans="1:3">
      <c r="A9804">
        <v>5598</v>
      </c>
      <c r="B9804">
        <v>3</v>
      </c>
      <c r="C9804">
        <v>16794</v>
      </c>
    </row>
    <row r="9805" spans="1:3">
      <c r="A9805">
        <v>5600</v>
      </c>
      <c r="B9805">
        <v>3</v>
      </c>
      <c r="C9805">
        <v>16800</v>
      </c>
    </row>
    <row r="9806" spans="1:3">
      <c r="A9806">
        <v>5601</v>
      </c>
      <c r="B9806">
        <v>1</v>
      </c>
      <c r="C9806">
        <v>5601</v>
      </c>
    </row>
    <row r="9807" spans="1:3">
      <c r="A9807">
        <v>5602</v>
      </c>
      <c r="B9807">
        <v>1</v>
      </c>
      <c r="C9807">
        <v>5602</v>
      </c>
    </row>
    <row r="9808" spans="1:3">
      <c r="A9808">
        <v>5604</v>
      </c>
      <c r="B9808">
        <v>4</v>
      </c>
      <c r="C9808">
        <v>22416</v>
      </c>
    </row>
    <row r="9809" spans="1:3">
      <c r="A9809">
        <v>5606</v>
      </c>
      <c r="B9809">
        <v>1</v>
      </c>
      <c r="C9809">
        <v>5606</v>
      </c>
    </row>
    <row r="9810" spans="1:3">
      <c r="A9810">
        <v>5607</v>
      </c>
      <c r="B9810">
        <v>2</v>
      </c>
      <c r="C9810">
        <v>11214</v>
      </c>
    </row>
    <row r="9811" spans="1:3">
      <c r="A9811">
        <v>5608</v>
      </c>
      <c r="B9811">
        <v>9</v>
      </c>
      <c r="C9811">
        <v>50472</v>
      </c>
    </row>
    <row r="9812" spans="1:3">
      <c r="A9812">
        <v>5611</v>
      </c>
      <c r="B9812">
        <v>3</v>
      </c>
      <c r="C9812">
        <v>16833</v>
      </c>
    </row>
    <row r="9813" spans="1:3">
      <c r="A9813">
        <v>5612</v>
      </c>
      <c r="B9813">
        <v>1</v>
      </c>
      <c r="C9813">
        <v>5612</v>
      </c>
    </row>
    <row r="9814" spans="1:3">
      <c r="A9814">
        <v>5616</v>
      </c>
      <c r="B9814">
        <v>16</v>
      </c>
      <c r="C9814">
        <v>89856</v>
      </c>
    </row>
    <row r="9815" spans="1:3">
      <c r="A9815">
        <v>5618</v>
      </c>
      <c r="B9815">
        <v>3</v>
      </c>
      <c r="C9815">
        <v>16854</v>
      </c>
    </row>
    <row r="9816" spans="1:3">
      <c r="A9816">
        <v>5619</v>
      </c>
      <c r="B9816">
        <v>3</v>
      </c>
      <c r="C9816">
        <v>16857</v>
      </c>
    </row>
    <row r="9817" spans="1:3">
      <c r="A9817">
        <v>5624</v>
      </c>
      <c r="B9817">
        <v>4</v>
      </c>
      <c r="C9817">
        <v>22496</v>
      </c>
    </row>
    <row r="9818" spans="1:3">
      <c r="A9818">
        <v>5626</v>
      </c>
      <c r="B9818">
        <v>1</v>
      </c>
      <c r="C9818">
        <v>5626</v>
      </c>
    </row>
    <row r="9819" spans="1:3">
      <c r="A9819">
        <v>5627</v>
      </c>
      <c r="B9819">
        <v>3</v>
      </c>
      <c r="C9819">
        <v>16881</v>
      </c>
    </row>
    <row r="9820" spans="1:3">
      <c r="A9820">
        <v>5628</v>
      </c>
      <c r="B9820">
        <v>5</v>
      </c>
      <c r="C9820">
        <v>28140</v>
      </c>
    </row>
    <row r="9821" spans="1:3">
      <c r="A9821">
        <v>5629</v>
      </c>
      <c r="B9821">
        <v>2</v>
      </c>
      <c r="C9821">
        <v>11258</v>
      </c>
    </row>
    <row r="9822" spans="1:3">
      <c r="A9822">
        <v>5631</v>
      </c>
      <c r="B9822">
        <v>1</v>
      </c>
      <c r="C9822">
        <v>5631</v>
      </c>
    </row>
    <row r="9823" spans="1:3">
      <c r="A9823">
        <v>5632</v>
      </c>
      <c r="B9823">
        <v>1</v>
      </c>
      <c r="C9823">
        <v>5632</v>
      </c>
    </row>
    <row r="9824" spans="1:3">
      <c r="A9824">
        <v>5636</v>
      </c>
      <c r="B9824">
        <v>3</v>
      </c>
      <c r="C9824">
        <v>16908</v>
      </c>
    </row>
    <row r="9825" spans="1:3">
      <c r="A9825">
        <v>5639</v>
      </c>
      <c r="B9825">
        <v>3</v>
      </c>
      <c r="C9825">
        <v>16917</v>
      </c>
    </row>
    <row r="9826" spans="1:3">
      <c r="A9826">
        <v>5640</v>
      </c>
      <c r="B9826">
        <v>1</v>
      </c>
      <c r="C9826">
        <v>5640</v>
      </c>
    </row>
    <row r="9827" spans="1:3">
      <c r="A9827">
        <v>5642</v>
      </c>
      <c r="B9827">
        <v>1</v>
      </c>
      <c r="C9827">
        <v>5642</v>
      </c>
    </row>
    <row r="9828" spans="1:3">
      <c r="A9828">
        <v>5643</v>
      </c>
      <c r="B9828">
        <v>3</v>
      </c>
      <c r="C9828">
        <v>16929</v>
      </c>
    </row>
    <row r="9829" spans="1:3">
      <c r="A9829">
        <v>5644</v>
      </c>
      <c r="B9829">
        <v>4</v>
      </c>
      <c r="C9829">
        <v>22576</v>
      </c>
    </row>
    <row r="9830" spans="1:3">
      <c r="A9830">
        <v>5648</v>
      </c>
      <c r="B9830">
        <v>5</v>
      </c>
      <c r="C9830">
        <v>28240</v>
      </c>
    </row>
    <row r="9831" spans="1:3">
      <c r="A9831">
        <v>5649</v>
      </c>
      <c r="B9831">
        <v>3</v>
      </c>
      <c r="C9831">
        <v>16947</v>
      </c>
    </row>
    <row r="9832" spans="1:3">
      <c r="A9832">
        <v>5650</v>
      </c>
      <c r="B9832">
        <v>6</v>
      </c>
      <c r="C9832">
        <v>33900</v>
      </c>
    </row>
    <row r="9833" spans="1:3">
      <c r="A9833">
        <v>5652</v>
      </c>
      <c r="B9833">
        <v>3</v>
      </c>
      <c r="C9833">
        <v>16956</v>
      </c>
    </row>
    <row r="9834" spans="1:3">
      <c r="A9834">
        <v>5656</v>
      </c>
      <c r="B9834">
        <v>4</v>
      </c>
      <c r="C9834">
        <v>22624</v>
      </c>
    </row>
    <row r="9835" spans="1:3">
      <c r="A9835">
        <v>5658</v>
      </c>
      <c r="B9835">
        <v>3</v>
      </c>
      <c r="C9835">
        <v>16974</v>
      </c>
    </row>
    <row r="9836" spans="1:3">
      <c r="A9836">
        <v>5660</v>
      </c>
      <c r="B9836">
        <v>4</v>
      </c>
      <c r="C9836">
        <v>22640</v>
      </c>
    </row>
    <row r="9837" spans="1:3">
      <c r="A9837">
        <v>5664</v>
      </c>
      <c r="B9837">
        <v>2</v>
      </c>
      <c r="C9837">
        <v>11328</v>
      </c>
    </row>
    <row r="9838" spans="1:3">
      <c r="A9838">
        <v>5665</v>
      </c>
      <c r="B9838">
        <v>7</v>
      </c>
      <c r="C9838">
        <v>39655</v>
      </c>
    </row>
    <row r="9839" spans="1:3">
      <c r="A9839">
        <v>5666</v>
      </c>
      <c r="B9839">
        <v>3</v>
      </c>
      <c r="C9839">
        <v>16998</v>
      </c>
    </row>
    <row r="9840" spans="1:3">
      <c r="A9840">
        <v>5668</v>
      </c>
      <c r="B9840">
        <v>9</v>
      </c>
      <c r="C9840">
        <v>51012</v>
      </c>
    </row>
    <row r="9841" spans="1:3">
      <c r="A9841">
        <v>5669</v>
      </c>
      <c r="B9841">
        <v>5</v>
      </c>
      <c r="C9841">
        <v>28345</v>
      </c>
    </row>
    <row r="9842" spans="1:3">
      <c r="A9842">
        <v>5670</v>
      </c>
      <c r="B9842">
        <v>3</v>
      </c>
      <c r="C9842">
        <v>17010</v>
      </c>
    </row>
    <row r="9843" spans="1:3">
      <c r="A9843">
        <v>5671</v>
      </c>
      <c r="B9843">
        <v>3</v>
      </c>
      <c r="C9843">
        <v>17013</v>
      </c>
    </row>
    <row r="9844" spans="1:3">
      <c r="A9844">
        <v>5672</v>
      </c>
      <c r="B9844">
        <v>2</v>
      </c>
      <c r="C9844">
        <v>11344</v>
      </c>
    </row>
    <row r="9845" spans="1:3">
      <c r="A9845">
        <v>5674</v>
      </c>
      <c r="B9845">
        <v>3</v>
      </c>
      <c r="C9845">
        <v>17022</v>
      </c>
    </row>
    <row r="9846" spans="1:3">
      <c r="A9846">
        <v>5675</v>
      </c>
      <c r="B9846">
        <v>1</v>
      </c>
      <c r="C9846">
        <v>5675</v>
      </c>
    </row>
    <row r="9847" spans="1:3">
      <c r="A9847">
        <v>5676</v>
      </c>
      <c r="B9847">
        <v>1</v>
      </c>
      <c r="C9847">
        <v>5676</v>
      </c>
    </row>
    <row r="9848" spans="1:3">
      <c r="A9848">
        <v>5677</v>
      </c>
      <c r="B9848">
        <v>6</v>
      </c>
      <c r="C9848">
        <v>34062</v>
      </c>
    </row>
    <row r="9849" spans="1:3">
      <c r="A9849">
        <v>5678</v>
      </c>
      <c r="B9849">
        <v>3</v>
      </c>
      <c r="C9849">
        <v>17034</v>
      </c>
    </row>
    <row r="9850" spans="1:3">
      <c r="A9850">
        <v>5680</v>
      </c>
      <c r="B9850">
        <v>1</v>
      </c>
      <c r="C9850">
        <v>5680</v>
      </c>
    </row>
    <row r="9851" spans="1:3">
      <c r="A9851">
        <v>5687</v>
      </c>
      <c r="B9851">
        <v>3</v>
      </c>
      <c r="C9851">
        <v>17061</v>
      </c>
    </row>
    <row r="9852" spans="1:3">
      <c r="A9852">
        <v>5688</v>
      </c>
      <c r="B9852">
        <v>2</v>
      </c>
      <c r="C9852">
        <v>11376</v>
      </c>
    </row>
    <row r="9853" spans="1:3">
      <c r="A9853">
        <v>5690</v>
      </c>
      <c r="B9853">
        <v>4</v>
      </c>
      <c r="C9853">
        <v>22760</v>
      </c>
    </row>
    <row r="9854" spans="1:3">
      <c r="A9854">
        <v>5694</v>
      </c>
      <c r="B9854">
        <v>3</v>
      </c>
      <c r="C9854">
        <v>17082</v>
      </c>
    </row>
    <row r="9855" spans="1:3">
      <c r="A9855">
        <v>5696</v>
      </c>
      <c r="B9855">
        <v>10</v>
      </c>
      <c r="C9855">
        <v>56960</v>
      </c>
    </row>
    <row r="9856" spans="1:3">
      <c r="A9856">
        <v>5697</v>
      </c>
      <c r="B9856">
        <v>3</v>
      </c>
      <c r="C9856">
        <v>17091</v>
      </c>
    </row>
    <row r="9857" spans="1:3">
      <c r="A9857">
        <v>5698</v>
      </c>
      <c r="B9857">
        <v>3</v>
      </c>
      <c r="C9857">
        <v>17094</v>
      </c>
    </row>
    <row r="9858" spans="1:3">
      <c r="A9858">
        <v>5699</v>
      </c>
      <c r="B9858">
        <v>1</v>
      </c>
      <c r="C9858">
        <v>5699</v>
      </c>
    </row>
    <row r="9859" spans="1:3">
      <c r="A9859">
        <v>5700</v>
      </c>
      <c r="B9859">
        <v>1</v>
      </c>
      <c r="C9859">
        <v>5700</v>
      </c>
    </row>
    <row r="9860" spans="1:3">
      <c r="A9860">
        <v>5704</v>
      </c>
      <c r="B9860">
        <v>9</v>
      </c>
      <c r="C9860">
        <v>51336</v>
      </c>
    </row>
    <row r="9861" spans="1:3">
      <c r="A9861">
        <v>5705</v>
      </c>
      <c r="B9861">
        <v>1</v>
      </c>
      <c r="C9861">
        <v>5705</v>
      </c>
    </row>
    <row r="9862" spans="1:3">
      <c r="A9862">
        <v>5707</v>
      </c>
      <c r="B9862">
        <v>3</v>
      </c>
      <c r="C9862">
        <v>17121</v>
      </c>
    </row>
    <row r="9863" spans="1:3">
      <c r="A9863">
        <v>5708</v>
      </c>
      <c r="B9863">
        <v>3</v>
      </c>
      <c r="C9863">
        <v>17124</v>
      </c>
    </row>
    <row r="9864" spans="1:3">
      <c r="A9864">
        <v>5710</v>
      </c>
      <c r="B9864">
        <v>7</v>
      </c>
      <c r="C9864">
        <v>39970</v>
      </c>
    </row>
    <row r="9865" spans="1:3">
      <c r="A9865">
        <v>5712</v>
      </c>
      <c r="B9865">
        <v>1</v>
      </c>
      <c r="C9865">
        <v>5712</v>
      </c>
    </row>
    <row r="9866" spans="1:3">
      <c r="A9866">
        <v>5716</v>
      </c>
      <c r="B9866">
        <v>9</v>
      </c>
      <c r="C9866">
        <v>51444</v>
      </c>
    </row>
    <row r="9867" spans="1:3">
      <c r="A9867">
        <v>5718</v>
      </c>
      <c r="B9867">
        <v>1</v>
      </c>
      <c r="C9867">
        <v>5718</v>
      </c>
    </row>
    <row r="9868" spans="1:3">
      <c r="A9868">
        <v>5720</v>
      </c>
      <c r="B9868">
        <v>7</v>
      </c>
      <c r="C9868">
        <v>40040</v>
      </c>
    </row>
    <row r="9869" spans="1:3">
      <c r="A9869">
        <v>5722</v>
      </c>
      <c r="B9869">
        <v>5</v>
      </c>
      <c r="C9869">
        <v>28610</v>
      </c>
    </row>
    <row r="9870" spans="1:3">
      <c r="A9870">
        <v>5726</v>
      </c>
      <c r="B9870">
        <v>1</v>
      </c>
      <c r="C9870">
        <v>5726</v>
      </c>
    </row>
    <row r="9871" spans="1:3">
      <c r="A9871">
        <v>5728</v>
      </c>
      <c r="B9871">
        <v>10</v>
      </c>
      <c r="C9871">
        <v>57280</v>
      </c>
    </row>
    <row r="9872" spans="1:3">
      <c r="A9872">
        <v>5729</v>
      </c>
      <c r="B9872">
        <v>8</v>
      </c>
      <c r="C9872">
        <v>45832</v>
      </c>
    </row>
    <row r="9873" spans="1:3">
      <c r="A9873">
        <v>5732</v>
      </c>
      <c r="B9873">
        <v>5</v>
      </c>
      <c r="C9873">
        <v>28660</v>
      </c>
    </row>
    <row r="9874" spans="1:3">
      <c r="A9874">
        <v>5734</v>
      </c>
      <c r="B9874">
        <v>3</v>
      </c>
      <c r="C9874">
        <v>17202</v>
      </c>
    </row>
    <row r="9875" spans="1:3">
      <c r="A9875">
        <v>5735</v>
      </c>
      <c r="B9875">
        <v>3</v>
      </c>
      <c r="C9875">
        <v>17205</v>
      </c>
    </row>
    <row r="9876" spans="1:3">
      <c r="A9876">
        <v>5736</v>
      </c>
      <c r="B9876">
        <v>13</v>
      </c>
      <c r="C9876">
        <v>74568</v>
      </c>
    </row>
    <row r="9877" spans="1:3">
      <c r="A9877">
        <v>5737</v>
      </c>
      <c r="B9877">
        <v>1</v>
      </c>
      <c r="C9877">
        <v>5737</v>
      </c>
    </row>
    <row r="9878" spans="1:3">
      <c r="A9878">
        <v>5738</v>
      </c>
      <c r="B9878">
        <v>1</v>
      </c>
      <c r="C9878">
        <v>5738</v>
      </c>
    </row>
    <row r="9879" spans="1:3">
      <c r="A9879">
        <v>5740</v>
      </c>
      <c r="B9879">
        <v>8</v>
      </c>
      <c r="C9879">
        <v>45920</v>
      </c>
    </row>
    <row r="9880" spans="1:3">
      <c r="A9880">
        <v>5742</v>
      </c>
      <c r="B9880">
        <v>5</v>
      </c>
      <c r="C9880">
        <v>28710</v>
      </c>
    </row>
    <row r="9881" spans="1:3">
      <c r="A9881">
        <v>5744</v>
      </c>
      <c r="B9881">
        <v>6</v>
      </c>
      <c r="C9881">
        <v>34464</v>
      </c>
    </row>
    <row r="9882" spans="1:3">
      <c r="A9882">
        <v>5748</v>
      </c>
      <c r="B9882">
        <v>3</v>
      </c>
      <c r="C9882">
        <v>17244</v>
      </c>
    </row>
    <row r="9883" spans="1:3">
      <c r="A9883">
        <v>5752</v>
      </c>
      <c r="B9883">
        <v>3</v>
      </c>
      <c r="C9883">
        <v>17256</v>
      </c>
    </row>
    <row r="9884" spans="1:3">
      <c r="A9884">
        <v>5756</v>
      </c>
      <c r="B9884">
        <v>3</v>
      </c>
      <c r="C9884">
        <v>17268</v>
      </c>
    </row>
    <row r="9885" spans="1:3">
      <c r="A9885">
        <v>5760</v>
      </c>
      <c r="B9885">
        <v>12</v>
      </c>
      <c r="C9885">
        <v>69120</v>
      </c>
    </row>
    <row r="9886" spans="1:3">
      <c r="A9886">
        <v>5763</v>
      </c>
      <c r="B9886">
        <v>1</v>
      </c>
      <c r="C9886">
        <v>5763</v>
      </c>
    </row>
    <row r="9887" spans="1:3">
      <c r="A9887">
        <v>5764</v>
      </c>
      <c r="B9887">
        <v>2</v>
      </c>
      <c r="C9887">
        <v>11528</v>
      </c>
    </row>
    <row r="9888" spans="1:3">
      <c r="A9888">
        <v>5766</v>
      </c>
      <c r="B9888">
        <v>1</v>
      </c>
      <c r="C9888">
        <v>5766</v>
      </c>
    </row>
    <row r="9889" spans="1:3">
      <c r="A9889">
        <v>5768</v>
      </c>
      <c r="B9889">
        <v>6</v>
      </c>
      <c r="C9889">
        <v>34608</v>
      </c>
    </row>
    <row r="9890" spans="1:3">
      <c r="A9890">
        <v>5769</v>
      </c>
      <c r="B9890">
        <v>3</v>
      </c>
      <c r="C9890">
        <v>17307</v>
      </c>
    </row>
    <row r="9891" spans="1:3">
      <c r="A9891">
        <v>5772</v>
      </c>
      <c r="B9891">
        <v>1</v>
      </c>
      <c r="C9891">
        <v>5772</v>
      </c>
    </row>
    <row r="9892" spans="1:3">
      <c r="A9892">
        <v>5773</v>
      </c>
      <c r="B9892">
        <v>3</v>
      </c>
      <c r="C9892">
        <v>17319</v>
      </c>
    </row>
    <row r="9893" spans="1:3">
      <c r="A9893">
        <v>5774</v>
      </c>
      <c r="B9893">
        <v>3</v>
      </c>
      <c r="C9893">
        <v>17322</v>
      </c>
    </row>
    <row r="9894" spans="1:3">
      <c r="A9894">
        <v>5775</v>
      </c>
      <c r="B9894">
        <v>3</v>
      </c>
      <c r="C9894">
        <v>17325</v>
      </c>
    </row>
    <row r="9895" spans="1:3">
      <c r="A9895">
        <v>5776</v>
      </c>
      <c r="B9895">
        <v>3</v>
      </c>
      <c r="C9895">
        <v>17328</v>
      </c>
    </row>
    <row r="9896" spans="1:3">
      <c r="A9896">
        <v>5778</v>
      </c>
      <c r="B9896">
        <v>1</v>
      </c>
      <c r="C9896">
        <v>5778</v>
      </c>
    </row>
    <row r="9897" spans="1:3">
      <c r="A9897">
        <v>5779</v>
      </c>
      <c r="B9897">
        <v>1</v>
      </c>
      <c r="C9897">
        <v>5779</v>
      </c>
    </row>
    <row r="9898" spans="1:3">
      <c r="A9898">
        <v>5780</v>
      </c>
      <c r="B9898">
        <v>2</v>
      </c>
      <c r="C9898">
        <v>11560</v>
      </c>
    </row>
    <row r="9899" spans="1:3">
      <c r="A9899">
        <v>5784</v>
      </c>
      <c r="B9899">
        <v>3</v>
      </c>
      <c r="C9899">
        <v>17352</v>
      </c>
    </row>
    <row r="9900" spans="1:3">
      <c r="A9900">
        <v>5785</v>
      </c>
      <c r="B9900">
        <v>1</v>
      </c>
      <c r="C9900">
        <v>5785</v>
      </c>
    </row>
    <row r="9901" spans="1:3">
      <c r="A9901">
        <v>5788</v>
      </c>
      <c r="B9901">
        <v>2</v>
      </c>
      <c r="C9901">
        <v>11576</v>
      </c>
    </row>
    <row r="9902" spans="1:3">
      <c r="A9902">
        <v>5789</v>
      </c>
      <c r="B9902">
        <v>1</v>
      </c>
      <c r="C9902">
        <v>5789</v>
      </c>
    </row>
    <row r="9903" spans="1:3">
      <c r="A9903">
        <v>5790</v>
      </c>
      <c r="B9903">
        <v>2</v>
      </c>
      <c r="C9903">
        <v>11580</v>
      </c>
    </row>
    <row r="9904" spans="1:3">
      <c r="A9904">
        <v>5792</v>
      </c>
      <c r="B9904">
        <v>4</v>
      </c>
      <c r="C9904">
        <v>23168</v>
      </c>
    </row>
    <row r="9905" spans="1:3">
      <c r="A9905">
        <v>5793</v>
      </c>
      <c r="B9905">
        <v>1</v>
      </c>
      <c r="C9905">
        <v>5793</v>
      </c>
    </row>
    <row r="9906" spans="1:3">
      <c r="A9906">
        <v>5794</v>
      </c>
      <c r="B9906">
        <v>6</v>
      </c>
      <c r="C9906">
        <v>34764</v>
      </c>
    </row>
    <row r="9907" spans="1:3">
      <c r="A9907">
        <v>5799</v>
      </c>
      <c r="B9907">
        <v>1</v>
      </c>
      <c r="C9907">
        <v>5799</v>
      </c>
    </row>
    <row r="9908" spans="1:3">
      <c r="A9908">
        <v>5800</v>
      </c>
      <c r="B9908">
        <v>9</v>
      </c>
      <c r="C9908">
        <v>52200</v>
      </c>
    </row>
    <row r="9909" spans="1:3">
      <c r="A9909">
        <v>5802</v>
      </c>
      <c r="B9909">
        <v>1</v>
      </c>
      <c r="C9909">
        <v>5802</v>
      </c>
    </row>
    <row r="9910" spans="1:3">
      <c r="A9910">
        <v>5806</v>
      </c>
      <c r="B9910">
        <v>1</v>
      </c>
      <c r="C9910">
        <v>5806</v>
      </c>
    </row>
    <row r="9911" spans="1:3">
      <c r="A9911">
        <v>5808</v>
      </c>
      <c r="B9911">
        <v>6</v>
      </c>
      <c r="C9911">
        <v>34848</v>
      </c>
    </row>
    <row r="9912" spans="1:3">
      <c r="A9912">
        <v>5810</v>
      </c>
      <c r="B9912">
        <v>6</v>
      </c>
      <c r="C9912">
        <v>34860</v>
      </c>
    </row>
    <row r="9913" spans="1:3">
      <c r="A9913">
        <v>5811</v>
      </c>
      <c r="B9913">
        <v>1</v>
      </c>
      <c r="C9913">
        <v>5811</v>
      </c>
    </row>
    <row r="9914" spans="1:3">
      <c r="A9914">
        <v>5816</v>
      </c>
      <c r="B9914">
        <v>3</v>
      </c>
      <c r="C9914">
        <v>17448</v>
      </c>
    </row>
    <row r="9915" spans="1:3">
      <c r="A9915">
        <v>5817</v>
      </c>
      <c r="B9915">
        <v>3</v>
      </c>
      <c r="C9915">
        <v>17451</v>
      </c>
    </row>
    <row r="9916" spans="1:3">
      <c r="A9916">
        <v>5821</v>
      </c>
      <c r="B9916">
        <v>7</v>
      </c>
      <c r="C9916">
        <v>40747</v>
      </c>
    </row>
    <row r="9917" spans="1:3">
      <c r="A9917">
        <v>5824</v>
      </c>
      <c r="B9917">
        <v>5</v>
      </c>
      <c r="C9917">
        <v>29120</v>
      </c>
    </row>
    <row r="9918" spans="1:3">
      <c r="A9918">
        <v>5827</v>
      </c>
      <c r="B9918">
        <v>3</v>
      </c>
      <c r="C9918">
        <v>17481</v>
      </c>
    </row>
    <row r="9919" spans="1:3">
      <c r="A9919">
        <v>5829</v>
      </c>
      <c r="B9919">
        <v>1</v>
      </c>
      <c r="C9919">
        <v>5829</v>
      </c>
    </row>
    <row r="9920" spans="1:3">
      <c r="A9920">
        <v>5832</v>
      </c>
      <c r="B9920">
        <v>3</v>
      </c>
      <c r="C9920">
        <v>17496</v>
      </c>
    </row>
    <row r="9921" spans="1:3">
      <c r="A9921">
        <v>5833</v>
      </c>
      <c r="B9921">
        <v>3</v>
      </c>
      <c r="C9921">
        <v>17499</v>
      </c>
    </row>
    <row r="9922" spans="1:3">
      <c r="A9922">
        <v>5834</v>
      </c>
      <c r="B9922">
        <v>5</v>
      </c>
      <c r="C9922">
        <v>29170</v>
      </c>
    </row>
    <row r="9923" spans="1:3">
      <c r="A9923">
        <v>5835</v>
      </c>
      <c r="B9923">
        <v>3</v>
      </c>
      <c r="C9923">
        <v>17505</v>
      </c>
    </row>
    <row r="9924" spans="1:3">
      <c r="A9924">
        <v>5836</v>
      </c>
      <c r="B9924">
        <v>4</v>
      </c>
      <c r="C9924">
        <v>23344</v>
      </c>
    </row>
    <row r="9925" spans="1:3">
      <c r="A9925">
        <v>5838</v>
      </c>
      <c r="B9925">
        <v>3</v>
      </c>
      <c r="C9925">
        <v>17514</v>
      </c>
    </row>
    <row r="9926" spans="1:3">
      <c r="A9926">
        <v>5840</v>
      </c>
      <c r="B9926">
        <v>7</v>
      </c>
      <c r="C9926">
        <v>40880</v>
      </c>
    </row>
    <row r="9927" spans="1:3">
      <c r="A9927">
        <v>5842</v>
      </c>
      <c r="B9927">
        <v>1</v>
      </c>
      <c r="C9927">
        <v>5842</v>
      </c>
    </row>
    <row r="9928" spans="1:3">
      <c r="A9928">
        <v>5843</v>
      </c>
      <c r="B9928">
        <v>3</v>
      </c>
      <c r="C9928">
        <v>17529</v>
      </c>
    </row>
    <row r="9929" spans="1:3">
      <c r="A9929">
        <v>5844</v>
      </c>
      <c r="B9929">
        <v>8</v>
      </c>
      <c r="C9929">
        <v>46752</v>
      </c>
    </row>
    <row r="9930" spans="1:3">
      <c r="A9930">
        <v>5845</v>
      </c>
      <c r="B9930">
        <v>6</v>
      </c>
      <c r="C9930">
        <v>35070</v>
      </c>
    </row>
    <row r="9931" spans="1:3">
      <c r="A9931">
        <v>5846</v>
      </c>
      <c r="B9931">
        <v>4</v>
      </c>
      <c r="C9931">
        <v>23384</v>
      </c>
    </row>
    <row r="9932" spans="1:3">
      <c r="A9932">
        <v>5848</v>
      </c>
      <c r="B9932">
        <v>5</v>
      </c>
      <c r="C9932">
        <v>29240</v>
      </c>
    </row>
    <row r="9933" spans="1:3">
      <c r="A9933">
        <v>5849</v>
      </c>
      <c r="B9933">
        <v>9</v>
      </c>
      <c r="C9933">
        <v>52641</v>
      </c>
    </row>
    <row r="9934" spans="1:3">
      <c r="A9934">
        <v>5850</v>
      </c>
      <c r="B9934">
        <v>3</v>
      </c>
      <c r="C9934">
        <v>17550</v>
      </c>
    </row>
    <row r="9935" spans="1:3">
      <c r="A9935">
        <v>5852</v>
      </c>
      <c r="B9935">
        <v>6</v>
      </c>
      <c r="C9935">
        <v>35112</v>
      </c>
    </row>
    <row r="9936" spans="1:3">
      <c r="A9936">
        <v>5854</v>
      </c>
      <c r="B9936">
        <v>4</v>
      </c>
      <c r="C9936">
        <v>23416</v>
      </c>
    </row>
    <row r="9937" spans="1:3">
      <c r="A9937">
        <v>5855</v>
      </c>
      <c r="B9937">
        <v>3</v>
      </c>
      <c r="C9937">
        <v>17565</v>
      </c>
    </row>
    <row r="9938" spans="1:3">
      <c r="A9938">
        <v>5856</v>
      </c>
      <c r="B9938">
        <v>11</v>
      </c>
      <c r="C9938">
        <v>64416</v>
      </c>
    </row>
    <row r="9939" spans="1:3">
      <c r="A9939">
        <v>5857</v>
      </c>
      <c r="B9939">
        <v>1</v>
      </c>
      <c r="C9939">
        <v>5857</v>
      </c>
    </row>
    <row r="9940" spans="1:3">
      <c r="A9940">
        <v>5858</v>
      </c>
      <c r="B9940">
        <v>6</v>
      </c>
      <c r="C9940">
        <v>35148</v>
      </c>
    </row>
    <row r="9941" spans="1:3">
      <c r="A9941">
        <v>5859</v>
      </c>
      <c r="B9941">
        <v>1</v>
      </c>
      <c r="C9941">
        <v>5859</v>
      </c>
    </row>
    <row r="9942" spans="1:3">
      <c r="A9942">
        <v>5860</v>
      </c>
      <c r="B9942">
        <v>4</v>
      </c>
      <c r="C9942">
        <v>23440</v>
      </c>
    </row>
    <row r="9943" spans="1:3">
      <c r="A9943">
        <v>5862</v>
      </c>
      <c r="B9943">
        <v>1</v>
      </c>
      <c r="C9943">
        <v>5862</v>
      </c>
    </row>
    <row r="9944" spans="1:3">
      <c r="A9944">
        <v>5866</v>
      </c>
      <c r="B9944">
        <v>3</v>
      </c>
      <c r="C9944">
        <v>17598</v>
      </c>
    </row>
    <row r="9945" spans="1:3">
      <c r="A9945">
        <v>5868</v>
      </c>
      <c r="B9945">
        <v>6</v>
      </c>
      <c r="C9945">
        <v>35208</v>
      </c>
    </row>
    <row r="9946" spans="1:3">
      <c r="A9946">
        <v>5872</v>
      </c>
      <c r="B9946">
        <v>2</v>
      </c>
      <c r="C9946">
        <v>11744</v>
      </c>
    </row>
    <row r="9947" spans="1:3">
      <c r="A9947">
        <v>5873</v>
      </c>
      <c r="B9947">
        <v>1</v>
      </c>
      <c r="C9947">
        <v>5873</v>
      </c>
    </row>
    <row r="9948" spans="1:3">
      <c r="A9948">
        <v>5874</v>
      </c>
      <c r="B9948">
        <v>3</v>
      </c>
      <c r="C9948">
        <v>17622</v>
      </c>
    </row>
    <row r="9949" spans="1:3">
      <c r="A9949">
        <v>5875</v>
      </c>
      <c r="B9949">
        <v>3</v>
      </c>
      <c r="C9949">
        <v>17625</v>
      </c>
    </row>
    <row r="9950" spans="1:3">
      <c r="A9950">
        <v>5877</v>
      </c>
      <c r="B9950">
        <v>3</v>
      </c>
      <c r="C9950">
        <v>17631</v>
      </c>
    </row>
    <row r="9951" spans="1:3">
      <c r="A9951">
        <v>5878</v>
      </c>
      <c r="B9951">
        <v>7</v>
      </c>
      <c r="C9951">
        <v>41146</v>
      </c>
    </row>
    <row r="9952" spans="1:3">
      <c r="A9952">
        <v>5880</v>
      </c>
      <c r="B9952">
        <v>3</v>
      </c>
      <c r="C9952">
        <v>17640</v>
      </c>
    </row>
    <row r="9953" spans="1:3">
      <c r="A9953">
        <v>5881</v>
      </c>
      <c r="B9953">
        <v>4</v>
      </c>
      <c r="C9953">
        <v>23524</v>
      </c>
    </row>
    <row r="9954" spans="1:3">
      <c r="A9954">
        <v>5882</v>
      </c>
      <c r="B9954">
        <v>3</v>
      </c>
      <c r="C9954">
        <v>17646</v>
      </c>
    </row>
    <row r="9955" spans="1:3">
      <c r="A9955">
        <v>5886</v>
      </c>
      <c r="B9955">
        <v>3</v>
      </c>
      <c r="C9955">
        <v>17658</v>
      </c>
    </row>
    <row r="9956" spans="1:3">
      <c r="A9956">
        <v>5887</v>
      </c>
      <c r="B9956">
        <v>3</v>
      </c>
      <c r="C9956">
        <v>17661</v>
      </c>
    </row>
    <row r="9957" spans="1:3">
      <c r="A9957">
        <v>5888</v>
      </c>
      <c r="B9957">
        <v>10</v>
      </c>
      <c r="C9957">
        <v>58880</v>
      </c>
    </row>
    <row r="9958" spans="1:3">
      <c r="A9958">
        <v>5891</v>
      </c>
      <c r="B9958">
        <v>2</v>
      </c>
      <c r="C9958">
        <v>11782</v>
      </c>
    </row>
    <row r="9959" spans="1:3">
      <c r="A9959">
        <v>5892</v>
      </c>
      <c r="B9959">
        <v>4</v>
      </c>
      <c r="C9959">
        <v>23568</v>
      </c>
    </row>
    <row r="9960" spans="1:3">
      <c r="A9960">
        <v>5894</v>
      </c>
      <c r="B9960">
        <v>3</v>
      </c>
      <c r="C9960">
        <v>17682</v>
      </c>
    </row>
    <row r="9961" spans="1:3">
      <c r="A9961">
        <v>5896</v>
      </c>
      <c r="B9961">
        <v>5</v>
      </c>
      <c r="C9961">
        <v>29480</v>
      </c>
    </row>
    <row r="9962" spans="1:3">
      <c r="A9962">
        <v>5899</v>
      </c>
      <c r="B9962">
        <v>4</v>
      </c>
      <c r="C9962">
        <v>23596</v>
      </c>
    </row>
    <row r="9963" spans="1:3">
      <c r="A9963">
        <v>5900</v>
      </c>
      <c r="B9963">
        <v>1</v>
      </c>
      <c r="C9963">
        <v>5900</v>
      </c>
    </row>
    <row r="9964" spans="1:3">
      <c r="A9964">
        <v>5904</v>
      </c>
      <c r="B9964">
        <v>2</v>
      </c>
      <c r="C9964">
        <v>11808</v>
      </c>
    </row>
    <row r="9965" spans="1:3">
      <c r="A9965">
        <v>5905</v>
      </c>
      <c r="B9965">
        <v>3</v>
      </c>
      <c r="C9965">
        <v>17715</v>
      </c>
    </row>
    <row r="9966" spans="1:3">
      <c r="A9966">
        <v>5906</v>
      </c>
      <c r="B9966">
        <v>4</v>
      </c>
      <c r="C9966">
        <v>23624</v>
      </c>
    </row>
    <row r="9967" spans="1:3">
      <c r="A9967">
        <v>5908</v>
      </c>
      <c r="B9967">
        <v>1</v>
      </c>
      <c r="C9967">
        <v>5908</v>
      </c>
    </row>
    <row r="9968" spans="1:3">
      <c r="A9968">
        <v>5909</v>
      </c>
      <c r="B9968">
        <v>3</v>
      </c>
      <c r="C9968">
        <v>17727</v>
      </c>
    </row>
    <row r="9969" spans="1:3">
      <c r="A9969">
        <v>5910</v>
      </c>
      <c r="B9969">
        <v>7</v>
      </c>
      <c r="C9969">
        <v>41370</v>
      </c>
    </row>
    <row r="9970" spans="1:3">
      <c r="A9970">
        <v>5911</v>
      </c>
      <c r="B9970">
        <v>2</v>
      </c>
      <c r="C9970">
        <v>11822</v>
      </c>
    </row>
    <row r="9971" spans="1:3">
      <c r="A9971">
        <v>5912</v>
      </c>
      <c r="B9971">
        <v>4</v>
      </c>
      <c r="C9971">
        <v>23648</v>
      </c>
    </row>
    <row r="9972" spans="1:3">
      <c r="A9972">
        <v>5916</v>
      </c>
      <c r="B9972">
        <v>12</v>
      </c>
      <c r="C9972">
        <v>70992</v>
      </c>
    </row>
    <row r="9973" spans="1:3">
      <c r="A9973">
        <v>5920</v>
      </c>
      <c r="B9973">
        <v>2</v>
      </c>
      <c r="C9973">
        <v>11840</v>
      </c>
    </row>
    <row r="9974" spans="1:3">
      <c r="A9974">
        <v>5921</v>
      </c>
      <c r="B9974">
        <v>1</v>
      </c>
      <c r="C9974">
        <v>5921</v>
      </c>
    </row>
    <row r="9975" spans="1:3">
      <c r="A9975">
        <v>5923</v>
      </c>
      <c r="B9975">
        <v>1</v>
      </c>
      <c r="C9975">
        <v>5923</v>
      </c>
    </row>
    <row r="9976" spans="1:3">
      <c r="A9976">
        <v>5924</v>
      </c>
      <c r="B9976">
        <v>1</v>
      </c>
      <c r="C9976">
        <v>5924</v>
      </c>
    </row>
    <row r="9977" spans="1:3">
      <c r="A9977">
        <v>5927</v>
      </c>
      <c r="B9977">
        <v>4</v>
      </c>
      <c r="C9977">
        <v>23708</v>
      </c>
    </row>
    <row r="9978" spans="1:3">
      <c r="A9978">
        <v>5928</v>
      </c>
      <c r="B9978">
        <v>1</v>
      </c>
      <c r="C9978">
        <v>5928</v>
      </c>
    </row>
    <row r="9979" spans="1:3">
      <c r="A9979">
        <v>5932</v>
      </c>
      <c r="B9979">
        <v>4</v>
      </c>
      <c r="C9979">
        <v>23728</v>
      </c>
    </row>
    <row r="9980" spans="1:3">
      <c r="A9980">
        <v>5933</v>
      </c>
      <c r="B9980">
        <v>4</v>
      </c>
      <c r="C9980">
        <v>23732</v>
      </c>
    </row>
    <row r="9981" spans="1:3">
      <c r="A9981">
        <v>5935</v>
      </c>
      <c r="B9981">
        <v>2</v>
      </c>
      <c r="C9981">
        <v>11870</v>
      </c>
    </row>
    <row r="9982" spans="1:3">
      <c r="A9982">
        <v>5940</v>
      </c>
      <c r="B9982">
        <v>3</v>
      </c>
      <c r="C9982">
        <v>17820</v>
      </c>
    </row>
    <row r="9983" spans="1:3">
      <c r="A9983">
        <v>5944</v>
      </c>
      <c r="B9983">
        <v>4</v>
      </c>
      <c r="C9983">
        <v>23776</v>
      </c>
    </row>
    <row r="9984" spans="1:3">
      <c r="A9984">
        <v>5947</v>
      </c>
      <c r="B9984">
        <v>4</v>
      </c>
      <c r="C9984">
        <v>23788</v>
      </c>
    </row>
    <row r="9985" spans="1:3">
      <c r="A9985">
        <v>5948</v>
      </c>
      <c r="B9985">
        <v>6</v>
      </c>
      <c r="C9985">
        <v>35688</v>
      </c>
    </row>
    <row r="9986" spans="1:3">
      <c r="A9986">
        <v>5949</v>
      </c>
      <c r="B9986">
        <v>4</v>
      </c>
      <c r="C9986">
        <v>23796</v>
      </c>
    </row>
    <row r="9987" spans="1:3">
      <c r="A9987">
        <v>5950</v>
      </c>
      <c r="B9987">
        <v>3</v>
      </c>
      <c r="C9987">
        <v>17850</v>
      </c>
    </row>
    <row r="9988" spans="1:3">
      <c r="A9988">
        <v>5951</v>
      </c>
      <c r="B9988">
        <v>1</v>
      </c>
      <c r="C9988">
        <v>5951</v>
      </c>
    </row>
    <row r="9989" spans="1:3">
      <c r="A9989">
        <v>5952</v>
      </c>
      <c r="B9989">
        <v>10</v>
      </c>
      <c r="C9989">
        <v>59520</v>
      </c>
    </row>
    <row r="9990" spans="1:3">
      <c r="A9990">
        <v>5953</v>
      </c>
      <c r="B9990">
        <v>4</v>
      </c>
      <c r="C9990">
        <v>23812</v>
      </c>
    </row>
    <row r="9991" spans="1:3">
      <c r="A9991">
        <v>5958</v>
      </c>
      <c r="B9991">
        <v>3</v>
      </c>
      <c r="C9991">
        <v>17874</v>
      </c>
    </row>
    <row r="9992" spans="1:3">
      <c r="A9992">
        <v>5959</v>
      </c>
      <c r="B9992">
        <v>1</v>
      </c>
      <c r="C9992">
        <v>5959</v>
      </c>
    </row>
    <row r="9993" spans="1:3">
      <c r="A9993">
        <v>5960</v>
      </c>
      <c r="B9993">
        <v>3</v>
      </c>
      <c r="C9993">
        <v>17880</v>
      </c>
    </row>
    <row r="9994" spans="1:3">
      <c r="A9994">
        <v>5964</v>
      </c>
      <c r="B9994">
        <v>7</v>
      </c>
      <c r="C9994">
        <v>41748</v>
      </c>
    </row>
    <row r="9995" spans="1:3">
      <c r="A9995">
        <v>5965</v>
      </c>
      <c r="B9995">
        <v>1</v>
      </c>
      <c r="C9995">
        <v>5965</v>
      </c>
    </row>
    <row r="9996" spans="1:3">
      <c r="A9996">
        <v>5968</v>
      </c>
      <c r="B9996">
        <v>1</v>
      </c>
      <c r="C9996">
        <v>5968</v>
      </c>
    </row>
    <row r="9997" spans="1:3">
      <c r="A9997">
        <v>5969</v>
      </c>
      <c r="B9997">
        <v>6</v>
      </c>
      <c r="C9997">
        <v>35814</v>
      </c>
    </row>
    <row r="9998" spans="1:3">
      <c r="A9998">
        <v>5970</v>
      </c>
      <c r="B9998">
        <v>3</v>
      </c>
      <c r="C9998">
        <v>17910</v>
      </c>
    </row>
    <row r="9999" spans="1:3">
      <c r="A9999">
        <v>5974</v>
      </c>
      <c r="B9999">
        <v>4</v>
      </c>
      <c r="C9999">
        <v>23896</v>
      </c>
    </row>
    <row r="10000" spans="1:3">
      <c r="A10000">
        <v>5975</v>
      </c>
      <c r="B10000">
        <v>3</v>
      </c>
      <c r="C10000">
        <v>17925</v>
      </c>
    </row>
    <row r="10001" spans="1:3">
      <c r="A10001">
        <v>5976</v>
      </c>
      <c r="B10001">
        <v>7</v>
      </c>
      <c r="C10001">
        <v>41832</v>
      </c>
    </row>
    <row r="10002" spans="1:3">
      <c r="A10002">
        <v>5980</v>
      </c>
      <c r="B10002">
        <v>6</v>
      </c>
      <c r="C10002">
        <v>35880</v>
      </c>
    </row>
    <row r="10003" spans="1:3">
      <c r="A10003">
        <v>5981</v>
      </c>
      <c r="B10003">
        <v>3</v>
      </c>
      <c r="C10003">
        <v>17943</v>
      </c>
    </row>
    <row r="10004" spans="1:3">
      <c r="A10004">
        <v>5984</v>
      </c>
      <c r="B10004">
        <v>3</v>
      </c>
      <c r="C10004">
        <v>17952</v>
      </c>
    </row>
    <row r="10005" spans="1:3">
      <c r="A10005">
        <v>5990</v>
      </c>
      <c r="B10005">
        <v>3</v>
      </c>
      <c r="C10005">
        <v>17970</v>
      </c>
    </row>
    <row r="10006" spans="1:3">
      <c r="A10006">
        <v>5994</v>
      </c>
      <c r="B10006">
        <v>3</v>
      </c>
      <c r="C10006">
        <v>17982</v>
      </c>
    </row>
    <row r="10007" spans="1:3">
      <c r="A10007">
        <v>5999</v>
      </c>
      <c r="B10007">
        <v>3</v>
      </c>
      <c r="C10007">
        <v>17997</v>
      </c>
    </row>
    <row r="10008" spans="1:3">
      <c r="A10008">
        <v>6000</v>
      </c>
      <c r="B10008">
        <v>3</v>
      </c>
      <c r="C10008">
        <v>18000</v>
      </c>
    </row>
    <row r="10009" spans="1:3">
      <c r="A10009">
        <v>6001</v>
      </c>
      <c r="B10009">
        <v>1</v>
      </c>
      <c r="C10009">
        <v>6001</v>
      </c>
    </row>
    <row r="10010" spans="1:3">
      <c r="A10010">
        <v>6002</v>
      </c>
      <c r="B10010">
        <v>3</v>
      </c>
      <c r="C10010">
        <v>18006</v>
      </c>
    </row>
    <row r="10011" spans="1:3">
      <c r="A10011">
        <v>6004</v>
      </c>
      <c r="B10011">
        <v>3</v>
      </c>
      <c r="C10011">
        <v>18012</v>
      </c>
    </row>
    <row r="10012" spans="1:3">
      <c r="A10012">
        <v>6008</v>
      </c>
      <c r="B10012">
        <v>3</v>
      </c>
      <c r="C10012">
        <v>18024</v>
      </c>
    </row>
    <row r="10013" spans="1:3">
      <c r="A10013">
        <v>6010</v>
      </c>
      <c r="B10013">
        <v>1</v>
      </c>
      <c r="C10013">
        <v>6010</v>
      </c>
    </row>
    <row r="10014" spans="1:3">
      <c r="A10014">
        <v>6012</v>
      </c>
      <c r="B10014">
        <v>5</v>
      </c>
      <c r="C10014">
        <v>30060</v>
      </c>
    </row>
    <row r="10015" spans="1:3">
      <c r="A10015">
        <v>6013</v>
      </c>
      <c r="B10015">
        <v>1</v>
      </c>
      <c r="C10015">
        <v>6013</v>
      </c>
    </row>
    <row r="10016" spans="1:3">
      <c r="A10016">
        <v>6015</v>
      </c>
      <c r="B10016">
        <v>3</v>
      </c>
      <c r="C10016">
        <v>18045</v>
      </c>
    </row>
    <row r="10017" spans="1:3">
      <c r="A10017">
        <v>6016</v>
      </c>
      <c r="B10017">
        <v>5</v>
      </c>
      <c r="C10017">
        <v>30080</v>
      </c>
    </row>
    <row r="10018" spans="1:3">
      <c r="A10018">
        <v>6017</v>
      </c>
      <c r="B10018">
        <v>3</v>
      </c>
      <c r="C10018">
        <v>18051</v>
      </c>
    </row>
    <row r="10019" spans="1:3">
      <c r="A10019">
        <v>6018</v>
      </c>
      <c r="B10019">
        <v>4</v>
      </c>
      <c r="C10019">
        <v>24072</v>
      </c>
    </row>
    <row r="10020" spans="1:3">
      <c r="A10020">
        <v>6019</v>
      </c>
      <c r="B10020">
        <v>3</v>
      </c>
      <c r="C10020">
        <v>18057</v>
      </c>
    </row>
    <row r="10021" spans="1:3">
      <c r="A10021">
        <v>6020</v>
      </c>
      <c r="B10021">
        <v>3</v>
      </c>
      <c r="C10021">
        <v>18060</v>
      </c>
    </row>
    <row r="10022" spans="1:3">
      <c r="A10022">
        <v>6021</v>
      </c>
      <c r="B10022">
        <v>3</v>
      </c>
      <c r="C10022">
        <v>18063</v>
      </c>
    </row>
    <row r="10023" spans="1:3">
      <c r="A10023">
        <v>6024</v>
      </c>
      <c r="B10023">
        <v>6</v>
      </c>
      <c r="C10023">
        <v>36144</v>
      </c>
    </row>
    <row r="10024" spans="1:3">
      <c r="A10024">
        <v>6027</v>
      </c>
      <c r="B10024">
        <v>1</v>
      </c>
      <c r="C10024">
        <v>6027</v>
      </c>
    </row>
    <row r="10025" spans="1:3">
      <c r="A10025">
        <v>6028</v>
      </c>
      <c r="B10025">
        <v>8</v>
      </c>
      <c r="C10025">
        <v>48224</v>
      </c>
    </row>
    <row r="10026" spans="1:3">
      <c r="A10026">
        <v>6032</v>
      </c>
      <c r="B10026">
        <v>6</v>
      </c>
      <c r="C10026">
        <v>36192</v>
      </c>
    </row>
    <row r="10027" spans="1:3">
      <c r="A10027">
        <v>6033</v>
      </c>
      <c r="B10027">
        <v>1</v>
      </c>
      <c r="C10027">
        <v>6033</v>
      </c>
    </row>
    <row r="10028" spans="1:3">
      <c r="A10028">
        <v>6034</v>
      </c>
      <c r="B10028">
        <v>6</v>
      </c>
      <c r="C10028">
        <v>36204</v>
      </c>
    </row>
    <row r="10029" spans="1:3">
      <c r="A10029">
        <v>6035</v>
      </c>
      <c r="B10029">
        <v>3</v>
      </c>
      <c r="C10029">
        <v>18105</v>
      </c>
    </row>
    <row r="10030" spans="1:3">
      <c r="A10030">
        <v>6036</v>
      </c>
      <c r="B10030">
        <v>4</v>
      </c>
      <c r="C10030">
        <v>24144</v>
      </c>
    </row>
    <row r="10031" spans="1:3">
      <c r="A10031">
        <v>6038</v>
      </c>
      <c r="B10031">
        <v>3</v>
      </c>
      <c r="C10031">
        <v>18114</v>
      </c>
    </row>
    <row r="10032" spans="1:3">
      <c r="A10032">
        <v>6040</v>
      </c>
      <c r="B10032">
        <v>9</v>
      </c>
      <c r="C10032">
        <v>54360</v>
      </c>
    </row>
    <row r="10033" spans="1:3">
      <c r="A10033">
        <v>6042</v>
      </c>
      <c r="B10033">
        <v>4</v>
      </c>
      <c r="C10033">
        <v>24168</v>
      </c>
    </row>
    <row r="10034" spans="1:3">
      <c r="A10034">
        <v>6044</v>
      </c>
      <c r="B10034">
        <v>1</v>
      </c>
      <c r="C10034">
        <v>6044</v>
      </c>
    </row>
    <row r="10035" spans="1:3">
      <c r="A10035">
        <v>6046</v>
      </c>
      <c r="B10035">
        <v>3</v>
      </c>
      <c r="C10035">
        <v>18138</v>
      </c>
    </row>
    <row r="10036" spans="1:3">
      <c r="A10036">
        <v>6047</v>
      </c>
      <c r="B10036">
        <v>1</v>
      </c>
      <c r="C10036">
        <v>6047</v>
      </c>
    </row>
    <row r="10037" spans="1:3">
      <c r="A10037">
        <v>6048</v>
      </c>
      <c r="B10037">
        <v>4</v>
      </c>
      <c r="C10037">
        <v>24192</v>
      </c>
    </row>
    <row r="10038" spans="1:3">
      <c r="A10038">
        <v>6051</v>
      </c>
      <c r="B10038">
        <v>3</v>
      </c>
      <c r="C10038">
        <v>18153</v>
      </c>
    </row>
    <row r="10039" spans="1:3">
      <c r="A10039">
        <v>6052</v>
      </c>
      <c r="B10039">
        <v>3</v>
      </c>
      <c r="C10039">
        <v>18156</v>
      </c>
    </row>
    <row r="10040" spans="1:3">
      <c r="A10040">
        <v>6054</v>
      </c>
      <c r="B10040">
        <v>1</v>
      </c>
      <c r="C10040">
        <v>6054</v>
      </c>
    </row>
    <row r="10041" spans="1:3">
      <c r="A10041">
        <v>6056</v>
      </c>
      <c r="B10041">
        <v>10</v>
      </c>
      <c r="C10041">
        <v>60560</v>
      </c>
    </row>
    <row r="10042" spans="1:3">
      <c r="A10042">
        <v>6062</v>
      </c>
      <c r="B10042">
        <v>6</v>
      </c>
      <c r="C10042">
        <v>36372</v>
      </c>
    </row>
    <row r="10043" spans="1:3">
      <c r="A10043">
        <v>6064</v>
      </c>
      <c r="B10043">
        <v>1</v>
      </c>
      <c r="C10043">
        <v>6064</v>
      </c>
    </row>
    <row r="10044" spans="1:3">
      <c r="A10044">
        <v>6066</v>
      </c>
      <c r="B10044">
        <v>1</v>
      </c>
      <c r="C10044">
        <v>6066</v>
      </c>
    </row>
    <row r="10045" spans="1:3">
      <c r="A10045">
        <v>6068</v>
      </c>
      <c r="B10045">
        <v>3</v>
      </c>
      <c r="C10045">
        <v>18204</v>
      </c>
    </row>
    <row r="10046" spans="1:3">
      <c r="A10046">
        <v>6071</v>
      </c>
      <c r="B10046">
        <v>1</v>
      </c>
      <c r="C10046">
        <v>6071</v>
      </c>
    </row>
    <row r="10047" spans="1:3">
      <c r="A10047">
        <v>6072</v>
      </c>
      <c r="B10047">
        <v>4</v>
      </c>
      <c r="C10047">
        <v>24288</v>
      </c>
    </row>
    <row r="10048" spans="1:3">
      <c r="A10048">
        <v>6073</v>
      </c>
      <c r="B10048">
        <v>4</v>
      </c>
      <c r="C10048">
        <v>24292</v>
      </c>
    </row>
    <row r="10049" spans="1:3">
      <c r="A10049">
        <v>6074</v>
      </c>
      <c r="B10049">
        <v>6</v>
      </c>
      <c r="C10049">
        <v>36444</v>
      </c>
    </row>
    <row r="10050" spans="1:3">
      <c r="A10050">
        <v>6075</v>
      </c>
      <c r="B10050">
        <v>3</v>
      </c>
      <c r="C10050">
        <v>18225</v>
      </c>
    </row>
    <row r="10051" spans="1:3">
      <c r="A10051">
        <v>6076</v>
      </c>
      <c r="B10051">
        <v>3</v>
      </c>
      <c r="C10051">
        <v>18228</v>
      </c>
    </row>
    <row r="10052" spans="1:3">
      <c r="A10052">
        <v>6078</v>
      </c>
      <c r="B10052">
        <v>1</v>
      </c>
      <c r="C10052">
        <v>6078</v>
      </c>
    </row>
    <row r="10053" spans="1:3">
      <c r="A10053">
        <v>6080</v>
      </c>
      <c r="B10053">
        <v>3</v>
      </c>
      <c r="C10053">
        <v>18240</v>
      </c>
    </row>
    <row r="10054" spans="1:3">
      <c r="A10054">
        <v>6096</v>
      </c>
      <c r="B10054">
        <v>6</v>
      </c>
      <c r="C10054">
        <v>36576</v>
      </c>
    </row>
    <row r="10055" spans="1:3">
      <c r="A10055">
        <v>6097</v>
      </c>
      <c r="B10055">
        <v>3</v>
      </c>
      <c r="C10055">
        <v>18291</v>
      </c>
    </row>
    <row r="10056" spans="1:3">
      <c r="A10056">
        <v>6100</v>
      </c>
      <c r="B10056">
        <v>1</v>
      </c>
      <c r="C10056">
        <v>6100</v>
      </c>
    </row>
    <row r="10057" spans="1:3">
      <c r="A10057">
        <v>6103</v>
      </c>
      <c r="B10057">
        <v>3</v>
      </c>
      <c r="C10057">
        <v>18309</v>
      </c>
    </row>
    <row r="10058" spans="1:3">
      <c r="A10058">
        <v>6108</v>
      </c>
      <c r="B10058">
        <v>5</v>
      </c>
      <c r="C10058">
        <v>30540</v>
      </c>
    </row>
    <row r="10059" spans="1:3">
      <c r="A10059">
        <v>6109</v>
      </c>
      <c r="B10059">
        <v>1</v>
      </c>
      <c r="C10059">
        <v>6109</v>
      </c>
    </row>
    <row r="10060" spans="1:3">
      <c r="A10060">
        <v>6111</v>
      </c>
      <c r="B10060">
        <v>4</v>
      </c>
      <c r="C10060">
        <v>24444</v>
      </c>
    </row>
    <row r="10061" spans="1:3">
      <c r="A10061">
        <v>6112</v>
      </c>
      <c r="B10061">
        <v>10</v>
      </c>
      <c r="C10061">
        <v>61120</v>
      </c>
    </row>
    <row r="10062" spans="1:3">
      <c r="A10062">
        <v>6115</v>
      </c>
      <c r="B10062">
        <v>1</v>
      </c>
      <c r="C10062">
        <v>6115</v>
      </c>
    </row>
    <row r="10063" spans="1:3">
      <c r="A10063">
        <v>6116</v>
      </c>
      <c r="B10063">
        <v>4</v>
      </c>
      <c r="C10063">
        <v>24464</v>
      </c>
    </row>
    <row r="10064" spans="1:3">
      <c r="A10064">
        <v>6118</v>
      </c>
      <c r="B10064">
        <v>6</v>
      </c>
      <c r="C10064">
        <v>36708</v>
      </c>
    </row>
    <row r="10065" spans="1:3">
      <c r="A10065">
        <v>6124</v>
      </c>
      <c r="B10065">
        <v>3</v>
      </c>
      <c r="C10065">
        <v>18372</v>
      </c>
    </row>
    <row r="10066" spans="1:3">
      <c r="A10066">
        <v>6132</v>
      </c>
      <c r="B10066">
        <v>6</v>
      </c>
      <c r="C10066">
        <v>36792</v>
      </c>
    </row>
    <row r="10067" spans="1:3">
      <c r="A10067">
        <v>6134</v>
      </c>
      <c r="B10067">
        <v>1</v>
      </c>
      <c r="C10067">
        <v>6134</v>
      </c>
    </row>
    <row r="10068" spans="1:3">
      <c r="A10068">
        <v>6136</v>
      </c>
      <c r="B10068">
        <v>4</v>
      </c>
      <c r="C10068">
        <v>24544</v>
      </c>
    </row>
    <row r="10069" spans="1:3">
      <c r="A10069">
        <v>6139</v>
      </c>
      <c r="B10069">
        <v>3</v>
      </c>
      <c r="C10069">
        <v>18417</v>
      </c>
    </row>
    <row r="10070" spans="1:3">
      <c r="A10070">
        <v>6140</v>
      </c>
      <c r="B10070">
        <v>4</v>
      </c>
      <c r="C10070">
        <v>24560</v>
      </c>
    </row>
    <row r="10071" spans="1:3">
      <c r="A10071">
        <v>6141</v>
      </c>
      <c r="B10071">
        <v>3</v>
      </c>
      <c r="C10071">
        <v>18423</v>
      </c>
    </row>
    <row r="10072" spans="1:3">
      <c r="A10072">
        <v>6144</v>
      </c>
      <c r="B10072">
        <v>11</v>
      </c>
      <c r="C10072">
        <v>67584</v>
      </c>
    </row>
    <row r="10073" spans="1:3">
      <c r="A10073">
        <v>6145</v>
      </c>
      <c r="B10073">
        <v>3</v>
      </c>
      <c r="C10073">
        <v>18435</v>
      </c>
    </row>
    <row r="10074" spans="1:3">
      <c r="A10074">
        <v>6148</v>
      </c>
      <c r="B10074">
        <v>4</v>
      </c>
      <c r="C10074">
        <v>24592</v>
      </c>
    </row>
    <row r="10075" spans="1:3">
      <c r="A10075">
        <v>6157</v>
      </c>
      <c r="B10075">
        <v>1</v>
      </c>
      <c r="C10075">
        <v>6157</v>
      </c>
    </row>
    <row r="10076" spans="1:3">
      <c r="A10076">
        <v>6158</v>
      </c>
      <c r="B10076">
        <v>7</v>
      </c>
      <c r="C10076">
        <v>43106</v>
      </c>
    </row>
    <row r="10077" spans="1:3">
      <c r="A10077">
        <v>6159</v>
      </c>
      <c r="B10077">
        <v>1</v>
      </c>
      <c r="C10077">
        <v>6159</v>
      </c>
    </row>
    <row r="10078" spans="1:3">
      <c r="A10078">
        <v>6160</v>
      </c>
      <c r="B10078">
        <v>7</v>
      </c>
      <c r="C10078">
        <v>43120</v>
      </c>
    </row>
    <row r="10079" spans="1:3">
      <c r="A10079">
        <v>6161</v>
      </c>
      <c r="B10079">
        <v>3</v>
      </c>
      <c r="C10079">
        <v>18483</v>
      </c>
    </row>
    <row r="10080" spans="1:3">
      <c r="A10080">
        <v>6164</v>
      </c>
      <c r="B10080">
        <v>1</v>
      </c>
      <c r="C10080">
        <v>6164</v>
      </c>
    </row>
    <row r="10081" spans="1:3">
      <c r="A10081">
        <v>6168</v>
      </c>
      <c r="B10081">
        <v>6</v>
      </c>
      <c r="C10081">
        <v>37008</v>
      </c>
    </row>
    <row r="10082" spans="1:3">
      <c r="A10082">
        <v>6170</v>
      </c>
      <c r="B10082">
        <v>3</v>
      </c>
      <c r="C10082">
        <v>18510</v>
      </c>
    </row>
    <row r="10083" spans="1:3">
      <c r="A10083">
        <v>6174</v>
      </c>
      <c r="B10083">
        <v>3</v>
      </c>
      <c r="C10083">
        <v>18522</v>
      </c>
    </row>
    <row r="10084" spans="1:3">
      <c r="A10084">
        <v>6176</v>
      </c>
      <c r="B10084">
        <v>3</v>
      </c>
      <c r="C10084">
        <v>18528</v>
      </c>
    </row>
    <row r="10085" spans="1:3">
      <c r="A10085">
        <v>6183</v>
      </c>
      <c r="B10085">
        <v>3</v>
      </c>
      <c r="C10085">
        <v>18549</v>
      </c>
    </row>
    <row r="10086" spans="1:3">
      <c r="A10086">
        <v>6184</v>
      </c>
      <c r="B10086">
        <v>4</v>
      </c>
      <c r="C10086">
        <v>24736</v>
      </c>
    </row>
    <row r="10087" spans="1:3">
      <c r="A10087">
        <v>6185</v>
      </c>
      <c r="B10087">
        <v>1</v>
      </c>
      <c r="C10087">
        <v>6185</v>
      </c>
    </row>
    <row r="10088" spans="1:3">
      <c r="A10088">
        <v>6188</v>
      </c>
      <c r="B10088">
        <v>1</v>
      </c>
      <c r="C10088">
        <v>6188</v>
      </c>
    </row>
    <row r="10089" spans="1:3">
      <c r="A10089">
        <v>6190</v>
      </c>
      <c r="B10089">
        <v>2</v>
      </c>
      <c r="C10089">
        <v>12380</v>
      </c>
    </row>
    <row r="10090" spans="1:3">
      <c r="A10090">
        <v>6191</v>
      </c>
      <c r="B10090">
        <v>3</v>
      </c>
      <c r="C10090">
        <v>18573</v>
      </c>
    </row>
    <row r="10091" spans="1:3">
      <c r="A10091">
        <v>6192</v>
      </c>
      <c r="B10091">
        <v>11</v>
      </c>
      <c r="C10091">
        <v>68112</v>
      </c>
    </row>
    <row r="10092" spans="1:3">
      <c r="A10092">
        <v>6194</v>
      </c>
      <c r="B10092">
        <v>3</v>
      </c>
      <c r="C10092">
        <v>18582</v>
      </c>
    </row>
    <row r="10093" spans="1:3">
      <c r="A10093">
        <v>6200</v>
      </c>
      <c r="B10093">
        <v>1</v>
      </c>
      <c r="C10093">
        <v>6200</v>
      </c>
    </row>
    <row r="10094" spans="1:3">
      <c r="A10094">
        <v>6201</v>
      </c>
      <c r="B10094">
        <v>3</v>
      </c>
      <c r="C10094">
        <v>18603</v>
      </c>
    </row>
    <row r="10095" spans="1:3">
      <c r="A10095">
        <v>6208</v>
      </c>
      <c r="B10095">
        <v>10</v>
      </c>
      <c r="C10095">
        <v>62080</v>
      </c>
    </row>
    <row r="10096" spans="1:3">
      <c r="A10096">
        <v>6209</v>
      </c>
      <c r="B10096">
        <v>3</v>
      </c>
      <c r="C10096">
        <v>18627</v>
      </c>
    </row>
    <row r="10097" spans="1:3">
      <c r="A10097">
        <v>6210</v>
      </c>
      <c r="B10097">
        <v>3</v>
      </c>
      <c r="C10097">
        <v>18630</v>
      </c>
    </row>
    <row r="10098" spans="1:3">
      <c r="A10098">
        <v>6212</v>
      </c>
      <c r="B10098">
        <v>5</v>
      </c>
      <c r="C10098">
        <v>31060</v>
      </c>
    </row>
    <row r="10099" spans="1:3">
      <c r="A10099">
        <v>6214</v>
      </c>
      <c r="B10099">
        <v>1</v>
      </c>
      <c r="C10099">
        <v>6214</v>
      </c>
    </row>
    <row r="10100" spans="1:3">
      <c r="A10100">
        <v>6216</v>
      </c>
      <c r="B10100">
        <v>1</v>
      </c>
      <c r="C10100">
        <v>6216</v>
      </c>
    </row>
    <row r="10101" spans="1:3">
      <c r="A10101">
        <v>6220</v>
      </c>
      <c r="B10101">
        <v>1</v>
      </c>
      <c r="C10101">
        <v>6220</v>
      </c>
    </row>
    <row r="10102" spans="1:3">
      <c r="A10102">
        <v>6224</v>
      </c>
      <c r="B10102">
        <v>3</v>
      </c>
      <c r="C10102">
        <v>18672</v>
      </c>
    </row>
    <row r="10103" spans="1:3">
      <c r="A10103">
        <v>6226</v>
      </c>
      <c r="B10103">
        <v>1</v>
      </c>
      <c r="C10103">
        <v>6226</v>
      </c>
    </row>
    <row r="10104" spans="1:3">
      <c r="A10104">
        <v>6230</v>
      </c>
      <c r="B10104">
        <v>2</v>
      </c>
      <c r="C10104">
        <v>12460</v>
      </c>
    </row>
    <row r="10105" spans="1:3">
      <c r="A10105">
        <v>6231</v>
      </c>
      <c r="B10105">
        <v>3</v>
      </c>
      <c r="C10105">
        <v>18693</v>
      </c>
    </row>
    <row r="10106" spans="1:3">
      <c r="A10106">
        <v>6232</v>
      </c>
      <c r="B10106">
        <v>3</v>
      </c>
      <c r="C10106">
        <v>18696</v>
      </c>
    </row>
    <row r="10107" spans="1:3">
      <c r="A10107">
        <v>6234</v>
      </c>
      <c r="B10107">
        <v>3</v>
      </c>
      <c r="C10107">
        <v>18702</v>
      </c>
    </row>
    <row r="10108" spans="1:3">
      <c r="A10108">
        <v>6235</v>
      </c>
      <c r="B10108">
        <v>1</v>
      </c>
      <c r="C10108">
        <v>6235</v>
      </c>
    </row>
    <row r="10109" spans="1:3">
      <c r="A10109">
        <v>6236</v>
      </c>
      <c r="B10109">
        <v>1</v>
      </c>
      <c r="C10109">
        <v>6236</v>
      </c>
    </row>
    <row r="10110" spans="1:3">
      <c r="A10110">
        <v>6238</v>
      </c>
      <c r="B10110">
        <v>1</v>
      </c>
      <c r="C10110">
        <v>6238</v>
      </c>
    </row>
    <row r="10111" spans="1:3">
      <c r="A10111">
        <v>6239</v>
      </c>
      <c r="B10111">
        <v>1</v>
      </c>
      <c r="C10111">
        <v>6239</v>
      </c>
    </row>
    <row r="10112" spans="1:3">
      <c r="A10112">
        <v>6240</v>
      </c>
      <c r="B10112">
        <v>9</v>
      </c>
      <c r="C10112">
        <v>56160</v>
      </c>
    </row>
    <row r="10113" spans="1:3">
      <c r="A10113">
        <v>6244</v>
      </c>
      <c r="B10113">
        <v>3</v>
      </c>
      <c r="C10113">
        <v>18732</v>
      </c>
    </row>
    <row r="10114" spans="1:3">
      <c r="A10114">
        <v>6245</v>
      </c>
      <c r="B10114">
        <v>4</v>
      </c>
      <c r="C10114">
        <v>24980</v>
      </c>
    </row>
    <row r="10115" spans="1:3">
      <c r="A10115">
        <v>6247</v>
      </c>
      <c r="B10115">
        <v>3</v>
      </c>
      <c r="C10115">
        <v>18741</v>
      </c>
    </row>
    <row r="10116" spans="1:3">
      <c r="A10116">
        <v>6248</v>
      </c>
      <c r="B10116">
        <v>4</v>
      </c>
      <c r="C10116">
        <v>24992</v>
      </c>
    </row>
    <row r="10117" spans="1:3">
      <c r="A10117">
        <v>6252</v>
      </c>
      <c r="B10117">
        <v>1</v>
      </c>
      <c r="C10117">
        <v>6252</v>
      </c>
    </row>
    <row r="10118" spans="1:3">
      <c r="A10118">
        <v>6256</v>
      </c>
      <c r="B10118">
        <v>2</v>
      </c>
      <c r="C10118">
        <v>12512</v>
      </c>
    </row>
    <row r="10119" spans="1:3">
      <c r="A10119">
        <v>6258</v>
      </c>
      <c r="B10119">
        <v>1</v>
      </c>
      <c r="C10119">
        <v>6258</v>
      </c>
    </row>
    <row r="10120" spans="1:3">
      <c r="A10120">
        <v>6260</v>
      </c>
      <c r="B10120">
        <v>4</v>
      </c>
      <c r="C10120">
        <v>25040</v>
      </c>
    </row>
    <row r="10121" spans="1:3">
      <c r="A10121">
        <v>6262</v>
      </c>
      <c r="B10121">
        <v>1</v>
      </c>
      <c r="C10121">
        <v>6262</v>
      </c>
    </row>
    <row r="10122" spans="1:3">
      <c r="A10122">
        <v>6264</v>
      </c>
      <c r="B10122">
        <v>3</v>
      </c>
      <c r="C10122">
        <v>18792</v>
      </c>
    </row>
    <row r="10123" spans="1:3">
      <c r="A10123">
        <v>6266</v>
      </c>
      <c r="B10123">
        <v>3</v>
      </c>
      <c r="C10123">
        <v>18798</v>
      </c>
    </row>
    <row r="10124" spans="1:3">
      <c r="A10124">
        <v>6268</v>
      </c>
      <c r="B10124">
        <v>4</v>
      </c>
      <c r="C10124">
        <v>25072</v>
      </c>
    </row>
    <row r="10125" spans="1:3">
      <c r="A10125">
        <v>6269</v>
      </c>
      <c r="B10125">
        <v>1</v>
      </c>
      <c r="C10125">
        <v>6269</v>
      </c>
    </row>
    <row r="10126" spans="1:3">
      <c r="A10126">
        <v>6272</v>
      </c>
      <c r="B10126">
        <v>3</v>
      </c>
      <c r="C10126">
        <v>18816</v>
      </c>
    </row>
    <row r="10127" spans="1:3">
      <c r="A10127">
        <v>6274</v>
      </c>
      <c r="B10127">
        <v>3</v>
      </c>
      <c r="C10127">
        <v>18822</v>
      </c>
    </row>
    <row r="10128" spans="1:3">
      <c r="A10128">
        <v>6276</v>
      </c>
      <c r="B10128">
        <v>3</v>
      </c>
      <c r="C10128">
        <v>18828</v>
      </c>
    </row>
    <row r="10129" spans="1:3">
      <c r="A10129">
        <v>6277</v>
      </c>
      <c r="B10129">
        <v>3</v>
      </c>
      <c r="C10129">
        <v>18831</v>
      </c>
    </row>
    <row r="10130" spans="1:3">
      <c r="A10130">
        <v>6280</v>
      </c>
      <c r="B10130">
        <v>3</v>
      </c>
      <c r="C10130">
        <v>18840</v>
      </c>
    </row>
    <row r="10131" spans="1:3">
      <c r="A10131">
        <v>6284</v>
      </c>
      <c r="B10131">
        <v>6</v>
      </c>
      <c r="C10131">
        <v>37704</v>
      </c>
    </row>
    <row r="10132" spans="1:3">
      <c r="A10132">
        <v>6286</v>
      </c>
      <c r="B10132">
        <v>1</v>
      </c>
      <c r="C10132">
        <v>6286</v>
      </c>
    </row>
    <row r="10133" spans="1:3">
      <c r="A10133">
        <v>6288</v>
      </c>
      <c r="B10133">
        <v>7</v>
      </c>
      <c r="C10133">
        <v>44016</v>
      </c>
    </row>
    <row r="10134" spans="1:3">
      <c r="A10134">
        <v>6296</v>
      </c>
      <c r="B10134">
        <v>3</v>
      </c>
      <c r="C10134">
        <v>18888</v>
      </c>
    </row>
    <row r="10135" spans="1:3">
      <c r="A10135">
        <v>6300</v>
      </c>
      <c r="B10135">
        <v>4</v>
      </c>
      <c r="C10135">
        <v>25200</v>
      </c>
    </row>
    <row r="10136" spans="1:3">
      <c r="A10136">
        <v>6303</v>
      </c>
      <c r="B10136">
        <v>2</v>
      </c>
      <c r="C10136">
        <v>12606</v>
      </c>
    </row>
    <row r="10137" spans="1:3">
      <c r="A10137">
        <v>6304</v>
      </c>
      <c r="B10137">
        <v>2</v>
      </c>
      <c r="C10137">
        <v>12608</v>
      </c>
    </row>
    <row r="10138" spans="1:3">
      <c r="A10138">
        <v>6305</v>
      </c>
      <c r="B10138">
        <v>3</v>
      </c>
      <c r="C10138">
        <v>18915</v>
      </c>
    </row>
    <row r="10139" spans="1:3">
      <c r="A10139">
        <v>6306</v>
      </c>
      <c r="B10139">
        <v>3</v>
      </c>
      <c r="C10139">
        <v>18918</v>
      </c>
    </row>
    <row r="10140" spans="1:3">
      <c r="A10140">
        <v>6309</v>
      </c>
      <c r="B10140">
        <v>3</v>
      </c>
      <c r="C10140">
        <v>18927</v>
      </c>
    </row>
    <row r="10141" spans="1:3">
      <c r="A10141">
        <v>6314</v>
      </c>
      <c r="B10141">
        <v>3</v>
      </c>
      <c r="C10141">
        <v>18942</v>
      </c>
    </row>
    <row r="10142" spans="1:3">
      <c r="A10142">
        <v>6318</v>
      </c>
      <c r="B10142">
        <v>3</v>
      </c>
      <c r="C10142">
        <v>18954</v>
      </c>
    </row>
    <row r="10143" spans="1:3">
      <c r="A10143">
        <v>6323</v>
      </c>
      <c r="B10143">
        <v>3</v>
      </c>
      <c r="C10143">
        <v>18969</v>
      </c>
    </row>
    <row r="10144" spans="1:3">
      <c r="A10144">
        <v>6324</v>
      </c>
      <c r="B10144">
        <v>3</v>
      </c>
      <c r="C10144">
        <v>18972</v>
      </c>
    </row>
    <row r="10145" spans="1:3">
      <c r="A10145">
        <v>6326</v>
      </c>
      <c r="B10145">
        <v>3</v>
      </c>
      <c r="C10145">
        <v>18978</v>
      </c>
    </row>
    <row r="10146" spans="1:3">
      <c r="A10146">
        <v>6328</v>
      </c>
      <c r="B10146">
        <v>1</v>
      </c>
      <c r="C10146">
        <v>6328</v>
      </c>
    </row>
    <row r="10147" spans="1:3">
      <c r="A10147">
        <v>6329</v>
      </c>
      <c r="B10147">
        <v>3</v>
      </c>
      <c r="C10147">
        <v>18987</v>
      </c>
    </row>
    <row r="10148" spans="1:3">
      <c r="A10148">
        <v>6330</v>
      </c>
      <c r="B10148">
        <v>1</v>
      </c>
      <c r="C10148">
        <v>6330</v>
      </c>
    </row>
    <row r="10149" spans="1:3">
      <c r="A10149">
        <v>6331</v>
      </c>
      <c r="B10149">
        <v>3</v>
      </c>
      <c r="C10149">
        <v>18993</v>
      </c>
    </row>
    <row r="10150" spans="1:3">
      <c r="A10150">
        <v>6332</v>
      </c>
      <c r="B10150">
        <v>3</v>
      </c>
      <c r="C10150">
        <v>18996</v>
      </c>
    </row>
    <row r="10151" spans="1:3">
      <c r="A10151">
        <v>6333</v>
      </c>
      <c r="B10151">
        <v>3</v>
      </c>
      <c r="C10151">
        <v>18999</v>
      </c>
    </row>
    <row r="10152" spans="1:3">
      <c r="A10152">
        <v>6336</v>
      </c>
      <c r="B10152">
        <v>6</v>
      </c>
      <c r="C10152">
        <v>38016</v>
      </c>
    </row>
    <row r="10153" spans="1:3">
      <c r="A10153">
        <v>6338</v>
      </c>
      <c r="B10153">
        <v>1</v>
      </c>
      <c r="C10153">
        <v>6338</v>
      </c>
    </row>
    <row r="10154" spans="1:3">
      <c r="A10154">
        <v>6340</v>
      </c>
      <c r="B10154">
        <v>2</v>
      </c>
      <c r="C10154">
        <v>12680</v>
      </c>
    </row>
    <row r="10155" spans="1:3">
      <c r="A10155">
        <v>6341</v>
      </c>
      <c r="B10155">
        <v>1</v>
      </c>
      <c r="C10155">
        <v>6341</v>
      </c>
    </row>
    <row r="10156" spans="1:3">
      <c r="A10156">
        <v>6345</v>
      </c>
      <c r="B10156">
        <v>1</v>
      </c>
      <c r="C10156">
        <v>6345</v>
      </c>
    </row>
    <row r="10157" spans="1:3">
      <c r="A10157">
        <v>6347</v>
      </c>
      <c r="B10157">
        <v>3</v>
      </c>
      <c r="C10157">
        <v>19041</v>
      </c>
    </row>
    <row r="10158" spans="1:3">
      <c r="A10158">
        <v>6350</v>
      </c>
      <c r="B10158">
        <v>3</v>
      </c>
      <c r="C10158">
        <v>19050</v>
      </c>
    </row>
    <row r="10159" spans="1:3">
      <c r="A10159">
        <v>6352</v>
      </c>
      <c r="B10159">
        <v>6</v>
      </c>
      <c r="C10159">
        <v>38112</v>
      </c>
    </row>
    <row r="10160" spans="1:3">
      <c r="A10160">
        <v>6354</v>
      </c>
      <c r="B10160">
        <v>3</v>
      </c>
      <c r="C10160">
        <v>19062</v>
      </c>
    </row>
    <row r="10161" spans="1:3">
      <c r="A10161">
        <v>6356</v>
      </c>
      <c r="B10161">
        <v>7</v>
      </c>
      <c r="C10161">
        <v>44492</v>
      </c>
    </row>
    <row r="10162" spans="1:3">
      <c r="A10162">
        <v>6358</v>
      </c>
      <c r="B10162">
        <v>1</v>
      </c>
      <c r="C10162">
        <v>6358</v>
      </c>
    </row>
    <row r="10163" spans="1:3">
      <c r="A10163">
        <v>6359</v>
      </c>
      <c r="B10163">
        <v>3</v>
      </c>
      <c r="C10163">
        <v>19077</v>
      </c>
    </row>
    <row r="10164" spans="1:3">
      <c r="A10164">
        <v>6360</v>
      </c>
      <c r="B10164">
        <v>4</v>
      </c>
      <c r="C10164">
        <v>25440</v>
      </c>
    </row>
    <row r="10165" spans="1:3">
      <c r="A10165">
        <v>6364</v>
      </c>
      <c r="B10165">
        <v>1</v>
      </c>
      <c r="C10165">
        <v>6364</v>
      </c>
    </row>
    <row r="10166" spans="1:3">
      <c r="A10166">
        <v>6365</v>
      </c>
      <c r="B10166">
        <v>3</v>
      </c>
      <c r="C10166">
        <v>19095</v>
      </c>
    </row>
    <row r="10167" spans="1:3">
      <c r="A10167">
        <v>6366</v>
      </c>
      <c r="B10167">
        <v>3</v>
      </c>
      <c r="C10167">
        <v>19098</v>
      </c>
    </row>
    <row r="10168" spans="1:3">
      <c r="A10168">
        <v>6367</v>
      </c>
      <c r="B10168">
        <v>3</v>
      </c>
      <c r="C10168">
        <v>19101</v>
      </c>
    </row>
    <row r="10169" spans="1:3">
      <c r="A10169">
        <v>6368</v>
      </c>
      <c r="B10169">
        <v>3</v>
      </c>
      <c r="C10169">
        <v>19104</v>
      </c>
    </row>
    <row r="10170" spans="1:3">
      <c r="A10170">
        <v>6374</v>
      </c>
      <c r="B10170">
        <v>6</v>
      </c>
      <c r="C10170">
        <v>38244</v>
      </c>
    </row>
    <row r="10171" spans="1:3">
      <c r="A10171">
        <v>6375</v>
      </c>
      <c r="B10171">
        <v>1</v>
      </c>
      <c r="C10171">
        <v>6375</v>
      </c>
    </row>
    <row r="10172" spans="1:3">
      <c r="A10172">
        <v>6376</v>
      </c>
      <c r="B10172">
        <v>3</v>
      </c>
      <c r="C10172">
        <v>19128</v>
      </c>
    </row>
    <row r="10173" spans="1:3">
      <c r="A10173">
        <v>6377</v>
      </c>
      <c r="B10173">
        <v>1</v>
      </c>
      <c r="C10173">
        <v>6377</v>
      </c>
    </row>
    <row r="10174" spans="1:3">
      <c r="A10174">
        <v>6381</v>
      </c>
      <c r="B10174">
        <v>1</v>
      </c>
      <c r="C10174">
        <v>6381</v>
      </c>
    </row>
    <row r="10175" spans="1:3">
      <c r="A10175">
        <v>6384</v>
      </c>
      <c r="B10175">
        <v>1</v>
      </c>
      <c r="C10175">
        <v>6384</v>
      </c>
    </row>
    <row r="10176" spans="1:3">
      <c r="A10176">
        <v>6386</v>
      </c>
      <c r="B10176">
        <v>1</v>
      </c>
      <c r="C10176">
        <v>6386</v>
      </c>
    </row>
    <row r="10177" spans="1:3">
      <c r="A10177">
        <v>6387</v>
      </c>
      <c r="B10177">
        <v>3</v>
      </c>
      <c r="C10177">
        <v>19161</v>
      </c>
    </row>
    <row r="10178" spans="1:3">
      <c r="A10178">
        <v>6389</v>
      </c>
      <c r="B10178">
        <v>1</v>
      </c>
      <c r="C10178">
        <v>6389</v>
      </c>
    </row>
    <row r="10179" spans="1:3">
      <c r="A10179">
        <v>6390</v>
      </c>
      <c r="B10179">
        <v>1</v>
      </c>
      <c r="C10179">
        <v>6390</v>
      </c>
    </row>
    <row r="10180" spans="1:3">
      <c r="A10180">
        <v>6391</v>
      </c>
      <c r="B10180">
        <v>3</v>
      </c>
      <c r="C10180">
        <v>19173</v>
      </c>
    </row>
    <row r="10181" spans="1:3">
      <c r="A10181">
        <v>6392</v>
      </c>
      <c r="B10181">
        <v>2</v>
      </c>
      <c r="C10181">
        <v>12784</v>
      </c>
    </row>
    <row r="10182" spans="1:3">
      <c r="A10182">
        <v>6396</v>
      </c>
      <c r="B10182">
        <v>4</v>
      </c>
      <c r="C10182">
        <v>25584</v>
      </c>
    </row>
    <row r="10183" spans="1:3">
      <c r="A10183">
        <v>6400</v>
      </c>
      <c r="B10183">
        <v>3</v>
      </c>
      <c r="C10183">
        <v>19200</v>
      </c>
    </row>
    <row r="10184" spans="1:3">
      <c r="A10184">
        <v>6404</v>
      </c>
      <c r="B10184">
        <v>4</v>
      </c>
      <c r="C10184">
        <v>25616</v>
      </c>
    </row>
    <row r="10185" spans="1:3">
      <c r="A10185">
        <v>6405</v>
      </c>
      <c r="B10185">
        <v>1</v>
      </c>
      <c r="C10185">
        <v>6405</v>
      </c>
    </row>
    <row r="10186" spans="1:3">
      <c r="A10186">
        <v>6406</v>
      </c>
      <c r="B10186">
        <v>1</v>
      </c>
      <c r="C10186">
        <v>6406</v>
      </c>
    </row>
    <row r="10187" spans="1:3">
      <c r="A10187">
        <v>6416</v>
      </c>
      <c r="B10187">
        <v>8</v>
      </c>
      <c r="C10187">
        <v>51328</v>
      </c>
    </row>
    <row r="10188" spans="1:3">
      <c r="A10188">
        <v>6417</v>
      </c>
      <c r="B10188">
        <v>1</v>
      </c>
      <c r="C10188">
        <v>6417</v>
      </c>
    </row>
    <row r="10189" spans="1:3">
      <c r="A10189">
        <v>6419</v>
      </c>
      <c r="B10189">
        <v>3</v>
      </c>
      <c r="C10189">
        <v>19257</v>
      </c>
    </row>
    <row r="10190" spans="1:3">
      <c r="A10190">
        <v>6420</v>
      </c>
      <c r="B10190">
        <v>4</v>
      </c>
      <c r="C10190">
        <v>25680</v>
      </c>
    </row>
    <row r="10191" spans="1:3">
      <c r="A10191">
        <v>6422</v>
      </c>
      <c r="B10191">
        <v>1</v>
      </c>
      <c r="C10191">
        <v>6422</v>
      </c>
    </row>
    <row r="10192" spans="1:3">
      <c r="A10192">
        <v>6424</v>
      </c>
      <c r="B10192">
        <v>1</v>
      </c>
      <c r="C10192">
        <v>6424</v>
      </c>
    </row>
    <row r="10193" spans="1:3">
      <c r="A10193">
        <v>6426</v>
      </c>
      <c r="B10193">
        <v>3</v>
      </c>
      <c r="C10193">
        <v>19278</v>
      </c>
    </row>
    <row r="10194" spans="1:3">
      <c r="A10194">
        <v>6428</v>
      </c>
      <c r="B10194">
        <v>1</v>
      </c>
      <c r="C10194">
        <v>6428</v>
      </c>
    </row>
    <row r="10195" spans="1:3">
      <c r="A10195">
        <v>6430</v>
      </c>
      <c r="B10195">
        <v>1</v>
      </c>
      <c r="C10195">
        <v>6430</v>
      </c>
    </row>
    <row r="10196" spans="1:3">
      <c r="A10196">
        <v>6432</v>
      </c>
      <c r="B10196">
        <v>4</v>
      </c>
      <c r="C10196">
        <v>25728</v>
      </c>
    </row>
    <row r="10197" spans="1:3">
      <c r="A10197">
        <v>6433</v>
      </c>
      <c r="B10197">
        <v>1</v>
      </c>
      <c r="C10197">
        <v>6433</v>
      </c>
    </row>
    <row r="10198" spans="1:3">
      <c r="A10198">
        <v>6438</v>
      </c>
      <c r="B10198">
        <v>1</v>
      </c>
      <c r="C10198">
        <v>6438</v>
      </c>
    </row>
    <row r="10199" spans="1:3">
      <c r="A10199">
        <v>6440</v>
      </c>
      <c r="B10199">
        <v>1</v>
      </c>
      <c r="C10199">
        <v>6440</v>
      </c>
    </row>
    <row r="10200" spans="1:3">
      <c r="A10200">
        <v>6445</v>
      </c>
      <c r="B10200">
        <v>3</v>
      </c>
      <c r="C10200">
        <v>19335</v>
      </c>
    </row>
    <row r="10201" spans="1:3">
      <c r="A10201">
        <v>6447</v>
      </c>
      <c r="B10201">
        <v>1</v>
      </c>
      <c r="C10201">
        <v>6447</v>
      </c>
    </row>
    <row r="10202" spans="1:3">
      <c r="A10202">
        <v>6448</v>
      </c>
      <c r="B10202">
        <v>11</v>
      </c>
      <c r="C10202">
        <v>70928</v>
      </c>
    </row>
    <row r="10203" spans="1:3">
      <c r="A10203">
        <v>6449</v>
      </c>
      <c r="B10203">
        <v>1</v>
      </c>
      <c r="C10203">
        <v>6449</v>
      </c>
    </row>
    <row r="10204" spans="1:3">
      <c r="A10204">
        <v>6450</v>
      </c>
      <c r="B10204">
        <v>9</v>
      </c>
      <c r="C10204">
        <v>58050</v>
      </c>
    </row>
    <row r="10205" spans="1:3">
      <c r="A10205">
        <v>6455</v>
      </c>
      <c r="B10205">
        <v>4</v>
      </c>
      <c r="C10205">
        <v>25820</v>
      </c>
    </row>
    <row r="10206" spans="1:3">
      <c r="A10206">
        <v>6456</v>
      </c>
      <c r="B10206">
        <v>7</v>
      </c>
      <c r="C10206">
        <v>45192</v>
      </c>
    </row>
    <row r="10207" spans="1:3">
      <c r="A10207">
        <v>6458</v>
      </c>
      <c r="B10207">
        <v>3</v>
      </c>
      <c r="C10207">
        <v>19374</v>
      </c>
    </row>
    <row r="10208" spans="1:3">
      <c r="A10208">
        <v>6459</v>
      </c>
      <c r="B10208">
        <v>3</v>
      </c>
      <c r="C10208">
        <v>19377</v>
      </c>
    </row>
    <row r="10209" spans="1:3">
      <c r="A10209">
        <v>6460</v>
      </c>
      <c r="B10209">
        <v>3</v>
      </c>
      <c r="C10209">
        <v>19380</v>
      </c>
    </row>
    <row r="10210" spans="1:3">
      <c r="A10210">
        <v>6463</v>
      </c>
      <c r="B10210">
        <v>3</v>
      </c>
      <c r="C10210">
        <v>19389</v>
      </c>
    </row>
    <row r="10211" spans="1:3">
      <c r="A10211">
        <v>6464</v>
      </c>
      <c r="B10211">
        <v>6</v>
      </c>
      <c r="C10211">
        <v>38784</v>
      </c>
    </row>
    <row r="10212" spans="1:3">
      <c r="A10212">
        <v>6466</v>
      </c>
      <c r="B10212">
        <v>5</v>
      </c>
      <c r="C10212">
        <v>32330</v>
      </c>
    </row>
    <row r="10213" spans="1:3">
      <c r="A10213">
        <v>6468</v>
      </c>
      <c r="B10213">
        <v>5</v>
      </c>
      <c r="C10213">
        <v>32340</v>
      </c>
    </row>
    <row r="10214" spans="1:3">
      <c r="A10214">
        <v>6470</v>
      </c>
      <c r="B10214">
        <v>1</v>
      </c>
      <c r="C10214">
        <v>6470</v>
      </c>
    </row>
    <row r="10215" spans="1:3">
      <c r="A10215">
        <v>6472</v>
      </c>
      <c r="B10215">
        <v>4</v>
      </c>
      <c r="C10215">
        <v>25888</v>
      </c>
    </row>
    <row r="10216" spans="1:3">
      <c r="A10216">
        <v>6478</v>
      </c>
      <c r="B10216">
        <v>2</v>
      </c>
      <c r="C10216">
        <v>12956</v>
      </c>
    </row>
    <row r="10217" spans="1:3">
      <c r="A10217">
        <v>6480</v>
      </c>
      <c r="B10217">
        <v>4</v>
      </c>
      <c r="C10217">
        <v>25920</v>
      </c>
    </row>
    <row r="10218" spans="1:3">
      <c r="A10218">
        <v>6492</v>
      </c>
      <c r="B10218">
        <v>10</v>
      </c>
      <c r="C10218">
        <v>64920</v>
      </c>
    </row>
    <row r="10219" spans="1:3">
      <c r="A10219">
        <v>6493</v>
      </c>
      <c r="B10219">
        <v>1</v>
      </c>
      <c r="C10219">
        <v>6493</v>
      </c>
    </row>
    <row r="10220" spans="1:3">
      <c r="A10220">
        <v>6496</v>
      </c>
      <c r="B10220">
        <v>4</v>
      </c>
      <c r="C10220">
        <v>25984</v>
      </c>
    </row>
    <row r="10221" spans="1:3">
      <c r="A10221">
        <v>6501</v>
      </c>
      <c r="B10221">
        <v>1</v>
      </c>
      <c r="C10221">
        <v>6501</v>
      </c>
    </row>
    <row r="10222" spans="1:3">
      <c r="A10222">
        <v>6502</v>
      </c>
      <c r="B10222">
        <v>3</v>
      </c>
      <c r="C10222">
        <v>19506</v>
      </c>
    </row>
    <row r="10223" spans="1:3">
      <c r="A10223">
        <v>6504</v>
      </c>
      <c r="B10223">
        <v>1</v>
      </c>
      <c r="C10223">
        <v>6504</v>
      </c>
    </row>
    <row r="10224" spans="1:3">
      <c r="A10224">
        <v>6505</v>
      </c>
      <c r="B10224">
        <v>1</v>
      </c>
      <c r="C10224">
        <v>6505</v>
      </c>
    </row>
    <row r="10225" spans="1:3">
      <c r="A10225">
        <v>6508</v>
      </c>
      <c r="B10225">
        <v>3</v>
      </c>
      <c r="C10225">
        <v>19524</v>
      </c>
    </row>
    <row r="10226" spans="1:3">
      <c r="A10226">
        <v>6512</v>
      </c>
      <c r="B10226">
        <v>1</v>
      </c>
      <c r="C10226">
        <v>6512</v>
      </c>
    </row>
    <row r="10227" spans="1:3">
      <c r="A10227">
        <v>6516</v>
      </c>
      <c r="B10227">
        <v>3</v>
      </c>
      <c r="C10227">
        <v>19548</v>
      </c>
    </row>
    <row r="10228" spans="1:3">
      <c r="A10228">
        <v>6517</v>
      </c>
      <c r="B10228">
        <v>3</v>
      </c>
      <c r="C10228">
        <v>19551</v>
      </c>
    </row>
    <row r="10229" spans="1:3">
      <c r="A10229">
        <v>6524</v>
      </c>
      <c r="B10229">
        <v>3</v>
      </c>
      <c r="C10229">
        <v>19572</v>
      </c>
    </row>
    <row r="10230" spans="1:3">
      <c r="A10230">
        <v>6528</v>
      </c>
      <c r="B10230">
        <v>6</v>
      </c>
      <c r="C10230">
        <v>39168</v>
      </c>
    </row>
    <row r="10231" spans="1:3">
      <c r="A10231">
        <v>6534</v>
      </c>
      <c r="B10231">
        <v>1</v>
      </c>
      <c r="C10231">
        <v>6534</v>
      </c>
    </row>
    <row r="10232" spans="1:3">
      <c r="A10232">
        <v>6540</v>
      </c>
      <c r="B10232">
        <v>3</v>
      </c>
      <c r="C10232">
        <v>19620</v>
      </c>
    </row>
    <row r="10233" spans="1:3">
      <c r="A10233">
        <v>6542</v>
      </c>
      <c r="B10233">
        <v>1</v>
      </c>
      <c r="C10233">
        <v>6542</v>
      </c>
    </row>
    <row r="10234" spans="1:3">
      <c r="A10234">
        <v>6543</v>
      </c>
      <c r="B10234">
        <v>1</v>
      </c>
      <c r="C10234">
        <v>6543</v>
      </c>
    </row>
    <row r="10235" spans="1:3">
      <c r="A10235">
        <v>6544</v>
      </c>
      <c r="B10235">
        <v>6</v>
      </c>
      <c r="C10235">
        <v>39264</v>
      </c>
    </row>
    <row r="10236" spans="1:3">
      <c r="A10236">
        <v>6548</v>
      </c>
      <c r="B10236">
        <v>3</v>
      </c>
      <c r="C10236">
        <v>19644</v>
      </c>
    </row>
    <row r="10237" spans="1:3">
      <c r="A10237">
        <v>6549</v>
      </c>
      <c r="B10237">
        <v>1</v>
      </c>
      <c r="C10237">
        <v>6549</v>
      </c>
    </row>
    <row r="10238" spans="1:3">
      <c r="A10238">
        <v>6552</v>
      </c>
      <c r="B10238">
        <v>3</v>
      </c>
      <c r="C10238">
        <v>19656</v>
      </c>
    </row>
    <row r="10239" spans="1:3">
      <c r="A10239">
        <v>6554</v>
      </c>
      <c r="B10239">
        <v>1</v>
      </c>
      <c r="C10239">
        <v>6554</v>
      </c>
    </row>
    <row r="10240" spans="1:3">
      <c r="A10240">
        <v>6555</v>
      </c>
      <c r="B10240">
        <v>3</v>
      </c>
      <c r="C10240">
        <v>19665</v>
      </c>
    </row>
    <row r="10241" spans="1:3">
      <c r="A10241">
        <v>6556</v>
      </c>
      <c r="B10241">
        <v>1</v>
      </c>
      <c r="C10241">
        <v>6556</v>
      </c>
    </row>
    <row r="10242" spans="1:3">
      <c r="A10242">
        <v>6558</v>
      </c>
      <c r="B10242">
        <v>6</v>
      </c>
      <c r="C10242">
        <v>39348</v>
      </c>
    </row>
    <row r="10243" spans="1:3">
      <c r="A10243">
        <v>6560</v>
      </c>
      <c r="B10243">
        <v>1</v>
      </c>
      <c r="C10243">
        <v>6560</v>
      </c>
    </row>
    <row r="10244" spans="1:3">
      <c r="A10244">
        <v>6562</v>
      </c>
      <c r="B10244">
        <v>1</v>
      </c>
      <c r="C10244">
        <v>6562</v>
      </c>
    </row>
    <row r="10245" spans="1:3">
      <c r="A10245">
        <v>6564</v>
      </c>
      <c r="B10245">
        <v>9</v>
      </c>
      <c r="C10245">
        <v>59076</v>
      </c>
    </row>
    <row r="10246" spans="1:3">
      <c r="A10246">
        <v>6568</v>
      </c>
      <c r="B10246">
        <v>1</v>
      </c>
      <c r="C10246">
        <v>6568</v>
      </c>
    </row>
    <row r="10247" spans="1:3">
      <c r="A10247">
        <v>6574</v>
      </c>
      <c r="B10247">
        <v>3</v>
      </c>
      <c r="C10247">
        <v>19722</v>
      </c>
    </row>
    <row r="10248" spans="1:3">
      <c r="A10248">
        <v>6575</v>
      </c>
      <c r="B10248">
        <v>1</v>
      </c>
      <c r="C10248">
        <v>6575</v>
      </c>
    </row>
    <row r="10249" spans="1:3">
      <c r="A10249">
        <v>6576</v>
      </c>
      <c r="B10249">
        <v>4</v>
      </c>
      <c r="C10249">
        <v>26304</v>
      </c>
    </row>
    <row r="10250" spans="1:3">
      <c r="A10250">
        <v>6578</v>
      </c>
      <c r="B10250">
        <v>1</v>
      </c>
      <c r="C10250">
        <v>6578</v>
      </c>
    </row>
    <row r="10251" spans="1:3">
      <c r="A10251">
        <v>6579</v>
      </c>
      <c r="B10251">
        <v>1</v>
      </c>
      <c r="C10251">
        <v>6579</v>
      </c>
    </row>
    <row r="10252" spans="1:3">
      <c r="A10252">
        <v>6584</v>
      </c>
      <c r="B10252">
        <v>3</v>
      </c>
      <c r="C10252">
        <v>19752</v>
      </c>
    </row>
    <row r="10253" spans="1:3">
      <c r="A10253">
        <v>6586</v>
      </c>
      <c r="B10253">
        <v>1</v>
      </c>
      <c r="C10253">
        <v>6586</v>
      </c>
    </row>
    <row r="10254" spans="1:3">
      <c r="A10254">
        <v>6588</v>
      </c>
      <c r="B10254">
        <v>3</v>
      </c>
      <c r="C10254">
        <v>19764</v>
      </c>
    </row>
    <row r="10255" spans="1:3">
      <c r="A10255">
        <v>6592</v>
      </c>
      <c r="B10255">
        <v>11</v>
      </c>
      <c r="C10255">
        <v>72512</v>
      </c>
    </row>
    <row r="10256" spans="1:3">
      <c r="A10256">
        <v>6593</v>
      </c>
      <c r="B10256">
        <v>2</v>
      </c>
      <c r="C10256">
        <v>13186</v>
      </c>
    </row>
    <row r="10257" spans="1:3">
      <c r="A10257">
        <v>6596</v>
      </c>
      <c r="B10257">
        <v>2</v>
      </c>
      <c r="C10257">
        <v>13192</v>
      </c>
    </row>
    <row r="10258" spans="1:3">
      <c r="A10258">
        <v>6598</v>
      </c>
      <c r="B10258">
        <v>1</v>
      </c>
      <c r="C10258">
        <v>6598</v>
      </c>
    </row>
    <row r="10259" spans="1:3">
      <c r="A10259">
        <v>6599</v>
      </c>
      <c r="B10259">
        <v>3</v>
      </c>
      <c r="C10259">
        <v>19797</v>
      </c>
    </row>
    <row r="10260" spans="1:3">
      <c r="A10260">
        <v>6600</v>
      </c>
      <c r="B10260">
        <v>3</v>
      </c>
      <c r="C10260">
        <v>19800</v>
      </c>
    </row>
    <row r="10261" spans="1:3">
      <c r="A10261">
        <v>6607</v>
      </c>
      <c r="B10261">
        <v>3</v>
      </c>
      <c r="C10261">
        <v>19821</v>
      </c>
    </row>
    <row r="10262" spans="1:3">
      <c r="A10262">
        <v>6608</v>
      </c>
      <c r="B10262">
        <v>4</v>
      </c>
      <c r="C10262">
        <v>26432</v>
      </c>
    </row>
    <row r="10263" spans="1:3">
      <c r="A10263">
        <v>6612</v>
      </c>
      <c r="B10263">
        <v>1</v>
      </c>
      <c r="C10263">
        <v>6612</v>
      </c>
    </row>
    <row r="10264" spans="1:3">
      <c r="A10264">
        <v>6616</v>
      </c>
      <c r="B10264">
        <v>3</v>
      </c>
      <c r="C10264">
        <v>19848</v>
      </c>
    </row>
    <row r="10265" spans="1:3">
      <c r="A10265">
        <v>6617</v>
      </c>
      <c r="B10265">
        <v>1</v>
      </c>
      <c r="C10265">
        <v>6617</v>
      </c>
    </row>
    <row r="10266" spans="1:3">
      <c r="A10266">
        <v>6620</v>
      </c>
      <c r="B10266">
        <v>3</v>
      </c>
      <c r="C10266">
        <v>19860</v>
      </c>
    </row>
    <row r="10267" spans="1:3">
      <c r="A10267">
        <v>6622</v>
      </c>
      <c r="B10267">
        <v>2</v>
      </c>
      <c r="C10267">
        <v>13244</v>
      </c>
    </row>
    <row r="10268" spans="1:3">
      <c r="A10268">
        <v>6624</v>
      </c>
      <c r="B10268">
        <v>13</v>
      </c>
      <c r="C10268">
        <v>86112</v>
      </c>
    </row>
    <row r="10269" spans="1:3">
      <c r="A10269">
        <v>6632</v>
      </c>
      <c r="B10269">
        <v>4</v>
      </c>
      <c r="C10269">
        <v>26528</v>
      </c>
    </row>
    <row r="10270" spans="1:3">
      <c r="A10270">
        <v>6634</v>
      </c>
      <c r="B10270">
        <v>3</v>
      </c>
      <c r="C10270">
        <v>19902</v>
      </c>
    </row>
    <row r="10271" spans="1:3">
      <c r="A10271">
        <v>6635</v>
      </c>
      <c r="B10271">
        <v>3</v>
      </c>
      <c r="C10271">
        <v>19905</v>
      </c>
    </row>
    <row r="10272" spans="1:3">
      <c r="A10272">
        <v>6637</v>
      </c>
      <c r="B10272">
        <v>3</v>
      </c>
      <c r="C10272">
        <v>19911</v>
      </c>
    </row>
    <row r="10273" spans="1:3">
      <c r="A10273">
        <v>6642</v>
      </c>
      <c r="B10273">
        <v>1</v>
      </c>
      <c r="C10273">
        <v>6642</v>
      </c>
    </row>
    <row r="10274" spans="1:3">
      <c r="A10274">
        <v>6644</v>
      </c>
      <c r="B10274">
        <v>1</v>
      </c>
      <c r="C10274">
        <v>6644</v>
      </c>
    </row>
    <row r="10275" spans="1:3">
      <c r="A10275">
        <v>6648</v>
      </c>
      <c r="B10275">
        <v>6</v>
      </c>
      <c r="C10275">
        <v>39888</v>
      </c>
    </row>
    <row r="10276" spans="1:3">
      <c r="A10276">
        <v>6656</v>
      </c>
      <c r="B10276">
        <v>4</v>
      </c>
      <c r="C10276">
        <v>26624</v>
      </c>
    </row>
    <row r="10277" spans="1:3">
      <c r="A10277">
        <v>6660</v>
      </c>
      <c r="B10277">
        <v>3</v>
      </c>
      <c r="C10277">
        <v>19980</v>
      </c>
    </row>
    <row r="10278" spans="1:3">
      <c r="A10278">
        <v>6661</v>
      </c>
      <c r="B10278">
        <v>1</v>
      </c>
      <c r="C10278">
        <v>6661</v>
      </c>
    </row>
    <row r="10279" spans="1:3">
      <c r="A10279">
        <v>6664</v>
      </c>
      <c r="B10279">
        <v>1</v>
      </c>
      <c r="C10279">
        <v>6664</v>
      </c>
    </row>
    <row r="10280" spans="1:3">
      <c r="A10280">
        <v>6667</v>
      </c>
      <c r="B10280">
        <v>1</v>
      </c>
      <c r="C10280">
        <v>6667</v>
      </c>
    </row>
    <row r="10281" spans="1:3">
      <c r="A10281">
        <v>6668</v>
      </c>
      <c r="B10281">
        <v>5</v>
      </c>
      <c r="C10281">
        <v>33340</v>
      </c>
    </row>
    <row r="10282" spans="1:3">
      <c r="A10282">
        <v>6672</v>
      </c>
      <c r="B10282">
        <v>4</v>
      </c>
      <c r="C10282">
        <v>26688</v>
      </c>
    </row>
    <row r="10283" spans="1:3">
      <c r="A10283">
        <v>6676</v>
      </c>
      <c r="B10283">
        <v>1</v>
      </c>
      <c r="C10283">
        <v>6676</v>
      </c>
    </row>
    <row r="10284" spans="1:3">
      <c r="A10284">
        <v>6680</v>
      </c>
      <c r="B10284">
        <v>6</v>
      </c>
      <c r="C10284">
        <v>40080</v>
      </c>
    </row>
    <row r="10285" spans="1:3">
      <c r="A10285">
        <v>6693</v>
      </c>
      <c r="B10285">
        <v>3</v>
      </c>
      <c r="C10285">
        <v>20079</v>
      </c>
    </row>
    <row r="10286" spans="1:3">
      <c r="A10286">
        <v>6695</v>
      </c>
      <c r="B10286">
        <v>1</v>
      </c>
      <c r="C10286">
        <v>6695</v>
      </c>
    </row>
    <row r="10287" spans="1:3">
      <c r="A10287">
        <v>6701</v>
      </c>
      <c r="B10287">
        <v>3</v>
      </c>
      <c r="C10287">
        <v>20103</v>
      </c>
    </row>
    <row r="10288" spans="1:3">
      <c r="A10288">
        <v>6702</v>
      </c>
      <c r="B10288">
        <v>1</v>
      </c>
      <c r="C10288">
        <v>6702</v>
      </c>
    </row>
    <row r="10289" spans="1:3">
      <c r="A10289">
        <v>6703</v>
      </c>
      <c r="B10289">
        <v>3</v>
      </c>
      <c r="C10289">
        <v>20109</v>
      </c>
    </row>
    <row r="10290" spans="1:3">
      <c r="A10290">
        <v>6704</v>
      </c>
      <c r="B10290">
        <v>1</v>
      </c>
      <c r="C10290">
        <v>6704</v>
      </c>
    </row>
    <row r="10291" spans="1:3">
      <c r="A10291">
        <v>6706</v>
      </c>
      <c r="B10291">
        <v>1</v>
      </c>
      <c r="C10291">
        <v>6706</v>
      </c>
    </row>
    <row r="10292" spans="1:3">
      <c r="A10292">
        <v>6707</v>
      </c>
      <c r="B10292">
        <v>1</v>
      </c>
      <c r="C10292">
        <v>6707</v>
      </c>
    </row>
    <row r="10293" spans="1:3">
      <c r="A10293">
        <v>6708</v>
      </c>
      <c r="B10293">
        <v>1</v>
      </c>
      <c r="C10293">
        <v>6708</v>
      </c>
    </row>
    <row r="10294" spans="1:3">
      <c r="A10294">
        <v>6710</v>
      </c>
      <c r="B10294">
        <v>1</v>
      </c>
      <c r="C10294">
        <v>6710</v>
      </c>
    </row>
    <row r="10295" spans="1:3">
      <c r="A10295">
        <v>6712</v>
      </c>
      <c r="B10295">
        <v>3</v>
      </c>
      <c r="C10295">
        <v>20136</v>
      </c>
    </row>
    <row r="10296" spans="1:3">
      <c r="A10296">
        <v>6715</v>
      </c>
      <c r="B10296">
        <v>1</v>
      </c>
      <c r="C10296">
        <v>6715</v>
      </c>
    </row>
    <row r="10297" spans="1:3">
      <c r="A10297">
        <v>6720</v>
      </c>
      <c r="B10297">
        <v>1</v>
      </c>
      <c r="C10297">
        <v>6720</v>
      </c>
    </row>
    <row r="10298" spans="1:3">
      <c r="A10298">
        <v>6724</v>
      </c>
      <c r="B10298">
        <v>1</v>
      </c>
      <c r="C10298">
        <v>6724</v>
      </c>
    </row>
    <row r="10299" spans="1:3">
      <c r="A10299">
        <v>6725</v>
      </c>
      <c r="B10299">
        <v>3</v>
      </c>
      <c r="C10299">
        <v>20175</v>
      </c>
    </row>
    <row r="10300" spans="1:3">
      <c r="A10300">
        <v>6727</v>
      </c>
      <c r="B10300">
        <v>3</v>
      </c>
      <c r="C10300">
        <v>20181</v>
      </c>
    </row>
    <row r="10301" spans="1:3">
      <c r="A10301">
        <v>6728</v>
      </c>
      <c r="B10301">
        <v>1</v>
      </c>
      <c r="C10301">
        <v>6728</v>
      </c>
    </row>
    <row r="10302" spans="1:3">
      <c r="A10302">
        <v>6736</v>
      </c>
      <c r="B10302">
        <v>1</v>
      </c>
      <c r="C10302">
        <v>6736</v>
      </c>
    </row>
    <row r="10303" spans="1:3">
      <c r="A10303">
        <v>6738</v>
      </c>
      <c r="B10303">
        <v>1</v>
      </c>
      <c r="C10303">
        <v>6738</v>
      </c>
    </row>
    <row r="10304" spans="1:3">
      <c r="A10304">
        <v>6740</v>
      </c>
      <c r="B10304">
        <v>1</v>
      </c>
      <c r="C10304">
        <v>6740</v>
      </c>
    </row>
    <row r="10305" spans="1:3">
      <c r="A10305">
        <v>6743</v>
      </c>
      <c r="B10305">
        <v>3</v>
      </c>
      <c r="C10305">
        <v>20229</v>
      </c>
    </row>
    <row r="10306" spans="1:3">
      <c r="A10306">
        <v>6744</v>
      </c>
      <c r="B10306">
        <v>1</v>
      </c>
      <c r="C10306">
        <v>6744</v>
      </c>
    </row>
    <row r="10307" spans="1:3">
      <c r="A10307">
        <v>6747</v>
      </c>
      <c r="B10307">
        <v>3</v>
      </c>
      <c r="C10307">
        <v>20241</v>
      </c>
    </row>
    <row r="10308" spans="1:3">
      <c r="A10308">
        <v>6752</v>
      </c>
      <c r="B10308">
        <v>5</v>
      </c>
      <c r="C10308">
        <v>33760</v>
      </c>
    </row>
    <row r="10309" spans="1:3">
      <c r="A10309">
        <v>6753</v>
      </c>
      <c r="B10309">
        <v>3</v>
      </c>
      <c r="C10309">
        <v>20259</v>
      </c>
    </row>
    <row r="10310" spans="1:3">
      <c r="A10310">
        <v>6756</v>
      </c>
      <c r="B10310">
        <v>3</v>
      </c>
      <c r="C10310">
        <v>20268</v>
      </c>
    </row>
    <row r="10311" spans="1:3">
      <c r="A10311">
        <v>6757</v>
      </c>
      <c r="B10311">
        <v>3</v>
      </c>
      <c r="C10311">
        <v>20271</v>
      </c>
    </row>
    <row r="10312" spans="1:3">
      <c r="A10312">
        <v>6760</v>
      </c>
      <c r="B10312">
        <v>2</v>
      </c>
      <c r="C10312">
        <v>13520</v>
      </c>
    </row>
    <row r="10313" spans="1:3">
      <c r="A10313">
        <v>6763</v>
      </c>
      <c r="B10313">
        <v>3</v>
      </c>
      <c r="C10313">
        <v>20289</v>
      </c>
    </row>
    <row r="10314" spans="1:3">
      <c r="A10314">
        <v>6764</v>
      </c>
      <c r="B10314">
        <v>7</v>
      </c>
      <c r="C10314">
        <v>47348</v>
      </c>
    </row>
    <row r="10315" spans="1:3">
      <c r="A10315">
        <v>6765</v>
      </c>
      <c r="B10315">
        <v>1</v>
      </c>
      <c r="C10315">
        <v>6765</v>
      </c>
    </row>
    <row r="10316" spans="1:3">
      <c r="A10316">
        <v>6776</v>
      </c>
      <c r="B10316">
        <v>4</v>
      </c>
      <c r="C10316">
        <v>27104</v>
      </c>
    </row>
    <row r="10317" spans="1:3">
      <c r="A10317">
        <v>6783</v>
      </c>
      <c r="B10317">
        <v>4</v>
      </c>
      <c r="C10317">
        <v>27132</v>
      </c>
    </row>
    <row r="10318" spans="1:3">
      <c r="A10318">
        <v>6784</v>
      </c>
      <c r="B10318">
        <v>2</v>
      </c>
      <c r="C10318">
        <v>13568</v>
      </c>
    </row>
    <row r="10319" spans="1:3">
      <c r="A10319">
        <v>6791</v>
      </c>
      <c r="B10319">
        <v>1</v>
      </c>
      <c r="C10319">
        <v>6791</v>
      </c>
    </row>
    <row r="10320" spans="1:3">
      <c r="A10320">
        <v>6792</v>
      </c>
      <c r="B10320">
        <v>3</v>
      </c>
      <c r="C10320">
        <v>20376</v>
      </c>
    </row>
    <row r="10321" spans="1:3">
      <c r="A10321">
        <v>6793</v>
      </c>
      <c r="B10321">
        <v>1</v>
      </c>
      <c r="C10321">
        <v>6793</v>
      </c>
    </row>
    <row r="10322" spans="1:3">
      <c r="A10322">
        <v>6795</v>
      </c>
      <c r="B10322">
        <v>1</v>
      </c>
      <c r="C10322">
        <v>6795</v>
      </c>
    </row>
    <row r="10323" spans="1:3">
      <c r="A10323">
        <v>6796</v>
      </c>
      <c r="B10323">
        <v>3</v>
      </c>
      <c r="C10323">
        <v>20388</v>
      </c>
    </row>
    <row r="10324" spans="1:3">
      <c r="A10324">
        <v>6800</v>
      </c>
      <c r="B10324">
        <v>1</v>
      </c>
      <c r="C10324">
        <v>6800</v>
      </c>
    </row>
    <row r="10325" spans="1:3">
      <c r="A10325">
        <v>6810</v>
      </c>
      <c r="B10325">
        <v>6</v>
      </c>
      <c r="C10325">
        <v>40860</v>
      </c>
    </row>
    <row r="10326" spans="1:3">
      <c r="A10326">
        <v>6813</v>
      </c>
      <c r="B10326">
        <v>3</v>
      </c>
      <c r="C10326">
        <v>20439</v>
      </c>
    </row>
    <row r="10327" spans="1:3">
      <c r="A10327">
        <v>6815</v>
      </c>
      <c r="B10327">
        <v>2</v>
      </c>
      <c r="C10327">
        <v>13630</v>
      </c>
    </row>
    <row r="10328" spans="1:3">
      <c r="A10328">
        <v>6816</v>
      </c>
      <c r="B10328">
        <v>3</v>
      </c>
      <c r="C10328">
        <v>20448</v>
      </c>
    </row>
    <row r="10329" spans="1:3">
      <c r="A10329">
        <v>6818</v>
      </c>
      <c r="B10329">
        <v>3</v>
      </c>
      <c r="C10329">
        <v>20454</v>
      </c>
    </row>
    <row r="10330" spans="1:3">
      <c r="A10330">
        <v>6824</v>
      </c>
      <c r="B10330">
        <v>3</v>
      </c>
      <c r="C10330">
        <v>20472</v>
      </c>
    </row>
    <row r="10331" spans="1:3">
      <c r="A10331">
        <v>6834</v>
      </c>
      <c r="B10331">
        <v>3</v>
      </c>
      <c r="C10331">
        <v>20502</v>
      </c>
    </row>
    <row r="10332" spans="1:3">
      <c r="A10332">
        <v>6836</v>
      </c>
      <c r="B10332">
        <v>3</v>
      </c>
      <c r="C10332">
        <v>20508</v>
      </c>
    </row>
    <row r="10333" spans="1:3">
      <c r="A10333">
        <v>6839</v>
      </c>
      <c r="B10333">
        <v>3</v>
      </c>
      <c r="C10333">
        <v>20517</v>
      </c>
    </row>
    <row r="10334" spans="1:3">
      <c r="A10334">
        <v>6844</v>
      </c>
      <c r="B10334">
        <v>3</v>
      </c>
      <c r="C10334">
        <v>20532</v>
      </c>
    </row>
    <row r="10335" spans="1:3">
      <c r="A10335">
        <v>6848</v>
      </c>
      <c r="B10335">
        <v>3</v>
      </c>
      <c r="C10335">
        <v>20544</v>
      </c>
    </row>
    <row r="10336" spans="1:3">
      <c r="A10336">
        <v>6855</v>
      </c>
      <c r="B10336">
        <v>1</v>
      </c>
      <c r="C10336">
        <v>6855</v>
      </c>
    </row>
    <row r="10337" spans="1:3">
      <c r="A10337">
        <v>6856</v>
      </c>
      <c r="B10337">
        <v>3</v>
      </c>
      <c r="C10337">
        <v>20568</v>
      </c>
    </row>
    <row r="10338" spans="1:3">
      <c r="A10338">
        <v>6858</v>
      </c>
      <c r="B10338">
        <v>4</v>
      </c>
      <c r="C10338">
        <v>27432</v>
      </c>
    </row>
    <row r="10339" spans="1:3">
      <c r="A10339">
        <v>6860</v>
      </c>
      <c r="B10339">
        <v>1</v>
      </c>
      <c r="C10339">
        <v>6860</v>
      </c>
    </row>
    <row r="10340" spans="1:3">
      <c r="A10340">
        <v>6862</v>
      </c>
      <c r="B10340">
        <v>3</v>
      </c>
      <c r="C10340">
        <v>20586</v>
      </c>
    </row>
    <row r="10341" spans="1:3">
      <c r="A10341">
        <v>6864</v>
      </c>
      <c r="B10341">
        <v>1</v>
      </c>
      <c r="C10341">
        <v>6864</v>
      </c>
    </row>
    <row r="10342" spans="1:3">
      <c r="A10342">
        <v>6866</v>
      </c>
      <c r="B10342">
        <v>1</v>
      </c>
      <c r="C10342">
        <v>6866</v>
      </c>
    </row>
    <row r="10343" spans="1:3">
      <c r="A10343">
        <v>6867</v>
      </c>
      <c r="B10343">
        <v>3</v>
      </c>
      <c r="C10343">
        <v>20601</v>
      </c>
    </row>
    <row r="10344" spans="1:3">
      <c r="A10344">
        <v>6868</v>
      </c>
      <c r="B10344">
        <v>9</v>
      </c>
      <c r="C10344">
        <v>61812</v>
      </c>
    </row>
    <row r="10345" spans="1:3">
      <c r="A10345">
        <v>6872</v>
      </c>
      <c r="B10345">
        <v>3</v>
      </c>
      <c r="C10345">
        <v>20616</v>
      </c>
    </row>
    <row r="10346" spans="1:3">
      <c r="A10346">
        <v>6876</v>
      </c>
      <c r="B10346">
        <v>1</v>
      </c>
      <c r="C10346">
        <v>6876</v>
      </c>
    </row>
    <row r="10347" spans="1:3">
      <c r="A10347">
        <v>6878</v>
      </c>
      <c r="B10347">
        <v>3</v>
      </c>
      <c r="C10347">
        <v>20634</v>
      </c>
    </row>
    <row r="10348" spans="1:3">
      <c r="A10348">
        <v>6880</v>
      </c>
      <c r="B10348">
        <v>3</v>
      </c>
      <c r="C10348">
        <v>20640</v>
      </c>
    </row>
    <row r="10349" spans="1:3">
      <c r="A10349">
        <v>6885</v>
      </c>
      <c r="B10349">
        <v>1</v>
      </c>
      <c r="C10349">
        <v>6885</v>
      </c>
    </row>
    <row r="10350" spans="1:3">
      <c r="A10350">
        <v>6886</v>
      </c>
      <c r="B10350">
        <v>1</v>
      </c>
      <c r="C10350">
        <v>6886</v>
      </c>
    </row>
    <row r="10351" spans="1:3">
      <c r="A10351">
        <v>6888</v>
      </c>
      <c r="B10351">
        <v>1</v>
      </c>
      <c r="C10351">
        <v>6888</v>
      </c>
    </row>
    <row r="10352" spans="1:3">
      <c r="A10352">
        <v>6896</v>
      </c>
      <c r="B10352">
        <v>12</v>
      </c>
      <c r="C10352">
        <v>82752</v>
      </c>
    </row>
    <row r="10353" spans="1:3">
      <c r="A10353">
        <v>6901</v>
      </c>
      <c r="B10353">
        <v>1</v>
      </c>
      <c r="C10353">
        <v>6901</v>
      </c>
    </row>
    <row r="10354" spans="1:3">
      <c r="A10354">
        <v>6904</v>
      </c>
      <c r="B10354">
        <v>1</v>
      </c>
      <c r="C10354">
        <v>6904</v>
      </c>
    </row>
    <row r="10355" spans="1:3">
      <c r="A10355">
        <v>6905</v>
      </c>
      <c r="B10355">
        <v>3</v>
      </c>
      <c r="C10355">
        <v>20715</v>
      </c>
    </row>
    <row r="10356" spans="1:3">
      <c r="A10356">
        <v>6906</v>
      </c>
      <c r="B10356">
        <v>1</v>
      </c>
      <c r="C10356">
        <v>6906</v>
      </c>
    </row>
    <row r="10357" spans="1:3">
      <c r="A10357">
        <v>6909</v>
      </c>
      <c r="B10357">
        <v>3</v>
      </c>
      <c r="C10357">
        <v>20727</v>
      </c>
    </row>
    <row r="10358" spans="1:3">
      <c r="A10358">
        <v>6912</v>
      </c>
      <c r="B10358">
        <v>3</v>
      </c>
      <c r="C10358">
        <v>20736</v>
      </c>
    </row>
    <row r="10359" spans="1:3">
      <c r="A10359">
        <v>6914</v>
      </c>
      <c r="B10359">
        <v>3</v>
      </c>
      <c r="C10359">
        <v>20742</v>
      </c>
    </row>
    <row r="10360" spans="1:3">
      <c r="A10360">
        <v>6927</v>
      </c>
      <c r="B10360">
        <v>1</v>
      </c>
      <c r="C10360">
        <v>6927</v>
      </c>
    </row>
    <row r="10361" spans="1:3">
      <c r="A10361">
        <v>6928</v>
      </c>
      <c r="B10361">
        <v>4</v>
      </c>
      <c r="C10361">
        <v>27712</v>
      </c>
    </row>
    <row r="10362" spans="1:3">
      <c r="A10362">
        <v>6934</v>
      </c>
      <c r="B10362">
        <v>3</v>
      </c>
      <c r="C10362">
        <v>20802</v>
      </c>
    </row>
    <row r="10363" spans="1:3">
      <c r="A10363">
        <v>6935</v>
      </c>
      <c r="B10363">
        <v>3</v>
      </c>
      <c r="C10363">
        <v>20805</v>
      </c>
    </row>
    <row r="10364" spans="1:3">
      <c r="A10364">
        <v>6936</v>
      </c>
      <c r="B10364">
        <v>3</v>
      </c>
      <c r="C10364">
        <v>20808</v>
      </c>
    </row>
    <row r="10365" spans="1:3">
      <c r="A10365">
        <v>6938</v>
      </c>
      <c r="B10365">
        <v>1</v>
      </c>
      <c r="C10365">
        <v>6938</v>
      </c>
    </row>
    <row r="10366" spans="1:3">
      <c r="A10366">
        <v>6943</v>
      </c>
      <c r="B10366">
        <v>3</v>
      </c>
      <c r="C10366">
        <v>20829</v>
      </c>
    </row>
    <row r="10367" spans="1:3">
      <c r="A10367">
        <v>6944</v>
      </c>
      <c r="B10367">
        <v>4</v>
      </c>
      <c r="C10367">
        <v>27776</v>
      </c>
    </row>
    <row r="10368" spans="1:3">
      <c r="A10368">
        <v>6948</v>
      </c>
      <c r="B10368">
        <v>4</v>
      </c>
      <c r="C10368">
        <v>27792</v>
      </c>
    </row>
    <row r="10369" spans="1:3">
      <c r="A10369">
        <v>6950</v>
      </c>
      <c r="B10369">
        <v>3</v>
      </c>
      <c r="C10369">
        <v>20850</v>
      </c>
    </row>
    <row r="10370" spans="1:3">
      <c r="A10370">
        <v>6952</v>
      </c>
      <c r="B10370">
        <v>3</v>
      </c>
      <c r="C10370">
        <v>20856</v>
      </c>
    </row>
    <row r="10371" spans="1:3">
      <c r="A10371">
        <v>6955</v>
      </c>
      <c r="B10371">
        <v>1</v>
      </c>
      <c r="C10371">
        <v>6955</v>
      </c>
    </row>
    <row r="10372" spans="1:3">
      <c r="A10372">
        <v>6960</v>
      </c>
      <c r="B10372">
        <v>9</v>
      </c>
      <c r="C10372">
        <v>62640</v>
      </c>
    </row>
    <row r="10373" spans="1:3">
      <c r="A10373">
        <v>6969</v>
      </c>
      <c r="B10373">
        <v>3</v>
      </c>
      <c r="C10373">
        <v>20907</v>
      </c>
    </row>
    <row r="10374" spans="1:3">
      <c r="A10374">
        <v>6970</v>
      </c>
      <c r="B10374">
        <v>3</v>
      </c>
      <c r="C10374">
        <v>20910</v>
      </c>
    </row>
    <row r="10375" spans="1:3">
      <c r="A10375">
        <v>6976</v>
      </c>
      <c r="B10375">
        <v>2</v>
      </c>
      <c r="C10375">
        <v>13952</v>
      </c>
    </row>
    <row r="10376" spans="1:3">
      <c r="A10376">
        <v>6979</v>
      </c>
      <c r="B10376">
        <v>3</v>
      </c>
      <c r="C10376">
        <v>20937</v>
      </c>
    </row>
    <row r="10377" spans="1:3">
      <c r="A10377">
        <v>6984</v>
      </c>
      <c r="B10377">
        <v>6</v>
      </c>
      <c r="C10377">
        <v>41904</v>
      </c>
    </row>
    <row r="10378" spans="1:3">
      <c r="A10378">
        <v>6992</v>
      </c>
      <c r="B10378">
        <v>3</v>
      </c>
      <c r="C10378">
        <v>20976</v>
      </c>
    </row>
    <row r="10379" spans="1:3">
      <c r="A10379">
        <v>6995</v>
      </c>
      <c r="B10379">
        <v>1</v>
      </c>
      <c r="C10379">
        <v>6995</v>
      </c>
    </row>
    <row r="10380" spans="1:3">
      <c r="A10380">
        <v>7001</v>
      </c>
      <c r="B10380">
        <v>3</v>
      </c>
      <c r="C10380">
        <v>21003</v>
      </c>
    </row>
    <row r="10381" spans="1:3">
      <c r="A10381">
        <v>7002</v>
      </c>
      <c r="B10381">
        <v>1</v>
      </c>
      <c r="C10381">
        <v>7002</v>
      </c>
    </row>
    <row r="10382" spans="1:3">
      <c r="A10382">
        <v>7005</v>
      </c>
      <c r="B10382">
        <v>3</v>
      </c>
      <c r="C10382">
        <v>21015</v>
      </c>
    </row>
    <row r="10383" spans="1:3">
      <c r="A10383">
        <v>7007</v>
      </c>
      <c r="B10383">
        <v>1</v>
      </c>
      <c r="C10383">
        <v>7007</v>
      </c>
    </row>
    <row r="10384" spans="1:3">
      <c r="A10384">
        <v>7016</v>
      </c>
      <c r="B10384">
        <v>7</v>
      </c>
      <c r="C10384">
        <v>49112</v>
      </c>
    </row>
    <row r="10385" spans="1:3">
      <c r="A10385">
        <v>7019</v>
      </c>
      <c r="B10385">
        <v>1</v>
      </c>
      <c r="C10385">
        <v>7019</v>
      </c>
    </row>
    <row r="10386" spans="1:3">
      <c r="A10386">
        <v>7020</v>
      </c>
      <c r="B10386">
        <v>3</v>
      </c>
      <c r="C10386">
        <v>21060</v>
      </c>
    </row>
    <row r="10387" spans="1:3">
      <c r="A10387">
        <v>7024</v>
      </c>
      <c r="B10387">
        <v>2</v>
      </c>
      <c r="C10387">
        <v>14048</v>
      </c>
    </row>
    <row r="10388" spans="1:3">
      <c r="A10388">
        <v>7027</v>
      </c>
      <c r="B10388">
        <v>4</v>
      </c>
      <c r="C10388">
        <v>28108</v>
      </c>
    </row>
    <row r="10389" spans="1:3">
      <c r="A10389">
        <v>7036</v>
      </c>
      <c r="B10389">
        <v>1</v>
      </c>
      <c r="C10389">
        <v>7036</v>
      </c>
    </row>
    <row r="10390" spans="1:3">
      <c r="A10390">
        <v>7040</v>
      </c>
      <c r="B10390">
        <v>11</v>
      </c>
      <c r="C10390">
        <v>77440</v>
      </c>
    </row>
    <row r="10391" spans="1:3">
      <c r="A10391">
        <v>7042</v>
      </c>
      <c r="B10391">
        <v>2</v>
      </c>
      <c r="C10391">
        <v>14084</v>
      </c>
    </row>
    <row r="10392" spans="1:3">
      <c r="A10392">
        <v>7044</v>
      </c>
      <c r="B10392">
        <v>1</v>
      </c>
      <c r="C10392">
        <v>7044</v>
      </c>
    </row>
    <row r="10393" spans="1:3">
      <c r="A10393">
        <v>7046</v>
      </c>
      <c r="B10393">
        <v>3</v>
      </c>
      <c r="C10393">
        <v>21138</v>
      </c>
    </row>
    <row r="10394" spans="1:3">
      <c r="A10394">
        <v>7049</v>
      </c>
      <c r="B10394">
        <v>3</v>
      </c>
      <c r="C10394">
        <v>21147</v>
      </c>
    </row>
    <row r="10395" spans="1:3">
      <c r="A10395">
        <v>7051</v>
      </c>
      <c r="B10395">
        <v>3</v>
      </c>
      <c r="C10395">
        <v>21153</v>
      </c>
    </row>
    <row r="10396" spans="1:3">
      <c r="A10396">
        <v>7052</v>
      </c>
      <c r="B10396">
        <v>3</v>
      </c>
      <c r="C10396">
        <v>21156</v>
      </c>
    </row>
    <row r="10397" spans="1:3">
      <c r="A10397">
        <v>7054</v>
      </c>
      <c r="B10397">
        <v>1</v>
      </c>
      <c r="C10397">
        <v>7054</v>
      </c>
    </row>
    <row r="10398" spans="1:3">
      <c r="A10398">
        <v>7055</v>
      </c>
      <c r="B10398">
        <v>3</v>
      </c>
      <c r="C10398">
        <v>21165</v>
      </c>
    </row>
    <row r="10399" spans="1:3">
      <c r="A10399">
        <v>7056</v>
      </c>
      <c r="B10399">
        <v>4</v>
      </c>
      <c r="C10399">
        <v>28224</v>
      </c>
    </row>
    <row r="10400" spans="1:3">
      <c r="A10400">
        <v>7064</v>
      </c>
      <c r="B10400">
        <v>12</v>
      </c>
      <c r="C10400">
        <v>84768</v>
      </c>
    </row>
    <row r="10401" spans="1:3">
      <c r="A10401">
        <v>7067</v>
      </c>
      <c r="B10401">
        <v>1</v>
      </c>
      <c r="C10401">
        <v>7067</v>
      </c>
    </row>
    <row r="10402" spans="1:3">
      <c r="A10402">
        <v>7068</v>
      </c>
      <c r="B10402">
        <v>7</v>
      </c>
      <c r="C10402">
        <v>49476</v>
      </c>
    </row>
    <row r="10403" spans="1:3">
      <c r="A10403">
        <v>7072</v>
      </c>
      <c r="B10403">
        <v>4</v>
      </c>
      <c r="C10403">
        <v>28288</v>
      </c>
    </row>
    <row r="10404" spans="1:3">
      <c r="A10404">
        <v>7074</v>
      </c>
      <c r="B10404">
        <v>3</v>
      </c>
      <c r="C10404">
        <v>21222</v>
      </c>
    </row>
    <row r="10405" spans="1:3">
      <c r="A10405">
        <v>7080</v>
      </c>
      <c r="B10405">
        <v>4</v>
      </c>
      <c r="C10405">
        <v>28320</v>
      </c>
    </row>
    <row r="10406" spans="1:3">
      <c r="A10406">
        <v>7086</v>
      </c>
      <c r="B10406">
        <v>1</v>
      </c>
      <c r="C10406">
        <v>7086</v>
      </c>
    </row>
    <row r="10407" spans="1:3">
      <c r="A10407">
        <v>7092</v>
      </c>
      <c r="B10407">
        <v>1</v>
      </c>
      <c r="C10407">
        <v>7092</v>
      </c>
    </row>
    <row r="10408" spans="1:3">
      <c r="A10408">
        <v>7094</v>
      </c>
      <c r="B10408">
        <v>3</v>
      </c>
      <c r="C10408">
        <v>21282</v>
      </c>
    </row>
    <row r="10409" spans="1:3">
      <c r="A10409">
        <v>7100</v>
      </c>
      <c r="B10409">
        <v>3</v>
      </c>
      <c r="C10409">
        <v>21300</v>
      </c>
    </row>
    <row r="10410" spans="1:3">
      <c r="A10410">
        <v>7104</v>
      </c>
      <c r="B10410">
        <v>11</v>
      </c>
      <c r="C10410">
        <v>78144</v>
      </c>
    </row>
    <row r="10411" spans="1:3">
      <c r="A10411">
        <v>7105</v>
      </c>
      <c r="B10411">
        <v>1</v>
      </c>
      <c r="C10411">
        <v>7105</v>
      </c>
    </row>
    <row r="10412" spans="1:3">
      <c r="A10412">
        <v>7109</v>
      </c>
      <c r="B10412">
        <v>3</v>
      </c>
      <c r="C10412">
        <v>21327</v>
      </c>
    </row>
    <row r="10413" spans="1:3">
      <c r="A10413">
        <v>7110</v>
      </c>
      <c r="B10413">
        <v>1</v>
      </c>
      <c r="C10413">
        <v>7110</v>
      </c>
    </row>
    <row r="10414" spans="1:3">
      <c r="A10414">
        <v>7120</v>
      </c>
      <c r="B10414">
        <v>1</v>
      </c>
      <c r="C10414">
        <v>7120</v>
      </c>
    </row>
    <row r="10415" spans="1:3">
      <c r="A10415">
        <v>7124</v>
      </c>
      <c r="B10415">
        <v>3</v>
      </c>
      <c r="C10415">
        <v>21372</v>
      </c>
    </row>
    <row r="10416" spans="1:3">
      <c r="A10416">
        <v>7132</v>
      </c>
      <c r="B10416">
        <v>1</v>
      </c>
      <c r="C10416">
        <v>7132</v>
      </c>
    </row>
    <row r="10417" spans="1:3">
      <c r="A10417">
        <v>7136</v>
      </c>
      <c r="B10417">
        <v>1</v>
      </c>
      <c r="C10417">
        <v>7136</v>
      </c>
    </row>
    <row r="10418" spans="1:3">
      <c r="A10418">
        <v>7138</v>
      </c>
      <c r="B10418">
        <v>1</v>
      </c>
      <c r="C10418">
        <v>7138</v>
      </c>
    </row>
    <row r="10419" spans="1:3">
      <c r="A10419">
        <v>7140</v>
      </c>
      <c r="B10419">
        <v>3</v>
      </c>
      <c r="C10419">
        <v>21420</v>
      </c>
    </row>
    <row r="10420" spans="1:3">
      <c r="A10420">
        <v>7143</v>
      </c>
      <c r="B10420">
        <v>3</v>
      </c>
      <c r="C10420">
        <v>21429</v>
      </c>
    </row>
    <row r="10421" spans="1:3">
      <c r="A10421">
        <v>7147</v>
      </c>
      <c r="B10421">
        <v>3</v>
      </c>
      <c r="C10421">
        <v>21441</v>
      </c>
    </row>
    <row r="10422" spans="1:3">
      <c r="A10422">
        <v>7148</v>
      </c>
      <c r="B10422">
        <v>1</v>
      </c>
      <c r="C10422">
        <v>7148</v>
      </c>
    </row>
    <row r="10423" spans="1:3">
      <c r="A10423">
        <v>7150</v>
      </c>
      <c r="B10423">
        <v>1</v>
      </c>
      <c r="C10423">
        <v>7150</v>
      </c>
    </row>
    <row r="10424" spans="1:3">
      <c r="A10424">
        <v>7151</v>
      </c>
      <c r="B10424">
        <v>3</v>
      </c>
      <c r="C10424">
        <v>21453</v>
      </c>
    </row>
    <row r="10425" spans="1:3">
      <c r="A10425">
        <v>7152</v>
      </c>
      <c r="B10425">
        <v>3</v>
      </c>
      <c r="C10425">
        <v>21456</v>
      </c>
    </row>
    <row r="10426" spans="1:3">
      <c r="A10426">
        <v>7156</v>
      </c>
      <c r="B10426">
        <v>1</v>
      </c>
      <c r="C10426">
        <v>7156</v>
      </c>
    </row>
    <row r="10427" spans="1:3">
      <c r="A10427">
        <v>7158</v>
      </c>
      <c r="B10427">
        <v>1</v>
      </c>
      <c r="C10427">
        <v>7158</v>
      </c>
    </row>
    <row r="10428" spans="1:3">
      <c r="A10428">
        <v>7160</v>
      </c>
      <c r="B10428">
        <v>6</v>
      </c>
      <c r="C10428">
        <v>42960</v>
      </c>
    </row>
    <row r="10429" spans="1:3">
      <c r="A10429">
        <v>7164</v>
      </c>
      <c r="B10429">
        <v>3</v>
      </c>
      <c r="C10429">
        <v>21492</v>
      </c>
    </row>
    <row r="10430" spans="1:3">
      <c r="A10430">
        <v>7166</v>
      </c>
      <c r="B10430">
        <v>1</v>
      </c>
      <c r="C10430">
        <v>7166</v>
      </c>
    </row>
    <row r="10431" spans="1:3">
      <c r="A10431">
        <v>7167</v>
      </c>
      <c r="B10431">
        <v>4</v>
      </c>
      <c r="C10431">
        <v>28668</v>
      </c>
    </row>
    <row r="10432" spans="1:3">
      <c r="A10432">
        <v>7168</v>
      </c>
      <c r="B10432">
        <v>6</v>
      </c>
      <c r="C10432">
        <v>43008</v>
      </c>
    </row>
    <row r="10433" spans="1:3">
      <c r="A10433">
        <v>7173</v>
      </c>
      <c r="B10433">
        <v>1</v>
      </c>
      <c r="C10433">
        <v>7173</v>
      </c>
    </row>
    <row r="10434" spans="1:3">
      <c r="A10434">
        <v>7178</v>
      </c>
      <c r="B10434">
        <v>3</v>
      </c>
      <c r="C10434">
        <v>21534</v>
      </c>
    </row>
    <row r="10435" spans="1:3">
      <c r="A10435">
        <v>7179</v>
      </c>
      <c r="B10435">
        <v>1</v>
      </c>
      <c r="C10435">
        <v>7179</v>
      </c>
    </row>
    <row r="10436" spans="1:3">
      <c r="A10436">
        <v>7184</v>
      </c>
      <c r="B10436">
        <v>4</v>
      </c>
      <c r="C10436">
        <v>28736</v>
      </c>
    </row>
    <row r="10437" spans="1:3">
      <c r="A10437">
        <v>7186</v>
      </c>
      <c r="B10437">
        <v>1</v>
      </c>
      <c r="C10437">
        <v>7186</v>
      </c>
    </row>
    <row r="10438" spans="1:3">
      <c r="A10438">
        <v>7188</v>
      </c>
      <c r="B10438">
        <v>1</v>
      </c>
      <c r="C10438">
        <v>7188</v>
      </c>
    </row>
    <row r="10439" spans="1:3">
      <c r="A10439">
        <v>7195</v>
      </c>
      <c r="B10439">
        <v>1</v>
      </c>
      <c r="C10439">
        <v>7195</v>
      </c>
    </row>
    <row r="10440" spans="1:3">
      <c r="A10440">
        <v>7200</v>
      </c>
      <c r="B10440">
        <v>2</v>
      </c>
      <c r="C10440">
        <v>14400</v>
      </c>
    </row>
    <row r="10441" spans="1:3">
      <c r="A10441">
        <v>7212</v>
      </c>
      <c r="B10441">
        <v>3</v>
      </c>
      <c r="C10441">
        <v>21636</v>
      </c>
    </row>
    <row r="10442" spans="1:3">
      <c r="A10442">
        <v>7213</v>
      </c>
      <c r="B10442">
        <v>1</v>
      </c>
      <c r="C10442">
        <v>7213</v>
      </c>
    </row>
    <row r="10443" spans="1:3">
      <c r="A10443">
        <v>7219</v>
      </c>
      <c r="B10443">
        <v>2</v>
      </c>
      <c r="C10443">
        <v>14438</v>
      </c>
    </row>
    <row r="10444" spans="1:3">
      <c r="A10444">
        <v>7224</v>
      </c>
      <c r="B10444">
        <v>3</v>
      </c>
      <c r="C10444">
        <v>21672</v>
      </c>
    </row>
    <row r="10445" spans="1:3">
      <c r="A10445">
        <v>7226</v>
      </c>
      <c r="B10445">
        <v>3</v>
      </c>
      <c r="C10445">
        <v>21678</v>
      </c>
    </row>
    <row r="10446" spans="1:3">
      <c r="A10446">
        <v>7230</v>
      </c>
      <c r="B10446">
        <v>1</v>
      </c>
      <c r="C10446">
        <v>7230</v>
      </c>
    </row>
    <row r="10447" spans="1:3">
      <c r="A10447">
        <v>7232</v>
      </c>
      <c r="B10447">
        <v>7</v>
      </c>
      <c r="C10447">
        <v>50624</v>
      </c>
    </row>
    <row r="10448" spans="1:3">
      <c r="A10448">
        <v>7233</v>
      </c>
      <c r="B10448">
        <v>3</v>
      </c>
      <c r="C10448">
        <v>21699</v>
      </c>
    </row>
    <row r="10449" spans="1:3">
      <c r="A10449">
        <v>7237</v>
      </c>
      <c r="B10449">
        <v>1</v>
      </c>
      <c r="C10449">
        <v>7237</v>
      </c>
    </row>
    <row r="10450" spans="1:3">
      <c r="A10450">
        <v>7238</v>
      </c>
      <c r="B10450">
        <v>1</v>
      </c>
      <c r="C10450">
        <v>7238</v>
      </c>
    </row>
    <row r="10451" spans="1:3">
      <c r="A10451">
        <v>7247</v>
      </c>
      <c r="B10451">
        <v>1</v>
      </c>
      <c r="C10451">
        <v>7247</v>
      </c>
    </row>
    <row r="10452" spans="1:3">
      <c r="A10452">
        <v>7248</v>
      </c>
      <c r="B10452">
        <v>3</v>
      </c>
      <c r="C10452">
        <v>21744</v>
      </c>
    </row>
    <row r="10453" spans="1:3">
      <c r="A10453">
        <v>7250</v>
      </c>
      <c r="B10453">
        <v>3</v>
      </c>
      <c r="C10453">
        <v>21750</v>
      </c>
    </row>
    <row r="10454" spans="1:3">
      <c r="A10454">
        <v>7252</v>
      </c>
      <c r="B10454">
        <v>4</v>
      </c>
      <c r="C10454">
        <v>29008</v>
      </c>
    </row>
    <row r="10455" spans="1:3">
      <c r="A10455">
        <v>7256</v>
      </c>
      <c r="B10455">
        <v>1</v>
      </c>
      <c r="C10455">
        <v>7256</v>
      </c>
    </row>
    <row r="10456" spans="1:3">
      <c r="A10456">
        <v>7260</v>
      </c>
      <c r="B10456">
        <v>2</v>
      </c>
      <c r="C10456">
        <v>14520</v>
      </c>
    </row>
    <row r="10457" spans="1:3">
      <c r="A10457">
        <v>7262</v>
      </c>
      <c r="B10457">
        <v>3</v>
      </c>
      <c r="C10457">
        <v>21786</v>
      </c>
    </row>
    <row r="10458" spans="1:3">
      <c r="A10458">
        <v>7267</v>
      </c>
      <c r="B10458">
        <v>1</v>
      </c>
      <c r="C10458">
        <v>7267</v>
      </c>
    </row>
    <row r="10459" spans="1:3">
      <c r="A10459">
        <v>7280</v>
      </c>
      <c r="B10459">
        <v>1</v>
      </c>
      <c r="C10459">
        <v>7280</v>
      </c>
    </row>
    <row r="10460" spans="1:3">
      <c r="A10460">
        <v>7282</v>
      </c>
      <c r="B10460">
        <v>3</v>
      </c>
      <c r="C10460">
        <v>21846</v>
      </c>
    </row>
    <row r="10461" spans="1:3">
      <c r="A10461">
        <v>7288</v>
      </c>
      <c r="B10461">
        <v>3</v>
      </c>
      <c r="C10461">
        <v>21864</v>
      </c>
    </row>
    <row r="10462" spans="1:3">
      <c r="A10462">
        <v>7291</v>
      </c>
      <c r="B10462">
        <v>3</v>
      </c>
      <c r="C10462">
        <v>21873</v>
      </c>
    </row>
    <row r="10463" spans="1:3">
      <c r="A10463">
        <v>7292</v>
      </c>
      <c r="B10463">
        <v>3</v>
      </c>
      <c r="C10463">
        <v>21876</v>
      </c>
    </row>
    <row r="10464" spans="1:3">
      <c r="A10464">
        <v>7296</v>
      </c>
      <c r="B10464">
        <v>3</v>
      </c>
      <c r="C10464">
        <v>21888</v>
      </c>
    </row>
    <row r="10465" spans="1:3">
      <c r="A10465">
        <v>7303</v>
      </c>
      <c r="B10465">
        <v>4</v>
      </c>
      <c r="C10465">
        <v>29212</v>
      </c>
    </row>
    <row r="10466" spans="1:3">
      <c r="A10466">
        <v>7304</v>
      </c>
      <c r="B10466">
        <v>3</v>
      </c>
      <c r="C10466">
        <v>21912</v>
      </c>
    </row>
    <row r="10467" spans="1:3">
      <c r="A10467">
        <v>7306</v>
      </c>
      <c r="B10467">
        <v>1</v>
      </c>
      <c r="C10467">
        <v>7306</v>
      </c>
    </row>
    <row r="10468" spans="1:3">
      <c r="A10468">
        <v>7308</v>
      </c>
      <c r="B10468">
        <v>4</v>
      </c>
      <c r="C10468">
        <v>29232</v>
      </c>
    </row>
    <row r="10469" spans="1:3">
      <c r="A10469">
        <v>7312</v>
      </c>
      <c r="B10469">
        <v>1</v>
      </c>
      <c r="C10469">
        <v>7312</v>
      </c>
    </row>
    <row r="10470" spans="1:3">
      <c r="A10470">
        <v>7314</v>
      </c>
      <c r="B10470">
        <v>4</v>
      </c>
      <c r="C10470">
        <v>29256</v>
      </c>
    </row>
    <row r="10471" spans="1:3">
      <c r="A10471">
        <v>7320</v>
      </c>
      <c r="B10471">
        <v>3</v>
      </c>
      <c r="C10471">
        <v>21960</v>
      </c>
    </row>
    <row r="10472" spans="1:3">
      <c r="A10472">
        <v>7322</v>
      </c>
      <c r="B10472">
        <v>3</v>
      </c>
      <c r="C10472">
        <v>21966</v>
      </c>
    </row>
    <row r="10473" spans="1:3">
      <c r="A10473">
        <v>7327</v>
      </c>
      <c r="B10473">
        <v>1</v>
      </c>
      <c r="C10473">
        <v>7327</v>
      </c>
    </row>
    <row r="10474" spans="1:3">
      <c r="A10474">
        <v>7328</v>
      </c>
      <c r="B10474">
        <v>1</v>
      </c>
      <c r="C10474">
        <v>7328</v>
      </c>
    </row>
    <row r="10475" spans="1:3">
      <c r="A10475">
        <v>7329</v>
      </c>
      <c r="B10475">
        <v>1</v>
      </c>
      <c r="C10475">
        <v>7329</v>
      </c>
    </row>
    <row r="10476" spans="1:3">
      <c r="A10476">
        <v>7332</v>
      </c>
      <c r="B10476">
        <v>6</v>
      </c>
      <c r="C10476">
        <v>43992</v>
      </c>
    </row>
    <row r="10477" spans="1:3">
      <c r="A10477">
        <v>7334</v>
      </c>
      <c r="B10477">
        <v>3</v>
      </c>
      <c r="C10477">
        <v>22002</v>
      </c>
    </row>
    <row r="10478" spans="1:3">
      <c r="A10478">
        <v>7335</v>
      </c>
      <c r="B10478">
        <v>1</v>
      </c>
      <c r="C10478">
        <v>7335</v>
      </c>
    </row>
    <row r="10479" spans="1:3">
      <c r="A10479">
        <v>7343</v>
      </c>
      <c r="B10479">
        <v>1</v>
      </c>
      <c r="C10479">
        <v>7343</v>
      </c>
    </row>
    <row r="10480" spans="1:3">
      <c r="A10480">
        <v>7348</v>
      </c>
      <c r="B10480">
        <v>1</v>
      </c>
      <c r="C10480">
        <v>7348</v>
      </c>
    </row>
    <row r="10481" spans="1:3">
      <c r="A10481">
        <v>7360</v>
      </c>
      <c r="B10481">
        <v>1</v>
      </c>
      <c r="C10481">
        <v>7360</v>
      </c>
    </row>
    <row r="10482" spans="1:3">
      <c r="A10482">
        <v>7362</v>
      </c>
      <c r="B10482">
        <v>6</v>
      </c>
      <c r="C10482">
        <v>44172</v>
      </c>
    </row>
    <row r="10483" spans="1:3">
      <c r="A10483">
        <v>7363</v>
      </c>
      <c r="B10483">
        <v>1</v>
      </c>
      <c r="C10483">
        <v>7363</v>
      </c>
    </row>
    <row r="10484" spans="1:3">
      <c r="A10484">
        <v>7364</v>
      </c>
      <c r="B10484">
        <v>3</v>
      </c>
      <c r="C10484">
        <v>22092</v>
      </c>
    </row>
    <row r="10485" spans="1:3">
      <c r="A10485">
        <v>7374</v>
      </c>
      <c r="B10485">
        <v>1</v>
      </c>
      <c r="C10485">
        <v>7374</v>
      </c>
    </row>
    <row r="10486" spans="1:3">
      <c r="A10486">
        <v>7376</v>
      </c>
      <c r="B10486">
        <v>7</v>
      </c>
      <c r="C10486">
        <v>51632</v>
      </c>
    </row>
    <row r="10487" spans="1:3">
      <c r="A10487">
        <v>7380</v>
      </c>
      <c r="B10487">
        <v>1</v>
      </c>
      <c r="C10487">
        <v>7380</v>
      </c>
    </row>
    <row r="10488" spans="1:3">
      <c r="A10488">
        <v>7382</v>
      </c>
      <c r="B10488">
        <v>1</v>
      </c>
      <c r="C10488">
        <v>7382</v>
      </c>
    </row>
    <row r="10489" spans="1:3">
      <c r="A10489">
        <v>7384</v>
      </c>
      <c r="B10489">
        <v>6</v>
      </c>
      <c r="C10489">
        <v>44304</v>
      </c>
    </row>
    <row r="10490" spans="1:3">
      <c r="A10490">
        <v>7392</v>
      </c>
      <c r="B10490">
        <v>1</v>
      </c>
      <c r="C10490">
        <v>7392</v>
      </c>
    </row>
    <row r="10491" spans="1:3">
      <c r="A10491">
        <v>7394</v>
      </c>
      <c r="B10491">
        <v>1</v>
      </c>
      <c r="C10491">
        <v>7394</v>
      </c>
    </row>
    <row r="10492" spans="1:3">
      <c r="A10492">
        <v>7396</v>
      </c>
      <c r="B10492">
        <v>3</v>
      </c>
      <c r="C10492">
        <v>22188</v>
      </c>
    </row>
    <row r="10493" spans="1:3">
      <c r="A10493">
        <v>7404</v>
      </c>
      <c r="B10493">
        <v>1</v>
      </c>
      <c r="C10493">
        <v>7404</v>
      </c>
    </row>
    <row r="10494" spans="1:3">
      <c r="A10494">
        <v>7405</v>
      </c>
      <c r="B10494">
        <v>4</v>
      </c>
      <c r="C10494">
        <v>29620</v>
      </c>
    </row>
    <row r="10495" spans="1:3">
      <c r="A10495">
        <v>7408</v>
      </c>
      <c r="B10495">
        <v>1</v>
      </c>
      <c r="C10495">
        <v>7408</v>
      </c>
    </row>
    <row r="10496" spans="1:3">
      <c r="A10496">
        <v>7412</v>
      </c>
      <c r="B10496">
        <v>1</v>
      </c>
      <c r="C10496">
        <v>7412</v>
      </c>
    </row>
    <row r="10497" spans="1:3">
      <c r="A10497">
        <v>7421</v>
      </c>
      <c r="B10497">
        <v>3</v>
      </c>
      <c r="C10497">
        <v>22263</v>
      </c>
    </row>
    <row r="10498" spans="1:3">
      <c r="A10498">
        <v>7422</v>
      </c>
      <c r="B10498">
        <v>1</v>
      </c>
      <c r="C10498">
        <v>7422</v>
      </c>
    </row>
    <row r="10499" spans="1:3">
      <c r="A10499">
        <v>7424</v>
      </c>
      <c r="B10499">
        <v>11</v>
      </c>
      <c r="C10499">
        <v>81664</v>
      </c>
    </row>
    <row r="10500" spans="1:3">
      <c r="A10500">
        <v>7436</v>
      </c>
      <c r="B10500">
        <v>3</v>
      </c>
      <c r="C10500">
        <v>22308</v>
      </c>
    </row>
    <row r="10501" spans="1:3">
      <c r="A10501">
        <v>7437</v>
      </c>
      <c r="B10501">
        <v>1</v>
      </c>
      <c r="C10501">
        <v>7437</v>
      </c>
    </row>
    <row r="10502" spans="1:3">
      <c r="A10502">
        <v>7441</v>
      </c>
      <c r="B10502">
        <v>3</v>
      </c>
      <c r="C10502">
        <v>22323</v>
      </c>
    </row>
    <row r="10503" spans="1:3">
      <c r="A10503">
        <v>7447</v>
      </c>
      <c r="B10503">
        <v>2</v>
      </c>
      <c r="C10503">
        <v>14894</v>
      </c>
    </row>
    <row r="10504" spans="1:3">
      <c r="A10504">
        <v>7454</v>
      </c>
      <c r="B10504">
        <v>3</v>
      </c>
      <c r="C10504">
        <v>22362</v>
      </c>
    </row>
    <row r="10505" spans="1:3">
      <c r="A10505">
        <v>7456</v>
      </c>
      <c r="B10505">
        <v>3</v>
      </c>
      <c r="C10505">
        <v>22368</v>
      </c>
    </row>
    <row r="10506" spans="1:3">
      <c r="A10506">
        <v>7460</v>
      </c>
      <c r="B10506">
        <v>1</v>
      </c>
      <c r="C10506">
        <v>7460</v>
      </c>
    </row>
    <row r="10507" spans="1:3">
      <c r="A10507">
        <v>7468</v>
      </c>
      <c r="B10507">
        <v>3</v>
      </c>
      <c r="C10507">
        <v>22404</v>
      </c>
    </row>
    <row r="10508" spans="1:3">
      <c r="A10508">
        <v>7470</v>
      </c>
      <c r="B10508">
        <v>3</v>
      </c>
      <c r="C10508">
        <v>22410</v>
      </c>
    </row>
    <row r="10509" spans="1:3">
      <c r="A10509">
        <v>7472</v>
      </c>
      <c r="B10509">
        <v>3</v>
      </c>
      <c r="C10509">
        <v>22416</v>
      </c>
    </row>
    <row r="10510" spans="1:3">
      <c r="A10510">
        <v>7478</v>
      </c>
      <c r="B10510">
        <v>3</v>
      </c>
      <c r="C10510">
        <v>22434</v>
      </c>
    </row>
    <row r="10511" spans="1:3">
      <c r="A10511">
        <v>7480</v>
      </c>
      <c r="B10511">
        <v>1</v>
      </c>
      <c r="C10511">
        <v>7480</v>
      </c>
    </row>
    <row r="10512" spans="1:3">
      <c r="A10512">
        <v>7481</v>
      </c>
      <c r="B10512">
        <v>1</v>
      </c>
      <c r="C10512">
        <v>7481</v>
      </c>
    </row>
    <row r="10513" spans="1:3">
      <c r="A10513">
        <v>7483</v>
      </c>
      <c r="B10513">
        <v>3</v>
      </c>
      <c r="C10513">
        <v>22449</v>
      </c>
    </row>
    <row r="10514" spans="1:3">
      <c r="A10514">
        <v>7487</v>
      </c>
      <c r="B10514">
        <v>1</v>
      </c>
      <c r="C10514">
        <v>7487</v>
      </c>
    </row>
    <row r="10515" spans="1:3">
      <c r="A10515">
        <v>7488</v>
      </c>
      <c r="B10515">
        <v>10</v>
      </c>
      <c r="C10515">
        <v>74880</v>
      </c>
    </row>
    <row r="10516" spans="1:3">
      <c r="A10516">
        <v>7496</v>
      </c>
      <c r="B10516">
        <v>3</v>
      </c>
      <c r="C10516">
        <v>22488</v>
      </c>
    </row>
    <row r="10517" spans="1:3">
      <c r="A10517">
        <v>7497</v>
      </c>
      <c r="B10517">
        <v>1</v>
      </c>
      <c r="C10517">
        <v>7497</v>
      </c>
    </row>
    <row r="10518" spans="1:3">
      <c r="A10518">
        <v>7504</v>
      </c>
      <c r="B10518">
        <v>1</v>
      </c>
      <c r="C10518">
        <v>7504</v>
      </c>
    </row>
    <row r="10519" spans="1:3">
      <c r="A10519">
        <v>7511</v>
      </c>
      <c r="B10519">
        <v>3</v>
      </c>
      <c r="C10519">
        <v>22533</v>
      </c>
    </row>
    <row r="10520" spans="1:3">
      <c r="A10520">
        <v>7521</v>
      </c>
      <c r="B10520">
        <v>3</v>
      </c>
      <c r="C10520">
        <v>22563</v>
      </c>
    </row>
    <row r="10521" spans="1:3">
      <c r="A10521">
        <v>7522</v>
      </c>
      <c r="B10521">
        <v>1</v>
      </c>
      <c r="C10521">
        <v>7522</v>
      </c>
    </row>
    <row r="10522" spans="1:3">
      <c r="A10522">
        <v>7524</v>
      </c>
      <c r="B10522">
        <v>1</v>
      </c>
      <c r="C10522">
        <v>7524</v>
      </c>
    </row>
    <row r="10523" spans="1:3">
      <c r="A10523">
        <v>7532</v>
      </c>
      <c r="B10523">
        <v>3</v>
      </c>
      <c r="C10523">
        <v>22596</v>
      </c>
    </row>
    <row r="10524" spans="1:3">
      <c r="A10524">
        <v>7536</v>
      </c>
      <c r="B10524">
        <v>3</v>
      </c>
      <c r="C10524">
        <v>22608</v>
      </c>
    </row>
    <row r="10525" spans="1:3">
      <c r="A10525">
        <v>7538</v>
      </c>
      <c r="B10525">
        <v>1</v>
      </c>
      <c r="C10525">
        <v>7538</v>
      </c>
    </row>
    <row r="10526" spans="1:3">
      <c r="A10526">
        <v>7545</v>
      </c>
      <c r="B10526">
        <v>1</v>
      </c>
      <c r="C10526">
        <v>7545</v>
      </c>
    </row>
    <row r="10527" spans="1:3">
      <c r="A10527">
        <v>7548</v>
      </c>
      <c r="B10527">
        <v>3</v>
      </c>
      <c r="C10527">
        <v>22644</v>
      </c>
    </row>
    <row r="10528" spans="1:3">
      <c r="A10528">
        <v>7556</v>
      </c>
      <c r="B10528">
        <v>1</v>
      </c>
      <c r="C10528">
        <v>7556</v>
      </c>
    </row>
    <row r="10529" spans="1:3">
      <c r="A10529">
        <v>7557</v>
      </c>
      <c r="B10529">
        <v>6</v>
      </c>
      <c r="C10529">
        <v>45342</v>
      </c>
    </row>
    <row r="10530" spans="1:3">
      <c r="A10530">
        <v>7558</v>
      </c>
      <c r="B10530">
        <v>1</v>
      </c>
      <c r="C10530">
        <v>7558</v>
      </c>
    </row>
    <row r="10531" spans="1:3">
      <c r="A10531">
        <v>7565</v>
      </c>
      <c r="B10531">
        <v>3</v>
      </c>
      <c r="C10531">
        <v>22695</v>
      </c>
    </row>
    <row r="10532" spans="1:3">
      <c r="A10532">
        <v>7566</v>
      </c>
      <c r="B10532">
        <v>3</v>
      </c>
      <c r="C10532">
        <v>22698</v>
      </c>
    </row>
    <row r="10533" spans="1:3">
      <c r="A10533">
        <v>7568</v>
      </c>
      <c r="B10533">
        <v>1</v>
      </c>
      <c r="C10533">
        <v>7568</v>
      </c>
    </row>
    <row r="10534" spans="1:3">
      <c r="A10534">
        <v>7569</v>
      </c>
      <c r="B10534">
        <v>1</v>
      </c>
      <c r="C10534">
        <v>7569</v>
      </c>
    </row>
    <row r="10535" spans="1:3">
      <c r="A10535">
        <v>7570</v>
      </c>
      <c r="B10535">
        <v>1</v>
      </c>
      <c r="C10535">
        <v>7570</v>
      </c>
    </row>
    <row r="10536" spans="1:3">
      <c r="A10536">
        <v>7572</v>
      </c>
      <c r="B10536">
        <v>1</v>
      </c>
      <c r="C10536">
        <v>7572</v>
      </c>
    </row>
    <row r="10537" spans="1:3">
      <c r="A10537">
        <v>7576</v>
      </c>
      <c r="B10537">
        <v>6</v>
      </c>
      <c r="C10537">
        <v>45456</v>
      </c>
    </row>
    <row r="10538" spans="1:3">
      <c r="A10538">
        <v>7580</v>
      </c>
      <c r="B10538">
        <v>6</v>
      </c>
      <c r="C10538">
        <v>45480</v>
      </c>
    </row>
    <row r="10539" spans="1:3">
      <c r="A10539">
        <v>7587</v>
      </c>
      <c r="B10539">
        <v>3</v>
      </c>
      <c r="C10539">
        <v>22761</v>
      </c>
    </row>
    <row r="10540" spans="1:3">
      <c r="A10540">
        <v>7590</v>
      </c>
      <c r="B10540">
        <v>1</v>
      </c>
      <c r="C10540">
        <v>7590</v>
      </c>
    </row>
    <row r="10541" spans="1:3">
      <c r="A10541">
        <v>7593</v>
      </c>
      <c r="B10541">
        <v>3</v>
      </c>
      <c r="C10541">
        <v>22779</v>
      </c>
    </row>
    <row r="10542" spans="1:3">
      <c r="A10542">
        <v>7594</v>
      </c>
      <c r="B10542">
        <v>3</v>
      </c>
      <c r="C10542">
        <v>22782</v>
      </c>
    </row>
    <row r="10543" spans="1:3">
      <c r="A10543">
        <v>7596</v>
      </c>
      <c r="B10543">
        <v>3</v>
      </c>
      <c r="C10543">
        <v>22788</v>
      </c>
    </row>
    <row r="10544" spans="1:3">
      <c r="A10544">
        <v>7600</v>
      </c>
      <c r="B10544">
        <v>3</v>
      </c>
      <c r="C10544">
        <v>22800</v>
      </c>
    </row>
    <row r="10545" spans="1:3">
      <c r="A10545">
        <v>7601</v>
      </c>
      <c r="B10545">
        <v>3</v>
      </c>
      <c r="C10545">
        <v>22803</v>
      </c>
    </row>
    <row r="10546" spans="1:3">
      <c r="A10546">
        <v>7602</v>
      </c>
      <c r="B10546">
        <v>1</v>
      </c>
      <c r="C10546">
        <v>7602</v>
      </c>
    </row>
    <row r="10547" spans="1:3">
      <c r="A10547">
        <v>7603</v>
      </c>
      <c r="B10547">
        <v>3</v>
      </c>
      <c r="C10547">
        <v>22809</v>
      </c>
    </row>
    <row r="10548" spans="1:3">
      <c r="A10548">
        <v>7604</v>
      </c>
      <c r="B10548">
        <v>1</v>
      </c>
      <c r="C10548">
        <v>7604</v>
      </c>
    </row>
    <row r="10549" spans="1:3">
      <c r="A10549">
        <v>7608</v>
      </c>
      <c r="B10549">
        <v>3</v>
      </c>
      <c r="C10549">
        <v>22824</v>
      </c>
    </row>
    <row r="10550" spans="1:3">
      <c r="A10550">
        <v>7613</v>
      </c>
      <c r="B10550">
        <v>6</v>
      </c>
      <c r="C10550">
        <v>45678</v>
      </c>
    </row>
    <row r="10551" spans="1:3">
      <c r="A10551">
        <v>7615</v>
      </c>
      <c r="B10551">
        <v>3</v>
      </c>
      <c r="C10551">
        <v>22845</v>
      </c>
    </row>
    <row r="10552" spans="1:3">
      <c r="A10552">
        <v>7620</v>
      </c>
      <c r="B10552">
        <v>4</v>
      </c>
      <c r="C10552">
        <v>30480</v>
      </c>
    </row>
    <row r="10553" spans="1:3">
      <c r="A10553">
        <v>7622</v>
      </c>
      <c r="B10553">
        <v>3</v>
      </c>
      <c r="C10553">
        <v>22866</v>
      </c>
    </row>
    <row r="10554" spans="1:3">
      <c r="A10554">
        <v>7624</v>
      </c>
      <c r="B10554">
        <v>1</v>
      </c>
      <c r="C10554">
        <v>7624</v>
      </c>
    </row>
    <row r="10555" spans="1:3">
      <c r="A10555">
        <v>7627</v>
      </c>
      <c r="B10555">
        <v>3</v>
      </c>
      <c r="C10555">
        <v>22881</v>
      </c>
    </row>
    <row r="10556" spans="1:3">
      <c r="A10556">
        <v>7628</v>
      </c>
      <c r="B10556">
        <v>3</v>
      </c>
      <c r="C10556">
        <v>22884</v>
      </c>
    </row>
    <row r="10557" spans="1:3">
      <c r="A10557">
        <v>7634</v>
      </c>
      <c r="B10557">
        <v>1</v>
      </c>
      <c r="C10557">
        <v>7634</v>
      </c>
    </row>
    <row r="10558" spans="1:3">
      <c r="A10558">
        <v>7635</v>
      </c>
      <c r="B10558">
        <v>3</v>
      </c>
      <c r="C10558">
        <v>22905</v>
      </c>
    </row>
    <row r="10559" spans="1:3">
      <c r="A10559">
        <v>7639</v>
      </c>
      <c r="B10559">
        <v>3</v>
      </c>
      <c r="C10559">
        <v>22917</v>
      </c>
    </row>
    <row r="10560" spans="1:3">
      <c r="A10560">
        <v>7640</v>
      </c>
      <c r="B10560">
        <v>3</v>
      </c>
      <c r="C10560">
        <v>22920</v>
      </c>
    </row>
    <row r="10561" spans="1:3">
      <c r="A10561">
        <v>7644</v>
      </c>
      <c r="B10561">
        <v>4</v>
      </c>
      <c r="C10561">
        <v>30576</v>
      </c>
    </row>
    <row r="10562" spans="1:3">
      <c r="A10562">
        <v>7645</v>
      </c>
      <c r="B10562">
        <v>3</v>
      </c>
      <c r="C10562">
        <v>22935</v>
      </c>
    </row>
    <row r="10563" spans="1:3">
      <c r="A10563">
        <v>7648</v>
      </c>
      <c r="B10563">
        <v>1</v>
      </c>
      <c r="C10563">
        <v>7648</v>
      </c>
    </row>
    <row r="10564" spans="1:3">
      <c r="A10564">
        <v>7654</v>
      </c>
      <c r="B10564">
        <v>1</v>
      </c>
      <c r="C10564">
        <v>7654</v>
      </c>
    </row>
    <row r="10565" spans="1:3">
      <c r="A10565">
        <v>7656</v>
      </c>
      <c r="B10565">
        <v>3</v>
      </c>
      <c r="C10565">
        <v>22968</v>
      </c>
    </row>
    <row r="10566" spans="1:3">
      <c r="A10566">
        <v>7659</v>
      </c>
      <c r="B10566">
        <v>3</v>
      </c>
      <c r="C10566">
        <v>22977</v>
      </c>
    </row>
    <row r="10567" spans="1:3">
      <c r="A10567">
        <v>7664</v>
      </c>
      <c r="B10567">
        <v>3</v>
      </c>
      <c r="C10567">
        <v>22992</v>
      </c>
    </row>
    <row r="10568" spans="1:3">
      <c r="A10568">
        <v>7674</v>
      </c>
      <c r="B10568">
        <v>1</v>
      </c>
      <c r="C10568">
        <v>7674</v>
      </c>
    </row>
    <row r="10569" spans="1:3">
      <c r="A10569">
        <v>7676</v>
      </c>
      <c r="B10569">
        <v>3</v>
      </c>
      <c r="C10569">
        <v>23028</v>
      </c>
    </row>
    <row r="10570" spans="1:3">
      <c r="A10570">
        <v>7680</v>
      </c>
      <c r="B10570">
        <v>1</v>
      </c>
      <c r="C10570">
        <v>7680</v>
      </c>
    </row>
    <row r="10571" spans="1:3">
      <c r="A10571">
        <v>7684</v>
      </c>
      <c r="B10571">
        <v>1</v>
      </c>
      <c r="C10571">
        <v>7684</v>
      </c>
    </row>
    <row r="10572" spans="1:3">
      <c r="A10572">
        <v>7689</v>
      </c>
      <c r="B10572">
        <v>1</v>
      </c>
      <c r="C10572">
        <v>7689</v>
      </c>
    </row>
    <row r="10573" spans="1:3">
      <c r="A10573">
        <v>7691</v>
      </c>
      <c r="B10573">
        <v>3</v>
      </c>
      <c r="C10573">
        <v>23073</v>
      </c>
    </row>
    <row r="10574" spans="1:3">
      <c r="A10574">
        <v>7692</v>
      </c>
      <c r="B10574">
        <v>4</v>
      </c>
      <c r="C10574">
        <v>30768</v>
      </c>
    </row>
    <row r="10575" spans="1:3">
      <c r="A10575">
        <v>7698</v>
      </c>
      <c r="B10575">
        <v>3</v>
      </c>
      <c r="C10575">
        <v>23094</v>
      </c>
    </row>
    <row r="10576" spans="1:3">
      <c r="A10576">
        <v>7706</v>
      </c>
      <c r="B10576">
        <v>3</v>
      </c>
      <c r="C10576">
        <v>23118</v>
      </c>
    </row>
    <row r="10577" spans="1:3">
      <c r="A10577">
        <v>7712</v>
      </c>
      <c r="B10577">
        <v>3</v>
      </c>
      <c r="C10577">
        <v>23136</v>
      </c>
    </row>
    <row r="10578" spans="1:3">
      <c r="A10578">
        <v>7716</v>
      </c>
      <c r="B10578">
        <v>3</v>
      </c>
      <c r="C10578">
        <v>23148</v>
      </c>
    </row>
    <row r="10579" spans="1:3">
      <c r="A10579">
        <v>7723</v>
      </c>
      <c r="B10579">
        <v>3</v>
      </c>
      <c r="C10579">
        <v>23169</v>
      </c>
    </row>
    <row r="10580" spans="1:3">
      <c r="A10580">
        <v>7724</v>
      </c>
      <c r="B10580">
        <v>2</v>
      </c>
      <c r="C10580">
        <v>15448</v>
      </c>
    </row>
    <row r="10581" spans="1:3">
      <c r="A10581">
        <v>7728</v>
      </c>
      <c r="B10581">
        <v>4</v>
      </c>
      <c r="C10581">
        <v>30912</v>
      </c>
    </row>
    <row r="10582" spans="1:3">
      <c r="A10582">
        <v>7733</v>
      </c>
      <c r="B10582">
        <v>3</v>
      </c>
      <c r="C10582">
        <v>23199</v>
      </c>
    </row>
    <row r="10583" spans="1:3">
      <c r="A10583">
        <v>7736</v>
      </c>
      <c r="B10583">
        <v>4</v>
      </c>
      <c r="C10583">
        <v>30944</v>
      </c>
    </row>
    <row r="10584" spans="1:3">
      <c r="A10584">
        <v>7738</v>
      </c>
      <c r="B10584">
        <v>3</v>
      </c>
      <c r="C10584">
        <v>23214</v>
      </c>
    </row>
    <row r="10585" spans="1:3">
      <c r="A10585">
        <v>7740</v>
      </c>
      <c r="B10585">
        <v>3</v>
      </c>
      <c r="C10585">
        <v>23220</v>
      </c>
    </row>
    <row r="10586" spans="1:3">
      <c r="A10586">
        <v>7741</v>
      </c>
      <c r="B10586">
        <v>1</v>
      </c>
      <c r="C10586">
        <v>7741</v>
      </c>
    </row>
    <row r="10587" spans="1:3">
      <c r="A10587">
        <v>7744</v>
      </c>
      <c r="B10587">
        <v>3</v>
      </c>
      <c r="C10587">
        <v>23232</v>
      </c>
    </row>
    <row r="10588" spans="1:3">
      <c r="A10588">
        <v>7746</v>
      </c>
      <c r="B10588">
        <v>3</v>
      </c>
      <c r="C10588">
        <v>23238</v>
      </c>
    </row>
    <row r="10589" spans="1:3">
      <c r="A10589">
        <v>7750</v>
      </c>
      <c r="B10589">
        <v>3</v>
      </c>
      <c r="C10589">
        <v>23250</v>
      </c>
    </row>
    <row r="10590" spans="1:3">
      <c r="A10590">
        <v>7752</v>
      </c>
      <c r="B10590">
        <v>1</v>
      </c>
      <c r="C10590">
        <v>7752</v>
      </c>
    </row>
    <row r="10591" spans="1:3">
      <c r="A10591">
        <v>7760</v>
      </c>
      <c r="B10591">
        <v>1</v>
      </c>
      <c r="C10591">
        <v>7760</v>
      </c>
    </row>
    <row r="10592" spans="1:3">
      <c r="A10592">
        <v>7764</v>
      </c>
      <c r="B10592">
        <v>3</v>
      </c>
      <c r="C10592">
        <v>23292</v>
      </c>
    </row>
    <row r="10593" spans="1:3">
      <c r="A10593">
        <v>7768</v>
      </c>
      <c r="B10593">
        <v>1</v>
      </c>
      <c r="C10593">
        <v>7768</v>
      </c>
    </row>
    <row r="10594" spans="1:3">
      <c r="A10594">
        <v>7771</v>
      </c>
      <c r="B10594">
        <v>3</v>
      </c>
      <c r="C10594">
        <v>23313</v>
      </c>
    </row>
    <row r="10595" spans="1:3">
      <c r="A10595">
        <v>7776</v>
      </c>
      <c r="B10595">
        <v>1</v>
      </c>
      <c r="C10595">
        <v>7776</v>
      </c>
    </row>
    <row r="10596" spans="1:3">
      <c r="A10596">
        <v>7784</v>
      </c>
      <c r="B10596">
        <v>2</v>
      </c>
      <c r="C10596">
        <v>15568</v>
      </c>
    </row>
    <row r="10597" spans="1:3">
      <c r="A10597">
        <v>7786</v>
      </c>
      <c r="B10597">
        <v>3</v>
      </c>
      <c r="C10597">
        <v>23358</v>
      </c>
    </row>
    <row r="10598" spans="1:3">
      <c r="A10598">
        <v>7788</v>
      </c>
      <c r="B10598">
        <v>1</v>
      </c>
      <c r="C10598">
        <v>7788</v>
      </c>
    </row>
    <row r="10599" spans="1:3">
      <c r="A10599">
        <v>7791</v>
      </c>
      <c r="B10599">
        <v>3</v>
      </c>
      <c r="C10599">
        <v>23373</v>
      </c>
    </row>
    <row r="10600" spans="1:3">
      <c r="A10600">
        <v>7792</v>
      </c>
      <c r="B10600">
        <v>3</v>
      </c>
      <c r="C10600">
        <v>23376</v>
      </c>
    </row>
    <row r="10601" spans="1:3">
      <c r="A10601">
        <v>7803</v>
      </c>
      <c r="B10601">
        <v>1</v>
      </c>
      <c r="C10601">
        <v>7803</v>
      </c>
    </row>
    <row r="10602" spans="1:3">
      <c r="A10602">
        <v>7804</v>
      </c>
      <c r="B10602">
        <v>3</v>
      </c>
      <c r="C10602">
        <v>23412</v>
      </c>
    </row>
    <row r="10603" spans="1:3">
      <c r="A10603">
        <v>7808</v>
      </c>
      <c r="B10603">
        <v>1</v>
      </c>
      <c r="C10603">
        <v>7808</v>
      </c>
    </row>
    <row r="10604" spans="1:3">
      <c r="A10604">
        <v>7809</v>
      </c>
      <c r="B10604">
        <v>3</v>
      </c>
      <c r="C10604">
        <v>23427</v>
      </c>
    </row>
    <row r="10605" spans="1:3">
      <c r="A10605">
        <v>7812</v>
      </c>
      <c r="B10605">
        <v>1</v>
      </c>
      <c r="C10605">
        <v>7812</v>
      </c>
    </row>
    <row r="10606" spans="1:3">
      <c r="A10606">
        <v>7814</v>
      </c>
      <c r="B10606">
        <v>3</v>
      </c>
      <c r="C10606">
        <v>23442</v>
      </c>
    </row>
    <row r="10607" spans="1:3">
      <c r="A10607">
        <v>7821</v>
      </c>
      <c r="B10607">
        <v>3</v>
      </c>
      <c r="C10607">
        <v>23463</v>
      </c>
    </row>
    <row r="10608" spans="1:3">
      <c r="A10608">
        <v>7833</v>
      </c>
      <c r="B10608">
        <v>1</v>
      </c>
      <c r="C10608">
        <v>7833</v>
      </c>
    </row>
    <row r="10609" spans="1:3">
      <c r="A10609">
        <v>7836</v>
      </c>
      <c r="B10609">
        <v>3</v>
      </c>
      <c r="C10609">
        <v>23508</v>
      </c>
    </row>
    <row r="10610" spans="1:3">
      <c r="A10610">
        <v>7840</v>
      </c>
      <c r="B10610">
        <v>2</v>
      </c>
      <c r="C10610">
        <v>15680</v>
      </c>
    </row>
    <row r="10611" spans="1:3">
      <c r="A10611">
        <v>7846</v>
      </c>
      <c r="B10611">
        <v>1</v>
      </c>
      <c r="C10611">
        <v>7846</v>
      </c>
    </row>
    <row r="10612" spans="1:3">
      <c r="A10612">
        <v>7849</v>
      </c>
      <c r="B10612">
        <v>1</v>
      </c>
      <c r="C10612">
        <v>7849</v>
      </c>
    </row>
    <row r="10613" spans="1:3">
      <c r="A10613">
        <v>7856</v>
      </c>
      <c r="B10613">
        <v>3</v>
      </c>
      <c r="C10613">
        <v>23568</v>
      </c>
    </row>
    <row r="10614" spans="1:3">
      <c r="A10614">
        <v>7858</v>
      </c>
      <c r="B10614">
        <v>3</v>
      </c>
      <c r="C10614">
        <v>23574</v>
      </c>
    </row>
    <row r="10615" spans="1:3">
      <c r="A10615">
        <v>7860</v>
      </c>
      <c r="B10615">
        <v>6</v>
      </c>
      <c r="C10615">
        <v>47160</v>
      </c>
    </row>
    <row r="10616" spans="1:3">
      <c r="A10616">
        <v>7862</v>
      </c>
      <c r="B10616">
        <v>3</v>
      </c>
      <c r="C10616">
        <v>23586</v>
      </c>
    </row>
    <row r="10617" spans="1:3">
      <c r="A10617">
        <v>7864</v>
      </c>
      <c r="B10617">
        <v>4</v>
      </c>
      <c r="C10617">
        <v>31456</v>
      </c>
    </row>
    <row r="10618" spans="1:3">
      <c r="A10618">
        <v>7866</v>
      </c>
      <c r="B10618">
        <v>3</v>
      </c>
      <c r="C10618">
        <v>23598</v>
      </c>
    </row>
    <row r="10619" spans="1:3">
      <c r="A10619">
        <v>7869</v>
      </c>
      <c r="B10619">
        <v>1</v>
      </c>
      <c r="C10619">
        <v>7869</v>
      </c>
    </row>
    <row r="10620" spans="1:3">
      <c r="A10620">
        <v>7870</v>
      </c>
      <c r="B10620">
        <v>3</v>
      </c>
      <c r="C10620">
        <v>23610</v>
      </c>
    </row>
    <row r="10621" spans="1:3">
      <c r="A10621">
        <v>7872</v>
      </c>
      <c r="B10621">
        <v>3</v>
      </c>
      <c r="C10621">
        <v>23616</v>
      </c>
    </row>
    <row r="10622" spans="1:3">
      <c r="A10622">
        <v>7874</v>
      </c>
      <c r="B10622">
        <v>3</v>
      </c>
      <c r="C10622">
        <v>23622</v>
      </c>
    </row>
    <row r="10623" spans="1:3">
      <c r="A10623">
        <v>7876</v>
      </c>
      <c r="B10623">
        <v>3</v>
      </c>
      <c r="C10623">
        <v>23628</v>
      </c>
    </row>
    <row r="10624" spans="1:3">
      <c r="A10624">
        <v>7888</v>
      </c>
      <c r="B10624">
        <v>2</v>
      </c>
      <c r="C10624">
        <v>15776</v>
      </c>
    </row>
    <row r="10625" spans="1:3">
      <c r="A10625">
        <v>7892</v>
      </c>
      <c r="B10625">
        <v>1</v>
      </c>
      <c r="C10625">
        <v>7892</v>
      </c>
    </row>
    <row r="10626" spans="1:3">
      <c r="A10626">
        <v>7896</v>
      </c>
      <c r="B10626">
        <v>1</v>
      </c>
      <c r="C10626">
        <v>7896</v>
      </c>
    </row>
    <row r="10627" spans="1:3">
      <c r="A10627">
        <v>7897</v>
      </c>
      <c r="B10627">
        <v>1</v>
      </c>
      <c r="C10627">
        <v>7897</v>
      </c>
    </row>
    <row r="10628" spans="1:3">
      <c r="A10628">
        <v>7898</v>
      </c>
      <c r="B10628">
        <v>3</v>
      </c>
      <c r="C10628">
        <v>23694</v>
      </c>
    </row>
    <row r="10629" spans="1:3">
      <c r="A10629">
        <v>7900</v>
      </c>
      <c r="B10629">
        <v>3</v>
      </c>
      <c r="C10629">
        <v>23700</v>
      </c>
    </row>
    <row r="10630" spans="1:3">
      <c r="A10630">
        <v>7904</v>
      </c>
      <c r="B10630">
        <v>3</v>
      </c>
      <c r="C10630">
        <v>23712</v>
      </c>
    </row>
    <row r="10631" spans="1:3">
      <c r="A10631">
        <v>7906</v>
      </c>
      <c r="B10631">
        <v>1</v>
      </c>
      <c r="C10631">
        <v>7906</v>
      </c>
    </row>
    <row r="10632" spans="1:3">
      <c r="A10632">
        <v>7912</v>
      </c>
      <c r="B10632">
        <v>1</v>
      </c>
      <c r="C10632">
        <v>7912</v>
      </c>
    </row>
    <row r="10633" spans="1:3">
      <c r="A10633">
        <v>7916</v>
      </c>
      <c r="B10633">
        <v>3</v>
      </c>
      <c r="C10633">
        <v>23748</v>
      </c>
    </row>
    <row r="10634" spans="1:3">
      <c r="A10634">
        <v>7920</v>
      </c>
      <c r="B10634">
        <v>1</v>
      </c>
      <c r="C10634">
        <v>7920</v>
      </c>
    </row>
    <row r="10635" spans="1:3">
      <c r="A10635">
        <v>7928</v>
      </c>
      <c r="B10635">
        <v>1</v>
      </c>
      <c r="C10635">
        <v>7928</v>
      </c>
    </row>
    <row r="10636" spans="1:3">
      <c r="A10636">
        <v>7932</v>
      </c>
      <c r="B10636">
        <v>1</v>
      </c>
      <c r="C10636">
        <v>7932</v>
      </c>
    </row>
    <row r="10637" spans="1:3">
      <c r="A10637">
        <v>7936</v>
      </c>
      <c r="B10637">
        <v>2</v>
      </c>
      <c r="C10637">
        <v>15872</v>
      </c>
    </row>
    <row r="10638" spans="1:3">
      <c r="A10638">
        <v>7960</v>
      </c>
      <c r="B10638">
        <v>1</v>
      </c>
      <c r="C10638">
        <v>7960</v>
      </c>
    </row>
    <row r="10639" spans="1:3">
      <c r="A10639">
        <v>7965</v>
      </c>
      <c r="B10639">
        <v>1</v>
      </c>
      <c r="C10639">
        <v>7965</v>
      </c>
    </row>
    <row r="10640" spans="1:3">
      <c r="A10640">
        <v>7968</v>
      </c>
      <c r="B10640">
        <v>6</v>
      </c>
      <c r="C10640">
        <v>47808</v>
      </c>
    </row>
    <row r="10641" spans="1:3">
      <c r="A10641">
        <v>7971</v>
      </c>
      <c r="B10641">
        <v>3</v>
      </c>
      <c r="C10641">
        <v>23913</v>
      </c>
    </row>
    <row r="10642" spans="1:3">
      <c r="A10642">
        <v>7976</v>
      </c>
      <c r="B10642">
        <v>4</v>
      </c>
      <c r="C10642">
        <v>31904</v>
      </c>
    </row>
    <row r="10643" spans="1:3">
      <c r="A10643">
        <v>7984</v>
      </c>
      <c r="B10643">
        <v>1</v>
      </c>
      <c r="C10643">
        <v>7984</v>
      </c>
    </row>
    <row r="10644" spans="1:3">
      <c r="A10644">
        <v>7986</v>
      </c>
      <c r="B10644">
        <v>1</v>
      </c>
      <c r="C10644">
        <v>7986</v>
      </c>
    </row>
    <row r="10645" spans="1:3">
      <c r="A10645">
        <v>7988</v>
      </c>
      <c r="B10645">
        <v>3</v>
      </c>
      <c r="C10645">
        <v>23964</v>
      </c>
    </row>
    <row r="10646" spans="1:3">
      <c r="A10646">
        <v>7999</v>
      </c>
      <c r="B10646">
        <v>1</v>
      </c>
      <c r="C10646">
        <v>7999</v>
      </c>
    </row>
    <row r="10647" spans="1:3">
      <c r="A10647">
        <v>8000</v>
      </c>
      <c r="B10647">
        <v>2</v>
      </c>
      <c r="C10647">
        <v>16000</v>
      </c>
    </row>
    <row r="10648" spans="1:3">
      <c r="A10648">
        <v>8004</v>
      </c>
      <c r="B10648">
        <v>3</v>
      </c>
      <c r="C10648">
        <v>24012</v>
      </c>
    </row>
    <row r="10649" spans="1:3">
      <c r="A10649">
        <v>8010</v>
      </c>
      <c r="B10649">
        <v>1</v>
      </c>
      <c r="C10649">
        <v>8010</v>
      </c>
    </row>
    <row r="10650" spans="1:3">
      <c r="A10650">
        <v>8014</v>
      </c>
      <c r="B10650">
        <v>1</v>
      </c>
      <c r="C10650">
        <v>8014</v>
      </c>
    </row>
    <row r="10651" spans="1:3">
      <c r="A10651">
        <v>8016</v>
      </c>
      <c r="B10651">
        <v>1</v>
      </c>
      <c r="C10651">
        <v>8016</v>
      </c>
    </row>
    <row r="10652" spans="1:3">
      <c r="A10652">
        <v>8020</v>
      </c>
      <c r="B10652">
        <v>3</v>
      </c>
      <c r="C10652">
        <v>24060</v>
      </c>
    </row>
    <row r="10653" spans="1:3">
      <c r="A10653">
        <v>8022</v>
      </c>
      <c r="B10653">
        <v>3</v>
      </c>
      <c r="C10653">
        <v>24066</v>
      </c>
    </row>
    <row r="10654" spans="1:3">
      <c r="A10654">
        <v>8026</v>
      </c>
      <c r="B10654">
        <v>4</v>
      </c>
      <c r="C10654">
        <v>32104</v>
      </c>
    </row>
    <row r="10655" spans="1:3">
      <c r="A10655">
        <v>8028</v>
      </c>
      <c r="B10655">
        <v>4</v>
      </c>
      <c r="C10655">
        <v>32112</v>
      </c>
    </row>
    <row r="10656" spans="1:3">
      <c r="A10656">
        <v>8041</v>
      </c>
      <c r="B10656">
        <v>1</v>
      </c>
      <c r="C10656">
        <v>8041</v>
      </c>
    </row>
    <row r="10657" spans="1:3">
      <c r="A10657">
        <v>8042</v>
      </c>
      <c r="B10657">
        <v>3</v>
      </c>
      <c r="C10657">
        <v>24126</v>
      </c>
    </row>
    <row r="10658" spans="1:3">
      <c r="A10658">
        <v>8044</v>
      </c>
      <c r="B10658">
        <v>3</v>
      </c>
      <c r="C10658">
        <v>24132</v>
      </c>
    </row>
    <row r="10659" spans="1:3">
      <c r="A10659">
        <v>8048</v>
      </c>
      <c r="B10659">
        <v>1</v>
      </c>
      <c r="C10659">
        <v>8048</v>
      </c>
    </row>
    <row r="10660" spans="1:3">
      <c r="A10660">
        <v>8056</v>
      </c>
      <c r="B10660">
        <v>3</v>
      </c>
      <c r="C10660">
        <v>24168</v>
      </c>
    </row>
    <row r="10661" spans="1:3">
      <c r="A10661">
        <v>8062</v>
      </c>
      <c r="B10661">
        <v>1</v>
      </c>
      <c r="C10661">
        <v>8062</v>
      </c>
    </row>
    <row r="10662" spans="1:3">
      <c r="A10662">
        <v>8064</v>
      </c>
      <c r="B10662">
        <v>1</v>
      </c>
      <c r="C10662">
        <v>8064</v>
      </c>
    </row>
    <row r="10663" spans="1:3">
      <c r="A10663">
        <v>8071</v>
      </c>
      <c r="B10663">
        <v>1</v>
      </c>
      <c r="C10663">
        <v>8071</v>
      </c>
    </row>
    <row r="10664" spans="1:3">
      <c r="A10664">
        <v>8072</v>
      </c>
      <c r="B10664">
        <v>1</v>
      </c>
      <c r="C10664">
        <v>8072</v>
      </c>
    </row>
    <row r="10665" spans="1:3">
      <c r="A10665">
        <v>8076</v>
      </c>
      <c r="B10665">
        <v>3</v>
      </c>
      <c r="C10665">
        <v>24228</v>
      </c>
    </row>
    <row r="10666" spans="1:3">
      <c r="A10666">
        <v>8080</v>
      </c>
      <c r="B10666">
        <v>9</v>
      </c>
      <c r="C10666">
        <v>72720</v>
      </c>
    </row>
    <row r="10667" spans="1:3">
      <c r="A10667">
        <v>8084</v>
      </c>
      <c r="B10667">
        <v>6</v>
      </c>
      <c r="C10667">
        <v>48504</v>
      </c>
    </row>
    <row r="10668" spans="1:3">
      <c r="A10668">
        <v>8088</v>
      </c>
      <c r="B10668">
        <v>3</v>
      </c>
      <c r="C10668">
        <v>24264</v>
      </c>
    </row>
    <row r="10669" spans="1:3">
      <c r="A10669">
        <v>8096</v>
      </c>
      <c r="B10669">
        <v>5</v>
      </c>
      <c r="C10669">
        <v>40480</v>
      </c>
    </row>
    <row r="10670" spans="1:3">
      <c r="A10670">
        <v>8100</v>
      </c>
      <c r="B10670">
        <v>1</v>
      </c>
      <c r="C10670">
        <v>8100</v>
      </c>
    </row>
    <row r="10671" spans="1:3">
      <c r="A10671">
        <v>8101</v>
      </c>
      <c r="B10671">
        <v>1</v>
      </c>
      <c r="C10671">
        <v>8101</v>
      </c>
    </row>
    <row r="10672" spans="1:3">
      <c r="A10672">
        <v>8102</v>
      </c>
      <c r="B10672">
        <v>1</v>
      </c>
      <c r="C10672">
        <v>8102</v>
      </c>
    </row>
    <row r="10673" spans="1:3">
      <c r="A10673">
        <v>8105</v>
      </c>
      <c r="B10673">
        <v>1</v>
      </c>
      <c r="C10673">
        <v>8105</v>
      </c>
    </row>
    <row r="10674" spans="1:3">
      <c r="A10674">
        <v>8112</v>
      </c>
      <c r="B10674">
        <v>3</v>
      </c>
      <c r="C10674">
        <v>24336</v>
      </c>
    </row>
    <row r="10675" spans="1:3">
      <c r="A10675">
        <v>8113</v>
      </c>
      <c r="B10675">
        <v>1</v>
      </c>
      <c r="C10675">
        <v>8113</v>
      </c>
    </row>
    <row r="10676" spans="1:3">
      <c r="A10676">
        <v>8131</v>
      </c>
      <c r="B10676">
        <v>1</v>
      </c>
      <c r="C10676">
        <v>8131</v>
      </c>
    </row>
    <row r="10677" spans="1:3">
      <c r="A10677">
        <v>8135</v>
      </c>
      <c r="B10677">
        <v>3</v>
      </c>
      <c r="C10677">
        <v>24405</v>
      </c>
    </row>
    <row r="10678" spans="1:3">
      <c r="A10678">
        <v>8138</v>
      </c>
      <c r="B10678">
        <v>1</v>
      </c>
      <c r="C10678">
        <v>8138</v>
      </c>
    </row>
    <row r="10679" spans="1:3">
      <c r="A10679">
        <v>8147</v>
      </c>
      <c r="B10679">
        <v>1</v>
      </c>
      <c r="C10679">
        <v>8147</v>
      </c>
    </row>
    <row r="10680" spans="1:3">
      <c r="A10680">
        <v>8148</v>
      </c>
      <c r="B10680">
        <v>3</v>
      </c>
      <c r="C10680">
        <v>24444</v>
      </c>
    </row>
    <row r="10681" spans="1:3">
      <c r="A10681">
        <v>8160</v>
      </c>
      <c r="B10681">
        <v>1</v>
      </c>
      <c r="C10681">
        <v>8160</v>
      </c>
    </row>
    <row r="10682" spans="1:3">
      <c r="A10682">
        <v>8168</v>
      </c>
      <c r="B10682">
        <v>3</v>
      </c>
      <c r="C10682">
        <v>24504</v>
      </c>
    </row>
    <row r="10683" spans="1:3">
      <c r="A10683">
        <v>8176</v>
      </c>
      <c r="B10683">
        <v>1</v>
      </c>
      <c r="C10683">
        <v>8176</v>
      </c>
    </row>
    <row r="10684" spans="1:3">
      <c r="A10684">
        <v>8178</v>
      </c>
      <c r="B10684">
        <v>1</v>
      </c>
      <c r="C10684">
        <v>8178</v>
      </c>
    </row>
    <row r="10685" spans="1:3">
      <c r="A10685">
        <v>8191</v>
      </c>
      <c r="B10685">
        <v>3</v>
      </c>
      <c r="C10685">
        <v>24573</v>
      </c>
    </row>
    <row r="10686" spans="1:3">
      <c r="A10686">
        <v>8198</v>
      </c>
      <c r="B10686">
        <v>1</v>
      </c>
      <c r="C10686">
        <v>8198</v>
      </c>
    </row>
    <row r="10687" spans="1:3">
      <c r="A10687">
        <v>8200</v>
      </c>
      <c r="B10687">
        <v>3</v>
      </c>
      <c r="C10687">
        <v>24600</v>
      </c>
    </row>
    <row r="10688" spans="1:3">
      <c r="A10688">
        <v>8207</v>
      </c>
      <c r="B10688">
        <v>3</v>
      </c>
      <c r="C10688">
        <v>24621</v>
      </c>
    </row>
    <row r="10689" spans="1:3">
      <c r="A10689">
        <v>8208</v>
      </c>
      <c r="B10689">
        <v>1</v>
      </c>
      <c r="C10689">
        <v>8208</v>
      </c>
    </row>
    <row r="10690" spans="1:3">
      <c r="A10690">
        <v>8210</v>
      </c>
      <c r="B10690">
        <v>1</v>
      </c>
      <c r="C10690">
        <v>8210</v>
      </c>
    </row>
    <row r="10691" spans="1:3">
      <c r="A10691">
        <v>8216</v>
      </c>
      <c r="B10691">
        <v>4</v>
      </c>
      <c r="C10691">
        <v>32864</v>
      </c>
    </row>
    <row r="10692" spans="1:3">
      <c r="A10692">
        <v>8220</v>
      </c>
      <c r="B10692">
        <v>1</v>
      </c>
      <c r="C10692">
        <v>8220</v>
      </c>
    </row>
    <row r="10693" spans="1:3">
      <c r="A10693">
        <v>8222</v>
      </c>
      <c r="B10693">
        <v>2</v>
      </c>
      <c r="C10693">
        <v>16444</v>
      </c>
    </row>
    <row r="10694" spans="1:3">
      <c r="A10694">
        <v>8224</v>
      </c>
      <c r="B10694">
        <v>4</v>
      </c>
      <c r="C10694">
        <v>32896</v>
      </c>
    </row>
    <row r="10695" spans="1:3">
      <c r="A10695">
        <v>8228</v>
      </c>
      <c r="B10695">
        <v>2</v>
      </c>
      <c r="C10695">
        <v>16456</v>
      </c>
    </row>
    <row r="10696" spans="1:3">
      <c r="A10696">
        <v>8246</v>
      </c>
      <c r="B10696">
        <v>3</v>
      </c>
      <c r="C10696">
        <v>24738</v>
      </c>
    </row>
    <row r="10697" spans="1:3">
      <c r="A10697">
        <v>8248</v>
      </c>
      <c r="B10697">
        <v>1</v>
      </c>
      <c r="C10697">
        <v>8248</v>
      </c>
    </row>
    <row r="10698" spans="1:3">
      <c r="A10698">
        <v>8252</v>
      </c>
      <c r="B10698">
        <v>1</v>
      </c>
      <c r="C10698">
        <v>8252</v>
      </c>
    </row>
    <row r="10699" spans="1:3">
      <c r="A10699">
        <v>8253</v>
      </c>
      <c r="B10699">
        <v>3</v>
      </c>
      <c r="C10699">
        <v>24759</v>
      </c>
    </row>
    <row r="10700" spans="1:3">
      <c r="A10700">
        <v>8256</v>
      </c>
      <c r="B10700">
        <v>4</v>
      </c>
      <c r="C10700">
        <v>33024</v>
      </c>
    </row>
    <row r="10701" spans="1:3">
      <c r="A10701">
        <v>8259</v>
      </c>
      <c r="B10701">
        <v>3</v>
      </c>
      <c r="C10701">
        <v>24777</v>
      </c>
    </row>
    <row r="10702" spans="1:3">
      <c r="A10702">
        <v>8260</v>
      </c>
      <c r="B10702">
        <v>3</v>
      </c>
      <c r="C10702">
        <v>24780</v>
      </c>
    </row>
    <row r="10703" spans="1:3">
      <c r="A10703">
        <v>8268</v>
      </c>
      <c r="B10703">
        <v>1</v>
      </c>
      <c r="C10703">
        <v>8268</v>
      </c>
    </row>
    <row r="10704" spans="1:3">
      <c r="A10704">
        <v>8281</v>
      </c>
      <c r="B10704">
        <v>1</v>
      </c>
      <c r="C10704">
        <v>8281</v>
      </c>
    </row>
    <row r="10705" spans="1:3">
      <c r="A10705">
        <v>8285</v>
      </c>
      <c r="B10705">
        <v>1</v>
      </c>
      <c r="C10705">
        <v>8285</v>
      </c>
    </row>
    <row r="10706" spans="1:3">
      <c r="A10706">
        <v>8300</v>
      </c>
      <c r="B10706">
        <v>3</v>
      </c>
      <c r="C10706">
        <v>24900</v>
      </c>
    </row>
    <row r="10707" spans="1:3">
      <c r="A10707">
        <v>8304</v>
      </c>
      <c r="B10707">
        <v>7</v>
      </c>
      <c r="C10707">
        <v>58128</v>
      </c>
    </row>
    <row r="10708" spans="1:3">
      <c r="A10708">
        <v>8309</v>
      </c>
      <c r="B10708">
        <v>1</v>
      </c>
      <c r="C10708">
        <v>8309</v>
      </c>
    </row>
    <row r="10709" spans="1:3">
      <c r="A10709">
        <v>8315</v>
      </c>
      <c r="B10709">
        <v>1</v>
      </c>
      <c r="C10709">
        <v>8315</v>
      </c>
    </row>
    <row r="10710" spans="1:3">
      <c r="A10710">
        <v>8316</v>
      </c>
      <c r="B10710">
        <v>3</v>
      </c>
      <c r="C10710">
        <v>24948</v>
      </c>
    </row>
    <row r="10711" spans="1:3">
      <c r="A10711">
        <v>8320</v>
      </c>
      <c r="B10711">
        <v>2</v>
      </c>
      <c r="C10711">
        <v>16640</v>
      </c>
    </row>
    <row r="10712" spans="1:3">
      <c r="A10712">
        <v>8324</v>
      </c>
      <c r="B10712">
        <v>1</v>
      </c>
      <c r="C10712">
        <v>8324</v>
      </c>
    </row>
    <row r="10713" spans="1:3">
      <c r="A10713">
        <v>8334</v>
      </c>
      <c r="B10713">
        <v>1</v>
      </c>
      <c r="C10713">
        <v>8334</v>
      </c>
    </row>
    <row r="10714" spans="1:3">
      <c r="A10714">
        <v>8339</v>
      </c>
      <c r="B10714">
        <v>3</v>
      </c>
      <c r="C10714">
        <v>25017</v>
      </c>
    </row>
    <row r="10715" spans="1:3">
      <c r="A10715">
        <v>8350</v>
      </c>
      <c r="B10715">
        <v>1</v>
      </c>
      <c r="C10715">
        <v>8350</v>
      </c>
    </row>
    <row r="10716" spans="1:3">
      <c r="A10716">
        <v>8352</v>
      </c>
      <c r="B10716">
        <v>2</v>
      </c>
      <c r="C10716">
        <v>16704</v>
      </c>
    </row>
    <row r="10717" spans="1:3">
      <c r="A10717">
        <v>8358</v>
      </c>
      <c r="B10717">
        <v>1</v>
      </c>
      <c r="C10717">
        <v>8358</v>
      </c>
    </row>
    <row r="10718" spans="1:3">
      <c r="A10718">
        <v>8361</v>
      </c>
      <c r="B10718">
        <v>3</v>
      </c>
      <c r="C10718">
        <v>25083</v>
      </c>
    </row>
    <row r="10719" spans="1:3">
      <c r="A10719">
        <v>8370</v>
      </c>
      <c r="B10719">
        <v>1</v>
      </c>
      <c r="C10719">
        <v>8370</v>
      </c>
    </row>
    <row r="10720" spans="1:3">
      <c r="A10720">
        <v>8382</v>
      </c>
      <c r="B10720">
        <v>3</v>
      </c>
      <c r="C10720">
        <v>25146</v>
      </c>
    </row>
    <row r="10721" spans="1:3">
      <c r="A10721">
        <v>8384</v>
      </c>
      <c r="B10721">
        <v>3</v>
      </c>
      <c r="C10721">
        <v>25152</v>
      </c>
    </row>
    <row r="10722" spans="1:3">
      <c r="A10722">
        <v>8390</v>
      </c>
      <c r="B10722">
        <v>1</v>
      </c>
      <c r="C10722">
        <v>8390</v>
      </c>
    </row>
    <row r="10723" spans="1:3">
      <c r="A10723">
        <v>8399</v>
      </c>
      <c r="B10723">
        <v>1</v>
      </c>
      <c r="C10723">
        <v>8399</v>
      </c>
    </row>
    <row r="10724" spans="1:3">
      <c r="A10724">
        <v>8413</v>
      </c>
      <c r="B10724">
        <v>2</v>
      </c>
      <c r="C10724">
        <v>16826</v>
      </c>
    </row>
    <row r="10725" spans="1:3">
      <c r="A10725">
        <v>8417</v>
      </c>
      <c r="B10725">
        <v>3</v>
      </c>
      <c r="C10725">
        <v>25251</v>
      </c>
    </row>
    <row r="10726" spans="1:3">
      <c r="A10726">
        <v>8420</v>
      </c>
      <c r="B10726">
        <v>3</v>
      </c>
      <c r="C10726">
        <v>25260</v>
      </c>
    </row>
    <row r="10727" spans="1:3">
      <c r="A10727">
        <v>8428</v>
      </c>
      <c r="B10727">
        <v>3</v>
      </c>
      <c r="C10727">
        <v>25284</v>
      </c>
    </row>
    <row r="10728" spans="1:3">
      <c r="A10728">
        <v>8432</v>
      </c>
      <c r="B10728">
        <v>1</v>
      </c>
      <c r="C10728">
        <v>8432</v>
      </c>
    </row>
    <row r="10729" spans="1:3">
      <c r="A10729">
        <v>8438</v>
      </c>
      <c r="B10729">
        <v>3</v>
      </c>
      <c r="C10729">
        <v>25314</v>
      </c>
    </row>
    <row r="10730" spans="1:3">
      <c r="A10730">
        <v>8445</v>
      </c>
      <c r="B10730">
        <v>3</v>
      </c>
      <c r="C10730">
        <v>25335</v>
      </c>
    </row>
    <row r="10731" spans="1:3">
      <c r="A10731">
        <v>8448</v>
      </c>
      <c r="B10731">
        <v>4</v>
      </c>
      <c r="C10731">
        <v>33792</v>
      </c>
    </row>
    <row r="10732" spans="1:3">
      <c r="A10732">
        <v>8456</v>
      </c>
      <c r="B10732">
        <v>1</v>
      </c>
      <c r="C10732">
        <v>8456</v>
      </c>
    </row>
    <row r="10733" spans="1:3">
      <c r="A10733">
        <v>8458</v>
      </c>
      <c r="B10733">
        <v>1</v>
      </c>
      <c r="C10733">
        <v>8458</v>
      </c>
    </row>
    <row r="10734" spans="1:3">
      <c r="A10734">
        <v>8464</v>
      </c>
      <c r="B10734">
        <v>1</v>
      </c>
      <c r="C10734">
        <v>8464</v>
      </c>
    </row>
    <row r="10735" spans="1:3">
      <c r="A10735">
        <v>8468</v>
      </c>
      <c r="B10735">
        <v>1</v>
      </c>
      <c r="C10735">
        <v>8468</v>
      </c>
    </row>
    <row r="10736" spans="1:3">
      <c r="A10736">
        <v>8472</v>
      </c>
      <c r="B10736">
        <v>1</v>
      </c>
      <c r="C10736">
        <v>8472</v>
      </c>
    </row>
    <row r="10737" spans="1:3">
      <c r="A10737">
        <v>8474</v>
      </c>
      <c r="B10737">
        <v>3</v>
      </c>
      <c r="C10737">
        <v>25422</v>
      </c>
    </row>
    <row r="10738" spans="1:3">
      <c r="A10738">
        <v>8492</v>
      </c>
      <c r="B10738">
        <v>3</v>
      </c>
      <c r="C10738">
        <v>25476</v>
      </c>
    </row>
    <row r="10739" spans="1:3">
      <c r="A10739">
        <v>8496</v>
      </c>
      <c r="B10739">
        <v>3</v>
      </c>
      <c r="C10739">
        <v>25488</v>
      </c>
    </row>
    <row r="10740" spans="1:3">
      <c r="A10740">
        <v>8497</v>
      </c>
      <c r="B10740">
        <v>1</v>
      </c>
      <c r="C10740">
        <v>8497</v>
      </c>
    </row>
    <row r="10741" spans="1:3">
      <c r="A10741">
        <v>8499</v>
      </c>
      <c r="B10741">
        <v>3</v>
      </c>
      <c r="C10741">
        <v>25497</v>
      </c>
    </row>
    <row r="10742" spans="1:3">
      <c r="A10742">
        <v>8503</v>
      </c>
      <c r="B10742">
        <v>3</v>
      </c>
      <c r="C10742">
        <v>25509</v>
      </c>
    </row>
    <row r="10743" spans="1:3">
      <c r="A10743">
        <v>8504</v>
      </c>
      <c r="B10743">
        <v>4</v>
      </c>
      <c r="C10743">
        <v>34016</v>
      </c>
    </row>
    <row r="10744" spans="1:3">
      <c r="A10744">
        <v>8512</v>
      </c>
      <c r="B10744">
        <v>4</v>
      </c>
      <c r="C10744">
        <v>34048</v>
      </c>
    </row>
    <row r="10745" spans="1:3">
      <c r="A10745">
        <v>8517</v>
      </c>
      <c r="B10745">
        <v>3</v>
      </c>
      <c r="C10745">
        <v>25551</v>
      </c>
    </row>
    <row r="10746" spans="1:3">
      <c r="A10746">
        <v>8520</v>
      </c>
      <c r="B10746">
        <v>6</v>
      </c>
      <c r="C10746">
        <v>51120</v>
      </c>
    </row>
    <row r="10747" spans="1:3">
      <c r="A10747">
        <v>8528</v>
      </c>
      <c r="B10747">
        <v>2</v>
      </c>
      <c r="C10747">
        <v>17056</v>
      </c>
    </row>
    <row r="10748" spans="1:3">
      <c r="A10748">
        <v>8536</v>
      </c>
      <c r="B10748">
        <v>1</v>
      </c>
      <c r="C10748">
        <v>8536</v>
      </c>
    </row>
    <row r="10749" spans="1:3">
      <c r="A10749">
        <v>8540</v>
      </c>
      <c r="B10749">
        <v>3</v>
      </c>
      <c r="C10749">
        <v>25620</v>
      </c>
    </row>
    <row r="10750" spans="1:3">
      <c r="A10750">
        <v>8556</v>
      </c>
      <c r="B10750">
        <v>7</v>
      </c>
      <c r="C10750">
        <v>59892</v>
      </c>
    </row>
    <row r="10751" spans="1:3">
      <c r="A10751">
        <v>8564</v>
      </c>
      <c r="B10751">
        <v>6</v>
      </c>
      <c r="C10751">
        <v>51384</v>
      </c>
    </row>
    <row r="10752" spans="1:3">
      <c r="A10752">
        <v>8576</v>
      </c>
      <c r="B10752">
        <v>2</v>
      </c>
      <c r="C10752">
        <v>17152</v>
      </c>
    </row>
    <row r="10753" spans="1:3">
      <c r="A10753">
        <v>8580</v>
      </c>
      <c r="B10753">
        <v>1</v>
      </c>
      <c r="C10753">
        <v>8580</v>
      </c>
    </row>
    <row r="10754" spans="1:3">
      <c r="A10754">
        <v>8584</v>
      </c>
      <c r="B10754">
        <v>2</v>
      </c>
      <c r="C10754">
        <v>17168</v>
      </c>
    </row>
    <row r="10755" spans="1:3">
      <c r="A10755">
        <v>8587</v>
      </c>
      <c r="B10755">
        <v>1</v>
      </c>
      <c r="C10755">
        <v>8587</v>
      </c>
    </row>
    <row r="10756" spans="1:3">
      <c r="A10756">
        <v>8588</v>
      </c>
      <c r="B10756">
        <v>4</v>
      </c>
      <c r="C10756">
        <v>34352</v>
      </c>
    </row>
    <row r="10757" spans="1:3">
      <c r="A10757">
        <v>8592</v>
      </c>
      <c r="B10757">
        <v>3</v>
      </c>
      <c r="C10757">
        <v>25776</v>
      </c>
    </row>
    <row r="10758" spans="1:3">
      <c r="A10758">
        <v>8596</v>
      </c>
      <c r="B10758">
        <v>1</v>
      </c>
      <c r="C10758">
        <v>8596</v>
      </c>
    </row>
    <row r="10759" spans="1:3">
      <c r="A10759">
        <v>8600</v>
      </c>
      <c r="B10759">
        <v>7</v>
      </c>
      <c r="C10759">
        <v>60200</v>
      </c>
    </row>
    <row r="10760" spans="1:3">
      <c r="A10760">
        <v>8601</v>
      </c>
      <c r="B10760">
        <v>1</v>
      </c>
      <c r="C10760">
        <v>8601</v>
      </c>
    </row>
    <row r="10761" spans="1:3">
      <c r="A10761">
        <v>8608</v>
      </c>
      <c r="B10761">
        <v>3</v>
      </c>
      <c r="C10761">
        <v>25824</v>
      </c>
    </row>
    <row r="10762" spans="1:3">
      <c r="A10762">
        <v>8620</v>
      </c>
      <c r="B10762">
        <v>3</v>
      </c>
      <c r="C10762">
        <v>25860</v>
      </c>
    </row>
    <row r="10763" spans="1:3">
      <c r="A10763">
        <v>8626</v>
      </c>
      <c r="B10763">
        <v>1</v>
      </c>
      <c r="C10763">
        <v>8626</v>
      </c>
    </row>
    <row r="10764" spans="1:3">
      <c r="A10764">
        <v>8628</v>
      </c>
      <c r="B10764">
        <v>3</v>
      </c>
      <c r="C10764">
        <v>25884</v>
      </c>
    </row>
    <row r="10765" spans="1:3">
      <c r="A10765">
        <v>8632</v>
      </c>
      <c r="B10765">
        <v>3</v>
      </c>
      <c r="C10765">
        <v>25896</v>
      </c>
    </row>
    <row r="10766" spans="1:3">
      <c r="A10766">
        <v>8640</v>
      </c>
      <c r="B10766">
        <v>7</v>
      </c>
      <c r="C10766">
        <v>60480</v>
      </c>
    </row>
    <row r="10767" spans="1:3">
      <c r="A10767">
        <v>8644</v>
      </c>
      <c r="B10767">
        <v>1</v>
      </c>
      <c r="C10767">
        <v>8644</v>
      </c>
    </row>
    <row r="10768" spans="1:3">
      <c r="A10768">
        <v>8649</v>
      </c>
      <c r="B10768">
        <v>3</v>
      </c>
      <c r="C10768">
        <v>25947</v>
      </c>
    </row>
    <row r="10769" spans="1:3">
      <c r="A10769">
        <v>8655</v>
      </c>
      <c r="B10769">
        <v>3</v>
      </c>
      <c r="C10769">
        <v>25965</v>
      </c>
    </row>
    <row r="10770" spans="1:3">
      <c r="A10770">
        <v>8656</v>
      </c>
      <c r="B10770">
        <v>3</v>
      </c>
      <c r="C10770">
        <v>25968</v>
      </c>
    </row>
    <row r="10771" spans="1:3">
      <c r="A10771">
        <v>8660</v>
      </c>
      <c r="B10771">
        <v>1</v>
      </c>
      <c r="C10771">
        <v>8660</v>
      </c>
    </row>
    <row r="10772" spans="1:3">
      <c r="A10772">
        <v>8668</v>
      </c>
      <c r="B10772">
        <v>3</v>
      </c>
      <c r="C10772">
        <v>26004</v>
      </c>
    </row>
    <row r="10773" spans="1:3">
      <c r="A10773">
        <v>8678</v>
      </c>
      <c r="B10773">
        <v>1</v>
      </c>
      <c r="C10773">
        <v>8678</v>
      </c>
    </row>
    <row r="10774" spans="1:3">
      <c r="A10774">
        <v>8680</v>
      </c>
      <c r="B10774">
        <v>1</v>
      </c>
      <c r="C10774">
        <v>8680</v>
      </c>
    </row>
    <row r="10775" spans="1:3">
      <c r="A10775">
        <v>8688</v>
      </c>
      <c r="B10775">
        <v>9</v>
      </c>
      <c r="C10775">
        <v>78192</v>
      </c>
    </row>
    <row r="10776" spans="1:3">
      <c r="A10776">
        <v>8689</v>
      </c>
      <c r="B10776">
        <v>1</v>
      </c>
      <c r="C10776">
        <v>8689</v>
      </c>
    </row>
    <row r="10777" spans="1:3">
      <c r="A10777">
        <v>8700</v>
      </c>
      <c r="B10777">
        <v>4</v>
      </c>
      <c r="C10777">
        <v>34800</v>
      </c>
    </row>
    <row r="10778" spans="1:3">
      <c r="A10778">
        <v>8712</v>
      </c>
      <c r="B10778">
        <v>3</v>
      </c>
      <c r="C10778">
        <v>26136</v>
      </c>
    </row>
    <row r="10779" spans="1:3">
      <c r="A10779">
        <v>8720</v>
      </c>
      <c r="B10779">
        <v>1</v>
      </c>
      <c r="C10779">
        <v>8720</v>
      </c>
    </row>
    <row r="10780" spans="1:3">
      <c r="A10780">
        <v>8723</v>
      </c>
      <c r="B10780">
        <v>3</v>
      </c>
      <c r="C10780">
        <v>26169</v>
      </c>
    </row>
    <row r="10781" spans="1:3">
      <c r="A10781">
        <v>8728</v>
      </c>
      <c r="B10781">
        <v>1</v>
      </c>
      <c r="C10781">
        <v>8728</v>
      </c>
    </row>
    <row r="10782" spans="1:3">
      <c r="A10782">
        <v>8736</v>
      </c>
      <c r="B10782">
        <v>3</v>
      </c>
      <c r="C10782">
        <v>26208</v>
      </c>
    </row>
    <row r="10783" spans="1:3">
      <c r="A10783">
        <v>8744</v>
      </c>
      <c r="B10783">
        <v>4</v>
      </c>
      <c r="C10783">
        <v>34976</v>
      </c>
    </row>
    <row r="10784" spans="1:3">
      <c r="A10784">
        <v>8748</v>
      </c>
      <c r="B10784">
        <v>4</v>
      </c>
      <c r="C10784">
        <v>34992</v>
      </c>
    </row>
    <row r="10785" spans="1:3">
      <c r="A10785">
        <v>8752</v>
      </c>
      <c r="B10785">
        <v>7</v>
      </c>
      <c r="C10785">
        <v>61264</v>
      </c>
    </row>
    <row r="10786" spans="1:3">
      <c r="A10786">
        <v>8758</v>
      </c>
      <c r="B10786">
        <v>3</v>
      </c>
      <c r="C10786">
        <v>26274</v>
      </c>
    </row>
    <row r="10787" spans="1:3">
      <c r="A10787">
        <v>8760</v>
      </c>
      <c r="B10787">
        <v>4</v>
      </c>
      <c r="C10787">
        <v>35040</v>
      </c>
    </row>
    <row r="10788" spans="1:3">
      <c r="A10788">
        <v>8766</v>
      </c>
      <c r="B10788">
        <v>1</v>
      </c>
      <c r="C10788">
        <v>8766</v>
      </c>
    </row>
    <row r="10789" spans="1:3">
      <c r="A10789">
        <v>8768</v>
      </c>
      <c r="B10789">
        <v>4</v>
      </c>
      <c r="C10789">
        <v>35072</v>
      </c>
    </row>
    <row r="10790" spans="1:3">
      <c r="A10790">
        <v>8772</v>
      </c>
      <c r="B10790">
        <v>1</v>
      </c>
      <c r="C10790">
        <v>8772</v>
      </c>
    </row>
    <row r="10791" spans="1:3">
      <c r="A10791">
        <v>8773</v>
      </c>
      <c r="B10791">
        <v>3</v>
      </c>
      <c r="C10791">
        <v>26319</v>
      </c>
    </row>
    <row r="10792" spans="1:3">
      <c r="A10792">
        <v>8778</v>
      </c>
      <c r="B10792">
        <v>1</v>
      </c>
      <c r="C10792">
        <v>8778</v>
      </c>
    </row>
    <row r="10793" spans="1:3">
      <c r="A10793">
        <v>8784</v>
      </c>
      <c r="B10793">
        <v>2</v>
      </c>
      <c r="C10793">
        <v>17568</v>
      </c>
    </row>
    <row r="10794" spans="1:3">
      <c r="A10794">
        <v>8795</v>
      </c>
      <c r="B10794">
        <v>1</v>
      </c>
      <c r="C10794">
        <v>8795</v>
      </c>
    </row>
    <row r="10795" spans="1:3">
      <c r="A10795">
        <v>8796</v>
      </c>
      <c r="B10795">
        <v>1</v>
      </c>
      <c r="C10795">
        <v>8796</v>
      </c>
    </row>
    <row r="10796" spans="1:3">
      <c r="A10796">
        <v>8805</v>
      </c>
      <c r="B10796">
        <v>3</v>
      </c>
      <c r="C10796">
        <v>26415</v>
      </c>
    </row>
    <row r="10797" spans="1:3">
      <c r="A10797">
        <v>8812</v>
      </c>
      <c r="B10797">
        <v>4</v>
      </c>
      <c r="C10797">
        <v>35248</v>
      </c>
    </row>
    <row r="10798" spans="1:3">
      <c r="A10798">
        <v>8813</v>
      </c>
      <c r="B10798">
        <v>1</v>
      </c>
      <c r="C10798">
        <v>8813</v>
      </c>
    </row>
    <row r="10799" spans="1:3">
      <c r="A10799">
        <v>8816</v>
      </c>
      <c r="B10799">
        <v>3</v>
      </c>
      <c r="C10799">
        <v>26448</v>
      </c>
    </row>
    <row r="10800" spans="1:3">
      <c r="A10800">
        <v>8820</v>
      </c>
      <c r="B10800">
        <v>3</v>
      </c>
      <c r="C10800">
        <v>26460</v>
      </c>
    </row>
    <row r="10801" spans="1:3">
      <c r="A10801">
        <v>8824</v>
      </c>
      <c r="B10801">
        <v>1</v>
      </c>
      <c r="C10801">
        <v>8824</v>
      </c>
    </row>
    <row r="10802" spans="1:3">
      <c r="A10802">
        <v>8826</v>
      </c>
      <c r="B10802">
        <v>3</v>
      </c>
      <c r="C10802">
        <v>26478</v>
      </c>
    </row>
    <row r="10803" spans="1:3">
      <c r="A10803">
        <v>8832</v>
      </c>
      <c r="B10803">
        <v>1</v>
      </c>
      <c r="C10803">
        <v>8832</v>
      </c>
    </row>
    <row r="10804" spans="1:3">
      <c r="A10804">
        <v>8843</v>
      </c>
      <c r="B10804">
        <v>3</v>
      </c>
      <c r="C10804">
        <v>26529</v>
      </c>
    </row>
    <row r="10805" spans="1:3">
      <c r="A10805">
        <v>8844</v>
      </c>
      <c r="B10805">
        <v>3</v>
      </c>
      <c r="C10805">
        <v>26532</v>
      </c>
    </row>
    <row r="10806" spans="1:3">
      <c r="A10806">
        <v>8849</v>
      </c>
      <c r="B10806">
        <v>3</v>
      </c>
      <c r="C10806">
        <v>26547</v>
      </c>
    </row>
    <row r="10807" spans="1:3">
      <c r="A10807">
        <v>8856</v>
      </c>
      <c r="B10807">
        <v>3</v>
      </c>
      <c r="C10807">
        <v>26568</v>
      </c>
    </row>
    <row r="10808" spans="1:3">
      <c r="A10808">
        <v>8857</v>
      </c>
      <c r="B10808">
        <v>3</v>
      </c>
      <c r="C10808">
        <v>26571</v>
      </c>
    </row>
    <row r="10809" spans="1:3">
      <c r="A10809">
        <v>8860</v>
      </c>
      <c r="B10809">
        <v>1</v>
      </c>
      <c r="C10809">
        <v>8860</v>
      </c>
    </row>
    <row r="10810" spans="1:3">
      <c r="A10810">
        <v>8864</v>
      </c>
      <c r="B10810">
        <v>1</v>
      </c>
      <c r="C10810">
        <v>8864</v>
      </c>
    </row>
    <row r="10811" spans="1:3">
      <c r="A10811">
        <v>8868</v>
      </c>
      <c r="B10811">
        <v>1</v>
      </c>
      <c r="C10811">
        <v>8868</v>
      </c>
    </row>
    <row r="10812" spans="1:3">
      <c r="A10812">
        <v>8872</v>
      </c>
      <c r="B10812">
        <v>6</v>
      </c>
      <c r="C10812">
        <v>53232</v>
      </c>
    </row>
    <row r="10813" spans="1:3">
      <c r="A10813">
        <v>8894</v>
      </c>
      <c r="B10813">
        <v>3</v>
      </c>
      <c r="C10813">
        <v>26682</v>
      </c>
    </row>
    <row r="10814" spans="1:3">
      <c r="A10814">
        <v>8896</v>
      </c>
      <c r="B10814">
        <v>1</v>
      </c>
      <c r="C10814">
        <v>8896</v>
      </c>
    </row>
    <row r="10815" spans="1:3">
      <c r="A10815">
        <v>8900</v>
      </c>
      <c r="B10815">
        <v>3</v>
      </c>
      <c r="C10815">
        <v>26700</v>
      </c>
    </row>
    <row r="10816" spans="1:3">
      <c r="A10816">
        <v>8904</v>
      </c>
      <c r="B10816">
        <v>3</v>
      </c>
      <c r="C10816">
        <v>26712</v>
      </c>
    </row>
    <row r="10817" spans="1:3">
      <c r="A10817">
        <v>8916</v>
      </c>
      <c r="B10817">
        <v>3</v>
      </c>
      <c r="C10817">
        <v>26748</v>
      </c>
    </row>
    <row r="10818" spans="1:3">
      <c r="A10818">
        <v>8922</v>
      </c>
      <c r="B10818">
        <v>6</v>
      </c>
      <c r="C10818">
        <v>53532</v>
      </c>
    </row>
    <row r="10819" spans="1:3">
      <c r="A10819">
        <v>8923</v>
      </c>
      <c r="B10819">
        <v>3</v>
      </c>
      <c r="C10819">
        <v>26769</v>
      </c>
    </row>
    <row r="10820" spans="1:3">
      <c r="A10820">
        <v>8924</v>
      </c>
      <c r="B10820">
        <v>2</v>
      </c>
      <c r="C10820">
        <v>17848</v>
      </c>
    </row>
    <row r="10821" spans="1:3">
      <c r="A10821">
        <v>8928</v>
      </c>
      <c r="B10821">
        <v>6</v>
      </c>
      <c r="C10821">
        <v>53568</v>
      </c>
    </row>
    <row r="10822" spans="1:3">
      <c r="A10822">
        <v>8943</v>
      </c>
      <c r="B10822">
        <v>1</v>
      </c>
      <c r="C10822">
        <v>8943</v>
      </c>
    </row>
    <row r="10823" spans="1:3">
      <c r="A10823">
        <v>8947</v>
      </c>
      <c r="B10823">
        <v>4</v>
      </c>
      <c r="C10823">
        <v>35788</v>
      </c>
    </row>
    <row r="10824" spans="1:3">
      <c r="A10824">
        <v>8949</v>
      </c>
      <c r="B10824">
        <v>3</v>
      </c>
      <c r="C10824">
        <v>26847</v>
      </c>
    </row>
    <row r="10825" spans="1:3">
      <c r="A10825">
        <v>8952</v>
      </c>
      <c r="B10825">
        <v>1</v>
      </c>
      <c r="C10825">
        <v>8952</v>
      </c>
    </row>
    <row r="10826" spans="1:3">
      <c r="A10826">
        <v>8963</v>
      </c>
      <c r="B10826">
        <v>3</v>
      </c>
      <c r="C10826">
        <v>26889</v>
      </c>
    </row>
    <row r="10827" spans="1:3">
      <c r="A10827">
        <v>8968</v>
      </c>
      <c r="B10827">
        <v>3</v>
      </c>
      <c r="C10827">
        <v>26904</v>
      </c>
    </row>
    <row r="10828" spans="1:3">
      <c r="A10828">
        <v>8973</v>
      </c>
      <c r="B10828">
        <v>1</v>
      </c>
      <c r="C10828">
        <v>8973</v>
      </c>
    </row>
    <row r="10829" spans="1:3">
      <c r="A10829">
        <v>8976</v>
      </c>
      <c r="B10829">
        <v>1</v>
      </c>
      <c r="C10829">
        <v>8976</v>
      </c>
    </row>
    <row r="10830" spans="1:3">
      <c r="A10830">
        <v>8980</v>
      </c>
      <c r="B10830">
        <v>1</v>
      </c>
      <c r="C10830">
        <v>8980</v>
      </c>
    </row>
    <row r="10831" spans="1:3">
      <c r="A10831">
        <v>8984</v>
      </c>
      <c r="B10831">
        <v>4</v>
      </c>
      <c r="C10831">
        <v>35936</v>
      </c>
    </row>
    <row r="10832" spans="1:3">
      <c r="A10832">
        <v>8992</v>
      </c>
      <c r="B10832">
        <v>4</v>
      </c>
      <c r="C10832">
        <v>35968</v>
      </c>
    </row>
    <row r="10833" spans="1:3">
      <c r="A10833">
        <v>9008</v>
      </c>
      <c r="B10833">
        <v>4</v>
      </c>
      <c r="C10833">
        <v>36032</v>
      </c>
    </row>
    <row r="10834" spans="1:3">
      <c r="A10834">
        <v>9016</v>
      </c>
      <c r="B10834">
        <v>1</v>
      </c>
      <c r="C10834">
        <v>9016</v>
      </c>
    </row>
    <row r="10835" spans="1:3">
      <c r="A10835">
        <v>9020</v>
      </c>
      <c r="B10835">
        <v>4</v>
      </c>
      <c r="C10835">
        <v>36080</v>
      </c>
    </row>
    <row r="10836" spans="1:3">
      <c r="A10836">
        <v>9031</v>
      </c>
      <c r="B10836">
        <v>3</v>
      </c>
      <c r="C10836">
        <v>27093</v>
      </c>
    </row>
    <row r="10837" spans="1:3">
      <c r="A10837">
        <v>9040</v>
      </c>
      <c r="B10837">
        <v>3</v>
      </c>
      <c r="C10837">
        <v>27120</v>
      </c>
    </row>
    <row r="10838" spans="1:3">
      <c r="A10838">
        <v>9044</v>
      </c>
      <c r="B10838">
        <v>1</v>
      </c>
      <c r="C10838">
        <v>9044</v>
      </c>
    </row>
    <row r="10839" spans="1:3">
      <c r="A10839">
        <v>9052</v>
      </c>
      <c r="B10839">
        <v>3</v>
      </c>
      <c r="C10839">
        <v>27156</v>
      </c>
    </row>
    <row r="10840" spans="1:3">
      <c r="A10840">
        <v>9056</v>
      </c>
      <c r="B10840">
        <v>3</v>
      </c>
      <c r="C10840">
        <v>27168</v>
      </c>
    </row>
    <row r="10841" spans="1:3">
      <c r="A10841">
        <v>9064</v>
      </c>
      <c r="B10841">
        <v>3</v>
      </c>
      <c r="C10841">
        <v>27192</v>
      </c>
    </row>
    <row r="10842" spans="1:3">
      <c r="A10842">
        <v>9072</v>
      </c>
      <c r="B10842">
        <v>1</v>
      </c>
      <c r="C10842">
        <v>9072</v>
      </c>
    </row>
    <row r="10843" spans="1:3">
      <c r="A10843">
        <v>9088</v>
      </c>
      <c r="B10843">
        <v>10</v>
      </c>
      <c r="C10843">
        <v>90880</v>
      </c>
    </row>
    <row r="10844" spans="1:3">
      <c r="A10844">
        <v>9090</v>
      </c>
      <c r="B10844">
        <v>3</v>
      </c>
      <c r="C10844">
        <v>27270</v>
      </c>
    </row>
    <row r="10845" spans="1:3">
      <c r="A10845">
        <v>9092</v>
      </c>
      <c r="B10845">
        <v>1</v>
      </c>
      <c r="C10845">
        <v>9092</v>
      </c>
    </row>
    <row r="10846" spans="1:3">
      <c r="A10846">
        <v>9096</v>
      </c>
      <c r="B10846">
        <v>6</v>
      </c>
      <c r="C10846">
        <v>54576</v>
      </c>
    </row>
    <row r="10847" spans="1:3">
      <c r="A10847">
        <v>9104</v>
      </c>
      <c r="B10847">
        <v>7</v>
      </c>
      <c r="C10847">
        <v>63728</v>
      </c>
    </row>
    <row r="10848" spans="1:3">
      <c r="A10848">
        <v>9112</v>
      </c>
      <c r="B10848">
        <v>4</v>
      </c>
      <c r="C10848">
        <v>36448</v>
      </c>
    </row>
    <row r="10849" spans="1:3">
      <c r="A10849">
        <v>9116</v>
      </c>
      <c r="B10849">
        <v>3</v>
      </c>
      <c r="C10849">
        <v>27348</v>
      </c>
    </row>
    <row r="10850" spans="1:3">
      <c r="A10850">
        <v>9124</v>
      </c>
      <c r="B10850">
        <v>1</v>
      </c>
      <c r="C10850">
        <v>9124</v>
      </c>
    </row>
    <row r="10851" spans="1:3">
      <c r="A10851">
        <v>9128</v>
      </c>
      <c r="B10851">
        <v>3</v>
      </c>
      <c r="C10851">
        <v>27384</v>
      </c>
    </row>
    <row r="10852" spans="1:3">
      <c r="A10852">
        <v>9140</v>
      </c>
      <c r="B10852">
        <v>1</v>
      </c>
      <c r="C10852">
        <v>9140</v>
      </c>
    </row>
    <row r="10853" spans="1:3">
      <c r="A10853">
        <v>9144</v>
      </c>
      <c r="B10853">
        <v>1</v>
      </c>
      <c r="C10853">
        <v>9144</v>
      </c>
    </row>
    <row r="10854" spans="1:3">
      <c r="A10854">
        <v>9146</v>
      </c>
      <c r="B10854">
        <v>1</v>
      </c>
      <c r="C10854">
        <v>9146</v>
      </c>
    </row>
    <row r="10855" spans="1:3">
      <c r="A10855">
        <v>9152</v>
      </c>
      <c r="B10855">
        <v>1</v>
      </c>
      <c r="C10855">
        <v>9152</v>
      </c>
    </row>
    <row r="10856" spans="1:3">
      <c r="A10856">
        <v>9156</v>
      </c>
      <c r="B10856">
        <v>1</v>
      </c>
      <c r="C10856">
        <v>9156</v>
      </c>
    </row>
    <row r="10857" spans="1:3">
      <c r="A10857">
        <v>9162</v>
      </c>
      <c r="B10857">
        <v>1</v>
      </c>
      <c r="C10857">
        <v>9162</v>
      </c>
    </row>
    <row r="10858" spans="1:3">
      <c r="A10858">
        <v>9165</v>
      </c>
      <c r="B10858">
        <v>1</v>
      </c>
      <c r="C10858">
        <v>9165</v>
      </c>
    </row>
    <row r="10859" spans="1:3">
      <c r="A10859">
        <v>9178</v>
      </c>
      <c r="B10859">
        <v>1</v>
      </c>
      <c r="C10859">
        <v>9178</v>
      </c>
    </row>
    <row r="10860" spans="1:3">
      <c r="A10860">
        <v>9180</v>
      </c>
      <c r="B10860">
        <v>1</v>
      </c>
      <c r="C10860">
        <v>9180</v>
      </c>
    </row>
    <row r="10861" spans="1:3">
      <c r="A10861">
        <v>9184</v>
      </c>
      <c r="B10861">
        <v>3</v>
      </c>
      <c r="C10861">
        <v>27552</v>
      </c>
    </row>
    <row r="10862" spans="1:3">
      <c r="A10862">
        <v>9191</v>
      </c>
      <c r="B10862">
        <v>1</v>
      </c>
      <c r="C10862">
        <v>9191</v>
      </c>
    </row>
    <row r="10863" spans="1:3">
      <c r="A10863">
        <v>9196</v>
      </c>
      <c r="B10863">
        <v>1</v>
      </c>
      <c r="C10863">
        <v>9196</v>
      </c>
    </row>
    <row r="10864" spans="1:3">
      <c r="A10864">
        <v>9209</v>
      </c>
      <c r="B10864">
        <v>1</v>
      </c>
      <c r="C10864">
        <v>9209</v>
      </c>
    </row>
    <row r="10865" spans="1:3">
      <c r="A10865">
        <v>9216</v>
      </c>
      <c r="B10865">
        <v>3</v>
      </c>
      <c r="C10865">
        <v>27648</v>
      </c>
    </row>
    <row r="10866" spans="1:3">
      <c r="A10866">
        <v>9222</v>
      </c>
      <c r="B10866">
        <v>1</v>
      </c>
      <c r="C10866">
        <v>9222</v>
      </c>
    </row>
    <row r="10867" spans="1:3">
      <c r="A10867">
        <v>9223</v>
      </c>
      <c r="B10867">
        <v>1</v>
      </c>
      <c r="C10867">
        <v>9223</v>
      </c>
    </row>
    <row r="10868" spans="1:3">
      <c r="A10868">
        <v>9232</v>
      </c>
      <c r="B10868">
        <v>4</v>
      </c>
      <c r="C10868">
        <v>36928</v>
      </c>
    </row>
    <row r="10869" spans="1:3">
      <c r="A10869">
        <v>9236</v>
      </c>
      <c r="B10869">
        <v>3</v>
      </c>
      <c r="C10869">
        <v>27708</v>
      </c>
    </row>
    <row r="10870" spans="1:3">
      <c r="A10870">
        <v>9240</v>
      </c>
      <c r="B10870">
        <v>1</v>
      </c>
      <c r="C10870">
        <v>9240</v>
      </c>
    </row>
    <row r="10871" spans="1:3">
      <c r="A10871">
        <v>9242</v>
      </c>
      <c r="B10871">
        <v>3</v>
      </c>
      <c r="C10871">
        <v>27726</v>
      </c>
    </row>
    <row r="10872" spans="1:3">
      <c r="A10872">
        <v>9244</v>
      </c>
      <c r="B10872">
        <v>3</v>
      </c>
      <c r="C10872">
        <v>27732</v>
      </c>
    </row>
    <row r="10873" spans="1:3">
      <c r="A10873">
        <v>9248</v>
      </c>
      <c r="B10873">
        <v>1</v>
      </c>
      <c r="C10873">
        <v>9248</v>
      </c>
    </row>
    <row r="10874" spans="1:3">
      <c r="A10874">
        <v>9250</v>
      </c>
      <c r="B10874">
        <v>1</v>
      </c>
      <c r="C10874">
        <v>9250</v>
      </c>
    </row>
    <row r="10875" spans="1:3">
      <c r="A10875">
        <v>9252</v>
      </c>
      <c r="B10875">
        <v>4</v>
      </c>
      <c r="C10875">
        <v>37008</v>
      </c>
    </row>
    <row r="10876" spans="1:3">
      <c r="A10876">
        <v>9272</v>
      </c>
      <c r="B10876">
        <v>1</v>
      </c>
      <c r="C10876">
        <v>9272</v>
      </c>
    </row>
    <row r="10877" spans="1:3">
      <c r="A10877">
        <v>9275</v>
      </c>
      <c r="B10877">
        <v>3</v>
      </c>
      <c r="C10877">
        <v>27825</v>
      </c>
    </row>
    <row r="10878" spans="1:3">
      <c r="A10878">
        <v>9280</v>
      </c>
      <c r="B10878">
        <v>1</v>
      </c>
      <c r="C10878">
        <v>9280</v>
      </c>
    </row>
    <row r="10879" spans="1:3">
      <c r="A10879">
        <v>9288</v>
      </c>
      <c r="B10879">
        <v>2</v>
      </c>
      <c r="C10879">
        <v>18576</v>
      </c>
    </row>
    <row r="10880" spans="1:3">
      <c r="A10880">
        <v>9289</v>
      </c>
      <c r="B10880">
        <v>3</v>
      </c>
      <c r="C10880">
        <v>27867</v>
      </c>
    </row>
    <row r="10881" spans="1:3">
      <c r="A10881">
        <v>9294</v>
      </c>
      <c r="B10881">
        <v>3</v>
      </c>
      <c r="C10881">
        <v>27882</v>
      </c>
    </row>
    <row r="10882" spans="1:3">
      <c r="A10882">
        <v>9296</v>
      </c>
      <c r="B10882">
        <v>4</v>
      </c>
      <c r="C10882">
        <v>37184</v>
      </c>
    </row>
    <row r="10883" spans="1:3">
      <c r="A10883">
        <v>9300</v>
      </c>
      <c r="B10883">
        <v>1</v>
      </c>
      <c r="C10883">
        <v>9300</v>
      </c>
    </row>
    <row r="10884" spans="1:3">
      <c r="A10884">
        <v>9303</v>
      </c>
      <c r="B10884">
        <v>3</v>
      </c>
      <c r="C10884">
        <v>27909</v>
      </c>
    </row>
    <row r="10885" spans="1:3">
      <c r="A10885">
        <v>9304</v>
      </c>
      <c r="B10885">
        <v>1</v>
      </c>
      <c r="C10885">
        <v>9304</v>
      </c>
    </row>
    <row r="10886" spans="1:3">
      <c r="A10886">
        <v>9305</v>
      </c>
      <c r="B10886">
        <v>3</v>
      </c>
      <c r="C10886">
        <v>27915</v>
      </c>
    </row>
    <row r="10887" spans="1:3">
      <c r="A10887">
        <v>9306</v>
      </c>
      <c r="B10887">
        <v>3</v>
      </c>
      <c r="C10887">
        <v>27918</v>
      </c>
    </row>
    <row r="10888" spans="1:3">
      <c r="A10888">
        <v>9308</v>
      </c>
      <c r="B10888">
        <v>1</v>
      </c>
      <c r="C10888">
        <v>9308</v>
      </c>
    </row>
    <row r="10889" spans="1:3">
      <c r="A10889">
        <v>9320</v>
      </c>
      <c r="B10889">
        <v>1</v>
      </c>
      <c r="C10889">
        <v>9320</v>
      </c>
    </row>
    <row r="10890" spans="1:3">
      <c r="A10890">
        <v>9328</v>
      </c>
      <c r="B10890">
        <v>3</v>
      </c>
      <c r="C10890">
        <v>27984</v>
      </c>
    </row>
    <row r="10891" spans="1:3">
      <c r="A10891">
        <v>9346</v>
      </c>
      <c r="B10891">
        <v>1</v>
      </c>
      <c r="C10891">
        <v>9346</v>
      </c>
    </row>
    <row r="10892" spans="1:3">
      <c r="A10892">
        <v>9348</v>
      </c>
      <c r="B10892">
        <v>1</v>
      </c>
      <c r="C10892">
        <v>9348</v>
      </c>
    </row>
    <row r="10893" spans="1:3">
      <c r="A10893">
        <v>9351</v>
      </c>
      <c r="B10893">
        <v>3</v>
      </c>
      <c r="C10893">
        <v>28053</v>
      </c>
    </row>
    <row r="10894" spans="1:3">
      <c r="A10894">
        <v>9355</v>
      </c>
      <c r="B10894">
        <v>6</v>
      </c>
      <c r="C10894">
        <v>56130</v>
      </c>
    </row>
    <row r="10895" spans="1:3">
      <c r="A10895">
        <v>9358</v>
      </c>
      <c r="B10895">
        <v>1</v>
      </c>
      <c r="C10895">
        <v>9358</v>
      </c>
    </row>
    <row r="10896" spans="1:3">
      <c r="A10896">
        <v>9360</v>
      </c>
      <c r="B10896">
        <v>3</v>
      </c>
      <c r="C10896">
        <v>28080</v>
      </c>
    </row>
    <row r="10897" spans="1:3">
      <c r="A10897">
        <v>9364</v>
      </c>
      <c r="B10897">
        <v>3</v>
      </c>
      <c r="C10897">
        <v>28092</v>
      </c>
    </row>
    <row r="10898" spans="1:3">
      <c r="A10898">
        <v>9376</v>
      </c>
      <c r="B10898">
        <v>2</v>
      </c>
      <c r="C10898">
        <v>18752</v>
      </c>
    </row>
    <row r="10899" spans="1:3">
      <c r="A10899">
        <v>9384</v>
      </c>
      <c r="B10899">
        <v>3</v>
      </c>
      <c r="C10899">
        <v>28152</v>
      </c>
    </row>
    <row r="10900" spans="1:3">
      <c r="A10900">
        <v>9388</v>
      </c>
      <c r="B10900">
        <v>4</v>
      </c>
      <c r="C10900">
        <v>37552</v>
      </c>
    </row>
    <row r="10901" spans="1:3">
      <c r="A10901">
        <v>9389</v>
      </c>
      <c r="B10901">
        <v>1</v>
      </c>
      <c r="C10901">
        <v>9389</v>
      </c>
    </row>
    <row r="10902" spans="1:3">
      <c r="A10902">
        <v>9392</v>
      </c>
      <c r="B10902">
        <v>4</v>
      </c>
      <c r="C10902">
        <v>37568</v>
      </c>
    </row>
    <row r="10903" spans="1:3">
      <c r="A10903">
        <v>9396</v>
      </c>
      <c r="B10903">
        <v>3</v>
      </c>
      <c r="C10903">
        <v>28188</v>
      </c>
    </row>
    <row r="10904" spans="1:3">
      <c r="A10904">
        <v>9406</v>
      </c>
      <c r="B10904">
        <v>1</v>
      </c>
      <c r="C10904">
        <v>9406</v>
      </c>
    </row>
    <row r="10905" spans="1:3">
      <c r="A10905">
        <v>9408</v>
      </c>
      <c r="B10905">
        <v>1</v>
      </c>
      <c r="C10905">
        <v>9408</v>
      </c>
    </row>
    <row r="10906" spans="1:3">
      <c r="A10906">
        <v>9409</v>
      </c>
      <c r="B10906">
        <v>3</v>
      </c>
      <c r="C10906">
        <v>28227</v>
      </c>
    </row>
    <row r="10907" spans="1:3">
      <c r="A10907">
        <v>9410</v>
      </c>
      <c r="B10907">
        <v>3</v>
      </c>
      <c r="C10907">
        <v>28230</v>
      </c>
    </row>
    <row r="10908" spans="1:3">
      <c r="A10908">
        <v>9412</v>
      </c>
      <c r="B10908">
        <v>3</v>
      </c>
      <c r="C10908">
        <v>28236</v>
      </c>
    </row>
    <row r="10909" spans="1:3">
      <c r="A10909">
        <v>9418</v>
      </c>
      <c r="B10909">
        <v>3</v>
      </c>
      <c r="C10909">
        <v>28254</v>
      </c>
    </row>
    <row r="10910" spans="1:3">
      <c r="A10910">
        <v>9432</v>
      </c>
      <c r="B10910">
        <v>3</v>
      </c>
      <c r="C10910">
        <v>28296</v>
      </c>
    </row>
    <row r="10911" spans="1:3">
      <c r="A10911">
        <v>9434</v>
      </c>
      <c r="B10911">
        <v>3</v>
      </c>
      <c r="C10911">
        <v>28302</v>
      </c>
    </row>
    <row r="10912" spans="1:3">
      <c r="A10912">
        <v>9436</v>
      </c>
      <c r="B10912">
        <v>1</v>
      </c>
      <c r="C10912">
        <v>9436</v>
      </c>
    </row>
    <row r="10913" spans="1:3">
      <c r="A10913">
        <v>9456</v>
      </c>
      <c r="B10913">
        <v>3</v>
      </c>
      <c r="C10913">
        <v>28368</v>
      </c>
    </row>
    <row r="10914" spans="1:3">
      <c r="A10914">
        <v>9460</v>
      </c>
      <c r="B10914">
        <v>4</v>
      </c>
      <c r="C10914">
        <v>37840</v>
      </c>
    </row>
    <row r="10915" spans="1:3">
      <c r="A10915">
        <v>9464</v>
      </c>
      <c r="B10915">
        <v>3</v>
      </c>
      <c r="C10915">
        <v>28392</v>
      </c>
    </row>
    <row r="10916" spans="1:3">
      <c r="A10916">
        <v>9472</v>
      </c>
      <c r="B10916">
        <v>7</v>
      </c>
      <c r="C10916">
        <v>66304</v>
      </c>
    </row>
    <row r="10917" spans="1:3">
      <c r="A10917">
        <v>9473</v>
      </c>
      <c r="B10917">
        <v>1</v>
      </c>
      <c r="C10917">
        <v>9473</v>
      </c>
    </row>
    <row r="10918" spans="1:3">
      <c r="A10918">
        <v>9476</v>
      </c>
      <c r="B10918">
        <v>3</v>
      </c>
      <c r="C10918">
        <v>28428</v>
      </c>
    </row>
    <row r="10919" spans="1:3">
      <c r="A10919">
        <v>9480</v>
      </c>
      <c r="B10919">
        <v>3</v>
      </c>
      <c r="C10919">
        <v>28440</v>
      </c>
    </row>
    <row r="10920" spans="1:3">
      <c r="A10920">
        <v>9486</v>
      </c>
      <c r="B10920">
        <v>3</v>
      </c>
      <c r="C10920">
        <v>28458</v>
      </c>
    </row>
    <row r="10921" spans="1:3">
      <c r="A10921">
        <v>9488</v>
      </c>
      <c r="B10921">
        <v>7</v>
      </c>
      <c r="C10921">
        <v>66416</v>
      </c>
    </row>
    <row r="10922" spans="1:3">
      <c r="A10922">
        <v>9490</v>
      </c>
      <c r="B10922">
        <v>3</v>
      </c>
      <c r="C10922">
        <v>28470</v>
      </c>
    </row>
    <row r="10923" spans="1:3">
      <c r="A10923">
        <v>9500</v>
      </c>
      <c r="B10923">
        <v>3</v>
      </c>
      <c r="C10923">
        <v>28500</v>
      </c>
    </row>
    <row r="10924" spans="1:3">
      <c r="A10924">
        <v>9508</v>
      </c>
      <c r="B10924">
        <v>1</v>
      </c>
      <c r="C10924">
        <v>9508</v>
      </c>
    </row>
    <row r="10925" spans="1:3">
      <c r="A10925">
        <v>9516</v>
      </c>
      <c r="B10925">
        <v>1</v>
      </c>
      <c r="C10925">
        <v>9516</v>
      </c>
    </row>
    <row r="10926" spans="1:3">
      <c r="A10926">
        <v>9518</v>
      </c>
      <c r="B10926">
        <v>4</v>
      </c>
      <c r="C10926">
        <v>38072</v>
      </c>
    </row>
    <row r="10927" spans="1:3">
      <c r="A10927">
        <v>9520</v>
      </c>
      <c r="B10927">
        <v>1</v>
      </c>
      <c r="C10927">
        <v>9520</v>
      </c>
    </row>
    <row r="10928" spans="1:3">
      <c r="A10928">
        <v>9521</v>
      </c>
      <c r="B10928">
        <v>1</v>
      </c>
      <c r="C10928">
        <v>9521</v>
      </c>
    </row>
    <row r="10929" spans="1:3">
      <c r="A10929">
        <v>9530</v>
      </c>
      <c r="B10929">
        <v>3</v>
      </c>
      <c r="C10929">
        <v>28590</v>
      </c>
    </row>
    <row r="10930" spans="1:3">
      <c r="A10930">
        <v>9532</v>
      </c>
      <c r="B10930">
        <v>3</v>
      </c>
      <c r="C10930">
        <v>28596</v>
      </c>
    </row>
    <row r="10931" spans="1:3">
      <c r="A10931">
        <v>9533</v>
      </c>
      <c r="B10931">
        <v>1</v>
      </c>
      <c r="C10931">
        <v>9533</v>
      </c>
    </row>
    <row r="10932" spans="1:3">
      <c r="A10932">
        <v>9536</v>
      </c>
      <c r="B10932">
        <v>3</v>
      </c>
      <c r="C10932">
        <v>28608</v>
      </c>
    </row>
    <row r="10933" spans="1:3">
      <c r="A10933">
        <v>9562</v>
      </c>
      <c r="B10933">
        <v>3</v>
      </c>
      <c r="C10933">
        <v>28686</v>
      </c>
    </row>
    <row r="10934" spans="1:3">
      <c r="A10934">
        <v>9572</v>
      </c>
      <c r="B10934">
        <v>3</v>
      </c>
      <c r="C10934">
        <v>28716</v>
      </c>
    </row>
    <row r="10935" spans="1:3">
      <c r="A10935">
        <v>9575</v>
      </c>
      <c r="B10935">
        <v>1</v>
      </c>
      <c r="C10935">
        <v>9575</v>
      </c>
    </row>
    <row r="10936" spans="1:3">
      <c r="A10936">
        <v>9582</v>
      </c>
      <c r="B10936">
        <v>3</v>
      </c>
      <c r="C10936">
        <v>28746</v>
      </c>
    </row>
    <row r="10937" spans="1:3">
      <c r="A10937">
        <v>9584</v>
      </c>
      <c r="B10937">
        <v>1</v>
      </c>
      <c r="C10937">
        <v>9584</v>
      </c>
    </row>
    <row r="10938" spans="1:3">
      <c r="A10938">
        <v>9592</v>
      </c>
      <c r="B10938">
        <v>4</v>
      </c>
      <c r="C10938">
        <v>38368</v>
      </c>
    </row>
    <row r="10939" spans="1:3">
      <c r="A10939">
        <v>9598</v>
      </c>
      <c r="B10939">
        <v>1</v>
      </c>
      <c r="C10939">
        <v>9598</v>
      </c>
    </row>
    <row r="10940" spans="1:3">
      <c r="A10940">
        <v>9612</v>
      </c>
      <c r="B10940">
        <v>1</v>
      </c>
      <c r="C10940">
        <v>9612</v>
      </c>
    </row>
    <row r="10941" spans="1:3">
      <c r="A10941">
        <v>9615</v>
      </c>
      <c r="B10941">
        <v>1</v>
      </c>
      <c r="C10941">
        <v>9615</v>
      </c>
    </row>
    <row r="10942" spans="1:3">
      <c r="A10942">
        <v>9616</v>
      </c>
      <c r="B10942">
        <v>3</v>
      </c>
      <c r="C10942">
        <v>28848</v>
      </c>
    </row>
    <row r="10943" spans="1:3">
      <c r="A10943">
        <v>9620</v>
      </c>
      <c r="B10943">
        <v>2</v>
      </c>
      <c r="C10943">
        <v>19240</v>
      </c>
    </row>
    <row r="10944" spans="1:3">
      <c r="A10944">
        <v>9624</v>
      </c>
      <c r="B10944">
        <v>6</v>
      </c>
      <c r="C10944">
        <v>57744</v>
      </c>
    </row>
    <row r="10945" spans="1:3">
      <c r="A10945">
        <v>9636</v>
      </c>
      <c r="B10945">
        <v>5</v>
      </c>
      <c r="C10945">
        <v>48180</v>
      </c>
    </row>
    <row r="10946" spans="1:3">
      <c r="A10946">
        <v>9640</v>
      </c>
      <c r="B10946">
        <v>2</v>
      </c>
      <c r="C10946">
        <v>19280</v>
      </c>
    </row>
    <row r="10947" spans="1:3">
      <c r="A10947">
        <v>9656</v>
      </c>
      <c r="B10947">
        <v>1</v>
      </c>
      <c r="C10947">
        <v>9656</v>
      </c>
    </row>
    <row r="10948" spans="1:3">
      <c r="A10948">
        <v>9658</v>
      </c>
      <c r="B10948">
        <v>3</v>
      </c>
      <c r="C10948">
        <v>28974</v>
      </c>
    </row>
    <row r="10949" spans="1:3">
      <c r="A10949">
        <v>9661</v>
      </c>
      <c r="B10949">
        <v>1</v>
      </c>
      <c r="C10949">
        <v>9661</v>
      </c>
    </row>
    <row r="10950" spans="1:3">
      <c r="A10950">
        <v>9664</v>
      </c>
      <c r="B10950">
        <v>6</v>
      </c>
      <c r="C10950">
        <v>57984</v>
      </c>
    </row>
    <row r="10951" spans="1:3">
      <c r="A10951">
        <v>9678</v>
      </c>
      <c r="B10951">
        <v>3</v>
      </c>
      <c r="C10951">
        <v>29034</v>
      </c>
    </row>
    <row r="10952" spans="1:3">
      <c r="A10952">
        <v>9680</v>
      </c>
      <c r="B10952">
        <v>3</v>
      </c>
      <c r="C10952">
        <v>29040</v>
      </c>
    </row>
    <row r="10953" spans="1:3">
      <c r="A10953">
        <v>9684</v>
      </c>
      <c r="B10953">
        <v>1</v>
      </c>
      <c r="C10953">
        <v>9684</v>
      </c>
    </row>
    <row r="10954" spans="1:3">
      <c r="A10954">
        <v>9692</v>
      </c>
      <c r="B10954">
        <v>1</v>
      </c>
      <c r="C10954">
        <v>9692</v>
      </c>
    </row>
    <row r="10955" spans="1:3">
      <c r="A10955">
        <v>9694</v>
      </c>
      <c r="B10955">
        <v>1</v>
      </c>
      <c r="C10955">
        <v>9694</v>
      </c>
    </row>
    <row r="10956" spans="1:3">
      <c r="A10956">
        <v>9696</v>
      </c>
      <c r="B10956">
        <v>3</v>
      </c>
      <c r="C10956">
        <v>29088</v>
      </c>
    </row>
    <row r="10957" spans="1:3">
      <c r="A10957">
        <v>9699</v>
      </c>
      <c r="B10957">
        <v>1</v>
      </c>
      <c r="C10957">
        <v>9699</v>
      </c>
    </row>
    <row r="10958" spans="1:3">
      <c r="A10958">
        <v>9712</v>
      </c>
      <c r="B10958">
        <v>7</v>
      </c>
      <c r="C10958">
        <v>67984</v>
      </c>
    </row>
    <row r="10959" spans="1:3">
      <c r="A10959">
        <v>9720</v>
      </c>
      <c r="B10959">
        <v>4</v>
      </c>
      <c r="C10959">
        <v>38880</v>
      </c>
    </row>
    <row r="10960" spans="1:3">
      <c r="A10960">
        <v>9725</v>
      </c>
      <c r="B10960">
        <v>3</v>
      </c>
      <c r="C10960">
        <v>29175</v>
      </c>
    </row>
    <row r="10961" spans="1:3">
      <c r="A10961">
        <v>9728</v>
      </c>
      <c r="B10961">
        <v>4</v>
      </c>
      <c r="C10961">
        <v>38912</v>
      </c>
    </row>
    <row r="10962" spans="1:3">
      <c r="A10962">
        <v>9736</v>
      </c>
      <c r="B10962">
        <v>3</v>
      </c>
      <c r="C10962">
        <v>29208</v>
      </c>
    </row>
    <row r="10963" spans="1:3">
      <c r="A10963">
        <v>9744</v>
      </c>
      <c r="B10963">
        <v>3</v>
      </c>
      <c r="C10963">
        <v>29232</v>
      </c>
    </row>
    <row r="10964" spans="1:3">
      <c r="A10964">
        <v>9749</v>
      </c>
      <c r="B10964">
        <v>3</v>
      </c>
      <c r="C10964">
        <v>29247</v>
      </c>
    </row>
    <row r="10965" spans="1:3">
      <c r="A10965">
        <v>9760</v>
      </c>
      <c r="B10965">
        <v>1</v>
      </c>
      <c r="C10965">
        <v>9760</v>
      </c>
    </row>
    <row r="10966" spans="1:3">
      <c r="A10966">
        <v>9764</v>
      </c>
      <c r="B10966">
        <v>3</v>
      </c>
      <c r="C10966">
        <v>29292</v>
      </c>
    </row>
    <row r="10967" spans="1:3">
      <c r="A10967">
        <v>9770</v>
      </c>
      <c r="B10967">
        <v>3</v>
      </c>
      <c r="C10967">
        <v>29310</v>
      </c>
    </row>
    <row r="10968" spans="1:3">
      <c r="A10968">
        <v>9772</v>
      </c>
      <c r="B10968">
        <v>1</v>
      </c>
      <c r="C10968">
        <v>9772</v>
      </c>
    </row>
    <row r="10969" spans="1:3">
      <c r="A10969">
        <v>9788</v>
      </c>
      <c r="B10969">
        <v>3</v>
      </c>
      <c r="C10969">
        <v>29364</v>
      </c>
    </row>
    <row r="10970" spans="1:3">
      <c r="A10970">
        <v>9790</v>
      </c>
      <c r="B10970">
        <v>1</v>
      </c>
      <c r="C10970">
        <v>9790</v>
      </c>
    </row>
    <row r="10971" spans="1:3">
      <c r="A10971">
        <v>9792</v>
      </c>
      <c r="B10971">
        <v>5</v>
      </c>
      <c r="C10971">
        <v>48960</v>
      </c>
    </row>
    <row r="10972" spans="1:3">
      <c r="A10972">
        <v>9812</v>
      </c>
      <c r="B10972">
        <v>3</v>
      </c>
      <c r="C10972">
        <v>29436</v>
      </c>
    </row>
    <row r="10973" spans="1:3">
      <c r="A10973">
        <v>9816</v>
      </c>
      <c r="B10973">
        <v>3</v>
      </c>
      <c r="C10973">
        <v>29448</v>
      </c>
    </row>
    <row r="10974" spans="1:3">
      <c r="A10974">
        <v>9823</v>
      </c>
      <c r="B10974">
        <v>3</v>
      </c>
      <c r="C10974">
        <v>29469</v>
      </c>
    </row>
    <row r="10975" spans="1:3">
      <c r="A10975">
        <v>9824</v>
      </c>
      <c r="B10975">
        <v>3</v>
      </c>
      <c r="C10975">
        <v>29472</v>
      </c>
    </row>
    <row r="10976" spans="1:3">
      <c r="A10976">
        <v>9832</v>
      </c>
      <c r="B10976">
        <v>4</v>
      </c>
      <c r="C10976">
        <v>39328</v>
      </c>
    </row>
    <row r="10977" spans="1:3">
      <c r="A10977">
        <v>9840</v>
      </c>
      <c r="B10977">
        <v>1</v>
      </c>
      <c r="C10977">
        <v>9840</v>
      </c>
    </row>
    <row r="10978" spans="1:3">
      <c r="A10978">
        <v>9842</v>
      </c>
      <c r="B10978">
        <v>1</v>
      </c>
      <c r="C10978">
        <v>9842</v>
      </c>
    </row>
    <row r="10979" spans="1:3">
      <c r="A10979">
        <v>9856</v>
      </c>
      <c r="B10979">
        <v>3</v>
      </c>
      <c r="C10979">
        <v>29568</v>
      </c>
    </row>
    <row r="10980" spans="1:3">
      <c r="A10980">
        <v>9860</v>
      </c>
      <c r="B10980">
        <v>1</v>
      </c>
      <c r="C10980">
        <v>9860</v>
      </c>
    </row>
    <row r="10981" spans="1:3">
      <c r="A10981">
        <v>9872</v>
      </c>
      <c r="B10981">
        <v>3</v>
      </c>
      <c r="C10981">
        <v>29616</v>
      </c>
    </row>
    <row r="10982" spans="1:3">
      <c r="A10982">
        <v>9880</v>
      </c>
      <c r="B10982">
        <v>1</v>
      </c>
      <c r="C10982">
        <v>9880</v>
      </c>
    </row>
    <row r="10983" spans="1:3">
      <c r="A10983">
        <v>9884</v>
      </c>
      <c r="B10983">
        <v>3</v>
      </c>
      <c r="C10983">
        <v>29652</v>
      </c>
    </row>
    <row r="10984" spans="1:3">
      <c r="A10984">
        <v>9893</v>
      </c>
      <c r="B10984">
        <v>3</v>
      </c>
      <c r="C10984">
        <v>29679</v>
      </c>
    </row>
    <row r="10985" spans="1:3">
      <c r="A10985">
        <v>9896</v>
      </c>
      <c r="B10985">
        <v>1</v>
      </c>
      <c r="C10985">
        <v>9896</v>
      </c>
    </row>
    <row r="10986" spans="1:3">
      <c r="A10986">
        <v>9899</v>
      </c>
      <c r="B10986">
        <v>1</v>
      </c>
      <c r="C10986">
        <v>9899</v>
      </c>
    </row>
    <row r="10987" spans="1:3">
      <c r="A10987">
        <v>9902</v>
      </c>
      <c r="B10987">
        <v>3</v>
      </c>
      <c r="C10987">
        <v>29706</v>
      </c>
    </row>
    <row r="10988" spans="1:3">
      <c r="A10988">
        <v>9909</v>
      </c>
      <c r="B10988">
        <v>1</v>
      </c>
      <c r="C10988">
        <v>9909</v>
      </c>
    </row>
    <row r="10989" spans="1:3">
      <c r="A10989">
        <v>9912</v>
      </c>
      <c r="B10989">
        <v>1</v>
      </c>
      <c r="C10989">
        <v>9912</v>
      </c>
    </row>
    <row r="10990" spans="1:3">
      <c r="A10990">
        <v>9916</v>
      </c>
      <c r="B10990">
        <v>1</v>
      </c>
      <c r="C10990">
        <v>9916</v>
      </c>
    </row>
    <row r="10991" spans="1:3">
      <c r="A10991">
        <v>9918</v>
      </c>
      <c r="B10991">
        <v>1</v>
      </c>
      <c r="C10991">
        <v>9918</v>
      </c>
    </row>
    <row r="10992" spans="1:3">
      <c r="A10992">
        <v>9920</v>
      </c>
      <c r="B10992">
        <v>1</v>
      </c>
      <c r="C10992">
        <v>9920</v>
      </c>
    </row>
    <row r="10993" spans="1:3">
      <c r="A10993">
        <v>9924</v>
      </c>
      <c r="B10993">
        <v>2</v>
      </c>
      <c r="C10993">
        <v>19848</v>
      </c>
    </row>
    <row r="10994" spans="1:3">
      <c r="A10994">
        <v>9930</v>
      </c>
      <c r="B10994">
        <v>3</v>
      </c>
      <c r="C10994">
        <v>29790</v>
      </c>
    </row>
    <row r="10995" spans="1:3">
      <c r="A10995">
        <v>9933</v>
      </c>
      <c r="B10995">
        <v>3</v>
      </c>
      <c r="C10995">
        <v>29799</v>
      </c>
    </row>
    <row r="10996" spans="1:3">
      <c r="A10996">
        <v>9936</v>
      </c>
      <c r="B10996">
        <v>6</v>
      </c>
      <c r="C10996">
        <v>59616</v>
      </c>
    </row>
    <row r="10997" spans="1:3">
      <c r="A10997">
        <v>9940</v>
      </c>
      <c r="B10997">
        <v>1</v>
      </c>
      <c r="C10997">
        <v>9940</v>
      </c>
    </row>
    <row r="10998" spans="1:3">
      <c r="A10998">
        <v>9946</v>
      </c>
      <c r="B10998">
        <v>3</v>
      </c>
      <c r="C10998">
        <v>29838</v>
      </c>
    </row>
    <row r="10999" spans="1:3">
      <c r="A10999">
        <v>9960</v>
      </c>
      <c r="B10999">
        <v>3</v>
      </c>
      <c r="C10999">
        <v>29880</v>
      </c>
    </row>
    <row r="11000" spans="1:3">
      <c r="A11000">
        <v>9964</v>
      </c>
      <c r="B11000">
        <v>3</v>
      </c>
      <c r="C11000">
        <v>29892</v>
      </c>
    </row>
    <row r="11001" spans="1:3">
      <c r="A11001">
        <v>9968</v>
      </c>
      <c r="B11001">
        <v>1</v>
      </c>
      <c r="C11001">
        <v>9968</v>
      </c>
    </row>
    <row r="11002" spans="1:3">
      <c r="A11002">
        <v>9988</v>
      </c>
      <c r="B11002">
        <v>1</v>
      </c>
      <c r="C11002">
        <v>9988</v>
      </c>
    </row>
    <row r="11003" spans="1:3">
      <c r="A11003">
        <v>9990</v>
      </c>
      <c r="B11003">
        <v>1</v>
      </c>
      <c r="C11003">
        <v>9990</v>
      </c>
    </row>
    <row r="11004" spans="1:3">
      <c r="A11004">
        <v>9994</v>
      </c>
      <c r="B11004">
        <v>1</v>
      </c>
      <c r="C11004">
        <v>9994</v>
      </c>
    </row>
    <row r="11005" spans="1:3">
      <c r="A11005">
        <v>10010</v>
      </c>
      <c r="B11005">
        <v>1</v>
      </c>
      <c r="C11005">
        <v>10010</v>
      </c>
    </row>
    <row r="11006" spans="1:3">
      <c r="A11006">
        <v>10012</v>
      </c>
      <c r="B11006">
        <v>3</v>
      </c>
      <c r="C11006">
        <v>30036</v>
      </c>
    </row>
    <row r="11007" spans="1:3">
      <c r="A11007">
        <v>10014</v>
      </c>
      <c r="B11007">
        <v>1</v>
      </c>
      <c r="C11007">
        <v>10014</v>
      </c>
    </row>
    <row r="11008" spans="1:3">
      <c r="A11008">
        <v>10016</v>
      </c>
      <c r="B11008">
        <v>2</v>
      </c>
      <c r="C11008">
        <v>20032</v>
      </c>
    </row>
    <row r="11009" spans="1:3">
      <c r="A11009">
        <v>10024</v>
      </c>
      <c r="B11009">
        <v>1</v>
      </c>
      <c r="C11009">
        <v>10024</v>
      </c>
    </row>
    <row r="11010" spans="1:3">
      <c r="A11010">
        <v>10032</v>
      </c>
      <c r="B11010">
        <v>1</v>
      </c>
      <c r="C11010">
        <v>10032</v>
      </c>
    </row>
    <row r="11011" spans="1:3">
      <c r="A11011">
        <v>10036</v>
      </c>
      <c r="B11011">
        <v>1</v>
      </c>
      <c r="C11011">
        <v>10036</v>
      </c>
    </row>
    <row r="11012" spans="1:3">
      <c r="A11012">
        <v>10043</v>
      </c>
      <c r="B11012">
        <v>3</v>
      </c>
      <c r="C11012">
        <v>30129</v>
      </c>
    </row>
    <row r="11013" spans="1:3">
      <c r="A11013">
        <v>10049</v>
      </c>
      <c r="B11013">
        <v>4</v>
      </c>
      <c r="C11013">
        <v>40196</v>
      </c>
    </row>
    <row r="11014" spans="1:3">
      <c r="A11014">
        <v>10058</v>
      </c>
      <c r="B11014">
        <v>4</v>
      </c>
      <c r="C11014">
        <v>40232</v>
      </c>
    </row>
    <row r="11015" spans="1:3">
      <c r="A11015">
        <v>10060</v>
      </c>
      <c r="B11015">
        <v>3</v>
      </c>
      <c r="C11015">
        <v>30180</v>
      </c>
    </row>
    <row r="11016" spans="1:3">
      <c r="A11016">
        <v>10076</v>
      </c>
      <c r="B11016">
        <v>1</v>
      </c>
      <c r="C11016">
        <v>10076</v>
      </c>
    </row>
    <row r="11017" spans="1:3">
      <c r="A11017">
        <v>10081</v>
      </c>
      <c r="B11017">
        <v>1</v>
      </c>
      <c r="C11017">
        <v>10081</v>
      </c>
    </row>
    <row r="11018" spans="1:3">
      <c r="A11018">
        <v>10088</v>
      </c>
      <c r="B11018">
        <v>3</v>
      </c>
      <c r="C11018">
        <v>30264</v>
      </c>
    </row>
    <row r="11019" spans="1:3">
      <c r="A11019">
        <v>10108</v>
      </c>
      <c r="B11019">
        <v>1</v>
      </c>
      <c r="C11019">
        <v>10108</v>
      </c>
    </row>
    <row r="11020" spans="1:3">
      <c r="A11020">
        <v>10109</v>
      </c>
      <c r="B11020">
        <v>4</v>
      </c>
      <c r="C11020">
        <v>40436</v>
      </c>
    </row>
    <row r="11021" spans="1:3">
      <c r="A11021">
        <v>10116</v>
      </c>
      <c r="B11021">
        <v>3</v>
      </c>
      <c r="C11021">
        <v>30348</v>
      </c>
    </row>
    <row r="11022" spans="1:3">
      <c r="A11022">
        <v>10122</v>
      </c>
      <c r="B11022">
        <v>1</v>
      </c>
      <c r="C11022">
        <v>10122</v>
      </c>
    </row>
    <row r="11023" spans="1:3">
      <c r="A11023">
        <v>10132</v>
      </c>
      <c r="B11023">
        <v>3</v>
      </c>
      <c r="C11023">
        <v>30396</v>
      </c>
    </row>
    <row r="11024" spans="1:3">
      <c r="A11024">
        <v>10136</v>
      </c>
      <c r="B11024">
        <v>2</v>
      </c>
      <c r="C11024">
        <v>20272</v>
      </c>
    </row>
    <row r="11025" spans="1:3">
      <c r="A11025">
        <v>10144</v>
      </c>
      <c r="B11025">
        <v>4</v>
      </c>
      <c r="C11025">
        <v>40576</v>
      </c>
    </row>
    <row r="11026" spans="1:3">
      <c r="A11026">
        <v>10152</v>
      </c>
      <c r="B11026">
        <v>3</v>
      </c>
      <c r="C11026">
        <v>30456</v>
      </c>
    </row>
    <row r="11027" spans="1:3">
      <c r="A11027">
        <v>10153</v>
      </c>
      <c r="B11027">
        <v>1</v>
      </c>
      <c r="C11027">
        <v>10153</v>
      </c>
    </row>
    <row r="11028" spans="1:3">
      <c r="A11028">
        <v>10160</v>
      </c>
      <c r="B11028">
        <v>1</v>
      </c>
      <c r="C11028">
        <v>10160</v>
      </c>
    </row>
    <row r="11029" spans="1:3">
      <c r="A11029">
        <v>10168</v>
      </c>
      <c r="B11029">
        <v>3</v>
      </c>
      <c r="C11029">
        <v>30504</v>
      </c>
    </row>
    <row r="11030" spans="1:3">
      <c r="A11030">
        <v>10175</v>
      </c>
      <c r="B11030">
        <v>3</v>
      </c>
      <c r="C11030">
        <v>30525</v>
      </c>
    </row>
    <row r="11031" spans="1:3">
      <c r="A11031">
        <v>10176</v>
      </c>
      <c r="B11031">
        <v>3</v>
      </c>
      <c r="C11031">
        <v>30528</v>
      </c>
    </row>
    <row r="11032" spans="1:3">
      <c r="A11032">
        <v>10182</v>
      </c>
      <c r="B11032">
        <v>5</v>
      </c>
      <c r="C11032">
        <v>50910</v>
      </c>
    </row>
    <row r="11033" spans="1:3">
      <c r="A11033">
        <v>10189</v>
      </c>
      <c r="B11033">
        <v>1</v>
      </c>
      <c r="C11033">
        <v>10189</v>
      </c>
    </row>
    <row r="11034" spans="1:3">
      <c r="A11034">
        <v>10192</v>
      </c>
      <c r="B11034">
        <v>3</v>
      </c>
      <c r="C11034">
        <v>30576</v>
      </c>
    </row>
    <row r="11035" spans="1:3">
      <c r="A11035">
        <v>10202</v>
      </c>
      <c r="B11035">
        <v>1</v>
      </c>
      <c r="C11035">
        <v>10202</v>
      </c>
    </row>
    <row r="11036" spans="1:3">
      <c r="A11036">
        <v>10211</v>
      </c>
      <c r="B11036">
        <v>1</v>
      </c>
      <c r="C11036">
        <v>10211</v>
      </c>
    </row>
    <row r="11037" spans="1:3">
      <c r="A11037">
        <v>10212</v>
      </c>
      <c r="B11037">
        <v>1</v>
      </c>
      <c r="C11037">
        <v>10212</v>
      </c>
    </row>
    <row r="11038" spans="1:3">
      <c r="A11038">
        <v>10214</v>
      </c>
      <c r="B11038">
        <v>1</v>
      </c>
      <c r="C11038">
        <v>10214</v>
      </c>
    </row>
    <row r="11039" spans="1:3">
      <c r="A11039">
        <v>10216</v>
      </c>
      <c r="B11039">
        <v>3</v>
      </c>
      <c r="C11039">
        <v>30648</v>
      </c>
    </row>
    <row r="11040" spans="1:3">
      <c r="A11040">
        <v>10224</v>
      </c>
      <c r="B11040">
        <v>1</v>
      </c>
      <c r="C11040">
        <v>10224</v>
      </c>
    </row>
    <row r="11041" spans="1:3">
      <c r="A11041">
        <v>10244</v>
      </c>
      <c r="B11041">
        <v>1</v>
      </c>
      <c r="C11041">
        <v>10244</v>
      </c>
    </row>
    <row r="11042" spans="1:3">
      <c r="A11042">
        <v>10252</v>
      </c>
      <c r="B11042">
        <v>3</v>
      </c>
      <c r="C11042">
        <v>30756</v>
      </c>
    </row>
    <row r="11043" spans="1:3">
      <c r="A11043">
        <v>10256</v>
      </c>
      <c r="B11043">
        <v>3</v>
      </c>
      <c r="C11043">
        <v>30768</v>
      </c>
    </row>
    <row r="11044" spans="1:3">
      <c r="A11044">
        <v>10258</v>
      </c>
      <c r="B11044">
        <v>1</v>
      </c>
      <c r="C11044">
        <v>10258</v>
      </c>
    </row>
    <row r="11045" spans="1:3">
      <c r="A11045">
        <v>10260</v>
      </c>
      <c r="B11045">
        <v>4</v>
      </c>
      <c r="C11045">
        <v>41040</v>
      </c>
    </row>
    <row r="11046" spans="1:3">
      <c r="A11046">
        <v>10262</v>
      </c>
      <c r="B11046">
        <v>1</v>
      </c>
      <c r="C11046">
        <v>10262</v>
      </c>
    </row>
    <row r="11047" spans="1:3">
      <c r="A11047">
        <v>10268</v>
      </c>
      <c r="B11047">
        <v>1</v>
      </c>
      <c r="C11047">
        <v>10268</v>
      </c>
    </row>
    <row r="11048" spans="1:3">
      <c r="A11048">
        <v>10272</v>
      </c>
      <c r="B11048">
        <v>3</v>
      </c>
      <c r="C11048">
        <v>30816</v>
      </c>
    </row>
    <row r="11049" spans="1:3">
      <c r="A11049">
        <v>10280</v>
      </c>
      <c r="B11049">
        <v>3</v>
      </c>
      <c r="C11049">
        <v>30840</v>
      </c>
    </row>
    <row r="11050" spans="1:3">
      <c r="A11050">
        <v>10296</v>
      </c>
      <c r="B11050">
        <v>1</v>
      </c>
      <c r="C11050">
        <v>10296</v>
      </c>
    </row>
    <row r="11051" spans="1:3">
      <c r="A11051">
        <v>10300</v>
      </c>
      <c r="B11051">
        <v>1</v>
      </c>
      <c r="C11051">
        <v>10300</v>
      </c>
    </row>
    <row r="11052" spans="1:3">
      <c r="A11052">
        <v>10312</v>
      </c>
      <c r="B11052">
        <v>7</v>
      </c>
      <c r="C11052">
        <v>72184</v>
      </c>
    </row>
    <row r="11053" spans="1:3">
      <c r="A11053">
        <v>10316</v>
      </c>
      <c r="B11053">
        <v>1</v>
      </c>
      <c r="C11053">
        <v>10316</v>
      </c>
    </row>
    <row r="11054" spans="1:3">
      <c r="A11054">
        <v>10322</v>
      </c>
      <c r="B11054">
        <v>3</v>
      </c>
      <c r="C11054">
        <v>30966</v>
      </c>
    </row>
    <row r="11055" spans="1:3">
      <c r="A11055">
        <v>10324</v>
      </c>
      <c r="B11055">
        <v>1</v>
      </c>
      <c r="C11055">
        <v>10324</v>
      </c>
    </row>
    <row r="11056" spans="1:3">
      <c r="A11056">
        <v>10328</v>
      </c>
      <c r="B11056">
        <v>3</v>
      </c>
      <c r="C11056">
        <v>30984</v>
      </c>
    </row>
    <row r="11057" spans="1:3">
      <c r="A11057">
        <v>10329</v>
      </c>
      <c r="B11057">
        <v>3</v>
      </c>
      <c r="C11057">
        <v>30987</v>
      </c>
    </row>
    <row r="11058" spans="1:3">
      <c r="A11058">
        <v>10332</v>
      </c>
      <c r="B11058">
        <v>3</v>
      </c>
      <c r="C11058">
        <v>30996</v>
      </c>
    </row>
    <row r="11059" spans="1:3">
      <c r="A11059">
        <v>10340</v>
      </c>
      <c r="B11059">
        <v>1</v>
      </c>
      <c r="C11059">
        <v>10340</v>
      </c>
    </row>
    <row r="11060" spans="1:3">
      <c r="A11060">
        <v>10368</v>
      </c>
      <c r="B11060">
        <v>2</v>
      </c>
      <c r="C11060">
        <v>20736</v>
      </c>
    </row>
    <row r="11061" spans="1:3">
      <c r="A11061">
        <v>10372</v>
      </c>
      <c r="B11061">
        <v>4</v>
      </c>
      <c r="C11061">
        <v>41488</v>
      </c>
    </row>
    <row r="11062" spans="1:3">
      <c r="A11062">
        <v>10374</v>
      </c>
      <c r="B11062">
        <v>3</v>
      </c>
      <c r="C11062">
        <v>31122</v>
      </c>
    </row>
    <row r="11063" spans="1:3">
      <c r="A11063">
        <v>10380</v>
      </c>
      <c r="B11063">
        <v>3</v>
      </c>
      <c r="C11063">
        <v>31140</v>
      </c>
    </row>
    <row r="11064" spans="1:3">
      <c r="A11064">
        <v>10388</v>
      </c>
      <c r="B11064">
        <v>1</v>
      </c>
      <c r="C11064">
        <v>10388</v>
      </c>
    </row>
    <row r="11065" spans="1:3">
      <c r="A11065">
        <v>10396</v>
      </c>
      <c r="B11065">
        <v>3</v>
      </c>
      <c r="C11065">
        <v>31188</v>
      </c>
    </row>
    <row r="11066" spans="1:3">
      <c r="A11066">
        <v>10401</v>
      </c>
      <c r="B11066">
        <v>4</v>
      </c>
      <c r="C11066">
        <v>41604</v>
      </c>
    </row>
    <row r="11067" spans="1:3">
      <c r="A11067">
        <v>10407</v>
      </c>
      <c r="B11067">
        <v>3</v>
      </c>
      <c r="C11067">
        <v>31221</v>
      </c>
    </row>
    <row r="11068" spans="1:3">
      <c r="A11068">
        <v>10430</v>
      </c>
      <c r="B11068">
        <v>3</v>
      </c>
      <c r="C11068">
        <v>31290</v>
      </c>
    </row>
    <row r="11069" spans="1:3">
      <c r="A11069">
        <v>10432</v>
      </c>
      <c r="B11069">
        <v>4</v>
      </c>
      <c r="C11069">
        <v>41728</v>
      </c>
    </row>
    <row r="11070" spans="1:3">
      <c r="A11070">
        <v>10433</v>
      </c>
      <c r="B11070">
        <v>1</v>
      </c>
      <c r="C11070">
        <v>10433</v>
      </c>
    </row>
    <row r="11071" spans="1:3">
      <c r="A11071">
        <v>10444</v>
      </c>
      <c r="B11071">
        <v>1</v>
      </c>
      <c r="C11071">
        <v>10444</v>
      </c>
    </row>
    <row r="11072" spans="1:3">
      <c r="A11072">
        <v>10445</v>
      </c>
      <c r="B11072">
        <v>3</v>
      </c>
      <c r="C11072">
        <v>31335</v>
      </c>
    </row>
    <row r="11073" spans="1:3">
      <c r="A11073">
        <v>10464</v>
      </c>
      <c r="B11073">
        <v>3</v>
      </c>
      <c r="C11073">
        <v>31392</v>
      </c>
    </row>
    <row r="11074" spans="1:3">
      <c r="A11074">
        <v>10466</v>
      </c>
      <c r="B11074">
        <v>1</v>
      </c>
      <c r="C11074">
        <v>10466</v>
      </c>
    </row>
    <row r="11075" spans="1:3">
      <c r="A11075">
        <v>10496</v>
      </c>
      <c r="B11075">
        <v>6</v>
      </c>
      <c r="C11075">
        <v>62976</v>
      </c>
    </row>
    <row r="11076" spans="1:3">
      <c r="A11076">
        <v>10510</v>
      </c>
      <c r="B11076">
        <v>3</v>
      </c>
      <c r="C11076">
        <v>31530</v>
      </c>
    </row>
    <row r="11077" spans="1:3">
      <c r="A11077">
        <v>10512</v>
      </c>
      <c r="B11077">
        <v>2</v>
      </c>
      <c r="C11077">
        <v>21024</v>
      </c>
    </row>
    <row r="11078" spans="1:3">
      <c r="A11078">
        <v>10516</v>
      </c>
      <c r="B11078">
        <v>1</v>
      </c>
      <c r="C11078">
        <v>10516</v>
      </c>
    </row>
    <row r="11079" spans="1:3">
      <c r="A11079">
        <v>10520</v>
      </c>
      <c r="B11079">
        <v>3</v>
      </c>
      <c r="C11079">
        <v>31560</v>
      </c>
    </row>
    <row r="11080" spans="1:3">
      <c r="A11080">
        <v>10522</v>
      </c>
      <c r="B11080">
        <v>1</v>
      </c>
      <c r="C11080">
        <v>10522</v>
      </c>
    </row>
    <row r="11081" spans="1:3">
      <c r="A11081">
        <v>10544</v>
      </c>
      <c r="B11081">
        <v>6</v>
      </c>
      <c r="C11081">
        <v>63264</v>
      </c>
    </row>
    <row r="11082" spans="1:3">
      <c r="A11082">
        <v>10545</v>
      </c>
      <c r="B11082">
        <v>3</v>
      </c>
      <c r="C11082">
        <v>31635</v>
      </c>
    </row>
    <row r="11083" spans="1:3">
      <c r="A11083">
        <v>10548</v>
      </c>
      <c r="B11083">
        <v>3</v>
      </c>
      <c r="C11083">
        <v>31644</v>
      </c>
    </row>
    <row r="11084" spans="1:3">
      <c r="A11084">
        <v>10551</v>
      </c>
      <c r="B11084">
        <v>1</v>
      </c>
      <c r="C11084">
        <v>10551</v>
      </c>
    </row>
    <row r="11085" spans="1:3">
      <c r="A11085">
        <v>10553</v>
      </c>
      <c r="B11085">
        <v>3</v>
      </c>
      <c r="C11085">
        <v>31659</v>
      </c>
    </row>
    <row r="11086" spans="1:3">
      <c r="A11086">
        <v>10560</v>
      </c>
      <c r="B11086">
        <v>3</v>
      </c>
      <c r="C11086">
        <v>31680</v>
      </c>
    </row>
    <row r="11087" spans="1:3">
      <c r="A11087">
        <v>10562</v>
      </c>
      <c r="B11087">
        <v>1</v>
      </c>
      <c r="C11087">
        <v>10562</v>
      </c>
    </row>
    <row r="11088" spans="1:3">
      <c r="A11088">
        <v>10565</v>
      </c>
      <c r="B11088">
        <v>1</v>
      </c>
      <c r="C11088">
        <v>10565</v>
      </c>
    </row>
    <row r="11089" spans="1:3">
      <c r="A11089">
        <v>10580</v>
      </c>
      <c r="B11089">
        <v>1</v>
      </c>
      <c r="C11089">
        <v>10580</v>
      </c>
    </row>
    <row r="11090" spans="1:3">
      <c r="A11090">
        <v>10584</v>
      </c>
      <c r="B11090">
        <v>7</v>
      </c>
      <c r="C11090">
        <v>74088</v>
      </c>
    </row>
    <row r="11091" spans="1:3">
      <c r="A11091">
        <v>10588</v>
      </c>
      <c r="B11091">
        <v>1</v>
      </c>
      <c r="C11091">
        <v>10588</v>
      </c>
    </row>
    <row r="11092" spans="1:3">
      <c r="A11092">
        <v>10591</v>
      </c>
      <c r="B11092">
        <v>3</v>
      </c>
      <c r="C11092">
        <v>31773</v>
      </c>
    </row>
    <row r="11093" spans="1:3">
      <c r="A11093">
        <v>10592</v>
      </c>
      <c r="B11093">
        <v>1</v>
      </c>
      <c r="C11093">
        <v>10592</v>
      </c>
    </row>
    <row r="11094" spans="1:3">
      <c r="A11094">
        <v>10604</v>
      </c>
      <c r="B11094">
        <v>3</v>
      </c>
      <c r="C11094">
        <v>31812</v>
      </c>
    </row>
    <row r="11095" spans="1:3">
      <c r="A11095">
        <v>10607</v>
      </c>
      <c r="B11095">
        <v>1</v>
      </c>
      <c r="C11095">
        <v>10607</v>
      </c>
    </row>
    <row r="11096" spans="1:3">
      <c r="A11096">
        <v>10608</v>
      </c>
      <c r="B11096">
        <v>1</v>
      </c>
      <c r="C11096">
        <v>10608</v>
      </c>
    </row>
    <row r="11097" spans="1:3">
      <c r="A11097">
        <v>10620</v>
      </c>
      <c r="B11097">
        <v>1</v>
      </c>
      <c r="C11097">
        <v>10620</v>
      </c>
    </row>
    <row r="11098" spans="1:3">
      <c r="A11098">
        <v>10636</v>
      </c>
      <c r="B11098">
        <v>1</v>
      </c>
      <c r="C11098">
        <v>10636</v>
      </c>
    </row>
    <row r="11099" spans="1:3">
      <c r="A11099">
        <v>10640</v>
      </c>
      <c r="B11099">
        <v>1</v>
      </c>
      <c r="C11099">
        <v>10640</v>
      </c>
    </row>
    <row r="11100" spans="1:3">
      <c r="A11100">
        <v>10643</v>
      </c>
      <c r="B11100">
        <v>3</v>
      </c>
      <c r="C11100">
        <v>31929</v>
      </c>
    </row>
    <row r="11101" spans="1:3">
      <c r="A11101">
        <v>10644</v>
      </c>
      <c r="B11101">
        <v>1</v>
      </c>
      <c r="C11101">
        <v>10644</v>
      </c>
    </row>
    <row r="11102" spans="1:3">
      <c r="A11102">
        <v>10656</v>
      </c>
      <c r="B11102">
        <v>1</v>
      </c>
      <c r="C11102">
        <v>10656</v>
      </c>
    </row>
    <row r="11103" spans="1:3">
      <c r="A11103">
        <v>10660</v>
      </c>
      <c r="B11103">
        <v>1</v>
      </c>
      <c r="C11103">
        <v>10660</v>
      </c>
    </row>
    <row r="11104" spans="1:3">
      <c r="A11104">
        <v>10661</v>
      </c>
      <c r="B11104">
        <v>3</v>
      </c>
      <c r="C11104">
        <v>31983</v>
      </c>
    </row>
    <row r="11105" spans="1:3">
      <c r="A11105">
        <v>10664</v>
      </c>
      <c r="B11105">
        <v>1</v>
      </c>
      <c r="C11105">
        <v>10664</v>
      </c>
    </row>
    <row r="11106" spans="1:3">
      <c r="A11106">
        <v>10668</v>
      </c>
      <c r="B11106">
        <v>3</v>
      </c>
      <c r="C11106">
        <v>32004</v>
      </c>
    </row>
    <row r="11107" spans="1:3">
      <c r="A11107">
        <v>10675</v>
      </c>
      <c r="B11107">
        <v>3</v>
      </c>
      <c r="C11107">
        <v>32025</v>
      </c>
    </row>
    <row r="11108" spans="1:3">
      <c r="A11108">
        <v>10696</v>
      </c>
      <c r="B11108">
        <v>3</v>
      </c>
      <c r="C11108">
        <v>32088</v>
      </c>
    </row>
    <row r="11109" spans="1:3">
      <c r="A11109">
        <v>10700</v>
      </c>
      <c r="B11109">
        <v>3</v>
      </c>
      <c r="C11109">
        <v>32100</v>
      </c>
    </row>
    <row r="11110" spans="1:3">
      <c r="A11110">
        <v>10716</v>
      </c>
      <c r="B11110">
        <v>1</v>
      </c>
      <c r="C11110">
        <v>10716</v>
      </c>
    </row>
    <row r="11111" spans="1:3">
      <c r="A11111">
        <v>10720</v>
      </c>
      <c r="B11111">
        <v>3</v>
      </c>
      <c r="C11111">
        <v>32160</v>
      </c>
    </row>
    <row r="11112" spans="1:3">
      <c r="A11112">
        <v>10724</v>
      </c>
      <c r="B11112">
        <v>1</v>
      </c>
      <c r="C11112">
        <v>10724</v>
      </c>
    </row>
    <row r="11113" spans="1:3">
      <c r="A11113">
        <v>10732</v>
      </c>
      <c r="B11113">
        <v>3</v>
      </c>
      <c r="C11113">
        <v>32196</v>
      </c>
    </row>
    <row r="11114" spans="1:3">
      <c r="A11114">
        <v>10735</v>
      </c>
      <c r="B11114">
        <v>1</v>
      </c>
      <c r="C11114">
        <v>10735</v>
      </c>
    </row>
    <row r="11115" spans="1:3">
      <c r="A11115">
        <v>10736</v>
      </c>
      <c r="B11115">
        <v>1</v>
      </c>
      <c r="C11115">
        <v>10736</v>
      </c>
    </row>
    <row r="11116" spans="1:3">
      <c r="A11116">
        <v>10742</v>
      </c>
      <c r="B11116">
        <v>3</v>
      </c>
      <c r="C11116">
        <v>32226</v>
      </c>
    </row>
    <row r="11117" spans="1:3">
      <c r="A11117">
        <v>10744</v>
      </c>
      <c r="B11117">
        <v>3</v>
      </c>
      <c r="C11117">
        <v>32232</v>
      </c>
    </row>
    <row r="11118" spans="1:3">
      <c r="A11118">
        <v>10752</v>
      </c>
      <c r="B11118">
        <v>3</v>
      </c>
      <c r="C11118">
        <v>32256</v>
      </c>
    </row>
    <row r="11119" spans="1:3">
      <c r="A11119">
        <v>10753</v>
      </c>
      <c r="B11119">
        <v>3</v>
      </c>
      <c r="C11119">
        <v>32259</v>
      </c>
    </row>
    <row r="11120" spans="1:3">
      <c r="A11120">
        <v>10756</v>
      </c>
      <c r="B11120">
        <v>4</v>
      </c>
      <c r="C11120">
        <v>43024</v>
      </c>
    </row>
    <row r="11121" spans="1:3">
      <c r="A11121">
        <v>10762</v>
      </c>
      <c r="B11121">
        <v>3</v>
      </c>
      <c r="C11121">
        <v>32286</v>
      </c>
    </row>
    <row r="11122" spans="1:3">
      <c r="A11122">
        <v>10774</v>
      </c>
      <c r="B11122">
        <v>1</v>
      </c>
      <c r="C11122">
        <v>10774</v>
      </c>
    </row>
    <row r="11123" spans="1:3">
      <c r="A11123">
        <v>10784</v>
      </c>
      <c r="B11123">
        <v>1</v>
      </c>
      <c r="C11123">
        <v>10784</v>
      </c>
    </row>
    <row r="11124" spans="1:3">
      <c r="A11124">
        <v>10786</v>
      </c>
      <c r="B11124">
        <v>3</v>
      </c>
      <c r="C11124">
        <v>32358</v>
      </c>
    </row>
    <row r="11125" spans="1:3">
      <c r="A11125">
        <v>10790</v>
      </c>
      <c r="B11125">
        <v>3</v>
      </c>
      <c r="C11125">
        <v>32370</v>
      </c>
    </row>
    <row r="11126" spans="1:3">
      <c r="A11126">
        <v>10802</v>
      </c>
      <c r="B11126">
        <v>3</v>
      </c>
      <c r="C11126">
        <v>32406</v>
      </c>
    </row>
    <row r="11127" spans="1:3">
      <c r="A11127">
        <v>10808</v>
      </c>
      <c r="B11127">
        <v>1</v>
      </c>
      <c r="C11127">
        <v>10808</v>
      </c>
    </row>
    <row r="11128" spans="1:3">
      <c r="A11128">
        <v>10810</v>
      </c>
      <c r="B11128">
        <v>3</v>
      </c>
      <c r="C11128">
        <v>32430</v>
      </c>
    </row>
    <row r="11129" spans="1:3">
      <c r="A11129">
        <v>10820</v>
      </c>
      <c r="B11129">
        <v>2</v>
      </c>
      <c r="C11129">
        <v>21640</v>
      </c>
    </row>
    <row r="11130" spans="1:3">
      <c r="A11130">
        <v>10824</v>
      </c>
      <c r="B11130">
        <v>3</v>
      </c>
      <c r="C11130">
        <v>32472</v>
      </c>
    </row>
    <row r="11131" spans="1:3">
      <c r="A11131">
        <v>10827</v>
      </c>
      <c r="B11131">
        <v>3</v>
      </c>
      <c r="C11131">
        <v>32481</v>
      </c>
    </row>
    <row r="11132" spans="1:3">
      <c r="A11132">
        <v>10828</v>
      </c>
      <c r="B11132">
        <v>3</v>
      </c>
      <c r="C11132">
        <v>32484</v>
      </c>
    </row>
    <row r="11133" spans="1:3">
      <c r="A11133">
        <v>10832</v>
      </c>
      <c r="B11133">
        <v>1</v>
      </c>
      <c r="C11133">
        <v>10832</v>
      </c>
    </row>
    <row r="11134" spans="1:3">
      <c r="A11134">
        <v>10851</v>
      </c>
      <c r="B11134">
        <v>1</v>
      </c>
      <c r="C11134">
        <v>10851</v>
      </c>
    </row>
    <row r="11135" spans="1:3">
      <c r="A11135">
        <v>10856</v>
      </c>
      <c r="B11135">
        <v>1</v>
      </c>
      <c r="C11135">
        <v>10856</v>
      </c>
    </row>
    <row r="11136" spans="1:3">
      <c r="A11136">
        <v>10862</v>
      </c>
      <c r="B11136">
        <v>1</v>
      </c>
      <c r="C11136">
        <v>10862</v>
      </c>
    </row>
    <row r="11137" spans="1:3">
      <c r="A11137">
        <v>10871</v>
      </c>
      <c r="B11137">
        <v>3</v>
      </c>
      <c r="C11137">
        <v>32613</v>
      </c>
    </row>
    <row r="11138" spans="1:3">
      <c r="A11138">
        <v>10872</v>
      </c>
      <c r="B11138">
        <v>1</v>
      </c>
      <c r="C11138">
        <v>10872</v>
      </c>
    </row>
    <row r="11139" spans="1:3">
      <c r="A11139">
        <v>10874</v>
      </c>
      <c r="B11139">
        <v>1</v>
      </c>
      <c r="C11139">
        <v>10874</v>
      </c>
    </row>
    <row r="11140" spans="1:3">
      <c r="A11140">
        <v>10876</v>
      </c>
      <c r="B11140">
        <v>1</v>
      </c>
      <c r="C11140">
        <v>10876</v>
      </c>
    </row>
    <row r="11141" spans="1:3">
      <c r="A11141">
        <v>10892</v>
      </c>
      <c r="B11141">
        <v>4</v>
      </c>
      <c r="C11141">
        <v>43568</v>
      </c>
    </row>
    <row r="11142" spans="1:3">
      <c r="A11142">
        <v>10895</v>
      </c>
      <c r="B11142">
        <v>3</v>
      </c>
      <c r="C11142">
        <v>32685</v>
      </c>
    </row>
    <row r="11143" spans="1:3">
      <c r="A11143">
        <v>10916</v>
      </c>
      <c r="B11143">
        <v>3</v>
      </c>
      <c r="C11143">
        <v>32748</v>
      </c>
    </row>
    <row r="11144" spans="1:3">
      <c r="A11144">
        <v>10922</v>
      </c>
      <c r="B11144">
        <v>3</v>
      </c>
      <c r="C11144">
        <v>32766</v>
      </c>
    </row>
    <row r="11145" spans="1:3">
      <c r="A11145">
        <v>10926</v>
      </c>
      <c r="B11145">
        <v>3</v>
      </c>
      <c r="C11145">
        <v>32778</v>
      </c>
    </row>
    <row r="11146" spans="1:3">
      <c r="A11146">
        <v>10928</v>
      </c>
      <c r="B11146">
        <v>5</v>
      </c>
      <c r="C11146">
        <v>54640</v>
      </c>
    </row>
    <row r="11147" spans="1:3">
      <c r="A11147">
        <v>10940</v>
      </c>
      <c r="B11147">
        <v>3</v>
      </c>
      <c r="C11147">
        <v>32820</v>
      </c>
    </row>
    <row r="11148" spans="1:3">
      <c r="A11148">
        <v>10944</v>
      </c>
      <c r="B11148">
        <v>6</v>
      </c>
      <c r="C11148">
        <v>65664</v>
      </c>
    </row>
    <row r="11149" spans="1:3">
      <c r="A11149">
        <v>10948</v>
      </c>
      <c r="B11149">
        <v>1</v>
      </c>
      <c r="C11149">
        <v>10948</v>
      </c>
    </row>
    <row r="11150" spans="1:3">
      <c r="A11150">
        <v>10952</v>
      </c>
      <c r="B11150">
        <v>3</v>
      </c>
      <c r="C11150">
        <v>32856</v>
      </c>
    </row>
    <row r="11151" spans="1:3">
      <c r="A11151">
        <v>10972</v>
      </c>
      <c r="B11151">
        <v>4</v>
      </c>
      <c r="C11151">
        <v>43888</v>
      </c>
    </row>
    <row r="11152" spans="1:3">
      <c r="A11152">
        <v>10976</v>
      </c>
      <c r="B11152">
        <v>3</v>
      </c>
      <c r="C11152">
        <v>32928</v>
      </c>
    </row>
    <row r="11153" spans="1:3">
      <c r="A11153">
        <v>10984</v>
      </c>
      <c r="B11153">
        <v>3</v>
      </c>
      <c r="C11153">
        <v>32952</v>
      </c>
    </row>
    <row r="11154" spans="1:3">
      <c r="A11154">
        <v>10992</v>
      </c>
      <c r="B11154">
        <v>1</v>
      </c>
      <c r="C11154">
        <v>10992</v>
      </c>
    </row>
    <row r="11155" spans="1:3">
      <c r="A11155">
        <v>10993</v>
      </c>
      <c r="B11155">
        <v>1</v>
      </c>
      <c r="C11155">
        <v>10993</v>
      </c>
    </row>
    <row r="11156" spans="1:3">
      <c r="A11156">
        <v>11000</v>
      </c>
      <c r="B11156">
        <v>1</v>
      </c>
      <c r="C11156">
        <v>11000</v>
      </c>
    </row>
    <row r="11157" spans="1:3">
      <c r="A11157">
        <v>11004</v>
      </c>
      <c r="B11157">
        <v>1</v>
      </c>
      <c r="C11157">
        <v>11004</v>
      </c>
    </row>
    <row r="11158" spans="1:3">
      <c r="A11158">
        <v>11008</v>
      </c>
      <c r="B11158">
        <v>3</v>
      </c>
      <c r="C11158">
        <v>33024</v>
      </c>
    </row>
    <row r="11159" spans="1:3">
      <c r="A11159">
        <v>11024</v>
      </c>
      <c r="B11159">
        <v>3</v>
      </c>
      <c r="C11159">
        <v>33072</v>
      </c>
    </row>
    <row r="11160" spans="1:3">
      <c r="A11160">
        <v>11026</v>
      </c>
      <c r="B11160">
        <v>3</v>
      </c>
      <c r="C11160">
        <v>33078</v>
      </c>
    </row>
    <row r="11161" spans="1:3">
      <c r="A11161">
        <v>11033</v>
      </c>
      <c r="B11161">
        <v>3</v>
      </c>
      <c r="C11161">
        <v>33099</v>
      </c>
    </row>
    <row r="11162" spans="1:3">
      <c r="A11162">
        <v>11036</v>
      </c>
      <c r="B11162">
        <v>3</v>
      </c>
      <c r="C11162">
        <v>33108</v>
      </c>
    </row>
    <row r="11163" spans="1:3">
      <c r="A11163">
        <v>11037</v>
      </c>
      <c r="B11163">
        <v>1</v>
      </c>
      <c r="C11163">
        <v>11037</v>
      </c>
    </row>
    <row r="11164" spans="1:3">
      <c r="A11164">
        <v>11040</v>
      </c>
      <c r="B11164">
        <v>6</v>
      </c>
      <c r="C11164">
        <v>66240</v>
      </c>
    </row>
    <row r="11165" spans="1:3">
      <c r="A11165">
        <v>11048</v>
      </c>
      <c r="B11165">
        <v>6</v>
      </c>
      <c r="C11165">
        <v>66288</v>
      </c>
    </row>
    <row r="11166" spans="1:3">
      <c r="A11166">
        <v>11063</v>
      </c>
      <c r="B11166">
        <v>3</v>
      </c>
      <c r="C11166">
        <v>33189</v>
      </c>
    </row>
    <row r="11167" spans="1:3">
      <c r="A11167">
        <v>11067</v>
      </c>
      <c r="B11167">
        <v>3</v>
      </c>
      <c r="C11167">
        <v>33201</v>
      </c>
    </row>
    <row r="11168" spans="1:3">
      <c r="A11168">
        <v>11068</v>
      </c>
      <c r="B11168">
        <v>5</v>
      </c>
      <c r="C11168">
        <v>55340</v>
      </c>
    </row>
    <row r="11169" spans="1:3">
      <c r="A11169">
        <v>11072</v>
      </c>
      <c r="B11169">
        <v>4</v>
      </c>
      <c r="C11169">
        <v>44288</v>
      </c>
    </row>
    <row r="11170" spans="1:3">
      <c r="A11170">
        <v>11074</v>
      </c>
      <c r="B11170">
        <v>1</v>
      </c>
      <c r="C11170">
        <v>11074</v>
      </c>
    </row>
    <row r="11171" spans="1:3">
      <c r="A11171">
        <v>11080</v>
      </c>
      <c r="B11171">
        <v>3</v>
      </c>
      <c r="C11171">
        <v>33240</v>
      </c>
    </row>
    <row r="11172" spans="1:3">
      <c r="A11172">
        <v>11081</v>
      </c>
      <c r="B11172">
        <v>1</v>
      </c>
      <c r="C11172">
        <v>11081</v>
      </c>
    </row>
    <row r="11173" spans="1:3">
      <c r="A11173">
        <v>11087</v>
      </c>
      <c r="B11173">
        <v>3</v>
      </c>
      <c r="C11173">
        <v>33261</v>
      </c>
    </row>
    <row r="11174" spans="1:3">
      <c r="A11174">
        <v>11088</v>
      </c>
      <c r="B11174">
        <v>2</v>
      </c>
      <c r="C11174">
        <v>22176</v>
      </c>
    </row>
    <row r="11175" spans="1:3">
      <c r="A11175">
        <v>11111</v>
      </c>
      <c r="B11175">
        <v>1</v>
      </c>
      <c r="C11175">
        <v>11111</v>
      </c>
    </row>
    <row r="11176" spans="1:3">
      <c r="A11176">
        <v>11112</v>
      </c>
      <c r="B11176">
        <v>1</v>
      </c>
      <c r="C11176">
        <v>11112</v>
      </c>
    </row>
    <row r="11177" spans="1:3">
      <c r="A11177">
        <v>11118</v>
      </c>
      <c r="B11177">
        <v>3</v>
      </c>
      <c r="C11177">
        <v>33354</v>
      </c>
    </row>
    <row r="11178" spans="1:3">
      <c r="A11178">
        <v>11128</v>
      </c>
      <c r="B11178">
        <v>4</v>
      </c>
      <c r="C11178">
        <v>44512</v>
      </c>
    </row>
    <row r="11179" spans="1:3">
      <c r="A11179">
        <v>11132</v>
      </c>
      <c r="B11179">
        <v>1</v>
      </c>
      <c r="C11179">
        <v>11132</v>
      </c>
    </row>
    <row r="11180" spans="1:3">
      <c r="A11180">
        <v>11134</v>
      </c>
      <c r="B11180">
        <v>3</v>
      </c>
      <c r="C11180">
        <v>33402</v>
      </c>
    </row>
    <row r="11181" spans="1:3">
      <c r="A11181">
        <v>11136</v>
      </c>
      <c r="B11181">
        <v>3</v>
      </c>
      <c r="C11181">
        <v>33408</v>
      </c>
    </row>
    <row r="11182" spans="1:3">
      <c r="A11182">
        <v>11141</v>
      </c>
      <c r="B11182">
        <v>1</v>
      </c>
      <c r="C11182">
        <v>11141</v>
      </c>
    </row>
    <row r="11183" spans="1:3">
      <c r="A11183">
        <v>11142</v>
      </c>
      <c r="B11183">
        <v>1</v>
      </c>
      <c r="C11183">
        <v>11142</v>
      </c>
    </row>
    <row r="11184" spans="1:3">
      <c r="A11184">
        <v>11152</v>
      </c>
      <c r="B11184">
        <v>4</v>
      </c>
      <c r="C11184">
        <v>44608</v>
      </c>
    </row>
    <row r="11185" spans="1:3">
      <c r="A11185">
        <v>11156</v>
      </c>
      <c r="B11185">
        <v>1</v>
      </c>
      <c r="C11185">
        <v>11156</v>
      </c>
    </row>
    <row r="11186" spans="1:3">
      <c r="A11186">
        <v>11168</v>
      </c>
      <c r="B11186">
        <v>1</v>
      </c>
      <c r="C11186">
        <v>11168</v>
      </c>
    </row>
    <row r="11187" spans="1:3">
      <c r="A11187">
        <v>11188</v>
      </c>
      <c r="B11187">
        <v>1</v>
      </c>
      <c r="C11187">
        <v>11188</v>
      </c>
    </row>
    <row r="11188" spans="1:3">
      <c r="A11188">
        <v>11191</v>
      </c>
      <c r="B11188">
        <v>3</v>
      </c>
      <c r="C11188">
        <v>33573</v>
      </c>
    </row>
    <row r="11189" spans="1:3">
      <c r="A11189">
        <v>11200</v>
      </c>
      <c r="B11189">
        <v>1</v>
      </c>
      <c r="C11189">
        <v>11200</v>
      </c>
    </row>
    <row r="11190" spans="1:3">
      <c r="A11190">
        <v>11204</v>
      </c>
      <c r="B11190">
        <v>1</v>
      </c>
      <c r="C11190">
        <v>11204</v>
      </c>
    </row>
    <row r="11191" spans="1:3">
      <c r="A11191">
        <v>11212</v>
      </c>
      <c r="B11191">
        <v>1</v>
      </c>
      <c r="C11191">
        <v>11212</v>
      </c>
    </row>
    <row r="11192" spans="1:3">
      <c r="A11192">
        <v>11220</v>
      </c>
      <c r="B11192">
        <v>3</v>
      </c>
      <c r="C11192">
        <v>33660</v>
      </c>
    </row>
    <row r="11193" spans="1:3">
      <c r="A11193">
        <v>11224</v>
      </c>
      <c r="B11193">
        <v>1</v>
      </c>
      <c r="C11193">
        <v>11224</v>
      </c>
    </row>
    <row r="11194" spans="1:3">
      <c r="A11194">
        <v>11228</v>
      </c>
      <c r="B11194">
        <v>1</v>
      </c>
      <c r="C11194">
        <v>11228</v>
      </c>
    </row>
    <row r="11195" spans="1:3">
      <c r="A11195">
        <v>11232</v>
      </c>
      <c r="B11195">
        <v>6</v>
      </c>
      <c r="C11195">
        <v>67392</v>
      </c>
    </row>
    <row r="11196" spans="1:3">
      <c r="A11196">
        <v>11240</v>
      </c>
      <c r="B11196">
        <v>1</v>
      </c>
      <c r="C11196">
        <v>11240</v>
      </c>
    </row>
    <row r="11197" spans="1:3">
      <c r="A11197">
        <v>11248</v>
      </c>
      <c r="B11197">
        <v>4</v>
      </c>
      <c r="C11197">
        <v>44992</v>
      </c>
    </row>
    <row r="11198" spans="1:3">
      <c r="A11198">
        <v>11256</v>
      </c>
      <c r="B11198">
        <v>4</v>
      </c>
      <c r="C11198">
        <v>45024</v>
      </c>
    </row>
    <row r="11199" spans="1:3">
      <c r="A11199">
        <v>11267</v>
      </c>
      <c r="B11199">
        <v>1</v>
      </c>
      <c r="C11199">
        <v>11267</v>
      </c>
    </row>
    <row r="11200" spans="1:3">
      <c r="A11200">
        <v>11268</v>
      </c>
      <c r="B11200">
        <v>3</v>
      </c>
      <c r="C11200">
        <v>33804</v>
      </c>
    </row>
    <row r="11201" spans="1:3">
      <c r="A11201">
        <v>11272</v>
      </c>
      <c r="B11201">
        <v>3</v>
      </c>
      <c r="C11201">
        <v>33816</v>
      </c>
    </row>
    <row r="11202" spans="1:3">
      <c r="A11202">
        <v>11276</v>
      </c>
      <c r="B11202">
        <v>3</v>
      </c>
      <c r="C11202">
        <v>33828</v>
      </c>
    </row>
    <row r="11203" spans="1:3">
      <c r="A11203">
        <v>11280</v>
      </c>
      <c r="B11203">
        <v>4</v>
      </c>
      <c r="C11203">
        <v>45120</v>
      </c>
    </row>
    <row r="11204" spans="1:3">
      <c r="A11204">
        <v>11297</v>
      </c>
      <c r="B11204">
        <v>3</v>
      </c>
      <c r="C11204">
        <v>33891</v>
      </c>
    </row>
    <row r="11205" spans="1:3">
      <c r="A11205">
        <v>11298</v>
      </c>
      <c r="B11205">
        <v>3</v>
      </c>
      <c r="C11205">
        <v>33894</v>
      </c>
    </row>
    <row r="11206" spans="1:3">
      <c r="A11206">
        <v>11299</v>
      </c>
      <c r="B11206">
        <v>1</v>
      </c>
      <c r="C11206">
        <v>11299</v>
      </c>
    </row>
    <row r="11207" spans="1:3">
      <c r="A11207">
        <v>11300</v>
      </c>
      <c r="B11207">
        <v>1</v>
      </c>
      <c r="C11207">
        <v>11300</v>
      </c>
    </row>
    <row r="11208" spans="1:3">
      <c r="A11208">
        <v>11308</v>
      </c>
      <c r="B11208">
        <v>3</v>
      </c>
      <c r="C11208">
        <v>33924</v>
      </c>
    </row>
    <row r="11209" spans="1:3">
      <c r="A11209">
        <v>11311</v>
      </c>
      <c r="B11209">
        <v>3</v>
      </c>
      <c r="C11209">
        <v>33933</v>
      </c>
    </row>
    <row r="11210" spans="1:3">
      <c r="A11210">
        <v>11312</v>
      </c>
      <c r="B11210">
        <v>1</v>
      </c>
      <c r="C11210">
        <v>11312</v>
      </c>
    </row>
    <row r="11211" spans="1:3">
      <c r="A11211">
        <v>11332</v>
      </c>
      <c r="B11211">
        <v>1</v>
      </c>
      <c r="C11211">
        <v>11332</v>
      </c>
    </row>
    <row r="11212" spans="1:3">
      <c r="A11212">
        <v>11336</v>
      </c>
      <c r="B11212">
        <v>9</v>
      </c>
      <c r="C11212">
        <v>102024</v>
      </c>
    </row>
    <row r="11213" spans="1:3">
      <c r="A11213">
        <v>11348</v>
      </c>
      <c r="B11213">
        <v>3</v>
      </c>
      <c r="C11213">
        <v>34044</v>
      </c>
    </row>
    <row r="11214" spans="1:3">
      <c r="A11214">
        <v>11355</v>
      </c>
      <c r="B11214">
        <v>1</v>
      </c>
      <c r="C11214">
        <v>11355</v>
      </c>
    </row>
    <row r="11215" spans="1:3">
      <c r="A11215">
        <v>11356</v>
      </c>
      <c r="B11215">
        <v>3</v>
      </c>
      <c r="C11215">
        <v>34068</v>
      </c>
    </row>
    <row r="11216" spans="1:3">
      <c r="A11216">
        <v>11360</v>
      </c>
      <c r="B11216">
        <v>2</v>
      </c>
      <c r="C11216">
        <v>22720</v>
      </c>
    </row>
    <row r="11217" spans="1:3">
      <c r="A11217">
        <v>11376</v>
      </c>
      <c r="B11217">
        <v>4</v>
      </c>
      <c r="C11217">
        <v>45504</v>
      </c>
    </row>
    <row r="11218" spans="1:3">
      <c r="A11218">
        <v>11384</v>
      </c>
      <c r="B11218">
        <v>3</v>
      </c>
      <c r="C11218">
        <v>34152</v>
      </c>
    </row>
    <row r="11219" spans="1:3">
      <c r="A11219">
        <v>11385</v>
      </c>
      <c r="B11219">
        <v>3</v>
      </c>
      <c r="C11219">
        <v>34155</v>
      </c>
    </row>
    <row r="11220" spans="1:3">
      <c r="A11220">
        <v>11387</v>
      </c>
      <c r="B11220">
        <v>1</v>
      </c>
      <c r="C11220">
        <v>11387</v>
      </c>
    </row>
    <row r="11221" spans="1:3">
      <c r="A11221">
        <v>11399</v>
      </c>
      <c r="B11221">
        <v>3</v>
      </c>
      <c r="C11221">
        <v>34197</v>
      </c>
    </row>
    <row r="11222" spans="1:3">
      <c r="A11222">
        <v>11406</v>
      </c>
      <c r="B11222">
        <v>1</v>
      </c>
      <c r="C11222">
        <v>11406</v>
      </c>
    </row>
    <row r="11223" spans="1:3">
      <c r="A11223">
        <v>11410</v>
      </c>
      <c r="B11223">
        <v>1</v>
      </c>
      <c r="C11223">
        <v>11410</v>
      </c>
    </row>
    <row r="11224" spans="1:3">
      <c r="A11224">
        <v>11416</v>
      </c>
      <c r="B11224">
        <v>3</v>
      </c>
      <c r="C11224">
        <v>34248</v>
      </c>
    </row>
    <row r="11225" spans="1:3">
      <c r="A11225">
        <v>11424</v>
      </c>
      <c r="B11225">
        <v>4</v>
      </c>
      <c r="C11225">
        <v>45696</v>
      </c>
    </row>
    <row r="11226" spans="1:3">
      <c r="A11226">
        <v>11426</v>
      </c>
      <c r="B11226">
        <v>3</v>
      </c>
      <c r="C11226">
        <v>34278</v>
      </c>
    </row>
    <row r="11227" spans="1:3">
      <c r="A11227">
        <v>11428</v>
      </c>
      <c r="B11227">
        <v>4</v>
      </c>
      <c r="C11227">
        <v>45712</v>
      </c>
    </row>
    <row r="11228" spans="1:3">
      <c r="A11228">
        <v>11432</v>
      </c>
      <c r="B11228">
        <v>3</v>
      </c>
      <c r="C11228">
        <v>34296</v>
      </c>
    </row>
    <row r="11229" spans="1:3">
      <c r="A11229">
        <v>11436</v>
      </c>
      <c r="B11229">
        <v>3</v>
      </c>
      <c r="C11229">
        <v>34308</v>
      </c>
    </row>
    <row r="11230" spans="1:3">
      <c r="A11230">
        <v>11456</v>
      </c>
      <c r="B11230">
        <v>2</v>
      </c>
      <c r="C11230">
        <v>22912</v>
      </c>
    </row>
    <row r="11231" spans="1:3">
      <c r="A11231">
        <v>11468</v>
      </c>
      <c r="B11231">
        <v>7</v>
      </c>
      <c r="C11231">
        <v>80276</v>
      </c>
    </row>
    <row r="11232" spans="1:3">
      <c r="A11232">
        <v>11472</v>
      </c>
      <c r="B11232">
        <v>2</v>
      </c>
      <c r="C11232">
        <v>22944</v>
      </c>
    </row>
    <row r="11233" spans="1:3">
      <c r="A11233">
        <v>11478</v>
      </c>
      <c r="B11233">
        <v>3</v>
      </c>
      <c r="C11233">
        <v>34434</v>
      </c>
    </row>
    <row r="11234" spans="1:3">
      <c r="A11234">
        <v>11484</v>
      </c>
      <c r="B11234">
        <v>3</v>
      </c>
      <c r="C11234">
        <v>34452</v>
      </c>
    </row>
    <row r="11235" spans="1:3">
      <c r="A11235">
        <v>11486</v>
      </c>
      <c r="B11235">
        <v>1</v>
      </c>
      <c r="C11235">
        <v>11486</v>
      </c>
    </row>
    <row r="11236" spans="1:3">
      <c r="A11236">
        <v>11488</v>
      </c>
      <c r="B11236">
        <v>3</v>
      </c>
      <c r="C11236">
        <v>34464</v>
      </c>
    </row>
    <row r="11237" spans="1:3">
      <c r="A11237">
        <v>11508</v>
      </c>
      <c r="B11237">
        <v>1</v>
      </c>
      <c r="C11237">
        <v>11508</v>
      </c>
    </row>
    <row r="11238" spans="1:3">
      <c r="A11238">
        <v>11516</v>
      </c>
      <c r="B11238">
        <v>1</v>
      </c>
      <c r="C11238">
        <v>11516</v>
      </c>
    </row>
    <row r="11239" spans="1:3">
      <c r="A11239">
        <v>11520</v>
      </c>
      <c r="B11239">
        <v>3</v>
      </c>
      <c r="C11239">
        <v>34560</v>
      </c>
    </row>
    <row r="11240" spans="1:3">
      <c r="A11240">
        <v>11526</v>
      </c>
      <c r="B11240">
        <v>1</v>
      </c>
      <c r="C11240">
        <v>11526</v>
      </c>
    </row>
    <row r="11241" spans="1:3">
      <c r="A11241">
        <v>11528</v>
      </c>
      <c r="B11241">
        <v>3</v>
      </c>
      <c r="C11241">
        <v>34584</v>
      </c>
    </row>
    <row r="11242" spans="1:3">
      <c r="A11242">
        <v>11529</v>
      </c>
      <c r="B11242">
        <v>1</v>
      </c>
      <c r="C11242">
        <v>11529</v>
      </c>
    </row>
    <row r="11243" spans="1:3">
      <c r="A11243">
        <v>11534</v>
      </c>
      <c r="B11243">
        <v>3</v>
      </c>
      <c r="C11243">
        <v>34602</v>
      </c>
    </row>
    <row r="11244" spans="1:3">
      <c r="A11244">
        <v>11536</v>
      </c>
      <c r="B11244">
        <v>3</v>
      </c>
      <c r="C11244">
        <v>34608</v>
      </c>
    </row>
    <row r="11245" spans="1:3">
      <c r="A11245">
        <v>11544</v>
      </c>
      <c r="B11245">
        <v>4</v>
      </c>
      <c r="C11245">
        <v>46176</v>
      </c>
    </row>
    <row r="11246" spans="1:3">
      <c r="A11246">
        <v>11549</v>
      </c>
      <c r="B11246">
        <v>1</v>
      </c>
      <c r="C11246">
        <v>11549</v>
      </c>
    </row>
    <row r="11247" spans="1:3">
      <c r="A11247">
        <v>11556</v>
      </c>
      <c r="B11247">
        <v>3</v>
      </c>
      <c r="C11247">
        <v>34668</v>
      </c>
    </row>
    <row r="11248" spans="1:3">
      <c r="A11248">
        <v>11568</v>
      </c>
      <c r="B11248">
        <v>1</v>
      </c>
      <c r="C11248">
        <v>11568</v>
      </c>
    </row>
    <row r="11249" spans="1:3">
      <c r="A11249">
        <v>11584</v>
      </c>
      <c r="B11249">
        <v>4</v>
      </c>
      <c r="C11249">
        <v>46336</v>
      </c>
    </row>
    <row r="11250" spans="1:3">
      <c r="A11250">
        <v>11588</v>
      </c>
      <c r="B11250">
        <v>3</v>
      </c>
      <c r="C11250">
        <v>34764</v>
      </c>
    </row>
    <row r="11251" spans="1:3">
      <c r="A11251">
        <v>11600</v>
      </c>
      <c r="B11251">
        <v>6</v>
      </c>
      <c r="C11251">
        <v>69600</v>
      </c>
    </row>
    <row r="11252" spans="1:3">
      <c r="A11252">
        <v>11604</v>
      </c>
      <c r="B11252">
        <v>3</v>
      </c>
      <c r="C11252">
        <v>34812</v>
      </c>
    </row>
    <row r="11253" spans="1:3">
      <c r="A11253">
        <v>11617</v>
      </c>
      <c r="B11253">
        <v>3</v>
      </c>
      <c r="C11253">
        <v>34851</v>
      </c>
    </row>
    <row r="11254" spans="1:3">
      <c r="A11254">
        <v>11620</v>
      </c>
      <c r="B11254">
        <v>1</v>
      </c>
      <c r="C11254">
        <v>11620</v>
      </c>
    </row>
    <row r="11255" spans="1:3">
      <c r="A11255">
        <v>11623</v>
      </c>
      <c r="B11255">
        <v>1</v>
      </c>
      <c r="C11255">
        <v>11623</v>
      </c>
    </row>
    <row r="11256" spans="1:3">
      <c r="A11256">
        <v>11629</v>
      </c>
      <c r="B11256">
        <v>2</v>
      </c>
      <c r="C11256">
        <v>23258</v>
      </c>
    </row>
    <row r="11257" spans="1:3">
      <c r="A11257">
        <v>11630</v>
      </c>
      <c r="B11257">
        <v>3</v>
      </c>
      <c r="C11257">
        <v>34890</v>
      </c>
    </row>
    <row r="11258" spans="1:3">
      <c r="A11258">
        <v>11632</v>
      </c>
      <c r="B11258">
        <v>2</v>
      </c>
      <c r="C11258">
        <v>23264</v>
      </c>
    </row>
    <row r="11259" spans="1:3">
      <c r="A11259">
        <v>11640</v>
      </c>
      <c r="B11259">
        <v>7</v>
      </c>
      <c r="C11259">
        <v>81480</v>
      </c>
    </row>
    <row r="11260" spans="1:3">
      <c r="A11260">
        <v>11643</v>
      </c>
      <c r="B11260">
        <v>3</v>
      </c>
      <c r="C11260">
        <v>34929</v>
      </c>
    </row>
    <row r="11261" spans="1:3">
      <c r="A11261">
        <v>11646</v>
      </c>
      <c r="B11261">
        <v>1</v>
      </c>
      <c r="C11261">
        <v>11646</v>
      </c>
    </row>
    <row r="11262" spans="1:3">
      <c r="A11262">
        <v>11660</v>
      </c>
      <c r="B11262">
        <v>3</v>
      </c>
      <c r="C11262">
        <v>34980</v>
      </c>
    </row>
    <row r="11263" spans="1:3">
      <c r="A11263">
        <v>11664</v>
      </c>
      <c r="B11263">
        <v>3</v>
      </c>
      <c r="C11263">
        <v>34992</v>
      </c>
    </row>
    <row r="11264" spans="1:3">
      <c r="A11264">
        <v>11668</v>
      </c>
      <c r="B11264">
        <v>3</v>
      </c>
      <c r="C11264">
        <v>35004</v>
      </c>
    </row>
    <row r="11265" spans="1:3">
      <c r="A11265">
        <v>11680</v>
      </c>
      <c r="B11265">
        <v>3</v>
      </c>
      <c r="C11265">
        <v>35040</v>
      </c>
    </row>
    <row r="11266" spans="1:3">
      <c r="A11266">
        <v>11681</v>
      </c>
      <c r="B11266">
        <v>3</v>
      </c>
      <c r="C11266">
        <v>35043</v>
      </c>
    </row>
    <row r="11267" spans="1:3">
      <c r="A11267">
        <v>11686</v>
      </c>
      <c r="B11267">
        <v>1</v>
      </c>
      <c r="C11267">
        <v>11686</v>
      </c>
    </row>
    <row r="11268" spans="1:3">
      <c r="A11268">
        <v>11696</v>
      </c>
      <c r="B11268">
        <v>4</v>
      </c>
      <c r="C11268">
        <v>46784</v>
      </c>
    </row>
    <row r="11269" spans="1:3">
      <c r="A11269">
        <v>11714</v>
      </c>
      <c r="B11269">
        <v>1</v>
      </c>
      <c r="C11269">
        <v>11714</v>
      </c>
    </row>
    <row r="11270" spans="1:3">
      <c r="A11270">
        <v>11720</v>
      </c>
      <c r="B11270">
        <v>3</v>
      </c>
      <c r="C11270">
        <v>35160</v>
      </c>
    </row>
    <row r="11271" spans="1:3">
      <c r="A11271">
        <v>11724</v>
      </c>
      <c r="B11271">
        <v>5</v>
      </c>
      <c r="C11271">
        <v>58620</v>
      </c>
    </row>
    <row r="11272" spans="1:3">
      <c r="A11272">
        <v>11728</v>
      </c>
      <c r="B11272">
        <v>7</v>
      </c>
      <c r="C11272">
        <v>82096</v>
      </c>
    </row>
    <row r="11273" spans="1:3">
      <c r="A11273">
        <v>11735</v>
      </c>
      <c r="B11273">
        <v>1</v>
      </c>
      <c r="C11273">
        <v>11735</v>
      </c>
    </row>
    <row r="11274" spans="1:3">
      <c r="A11274">
        <v>11738</v>
      </c>
      <c r="B11274">
        <v>1</v>
      </c>
      <c r="C11274">
        <v>11738</v>
      </c>
    </row>
    <row r="11275" spans="1:3">
      <c r="A11275">
        <v>11752</v>
      </c>
      <c r="B11275">
        <v>1</v>
      </c>
      <c r="C11275">
        <v>11752</v>
      </c>
    </row>
    <row r="11276" spans="1:3">
      <c r="A11276">
        <v>11754</v>
      </c>
      <c r="B11276">
        <v>4</v>
      </c>
      <c r="C11276">
        <v>47016</v>
      </c>
    </row>
    <row r="11277" spans="1:3">
      <c r="A11277">
        <v>11764</v>
      </c>
      <c r="B11277">
        <v>3</v>
      </c>
      <c r="C11277">
        <v>35292</v>
      </c>
    </row>
    <row r="11278" spans="1:3">
      <c r="A11278">
        <v>11782</v>
      </c>
      <c r="B11278">
        <v>1</v>
      </c>
      <c r="C11278">
        <v>11782</v>
      </c>
    </row>
    <row r="11279" spans="1:3">
      <c r="A11279">
        <v>11789</v>
      </c>
      <c r="B11279">
        <v>1</v>
      </c>
      <c r="C11279">
        <v>11789</v>
      </c>
    </row>
    <row r="11280" spans="1:3">
      <c r="A11280">
        <v>11794</v>
      </c>
      <c r="B11280">
        <v>3</v>
      </c>
      <c r="C11280">
        <v>35382</v>
      </c>
    </row>
    <row r="11281" spans="1:3">
      <c r="A11281">
        <v>11796</v>
      </c>
      <c r="B11281">
        <v>3</v>
      </c>
      <c r="C11281">
        <v>35388</v>
      </c>
    </row>
    <row r="11282" spans="1:3">
      <c r="A11282">
        <v>11800</v>
      </c>
      <c r="B11282">
        <v>3</v>
      </c>
      <c r="C11282">
        <v>35400</v>
      </c>
    </row>
    <row r="11283" spans="1:3">
      <c r="A11283">
        <v>11805</v>
      </c>
      <c r="B11283">
        <v>1</v>
      </c>
      <c r="C11283">
        <v>11805</v>
      </c>
    </row>
    <row r="11284" spans="1:3">
      <c r="A11284">
        <v>11816</v>
      </c>
      <c r="B11284">
        <v>1</v>
      </c>
      <c r="C11284">
        <v>11816</v>
      </c>
    </row>
    <row r="11285" spans="1:3">
      <c r="A11285">
        <v>11818</v>
      </c>
      <c r="B11285">
        <v>3</v>
      </c>
      <c r="C11285">
        <v>35454</v>
      </c>
    </row>
    <row r="11286" spans="1:3">
      <c r="A11286">
        <v>11822</v>
      </c>
      <c r="B11286">
        <v>3</v>
      </c>
      <c r="C11286">
        <v>35466</v>
      </c>
    </row>
    <row r="11287" spans="1:3">
      <c r="A11287">
        <v>11824</v>
      </c>
      <c r="B11287">
        <v>1</v>
      </c>
      <c r="C11287">
        <v>11824</v>
      </c>
    </row>
    <row r="11288" spans="1:3">
      <c r="A11288">
        <v>11831</v>
      </c>
      <c r="B11288">
        <v>3</v>
      </c>
      <c r="C11288">
        <v>35493</v>
      </c>
    </row>
    <row r="11289" spans="1:3">
      <c r="A11289">
        <v>11832</v>
      </c>
      <c r="B11289">
        <v>7</v>
      </c>
      <c r="C11289">
        <v>82824</v>
      </c>
    </row>
    <row r="11290" spans="1:3">
      <c r="A11290">
        <v>11848</v>
      </c>
      <c r="B11290">
        <v>1</v>
      </c>
      <c r="C11290">
        <v>11848</v>
      </c>
    </row>
    <row r="11291" spans="1:3">
      <c r="A11291">
        <v>11860</v>
      </c>
      <c r="B11291">
        <v>3</v>
      </c>
      <c r="C11291">
        <v>35580</v>
      </c>
    </row>
    <row r="11292" spans="1:3">
      <c r="A11292">
        <v>11864</v>
      </c>
      <c r="B11292">
        <v>1</v>
      </c>
      <c r="C11292">
        <v>11864</v>
      </c>
    </row>
    <row r="11293" spans="1:3">
      <c r="A11293">
        <v>11872</v>
      </c>
      <c r="B11293">
        <v>1</v>
      </c>
      <c r="C11293">
        <v>11872</v>
      </c>
    </row>
    <row r="11294" spans="1:3">
      <c r="A11294">
        <v>11880</v>
      </c>
      <c r="B11294">
        <v>1</v>
      </c>
      <c r="C11294">
        <v>11880</v>
      </c>
    </row>
    <row r="11295" spans="1:3">
      <c r="A11295">
        <v>11888</v>
      </c>
      <c r="B11295">
        <v>3</v>
      </c>
      <c r="C11295">
        <v>35664</v>
      </c>
    </row>
    <row r="11296" spans="1:3">
      <c r="A11296">
        <v>11890</v>
      </c>
      <c r="B11296">
        <v>3</v>
      </c>
      <c r="C11296">
        <v>35670</v>
      </c>
    </row>
    <row r="11297" spans="1:3">
      <c r="A11297">
        <v>11892</v>
      </c>
      <c r="B11297">
        <v>1</v>
      </c>
      <c r="C11297">
        <v>11892</v>
      </c>
    </row>
    <row r="11298" spans="1:3">
      <c r="A11298">
        <v>11900</v>
      </c>
      <c r="B11298">
        <v>1</v>
      </c>
      <c r="C11298">
        <v>11900</v>
      </c>
    </row>
    <row r="11299" spans="1:3">
      <c r="A11299">
        <v>11902</v>
      </c>
      <c r="B11299">
        <v>1</v>
      </c>
      <c r="C11299">
        <v>11902</v>
      </c>
    </row>
    <row r="11300" spans="1:3">
      <c r="A11300">
        <v>11912</v>
      </c>
      <c r="B11300">
        <v>1</v>
      </c>
      <c r="C11300">
        <v>11912</v>
      </c>
    </row>
    <row r="11301" spans="1:3">
      <c r="A11301">
        <v>11928</v>
      </c>
      <c r="B11301">
        <v>3</v>
      </c>
      <c r="C11301">
        <v>35784</v>
      </c>
    </row>
    <row r="11302" spans="1:3">
      <c r="A11302">
        <v>11939</v>
      </c>
      <c r="B11302">
        <v>1</v>
      </c>
      <c r="C11302">
        <v>11939</v>
      </c>
    </row>
    <row r="11303" spans="1:3">
      <c r="A11303">
        <v>11945</v>
      </c>
      <c r="B11303">
        <v>1</v>
      </c>
      <c r="C11303">
        <v>11945</v>
      </c>
    </row>
    <row r="11304" spans="1:3">
      <c r="A11304">
        <v>11946</v>
      </c>
      <c r="B11304">
        <v>3</v>
      </c>
      <c r="C11304">
        <v>35838</v>
      </c>
    </row>
    <row r="11305" spans="1:3">
      <c r="A11305">
        <v>11950</v>
      </c>
      <c r="B11305">
        <v>1</v>
      </c>
      <c r="C11305">
        <v>11950</v>
      </c>
    </row>
    <row r="11306" spans="1:3">
      <c r="A11306">
        <v>11952</v>
      </c>
      <c r="B11306">
        <v>3</v>
      </c>
      <c r="C11306">
        <v>35856</v>
      </c>
    </row>
    <row r="11307" spans="1:3">
      <c r="A11307">
        <v>11962</v>
      </c>
      <c r="B11307">
        <v>3</v>
      </c>
      <c r="C11307">
        <v>35886</v>
      </c>
    </row>
    <row r="11308" spans="1:3">
      <c r="A11308">
        <v>11980</v>
      </c>
      <c r="B11308">
        <v>3</v>
      </c>
      <c r="C11308">
        <v>35940</v>
      </c>
    </row>
    <row r="11309" spans="1:3">
      <c r="A11309">
        <v>11988</v>
      </c>
      <c r="B11309">
        <v>4</v>
      </c>
      <c r="C11309">
        <v>47952</v>
      </c>
    </row>
    <row r="11310" spans="1:3">
      <c r="A11310">
        <v>12004</v>
      </c>
      <c r="B11310">
        <v>4</v>
      </c>
      <c r="C11310">
        <v>48016</v>
      </c>
    </row>
    <row r="11311" spans="1:3">
      <c r="A11311">
        <v>12008</v>
      </c>
      <c r="B11311">
        <v>1</v>
      </c>
      <c r="C11311">
        <v>12008</v>
      </c>
    </row>
    <row r="11312" spans="1:3">
      <c r="A11312">
        <v>12012</v>
      </c>
      <c r="B11312">
        <v>4</v>
      </c>
      <c r="C11312">
        <v>48048</v>
      </c>
    </row>
    <row r="11313" spans="1:3">
      <c r="A11313">
        <v>12019</v>
      </c>
      <c r="B11313">
        <v>3</v>
      </c>
      <c r="C11313">
        <v>36057</v>
      </c>
    </row>
    <row r="11314" spans="1:3">
      <c r="A11314">
        <v>12024</v>
      </c>
      <c r="B11314">
        <v>1</v>
      </c>
      <c r="C11314">
        <v>12024</v>
      </c>
    </row>
    <row r="11315" spans="1:3">
      <c r="A11315">
        <v>12032</v>
      </c>
      <c r="B11315">
        <v>6</v>
      </c>
      <c r="C11315">
        <v>72192</v>
      </c>
    </row>
    <row r="11316" spans="1:3">
      <c r="A11316">
        <v>12043</v>
      </c>
      <c r="B11316">
        <v>1</v>
      </c>
      <c r="C11316">
        <v>12043</v>
      </c>
    </row>
    <row r="11317" spans="1:3">
      <c r="A11317">
        <v>12048</v>
      </c>
      <c r="B11317">
        <v>3</v>
      </c>
      <c r="C11317">
        <v>36144</v>
      </c>
    </row>
    <row r="11318" spans="1:3">
      <c r="A11318">
        <v>12049</v>
      </c>
      <c r="B11318">
        <v>3</v>
      </c>
      <c r="C11318">
        <v>36147</v>
      </c>
    </row>
    <row r="11319" spans="1:3">
      <c r="A11319">
        <v>12054</v>
      </c>
      <c r="B11319">
        <v>2</v>
      </c>
      <c r="C11319">
        <v>24108</v>
      </c>
    </row>
    <row r="11320" spans="1:3">
      <c r="A11320">
        <v>12055</v>
      </c>
      <c r="B11320">
        <v>1</v>
      </c>
      <c r="C11320">
        <v>12055</v>
      </c>
    </row>
    <row r="11321" spans="1:3">
      <c r="A11321">
        <v>12060</v>
      </c>
      <c r="B11321">
        <v>1</v>
      </c>
      <c r="C11321">
        <v>12060</v>
      </c>
    </row>
    <row r="11322" spans="1:3">
      <c r="A11322">
        <v>12070</v>
      </c>
      <c r="B11322">
        <v>3</v>
      </c>
      <c r="C11322">
        <v>36210</v>
      </c>
    </row>
    <row r="11323" spans="1:3">
      <c r="A11323">
        <v>12076</v>
      </c>
      <c r="B11323">
        <v>3</v>
      </c>
      <c r="C11323">
        <v>36228</v>
      </c>
    </row>
    <row r="11324" spans="1:3">
      <c r="A11324">
        <v>12080</v>
      </c>
      <c r="B11324">
        <v>4</v>
      </c>
      <c r="C11324">
        <v>48320</v>
      </c>
    </row>
    <row r="11325" spans="1:3">
      <c r="A11325">
        <v>12088</v>
      </c>
      <c r="B11325">
        <v>3</v>
      </c>
      <c r="C11325">
        <v>36264</v>
      </c>
    </row>
    <row r="11326" spans="1:3">
      <c r="A11326">
        <v>12096</v>
      </c>
      <c r="B11326">
        <v>6</v>
      </c>
      <c r="C11326">
        <v>72576</v>
      </c>
    </row>
    <row r="11327" spans="1:3">
      <c r="A11327">
        <v>12112</v>
      </c>
      <c r="B11327">
        <v>3</v>
      </c>
      <c r="C11327">
        <v>36336</v>
      </c>
    </row>
    <row r="11328" spans="1:3">
      <c r="A11328">
        <v>12116</v>
      </c>
      <c r="B11328">
        <v>6</v>
      </c>
      <c r="C11328">
        <v>72696</v>
      </c>
    </row>
    <row r="11329" spans="1:3">
      <c r="A11329">
        <v>12121</v>
      </c>
      <c r="B11329">
        <v>1</v>
      </c>
      <c r="C11329">
        <v>12121</v>
      </c>
    </row>
    <row r="11330" spans="1:3">
      <c r="A11330">
        <v>12124</v>
      </c>
      <c r="B11330">
        <v>4</v>
      </c>
      <c r="C11330">
        <v>48496</v>
      </c>
    </row>
    <row r="11331" spans="1:3">
      <c r="A11331">
        <v>12130</v>
      </c>
      <c r="B11331">
        <v>3</v>
      </c>
      <c r="C11331">
        <v>36390</v>
      </c>
    </row>
    <row r="11332" spans="1:3">
      <c r="A11332">
        <v>12136</v>
      </c>
      <c r="B11332">
        <v>3</v>
      </c>
      <c r="C11332">
        <v>36408</v>
      </c>
    </row>
    <row r="11333" spans="1:3">
      <c r="A11333">
        <v>12148</v>
      </c>
      <c r="B11333">
        <v>4</v>
      </c>
      <c r="C11333">
        <v>48592</v>
      </c>
    </row>
    <row r="11334" spans="1:3">
      <c r="A11334">
        <v>12152</v>
      </c>
      <c r="B11334">
        <v>4</v>
      </c>
      <c r="C11334">
        <v>48608</v>
      </c>
    </row>
    <row r="11335" spans="1:3">
      <c r="A11335">
        <v>12156</v>
      </c>
      <c r="B11335">
        <v>3</v>
      </c>
      <c r="C11335">
        <v>36468</v>
      </c>
    </row>
    <row r="11336" spans="1:3">
      <c r="A11336">
        <v>12160</v>
      </c>
      <c r="B11336">
        <v>4</v>
      </c>
      <c r="C11336">
        <v>48640</v>
      </c>
    </row>
    <row r="11337" spans="1:3">
      <c r="A11337">
        <v>12175</v>
      </c>
      <c r="B11337">
        <v>1</v>
      </c>
      <c r="C11337">
        <v>12175</v>
      </c>
    </row>
    <row r="11338" spans="1:3">
      <c r="A11338">
        <v>12176</v>
      </c>
      <c r="B11338">
        <v>3</v>
      </c>
      <c r="C11338">
        <v>36528</v>
      </c>
    </row>
    <row r="11339" spans="1:3">
      <c r="A11339">
        <v>12179</v>
      </c>
      <c r="B11339">
        <v>3</v>
      </c>
      <c r="C11339">
        <v>36537</v>
      </c>
    </row>
    <row r="11340" spans="1:3">
      <c r="A11340">
        <v>12180</v>
      </c>
      <c r="B11340">
        <v>3</v>
      </c>
      <c r="C11340">
        <v>36540</v>
      </c>
    </row>
    <row r="11341" spans="1:3">
      <c r="A11341">
        <v>12184</v>
      </c>
      <c r="B11341">
        <v>5</v>
      </c>
      <c r="C11341">
        <v>60920</v>
      </c>
    </row>
    <row r="11342" spans="1:3">
      <c r="A11342">
        <v>12188</v>
      </c>
      <c r="B11342">
        <v>3</v>
      </c>
      <c r="C11342">
        <v>36564</v>
      </c>
    </row>
    <row r="11343" spans="1:3">
      <c r="A11343">
        <v>12200</v>
      </c>
      <c r="B11343">
        <v>3</v>
      </c>
      <c r="C11343">
        <v>36600</v>
      </c>
    </row>
    <row r="11344" spans="1:3">
      <c r="A11344">
        <v>12206</v>
      </c>
      <c r="B11344">
        <v>3</v>
      </c>
      <c r="C11344">
        <v>36618</v>
      </c>
    </row>
    <row r="11345" spans="1:3">
      <c r="A11345">
        <v>12214</v>
      </c>
      <c r="B11345">
        <v>1</v>
      </c>
      <c r="C11345">
        <v>12214</v>
      </c>
    </row>
    <row r="11346" spans="1:3">
      <c r="A11346">
        <v>12220</v>
      </c>
      <c r="B11346">
        <v>1</v>
      </c>
      <c r="C11346">
        <v>12220</v>
      </c>
    </row>
    <row r="11347" spans="1:3">
      <c r="A11347">
        <v>12224</v>
      </c>
      <c r="B11347">
        <v>1</v>
      </c>
      <c r="C11347">
        <v>12224</v>
      </c>
    </row>
    <row r="11348" spans="1:3">
      <c r="A11348">
        <v>12225</v>
      </c>
      <c r="B11348">
        <v>1</v>
      </c>
      <c r="C11348">
        <v>12225</v>
      </c>
    </row>
    <row r="11349" spans="1:3">
      <c r="A11349">
        <v>12229</v>
      </c>
      <c r="B11349">
        <v>3</v>
      </c>
      <c r="C11349">
        <v>36687</v>
      </c>
    </row>
    <row r="11350" spans="1:3">
      <c r="A11350">
        <v>12236</v>
      </c>
      <c r="B11350">
        <v>3</v>
      </c>
      <c r="C11350">
        <v>36708</v>
      </c>
    </row>
    <row r="11351" spans="1:3">
      <c r="A11351">
        <v>12240</v>
      </c>
      <c r="B11351">
        <v>6</v>
      </c>
      <c r="C11351">
        <v>73440</v>
      </c>
    </row>
    <row r="11352" spans="1:3">
      <c r="A11352">
        <v>12255</v>
      </c>
      <c r="B11352">
        <v>3</v>
      </c>
      <c r="C11352">
        <v>36765</v>
      </c>
    </row>
    <row r="11353" spans="1:3">
      <c r="A11353">
        <v>12267</v>
      </c>
      <c r="B11353">
        <v>3</v>
      </c>
      <c r="C11353">
        <v>36801</v>
      </c>
    </row>
    <row r="11354" spans="1:3">
      <c r="A11354">
        <v>12280</v>
      </c>
      <c r="B11354">
        <v>1</v>
      </c>
      <c r="C11354">
        <v>12280</v>
      </c>
    </row>
    <row r="11355" spans="1:3">
      <c r="A11355">
        <v>12281</v>
      </c>
      <c r="B11355">
        <v>3</v>
      </c>
      <c r="C11355">
        <v>36843</v>
      </c>
    </row>
    <row r="11356" spans="1:3">
      <c r="A11356">
        <v>12292</v>
      </c>
      <c r="B11356">
        <v>3</v>
      </c>
      <c r="C11356">
        <v>36876</v>
      </c>
    </row>
    <row r="11357" spans="1:3">
      <c r="A11357">
        <v>12296</v>
      </c>
      <c r="B11357">
        <v>1</v>
      </c>
      <c r="C11357">
        <v>12296</v>
      </c>
    </row>
    <row r="11358" spans="1:3">
      <c r="A11358">
        <v>12318</v>
      </c>
      <c r="B11358">
        <v>2</v>
      </c>
      <c r="C11358">
        <v>24636</v>
      </c>
    </row>
    <row r="11359" spans="1:3">
      <c r="A11359">
        <v>12323</v>
      </c>
      <c r="B11359">
        <v>1</v>
      </c>
      <c r="C11359">
        <v>12323</v>
      </c>
    </row>
    <row r="11360" spans="1:3">
      <c r="A11360">
        <v>12324</v>
      </c>
      <c r="B11360">
        <v>4</v>
      </c>
      <c r="C11360">
        <v>49296</v>
      </c>
    </row>
    <row r="11361" spans="1:3">
      <c r="A11361">
        <v>12331</v>
      </c>
      <c r="B11361">
        <v>3</v>
      </c>
      <c r="C11361">
        <v>36993</v>
      </c>
    </row>
    <row r="11362" spans="1:3">
      <c r="A11362">
        <v>12336</v>
      </c>
      <c r="B11362">
        <v>6</v>
      </c>
      <c r="C11362">
        <v>74016</v>
      </c>
    </row>
    <row r="11363" spans="1:3">
      <c r="A11363">
        <v>12354</v>
      </c>
      <c r="B11363">
        <v>3</v>
      </c>
      <c r="C11363">
        <v>37062</v>
      </c>
    </row>
    <row r="11364" spans="1:3">
      <c r="A11364">
        <v>12360</v>
      </c>
      <c r="B11364">
        <v>3</v>
      </c>
      <c r="C11364">
        <v>37080</v>
      </c>
    </row>
    <row r="11365" spans="1:3">
      <c r="A11365">
        <v>12362</v>
      </c>
      <c r="B11365">
        <v>3</v>
      </c>
      <c r="C11365">
        <v>37086</v>
      </c>
    </row>
    <row r="11366" spans="1:3">
      <c r="A11366">
        <v>12366</v>
      </c>
      <c r="B11366">
        <v>3</v>
      </c>
      <c r="C11366">
        <v>37098</v>
      </c>
    </row>
    <row r="11367" spans="1:3">
      <c r="A11367">
        <v>12394</v>
      </c>
      <c r="B11367">
        <v>1</v>
      </c>
      <c r="C11367">
        <v>12394</v>
      </c>
    </row>
    <row r="11368" spans="1:3">
      <c r="A11368">
        <v>12400</v>
      </c>
      <c r="B11368">
        <v>4</v>
      </c>
      <c r="C11368">
        <v>49600</v>
      </c>
    </row>
    <row r="11369" spans="1:3">
      <c r="A11369">
        <v>12416</v>
      </c>
      <c r="B11369">
        <v>1</v>
      </c>
      <c r="C11369">
        <v>12416</v>
      </c>
    </row>
    <row r="11370" spans="1:3">
      <c r="A11370">
        <v>12428</v>
      </c>
      <c r="B11370">
        <v>3</v>
      </c>
      <c r="C11370">
        <v>37284</v>
      </c>
    </row>
    <row r="11371" spans="1:3">
      <c r="A11371">
        <v>12437</v>
      </c>
      <c r="B11371">
        <v>1</v>
      </c>
      <c r="C11371">
        <v>12437</v>
      </c>
    </row>
    <row r="11372" spans="1:3">
      <c r="A11372">
        <v>12439</v>
      </c>
      <c r="B11372">
        <v>3</v>
      </c>
      <c r="C11372">
        <v>37317</v>
      </c>
    </row>
    <row r="11373" spans="1:3">
      <c r="A11373">
        <v>12440</v>
      </c>
      <c r="B11373">
        <v>3</v>
      </c>
      <c r="C11373">
        <v>37320</v>
      </c>
    </row>
    <row r="11374" spans="1:3">
      <c r="A11374">
        <v>12464</v>
      </c>
      <c r="B11374">
        <v>3</v>
      </c>
      <c r="C11374">
        <v>37392</v>
      </c>
    </row>
    <row r="11375" spans="1:3">
      <c r="A11375">
        <v>12472</v>
      </c>
      <c r="B11375">
        <v>1</v>
      </c>
      <c r="C11375">
        <v>12472</v>
      </c>
    </row>
    <row r="11376" spans="1:3">
      <c r="A11376">
        <v>12473</v>
      </c>
      <c r="B11376">
        <v>1</v>
      </c>
      <c r="C11376">
        <v>12473</v>
      </c>
    </row>
    <row r="11377" spans="1:3">
      <c r="A11377">
        <v>12480</v>
      </c>
      <c r="B11377">
        <v>3</v>
      </c>
      <c r="C11377">
        <v>37440</v>
      </c>
    </row>
    <row r="11378" spans="1:3">
      <c r="A11378">
        <v>12484</v>
      </c>
      <c r="B11378">
        <v>3</v>
      </c>
      <c r="C11378">
        <v>37452</v>
      </c>
    </row>
    <row r="11379" spans="1:3">
      <c r="A11379">
        <v>12492</v>
      </c>
      <c r="B11379">
        <v>3</v>
      </c>
      <c r="C11379">
        <v>37476</v>
      </c>
    </row>
    <row r="11380" spans="1:3">
      <c r="A11380">
        <v>12512</v>
      </c>
      <c r="B11380">
        <v>1</v>
      </c>
      <c r="C11380">
        <v>12512</v>
      </c>
    </row>
    <row r="11381" spans="1:3">
      <c r="A11381">
        <v>12513</v>
      </c>
      <c r="B11381">
        <v>1</v>
      </c>
      <c r="C11381">
        <v>12513</v>
      </c>
    </row>
    <row r="11382" spans="1:3">
      <c r="A11382">
        <v>12516</v>
      </c>
      <c r="B11382">
        <v>6</v>
      </c>
      <c r="C11382">
        <v>75096</v>
      </c>
    </row>
    <row r="11383" spans="1:3">
      <c r="A11383">
        <v>12519</v>
      </c>
      <c r="B11383">
        <v>1</v>
      </c>
      <c r="C11383">
        <v>12519</v>
      </c>
    </row>
    <row r="11384" spans="1:3">
      <c r="A11384">
        <v>12520</v>
      </c>
      <c r="B11384">
        <v>1</v>
      </c>
      <c r="C11384">
        <v>12520</v>
      </c>
    </row>
    <row r="11385" spans="1:3">
      <c r="A11385">
        <v>12525</v>
      </c>
      <c r="B11385">
        <v>1</v>
      </c>
      <c r="C11385">
        <v>12525</v>
      </c>
    </row>
    <row r="11386" spans="1:3">
      <c r="A11386">
        <v>12532</v>
      </c>
      <c r="B11386">
        <v>1</v>
      </c>
      <c r="C11386">
        <v>12532</v>
      </c>
    </row>
    <row r="11387" spans="1:3">
      <c r="A11387">
        <v>12538</v>
      </c>
      <c r="B11387">
        <v>3</v>
      </c>
      <c r="C11387">
        <v>37614</v>
      </c>
    </row>
    <row r="11388" spans="1:3">
      <c r="A11388">
        <v>12542</v>
      </c>
      <c r="B11388">
        <v>3</v>
      </c>
      <c r="C11388">
        <v>37626</v>
      </c>
    </row>
    <row r="11389" spans="1:3">
      <c r="A11389">
        <v>12544</v>
      </c>
      <c r="B11389">
        <v>1</v>
      </c>
      <c r="C11389">
        <v>12544</v>
      </c>
    </row>
    <row r="11390" spans="1:3">
      <c r="A11390">
        <v>12565</v>
      </c>
      <c r="B11390">
        <v>1</v>
      </c>
      <c r="C11390">
        <v>12565</v>
      </c>
    </row>
    <row r="11391" spans="1:3">
      <c r="A11391">
        <v>12568</v>
      </c>
      <c r="B11391">
        <v>1</v>
      </c>
      <c r="C11391">
        <v>12568</v>
      </c>
    </row>
    <row r="11392" spans="1:3">
      <c r="A11392">
        <v>12575</v>
      </c>
      <c r="B11392">
        <v>3</v>
      </c>
      <c r="C11392">
        <v>37725</v>
      </c>
    </row>
    <row r="11393" spans="1:3">
      <c r="A11393">
        <v>12576</v>
      </c>
      <c r="B11393">
        <v>6</v>
      </c>
      <c r="C11393">
        <v>75456</v>
      </c>
    </row>
    <row r="11394" spans="1:3">
      <c r="A11394">
        <v>12580</v>
      </c>
      <c r="B11394">
        <v>1</v>
      </c>
      <c r="C11394">
        <v>12580</v>
      </c>
    </row>
    <row r="11395" spans="1:3">
      <c r="A11395">
        <v>12588</v>
      </c>
      <c r="B11395">
        <v>2</v>
      </c>
      <c r="C11395">
        <v>25176</v>
      </c>
    </row>
    <row r="11396" spans="1:3">
      <c r="A11396">
        <v>12592</v>
      </c>
      <c r="B11396">
        <v>1</v>
      </c>
      <c r="C11396">
        <v>12592</v>
      </c>
    </row>
    <row r="11397" spans="1:3">
      <c r="A11397">
        <v>12597</v>
      </c>
      <c r="B11397">
        <v>1</v>
      </c>
      <c r="C11397">
        <v>12597</v>
      </c>
    </row>
    <row r="11398" spans="1:3">
      <c r="A11398">
        <v>12598</v>
      </c>
      <c r="B11398">
        <v>1</v>
      </c>
      <c r="C11398">
        <v>12598</v>
      </c>
    </row>
    <row r="11399" spans="1:3">
      <c r="A11399">
        <v>12604</v>
      </c>
      <c r="B11399">
        <v>4</v>
      </c>
      <c r="C11399">
        <v>50416</v>
      </c>
    </row>
    <row r="11400" spans="1:3">
      <c r="A11400">
        <v>12608</v>
      </c>
      <c r="B11400">
        <v>2</v>
      </c>
      <c r="C11400">
        <v>25216</v>
      </c>
    </row>
    <row r="11401" spans="1:3">
      <c r="A11401">
        <v>12617</v>
      </c>
      <c r="B11401">
        <v>3</v>
      </c>
      <c r="C11401">
        <v>37851</v>
      </c>
    </row>
    <row r="11402" spans="1:3">
      <c r="A11402">
        <v>12620</v>
      </c>
      <c r="B11402">
        <v>3</v>
      </c>
      <c r="C11402">
        <v>37860</v>
      </c>
    </row>
    <row r="11403" spans="1:3">
      <c r="A11403">
        <v>12628</v>
      </c>
      <c r="B11403">
        <v>1</v>
      </c>
      <c r="C11403">
        <v>12628</v>
      </c>
    </row>
    <row r="11404" spans="1:3">
      <c r="A11404">
        <v>12632</v>
      </c>
      <c r="B11404">
        <v>3</v>
      </c>
      <c r="C11404">
        <v>37896</v>
      </c>
    </row>
    <row r="11405" spans="1:3">
      <c r="A11405">
        <v>12633</v>
      </c>
      <c r="B11405">
        <v>3</v>
      </c>
      <c r="C11405">
        <v>37899</v>
      </c>
    </row>
    <row r="11406" spans="1:3">
      <c r="A11406">
        <v>12644</v>
      </c>
      <c r="B11406">
        <v>1</v>
      </c>
      <c r="C11406">
        <v>12644</v>
      </c>
    </row>
    <row r="11407" spans="1:3">
      <c r="A11407">
        <v>12646</v>
      </c>
      <c r="B11407">
        <v>1</v>
      </c>
      <c r="C11407">
        <v>12646</v>
      </c>
    </row>
    <row r="11408" spans="1:3">
      <c r="A11408">
        <v>12652</v>
      </c>
      <c r="B11408">
        <v>1</v>
      </c>
      <c r="C11408">
        <v>12652</v>
      </c>
    </row>
    <row r="11409" spans="1:3">
      <c r="A11409">
        <v>12656</v>
      </c>
      <c r="B11409">
        <v>1</v>
      </c>
      <c r="C11409">
        <v>12656</v>
      </c>
    </row>
    <row r="11410" spans="1:3">
      <c r="A11410">
        <v>12664</v>
      </c>
      <c r="B11410">
        <v>3</v>
      </c>
      <c r="C11410">
        <v>37992</v>
      </c>
    </row>
    <row r="11411" spans="1:3">
      <c r="A11411">
        <v>12680</v>
      </c>
      <c r="B11411">
        <v>3</v>
      </c>
      <c r="C11411">
        <v>38040</v>
      </c>
    </row>
    <row r="11412" spans="1:3">
      <c r="A11412">
        <v>12692</v>
      </c>
      <c r="B11412">
        <v>1</v>
      </c>
      <c r="C11412">
        <v>12692</v>
      </c>
    </row>
    <row r="11413" spans="1:3">
      <c r="A11413">
        <v>12719</v>
      </c>
      <c r="B11413">
        <v>1</v>
      </c>
      <c r="C11413">
        <v>12719</v>
      </c>
    </row>
    <row r="11414" spans="1:3">
      <c r="A11414">
        <v>12724</v>
      </c>
      <c r="B11414">
        <v>3</v>
      </c>
      <c r="C11414">
        <v>38172</v>
      </c>
    </row>
    <row r="11415" spans="1:3">
      <c r="A11415">
        <v>12728</v>
      </c>
      <c r="B11415">
        <v>3</v>
      </c>
      <c r="C11415">
        <v>38184</v>
      </c>
    </row>
    <row r="11416" spans="1:3">
      <c r="A11416">
        <v>12730</v>
      </c>
      <c r="B11416">
        <v>3</v>
      </c>
      <c r="C11416">
        <v>38190</v>
      </c>
    </row>
    <row r="11417" spans="1:3">
      <c r="A11417">
        <v>12732</v>
      </c>
      <c r="B11417">
        <v>1</v>
      </c>
      <c r="C11417">
        <v>12732</v>
      </c>
    </row>
    <row r="11418" spans="1:3">
      <c r="A11418">
        <v>12734</v>
      </c>
      <c r="B11418">
        <v>1</v>
      </c>
      <c r="C11418">
        <v>12734</v>
      </c>
    </row>
    <row r="11419" spans="1:3">
      <c r="A11419">
        <v>12736</v>
      </c>
      <c r="B11419">
        <v>3</v>
      </c>
      <c r="C11419">
        <v>38208</v>
      </c>
    </row>
    <row r="11420" spans="1:3">
      <c r="A11420">
        <v>12738</v>
      </c>
      <c r="B11420">
        <v>3</v>
      </c>
      <c r="C11420">
        <v>38214</v>
      </c>
    </row>
    <row r="11421" spans="1:3">
      <c r="A11421">
        <v>12748</v>
      </c>
      <c r="B11421">
        <v>3</v>
      </c>
      <c r="C11421">
        <v>38244</v>
      </c>
    </row>
    <row r="11422" spans="1:3">
      <c r="A11422">
        <v>12752</v>
      </c>
      <c r="B11422">
        <v>1</v>
      </c>
      <c r="C11422">
        <v>12752</v>
      </c>
    </row>
    <row r="11423" spans="1:3">
      <c r="A11423">
        <v>12768</v>
      </c>
      <c r="B11423">
        <v>1</v>
      </c>
      <c r="C11423">
        <v>12768</v>
      </c>
    </row>
    <row r="11424" spans="1:3">
      <c r="A11424">
        <v>12776</v>
      </c>
      <c r="B11424">
        <v>4</v>
      </c>
      <c r="C11424">
        <v>51104</v>
      </c>
    </row>
    <row r="11425" spans="1:3">
      <c r="A11425">
        <v>12788</v>
      </c>
      <c r="B11425">
        <v>1</v>
      </c>
      <c r="C11425">
        <v>12788</v>
      </c>
    </row>
    <row r="11426" spans="1:3">
      <c r="A11426">
        <v>12800</v>
      </c>
      <c r="B11426">
        <v>7</v>
      </c>
      <c r="C11426">
        <v>89600</v>
      </c>
    </row>
    <row r="11427" spans="1:3">
      <c r="A11427">
        <v>12802</v>
      </c>
      <c r="B11427">
        <v>1</v>
      </c>
      <c r="C11427">
        <v>12802</v>
      </c>
    </row>
    <row r="11428" spans="1:3">
      <c r="A11428">
        <v>12808</v>
      </c>
      <c r="B11428">
        <v>3</v>
      </c>
      <c r="C11428">
        <v>38424</v>
      </c>
    </row>
    <row r="11429" spans="1:3">
      <c r="A11429">
        <v>12810</v>
      </c>
      <c r="B11429">
        <v>3</v>
      </c>
      <c r="C11429">
        <v>38430</v>
      </c>
    </row>
    <row r="11430" spans="1:3">
      <c r="A11430">
        <v>12812</v>
      </c>
      <c r="B11430">
        <v>3</v>
      </c>
      <c r="C11430">
        <v>38436</v>
      </c>
    </row>
    <row r="11431" spans="1:3">
      <c r="A11431">
        <v>12816</v>
      </c>
      <c r="B11431">
        <v>3</v>
      </c>
      <c r="C11431">
        <v>38448</v>
      </c>
    </row>
    <row r="11432" spans="1:3">
      <c r="A11432">
        <v>12820</v>
      </c>
      <c r="B11432">
        <v>1</v>
      </c>
      <c r="C11432">
        <v>12820</v>
      </c>
    </row>
    <row r="11433" spans="1:3">
      <c r="A11433">
        <v>12822</v>
      </c>
      <c r="B11433">
        <v>3</v>
      </c>
      <c r="C11433">
        <v>38466</v>
      </c>
    </row>
    <row r="11434" spans="1:3">
      <c r="A11434">
        <v>12844</v>
      </c>
      <c r="B11434">
        <v>3</v>
      </c>
      <c r="C11434">
        <v>38532</v>
      </c>
    </row>
    <row r="11435" spans="1:3">
      <c r="A11435">
        <v>12851</v>
      </c>
      <c r="B11435">
        <v>3</v>
      </c>
      <c r="C11435">
        <v>38553</v>
      </c>
    </row>
    <row r="11436" spans="1:3">
      <c r="A11436">
        <v>12852</v>
      </c>
      <c r="B11436">
        <v>3</v>
      </c>
      <c r="C11436">
        <v>38556</v>
      </c>
    </row>
    <row r="11437" spans="1:3">
      <c r="A11437">
        <v>12864</v>
      </c>
      <c r="B11437">
        <v>1</v>
      </c>
      <c r="C11437">
        <v>12864</v>
      </c>
    </row>
    <row r="11438" spans="1:3">
      <c r="A11438">
        <v>12872</v>
      </c>
      <c r="B11438">
        <v>3</v>
      </c>
      <c r="C11438">
        <v>38616</v>
      </c>
    </row>
    <row r="11439" spans="1:3">
      <c r="A11439">
        <v>12891</v>
      </c>
      <c r="B11439">
        <v>1</v>
      </c>
      <c r="C11439">
        <v>12891</v>
      </c>
    </row>
    <row r="11440" spans="1:3">
      <c r="A11440">
        <v>12894</v>
      </c>
      <c r="B11440">
        <v>1</v>
      </c>
      <c r="C11440">
        <v>12894</v>
      </c>
    </row>
    <row r="11441" spans="1:3">
      <c r="A11441">
        <v>12901</v>
      </c>
      <c r="B11441">
        <v>1</v>
      </c>
      <c r="C11441">
        <v>12901</v>
      </c>
    </row>
    <row r="11442" spans="1:3">
      <c r="A11442">
        <v>12908</v>
      </c>
      <c r="B11442">
        <v>1</v>
      </c>
      <c r="C11442">
        <v>12908</v>
      </c>
    </row>
    <row r="11443" spans="1:3">
      <c r="A11443">
        <v>12912</v>
      </c>
      <c r="B11443">
        <v>1</v>
      </c>
      <c r="C11443">
        <v>12912</v>
      </c>
    </row>
    <row r="11444" spans="1:3">
      <c r="A11444">
        <v>12920</v>
      </c>
      <c r="B11444">
        <v>3</v>
      </c>
      <c r="C11444">
        <v>38760</v>
      </c>
    </row>
    <row r="11445" spans="1:3">
      <c r="A11445">
        <v>12922</v>
      </c>
      <c r="B11445">
        <v>3</v>
      </c>
      <c r="C11445">
        <v>38766</v>
      </c>
    </row>
    <row r="11446" spans="1:3">
      <c r="A11446">
        <v>12949</v>
      </c>
      <c r="B11446">
        <v>1</v>
      </c>
      <c r="C11446">
        <v>12949</v>
      </c>
    </row>
    <row r="11447" spans="1:3">
      <c r="A11447">
        <v>12950</v>
      </c>
      <c r="B11447">
        <v>3</v>
      </c>
      <c r="C11447">
        <v>38850</v>
      </c>
    </row>
    <row r="11448" spans="1:3">
      <c r="A11448">
        <v>12951</v>
      </c>
      <c r="B11448">
        <v>3</v>
      </c>
      <c r="C11448">
        <v>38853</v>
      </c>
    </row>
    <row r="11449" spans="1:3">
      <c r="A11449">
        <v>12952</v>
      </c>
      <c r="B11449">
        <v>3</v>
      </c>
      <c r="C11449">
        <v>38856</v>
      </c>
    </row>
    <row r="11450" spans="1:3">
      <c r="A11450">
        <v>12968</v>
      </c>
      <c r="B11450">
        <v>1</v>
      </c>
      <c r="C11450">
        <v>12968</v>
      </c>
    </row>
    <row r="11451" spans="1:3">
      <c r="A11451">
        <v>12976</v>
      </c>
      <c r="B11451">
        <v>3</v>
      </c>
      <c r="C11451">
        <v>38928</v>
      </c>
    </row>
    <row r="11452" spans="1:3">
      <c r="A11452">
        <v>12978</v>
      </c>
      <c r="B11452">
        <v>1</v>
      </c>
      <c r="C11452">
        <v>12978</v>
      </c>
    </row>
    <row r="11453" spans="1:3">
      <c r="A11453">
        <v>12980</v>
      </c>
      <c r="B11453">
        <v>1</v>
      </c>
      <c r="C11453">
        <v>12980</v>
      </c>
    </row>
    <row r="11454" spans="1:3">
      <c r="A11454">
        <v>12988</v>
      </c>
      <c r="B11454">
        <v>3</v>
      </c>
      <c r="C11454">
        <v>38964</v>
      </c>
    </row>
    <row r="11455" spans="1:3">
      <c r="A11455">
        <v>12996</v>
      </c>
      <c r="B11455">
        <v>1</v>
      </c>
      <c r="C11455">
        <v>12996</v>
      </c>
    </row>
    <row r="11456" spans="1:3">
      <c r="A11456">
        <v>13010</v>
      </c>
      <c r="B11456">
        <v>1</v>
      </c>
      <c r="C11456">
        <v>13010</v>
      </c>
    </row>
    <row r="11457" spans="1:3">
      <c r="A11457">
        <v>13011</v>
      </c>
      <c r="B11457">
        <v>1</v>
      </c>
      <c r="C11457">
        <v>13011</v>
      </c>
    </row>
    <row r="11458" spans="1:3">
      <c r="A11458">
        <v>13016</v>
      </c>
      <c r="B11458">
        <v>1</v>
      </c>
      <c r="C11458">
        <v>13016</v>
      </c>
    </row>
    <row r="11459" spans="1:3">
      <c r="A11459">
        <v>13045</v>
      </c>
      <c r="B11459">
        <v>2</v>
      </c>
      <c r="C11459">
        <v>26090</v>
      </c>
    </row>
    <row r="11460" spans="1:3">
      <c r="A11460">
        <v>13052</v>
      </c>
      <c r="B11460">
        <v>1</v>
      </c>
      <c r="C11460">
        <v>13052</v>
      </c>
    </row>
    <row r="11461" spans="1:3">
      <c r="A11461">
        <v>13080</v>
      </c>
      <c r="B11461">
        <v>3</v>
      </c>
      <c r="C11461">
        <v>39240</v>
      </c>
    </row>
    <row r="11462" spans="1:3">
      <c r="A11462">
        <v>13088</v>
      </c>
      <c r="B11462">
        <v>1</v>
      </c>
      <c r="C11462">
        <v>13088</v>
      </c>
    </row>
    <row r="11463" spans="1:3">
      <c r="A11463">
        <v>13091</v>
      </c>
      <c r="B11463">
        <v>3</v>
      </c>
      <c r="C11463">
        <v>39273</v>
      </c>
    </row>
    <row r="11464" spans="1:3">
      <c r="A11464">
        <v>13096</v>
      </c>
      <c r="B11464">
        <v>1</v>
      </c>
      <c r="C11464">
        <v>13096</v>
      </c>
    </row>
    <row r="11465" spans="1:3">
      <c r="A11465">
        <v>13099</v>
      </c>
      <c r="B11465">
        <v>1</v>
      </c>
      <c r="C11465">
        <v>13099</v>
      </c>
    </row>
    <row r="11466" spans="1:3">
      <c r="A11466">
        <v>13103</v>
      </c>
      <c r="B11466">
        <v>1</v>
      </c>
      <c r="C11466">
        <v>13103</v>
      </c>
    </row>
    <row r="11467" spans="1:3">
      <c r="A11467">
        <v>13112</v>
      </c>
      <c r="B11467">
        <v>3</v>
      </c>
      <c r="C11467">
        <v>39336</v>
      </c>
    </row>
    <row r="11468" spans="1:3">
      <c r="A11468">
        <v>13120</v>
      </c>
      <c r="B11468">
        <v>1</v>
      </c>
      <c r="C11468">
        <v>13120</v>
      </c>
    </row>
    <row r="11469" spans="1:3">
      <c r="A11469">
        <v>13123</v>
      </c>
      <c r="B11469">
        <v>3</v>
      </c>
      <c r="C11469">
        <v>39369</v>
      </c>
    </row>
    <row r="11470" spans="1:3">
      <c r="A11470">
        <v>13132</v>
      </c>
      <c r="B11470">
        <v>1</v>
      </c>
      <c r="C11470">
        <v>13132</v>
      </c>
    </row>
    <row r="11471" spans="1:3">
      <c r="A11471">
        <v>13139</v>
      </c>
      <c r="B11471">
        <v>3</v>
      </c>
      <c r="C11471">
        <v>39417</v>
      </c>
    </row>
    <row r="11472" spans="1:3">
      <c r="A11472">
        <v>13152</v>
      </c>
      <c r="B11472">
        <v>4</v>
      </c>
      <c r="C11472">
        <v>52608</v>
      </c>
    </row>
    <row r="11473" spans="1:3">
      <c r="A11473">
        <v>13165</v>
      </c>
      <c r="B11473">
        <v>3</v>
      </c>
      <c r="C11473">
        <v>39495</v>
      </c>
    </row>
    <row r="11474" spans="1:3">
      <c r="A11474">
        <v>13168</v>
      </c>
      <c r="B11474">
        <v>1</v>
      </c>
      <c r="C11474">
        <v>13168</v>
      </c>
    </row>
    <row r="11475" spans="1:3">
      <c r="A11475">
        <v>13172</v>
      </c>
      <c r="B11475">
        <v>1</v>
      </c>
      <c r="C11475">
        <v>13172</v>
      </c>
    </row>
    <row r="11476" spans="1:3">
      <c r="A11476">
        <v>13196</v>
      </c>
      <c r="B11476">
        <v>3</v>
      </c>
      <c r="C11476">
        <v>39588</v>
      </c>
    </row>
    <row r="11477" spans="1:3">
      <c r="A11477">
        <v>13198</v>
      </c>
      <c r="B11477">
        <v>3</v>
      </c>
      <c r="C11477">
        <v>39594</v>
      </c>
    </row>
    <row r="11478" spans="1:3">
      <c r="A11478">
        <v>13200</v>
      </c>
      <c r="B11478">
        <v>3</v>
      </c>
      <c r="C11478">
        <v>39600</v>
      </c>
    </row>
    <row r="11479" spans="1:3">
      <c r="A11479">
        <v>13204</v>
      </c>
      <c r="B11479">
        <v>1</v>
      </c>
      <c r="C11479">
        <v>13204</v>
      </c>
    </row>
    <row r="11480" spans="1:3">
      <c r="A11480">
        <v>13214</v>
      </c>
      <c r="B11480">
        <v>3</v>
      </c>
      <c r="C11480">
        <v>39642</v>
      </c>
    </row>
    <row r="11481" spans="1:3">
      <c r="A11481">
        <v>13216</v>
      </c>
      <c r="B11481">
        <v>1</v>
      </c>
      <c r="C11481">
        <v>13216</v>
      </c>
    </row>
    <row r="11482" spans="1:3">
      <c r="A11482">
        <v>13244</v>
      </c>
      <c r="B11482">
        <v>4</v>
      </c>
      <c r="C11482">
        <v>52976</v>
      </c>
    </row>
    <row r="11483" spans="1:3">
      <c r="A11483">
        <v>13262</v>
      </c>
      <c r="B11483">
        <v>3</v>
      </c>
      <c r="C11483">
        <v>39786</v>
      </c>
    </row>
    <row r="11484" spans="1:3">
      <c r="A11484">
        <v>13296</v>
      </c>
      <c r="B11484">
        <v>2</v>
      </c>
      <c r="C11484">
        <v>26592</v>
      </c>
    </row>
    <row r="11485" spans="1:3">
      <c r="A11485">
        <v>13312</v>
      </c>
      <c r="B11485">
        <v>1</v>
      </c>
      <c r="C11485">
        <v>13312</v>
      </c>
    </row>
    <row r="11486" spans="1:3">
      <c r="A11486">
        <v>13320</v>
      </c>
      <c r="B11486">
        <v>3</v>
      </c>
      <c r="C11486">
        <v>39960</v>
      </c>
    </row>
    <row r="11487" spans="1:3">
      <c r="A11487">
        <v>13332</v>
      </c>
      <c r="B11487">
        <v>1</v>
      </c>
      <c r="C11487">
        <v>13332</v>
      </c>
    </row>
    <row r="11488" spans="1:3">
      <c r="A11488">
        <v>13336</v>
      </c>
      <c r="B11488">
        <v>3</v>
      </c>
      <c r="C11488">
        <v>40008</v>
      </c>
    </row>
    <row r="11489" spans="1:3">
      <c r="A11489">
        <v>13337</v>
      </c>
      <c r="B11489">
        <v>1</v>
      </c>
      <c r="C11489">
        <v>13337</v>
      </c>
    </row>
    <row r="11490" spans="1:3">
      <c r="A11490">
        <v>13346</v>
      </c>
      <c r="B11490">
        <v>3</v>
      </c>
      <c r="C11490">
        <v>40038</v>
      </c>
    </row>
    <row r="11491" spans="1:3">
      <c r="A11491">
        <v>13362</v>
      </c>
      <c r="B11491">
        <v>3</v>
      </c>
      <c r="C11491">
        <v>40086</v>
      </c>
    </row>
    <row r="11492" spans="1:3">
      <c r="A11492">
        <v>13363</v>
      </c>
      <c r="B11492">
        <v>1</v>
      </c>
      <c r="C11492">
        <v>13363</v>
      </c>
    </row>
    <row r="11493" spans="1:3">
      <c r="A11493">
        <v>13368</v>
      </c>
      <c r="B11493">
        <v>3</v>
      </c>
      <c r="C11493">
        <v>40104</v>
      </c>
    </row>
    <row r="11494" spans="1:3">
      <c r="A11494">
        <v>13377</v>
      </c>
      <c r="B11494">
        <v>1</v>
      </c>
      <c r="C11494">
        <v>13377</v>
      </c>
    </row>
    <row r="11495" spans="1:3">
      <c r="A11495">
        <v>13380</v>
      </c>
      <c r="B11495">
        <v>1</v>
      </c>
      <c r="C11495">
        <v>13380</v>
      </c>
    </row>
    <row r="11496" spans="1:3">
      <c r="A11496">
        <v>13403</v>
      </c>
      <c r="B11496">
        <v>3</v>
      </c>
      <c r="C11496">
        <v>40209</v>
      </c>
    </row>
    <row r="11497" spans="1:3">
      <c r="A11497">
        <v>13404</v>
      </c>
      <c r="B11497">
        <v>3</v>
      </c>
      <c r="C11497">
        <v>40212</v>
      </c>
    </row>
    <row r="11498" spans="1:3">
      <c r="A11498">
        <v>13412</v>
      </c>
      <c r="B11498">
        <v>3</v>
      </c>
      <c r="C11498">
        <v>40236</v>
      </c>
    </row>
    <row r="11499" spans="1:3">
      <c r="A11499">
        <v>13415</v>
      </c>
      <c r="B11499">
        <v>3</v>
      </c>
      <c r="C11499">
        <v>40245</v>
      </c>
    </row>
    <row r="11500" spans="1:3">
      <c r="A11500">
        <v>13426</v>
      </c>
      <c r="B11500">
        <v>3</v>
      </c>
      <c r="C11500">
        <v>40278</v>
      </c>
    </row>
    <row r="11501" spans="1:3">
      <c r="A11501">
        <v>13444</v>
      </c>
      <c r="B11501">
        <v>1</v>
      </c>
      <c r="C11501">
        <v>13444</v>
      </c>
    </row>
    <row r="11502" spans="1:3">
      <c r="A11502">
        <v>13448</v>
      </c>
      <c r="B11502">
        <v>3</v>
      </c>
      <c r="C11502">
        <v>40344</v>
      </c>
    </row>
    <row r="11503" spans="1:3">
      <c r="A11503">
        <v>13456</v>
      </c>
      <c r="B11503">
        <v>3</v>
      </c>
      <c r="C11503">
        <v>40368</v>
      </c>
    </row>
    <row r="11504" spans="1:3">
      <c r="A11504">
        <v>13468</v>
      </c>
      <c r="B11504">
        <v>3</v>
      </c>
      <c r="C11504">
        <v>40404</v>
      </c>
    </row>
    <row r="11505" spans="1:3">
      <c r="A11505">
        <v>13484</v>
      </c>
      <c r="B11505">
        <v>2</v>
      </c>
      <c r="C11505">
        <v>26968</v>
      </c>
    </row>
    <row r="11506" spans="1:3">
      <c r="A11506">
        <v>13488</v>
      </c>
      <c r="B11506">
        <v>5</v>
      </c>
      <c r="C11506">
        <v>67440</v>
      </c>
    </row>
    <row r="11507" spans="1:3">
      <c r="A11507">
        <v>13504</v>
      </c>
      <c r="B11507">
        <v>1</v>
      </c>
      <c r="C11507">
        <v>13504</v>
      </c>
    </row>
    <row r="11508" spans="1:3">
      <c r="A11508">
        <v>13512</v>
      </c>
      <c r="B11508">
        <v>1</v>
      </c>
      <c r="C11508">
        <v>13512</v>
      </c>
    </row>
    <row r="11509" spans="1:3">
      <c r="A11509">
        <v>13536</v>
      </c>
      <c r="B11509">
        <v>1</v>
      </c>
      <c r="C11509">
        <v>13536</v>
      </c>
    </row>
    <row r="11510" spans="1:3">
      <c r="A11510">
        <v>13540</v>
      </c>
      <c r="B11510">
        <v>3</v>
      </c>
      <c r="C11510">
        <v>40620</v>
      </c>
    </row>
    <row r="11511" spans="1:3">
      <c r="A11511">
        <v>13548</v>
      </c>
      <c r="B11511">
        <v>4</v>
      </c>
      <c r="C11511">
        <v>54192</v>
      </c>
    </row>
    <row r="11512" spans="1:3">
      <c r="A11512">
        <v>13556</v>
      </c>
      <c r="B11512">
        <v>1</v>
      </c>
      <c r="C11512">
        <v>13556</v>
      </c>
    </row>
    <row r="11513" spans="1:3">
      <c r="A11513">
        <v>13584</v>
      </c>
      <c r="B11513">
        <v>3</v>
      </c>
      <c r="C11513">
        <v>40752</v>
      </c>
    </row>
    <row r="11514" spans="1:3">
      <c r="A11514">
        <v>13608</v>
      </c>
      <c r="B11514">
        <v>4</v>
      </c>
      <c r="C11514">
        <v>54432</v>
      </c>
    </row>
    <row r="11515" spans="1:3">
      <c r="A11515">
        <v>13616</v>
      </c>
      <c r="B11515">
        <v>1</v>
      </c>
      <c r="C11515">
        <v>13616</v>
      </c>
    </row>
    <row r="11516" spans="1:3">
      <c r="A11516">
        <v>13624</v>
      </c>
      <c r="B11516">
        <v>1</v>
      </c>
      <c r="C11516">
        <v>13624</v>
      </c>
    </row>
    <row r="11517" spans="1:3">
      <c r="A11517">
        <v>13625</v>
      </c>
      <c r="B11517">
        <v>1</v>
      </c>
      <c r="C11517">
        <v>13625</v>
      </c>
    </row>
    <row r="11518" spans="1:3">
      <c r="A11518">
        <v>13628</v>
      </c>
      <c r="B11518">
        <v>2</v>
      </c>
      <c r="C11518">
        <v>27256</v>
      </c>
    </row>
    <row r="11519" spans="1:3">
      <c r="A11519">
        <v>13637</v>
      </c>
      <c r="B11519">
        <v>3</v>
      </c>
      <c r="C11519">
        <v>40911</v>
      </c>
    </row>
    <row r="11520" spans="1:3">
      <c r="A11520">
        <v>13640</v>
      </c>
      <c r="B11520">
        <v>3</v>
      </c>
      <c r="C11520">
        <v>40920</v>
      </c>
    </row>
    <row r="11521" spans="1:3">
      <c r="A11521">
        <v>13644</v>
      </c>
      <c r="B11521">
        <v>3</v>
      </c>
      <c r="C11521">
        <v>40932</v>
      </c>
    </row>
    <row r="11522" spans="1:3">
      <c r="A11522">
        <v>13652</v>
      </c>
      <c r="B11522">
        <v>1</v>
      </c>
      <c r="C11522">
        <v>13652</v>
      </c>
    </row>
    <row r="11523" spans="1:3">
      <c r="A11523">
        <v>13656</v>
      </c>
      <c r="B11523">
        <v>3</v>
      </c>
      <c r="C11523">
        <v>40968</v>
      </c>
    </row>
    <row r="11524" spans="1:3">
      <c r="A11524">
        <v>13668</v>
      </c>
      <c r="B11524">
        <v>1</v>
      </c>
      <c r="C11524">
        <v>13668</v>
      </c>
    </row>
    <row r="11525" spans="1:3">
      <c r="A11525">
        <v>13672</v>
      </c>
      <c r="B11525">
        <v>7</v>
      </c>
      <c r="C11525">
        <v>95704</v>
      </c>
    </row>
    <row r="11526" spans="1:3">
      <c r="A11526">
        <v>13680</v>
      </c>
      <c r="B11526">
        <v>1</v>
      </c>
      <c r="C11526">
        <v>13680</v>
      </c>
    </row>
    <row r="11527" spans="1:3">
      <c r="A11527">
        <v>13690</v>
      </c>
      <c r="B11527">
        <v>3</v>
      </c>
      <c r="C11527">
        <v>41070</v>
      </c>
    </row>
    <row r="11528" spans="1:3">
      <c r="A11528">
        <v>13696</v>
      </c>
      <c r="B11528">
        <v>6</v>
      </c>
      <c r="C11528">
        <v>82176</v>
      </c>
    </row>
    <row r="11529" spans="1:3">
      <c r="A11529">
        <v>13698</v>
      </c>
      <c r="B11529">
        <v>1</v>
      </c>
      <c r="C11529">
        <v>13698</v>
      </c>
    </row>
    <row r="11530" spans="1:3">
      <c r="A11530">
        <v>13708</v>
      </c>
      <c r="B11530">
        <v>1</v>
      </c>
      <c r="C11530">
        <v>13708</v>
      </c>
    </row>
    <row r="11531" spans="1:3">
      <c r="A11531">
        <v>13710</v>
      </c>
      <c r="B11531">
        <v>1</v>
      </c>
      <c r="C11531">
        <v>13710</v>
      </c>
    </row>
    <row r="11532" spans="1:3">
      <c r="A11532">
        <v>13712</v>
      </c>
      <c r="B11532">
        <v>1</v>
      </c>
      <c r="C11532">
        <v>13712</v>
      </c>
    </row>
    <row r="11533" spans="1:3">
      <c r="A11533">
        <v>13732</v>
      </c>
      <c r="B11533">
        <v>1</v>
      </c>
      <c r="C11533">
        <v>13732</v>
      </c>
    </row>
    <row r="11534" spans="1:3">
      <c r="A11534">
        <v>13736</v>
      </c>
      <c r="B11534">
        <v>1</v>
      </c>
      <c r="C11534">
        <v>13736</v>
      </c>
    </row>
    <row r="11535" spans="1:3">
      <c r="A11535">
        <v>13744</v>
      </c>
      <c r="B11535">
        <v>3</v>
      </c>
      <c r="C11535">
        <v>41232</v>
      </c>
    </row>
    <row r="11536" spans="1:3">
      <c r="A11536">
        <v>13760</v>
      </c>
      <c r="B11536">
        <v>3</v>
      </c>
      <c r="C11536">
        <v>41280</v>
      </c>
    </row>
    <row r="11537" spans="1:3">
      <c r="A11537">
        <v>13764</v>
      </c>
      <c r="B11537">
        <v>3</v>
      </c>
      <c r="C11537">
        <v>41292</v>
      </c>
    </row>
    <row r="11538" spans="1:3">
      <c r="A11538">
        <v>13780</v>
      </c>
      <c r="B11538">
        <v>1</v>
      </c>
      <c r="C11538">
        <v>13780</v>
      </c>
    </row>
    <row r="11539" spans="1:3">
      <c r="A11539">
        <v>13782</v>
      </c>
      <c r="B11539">
        <v>3</v>
      </c>
      <c r="C11539">
        <v>41346</v>
      </c>
    </row>
    <row r="11540" spans="1:3">
      <c r="A11540">
        <v>13788</v>
      </c>
      <c r="B11540">
        <v>1</v>
      </c>
      <c r="C11540">
        <v>13788</v>
      </c>
    </row>
    <row r="11541" spans="1:3">
      <c r="A11541">
        <v>13796</v>
      </c>
      <c r="B11541">
        <v>1</v>
      </c>
      <c r="C11541">
        <v>13796</v>
      </c>
    </row>
    <row r="11542" spans="1:3">
      <c r="A11542">
        <v>13812</v>
      </c>
      <c r="B11542">
        <v>3</v>
      </c>
      <c r="C11542">
        <v>41436</v>
      </c>
    </row>
    <row r="11543" spans="1:3">
      <c r="A11543">
        <v>13814</v>
      </c>
      <c r="B11543">
        <v>1</v>
      </c>
      <c r="C11543">
        <v>13814</v>
      </c>
    </row>
    <row r="11544" spans="1:3">
      <c r="A11544">
        <v>13820</v>
      </c>
      <c r="B11544">
        <v>3</v>
      </c>
      <c r="C11544">
        <v>41460</v>
      </c>
    </row>
    <row r="11545" spans="1:3">
      <c r="A11545">
        <v>13824</v>
      </c>
      <c r="B11545">
        <v>1</v>
      </c>
      <c r="C11545">
        <v>13824</v>
      </c>
    </row>
    <row r="11546" spans="1:3">
      <c r="A11546">
        <v>13828</v>
      </c>
      <c r="B11546">
        <v>3</v>
      </c>
      <c r="C11546">
        <v>41484</v>
      </c>
    </row>
    <row r="11547" spans="1:3">
      <c r="A11547">
        <v>13838</v>
      </c>
      <c r="B11547">
        <v>3</v>
      </c>
      <c r="C11547">
        <v>41514</v>
      </c>
    </row>
    <row r="11548" spans="1:3">
      <c r="A11548">
        <v>13844</v>
      </c>
      <c r="B11548">
        <v>3</v>
      </c>
      <c r="C11548">
        <v>41532</v>
      </c>
    </row>
    <row r="11549" spans="1:3">
      <c r="A11549">
        <v>13855</v>
      </c>
      <c r="B11549">
        <v>3</v>
      </c>
      <c r="C11549">
        <v>41565</v>
      </c>
    </row>
    <row r="11550" spans="1:3">
      <c r="A11550">
        <v>13888</v>
      </c>
      <c r="B11550">
        <v>1</v>
      </c>
      <c r="C11550">
        <v>13888</v>
      </c>
    </row>
    <row r="11551" spans="1:3">
      <c r="A11551">
        <v>13928</v>
      </c>
      <c r="B11551">
        <v>1</v>
      </c>
      <c r="C11551">
        <v>13928</v>
      </c>
    </row>
    <row r="11552" spans="1:3">
      <c r="A11552">
        <v>13934</v>
      </c>
      <c r="B11552">
        <v>1</v>
      </c>
      <c r="C11552">
        <v>13934</v>
      </c>
    </row>
    <row r="11553" spans="1:3">
      <c r="A11553">
        <v>13944</v>
      </c>
      <c r="B11553">
        <v>1</v>
      </c>
      <c r="C11553">
        <v>13944</v>
      </c>
    </row>
    <row r="11554" spans="1:3">
      <c r="A11554">
        <v>13952</v>
      </c>
      <c r="B11554">
        <v>4</v>
      </c>
      <c r="C11554">
        <v>55808</v>
      </c>
    </row>
    <row r="11555" spans="1:3">
      <c r="A11555">
        <v>13972</v>
      </c>
      <c r="B11555">
        <v>1</v>
      </c>
      <c r="C11555">
        <v>13972</v>
      </c>
    </row>
    <row r="11556" spans="1:3">
      <c r="A11556">
        <v>13982</v>
      </c>
      <c r="B11556">
        <v>1</v>
      </c>
      <c r="C11556">
        <v>13982</v>
      </c>
    </row>
    <row r="11557" spans="1:3">
      <c r="A11557">
        <v>13986</v>
      </c>
      <c r="B11557">
        <v>1</v>
      </c>
      <c r="C11557">
        <v>13986</v>
      </c>
    </row>
    <row r="11558" spans="1:3">
      <c r="A11558">
        <v>14000</v>
      </c>
      <c r="B11558">
        <v>7</v>
      </c>
      <c r="C11558">
        <v>98000</v>
      </c>
    </row>
    <row r="11559" spans="1:3">
      <c r="A11559">
        <v>14018</v>
      </c>
      <c r="B11559">
        <v>1</v>
      </c>
      <c r="C11559">
        <v>14018</v>
      </c>
    </row>
    <row r="11560" spans="1:3">
      <c r="A11560">
        <v>14024</v>
      </c>
      <c r="B11560">
        <v>3</v>
      </c>
      <c r="C11560">
        <v>42072</v>
      </c>
    </row>
    <row r="11561" spans="1:3">
      <c r="A11561">
        <v>14028</v>
      </c>
      <c r="B11561">
        <v>1</v>
      </c>
      <c r="C11561">
        <v>14028</v>
      </c>
    </row>
    <row r="11562" spans="1:3">
      <c r="A11562">
        <v>14032</v>
      </c>
      <c r="B11562">
        <v>8</v>
      </c>
      <c r="C11562">
        <v>112256</v>
      </c>
    </row>
    <row r="11563" spans="1:3">
      <c r="A11563">
        <v>14040</v>
      </c>
      <c r="B11563">
        <v>3</v>
      </c>
      <c r="C11563">
        <v>42120</v>
      </c>
    </row>
    <row r="11564" spans="1:3">
      <c r="A11564">
        <v>14044</v>
      </c>
      <c r="B11564">
        <v>4</v>
      </c>
      <c r="C11564">
        <v>56176</v>
      </c>
    </row>
    <row r="11565" spans="1:3">
      <c r="A11565">
        <v>14048</v>
      </c>
      <c r="B11565">
        <v>1</v>
      </c>
      <c r="C11565">
        <v>14048</v>
      </c>
    </row>
    <row r="11566" spans="1:3">
      <c r="A11566">
        <v>14064</v>
      </c>
      <c r="B11566">
        <v>3</v>
      </c>
      <c r="C11566">
        <v>42192</v>
      </c>
    </row>
    <row r="11567" spans="1:3">
      <c r="A11567">
        <v>14076</v>
      </c>
      <c r="B11567">
        <v>3</v>
      </c>
      <c r="C11567">
        <v>42228</v>
      </c>
    </row>
    <row r="11568" spans="1:3">
      <c r="A11568">
        <v>14084</v>
      </c>
      <c r="B11568">
        <v>3</v>
      </c>
      <c r="C11568">
        <v>42252</v>
      </c>
    </row>
    <row r="11569" spans="1:3">
      <c r="A11569">
        <v>14094</v>
      </c>
      <c r="B11569">
        <v>3</v>
      </c>
      <c r="C11569">
        <v>42282</v>
      </c>
    </row>
    <row r="11570" spans="1:3">
      <c r="A11570">
        <v>14106</v>
      </c>
      <c r="B11570">
        <v>1</v>
      </c>
      <c r="C11570">
        <v>14106</v>
      </c>
    </row>
    <row r="11571" spans="1:3">
      <c r="A11571">
        <v>14120</v>
      </c>
      <c r="B11571">
        <v>3</v>
      </c>
      <c r="C11571">
        <v>42360</v>
      </c>
    </row>
    <row r="11572" spans="1:3">
      <c r="A11572">
        <v>14132</v>
      </c>
      <c r="B11572">
        <v>1</v>
      </c>
      <c r="C11572">
        <v>14132</v>
      </c>
    </row>
    <row r="11573" spans="1:3">
      <c r="A11573">
        <v>14143</v>
      </c>
      <c r="B11573">
        <v>3</v>
      </c>
      <c r="C11573">
        <v>42429</v>
      </c>
    </row>
    <row r="11574" spans="1:3">
      <c r="A11574">
        <v>14164</v>
      </c>
      <c r="B11574">
        <v>1</v>
      </c>
      <c r="C11574">
        <v>14164</v>
      </c>
    </row>
    <row r="11575" spans="1:3">
      <c r="A11575">
        <v>14221</v>
      </c>
      <c r="B11575">
        <v>1</v>
      </c>
      <c r="C11575">
        <v>14221</v>
      </c>
    </row>
    <row r="11576" spans="1:3">
      <c r="A11576">
        <v>14224</v>
      </c>
      <c r="B11576">
        <v>1</v>
      </c>
      <c r="C11576">
        <v>14224</v>
      </c>
    </row>
    <row r="11577" spans="1:3">
      <c r="A11577">
        <v>14244</v>
      </c>
      <c r="B11577">
        <v>3</v>
      </c>
      <c r="C11577">
        <v>42732</v>
      </c>
    </row>
    <row r="11578" spans="1:3">
      <c r="A11578">
        <v>14256</v>
      </c>
      <c r="B11578">
        <v>3</v>
      </c>
      <c r="C11578">
        <v>42768</v>
      </c>
    </row>
    <row r="11579" spans="1:3">
      <c r="A11579">
        <v>14259</v>
      </c>
      <c r="B11579">
        <v>3</v>
      </c>
      <c r="C11579">
        <v>42777</v>
      </c>
    </row>
    <row r="11580" spans="1:3">
      <c r="A11580">
        <v>14260</v>
      </c>
      <c r="B11580">
        <v>3</v>
      </c>
      <c r="C11580">
        <v>42780</v>
      </c>
    </row>
    <row r="11581" spans="1:3">
      <c r="A11581">
        <v>14268</v>
      </c>
      <c r="B11581">
        <v>3</v>
      </c>
      <c r="C11581">
        <v>42804</v>
      </c>
    </row>
    <row r="11582" spans="1:3">
      <c r="A11582">
        <v>14272</v>
      </c>
      <c r="B11582">
        <v>4</v>
      </c>
      <c r="C11582">
        <v>57088</v>
      </c>
    </row>
    <row r="11583" spans="1:3">
      <c r="A11583">
        <v>14293</v>
      </c>
      <c r="B11583">
        <v>3</v>
      </c>
      <c r="C11583">
        <v>42879</v>
      </c>
    </row>
    <row r="11584" spans="1:3">
      <c r="A11584">
        <v>14305</v>
      </c>
      <c r="B11584">
        <v>1</v>
      </c>
      <c r="C11584">
        <v>14305</v>
      </c>
    </row>
    <row r="11585" spans="1:3">
      <c r="A11585">
        <v>14308</v>
      </c>
      <c r="B11585">
        <v>3</v>
      </c>
      <c r="C11585">
        <v>42924</v>
      </c>
    </row>
    <row r="11586" spans="1:3">
      <c r="A11586">
        <v>14325</v>
      </c>
      <c r="B11586">
        <v>3</v>
      </c>
      <c r="C11586">
        <v>42975</v>
      </c>
    </row>
    <row r="11587" spans="1:3">
      <c r="A11587">
        <v>14350</v>
      </c>
      <c r="B11587">
        <v>3</v>
      </c>
      <c r="C11587">
        <v>43050</v>
      </c>
    </row>
    <row r="11588" spans="1:3">
      <c r="A11588">
        <v>14353</v>
      </c>
      <c r="B11588">
        <v>1</v>
      </c>
      <c r="C11588">
        <v>14353</v>
      </c>
    </row>
    <row r="11589" spans="1:3">
      <c r="A11589">
        <v>14355</v>
      </c>
      <c r="B11589">
        <v>3</v>
      </c>
      <c r="C11589">
        <v>43065</v>
      </c>
    </row>
    <row r="11590" spans="1:3">
      <c r="A11590">
        <v>14368</v>
      </c>
      <c r="B11590">
        <v>4</v>
      </c>
      <c r="C11590">
        <v>57472</v>
      </c>
    </row>
    <row r="11591" spans="1:3">
      <c r="A11591">
        <v>14384</v>
      </c>
      <c r="B11591">
        <v>3</v>
      </c>
      <c r="C11591">
        <v>43152</v>
      </c>
    </row>
    <row r="11592" spans="1:3">
      <c r="A11592">
        <v>14388</v>
      </c>
      <c r="B11592">
        <v>3</v>
      </c>
      <c r="C11592">
        <v>43164</v>
      </c>
    </row>
    <row r="11593" spans="1:3">
      <c r="A11593">
        <v>14400</v>
      </c>
      <c r="B11593">
        <v>1</v>
      </c>
      <c r="C11593">
        <v>14400</v>
      </c>
    </row>
    <row r="11594" spans="1:3">
      <c r="A11594">
        <v>14420</v>
      </c>
      <c r="B11594">
        <v>3</v>
      </c>
      <c r="C11594">
        <v>43260</v>
      </c>
    </row>
    <row r="11595" spans="1:3">
      <c r="A11595">
        <v>14432</v>
      </c>
      <c r="B11595">
        <v>3</v>
      </c>
      <c r="C11595">
        <v>43296</v>
      </c>
    </row>
    <row r="11596" spans="1:3">
      <c r="A11596">
        <v>14445</v>
      </c>
      <c r="B11596">
        <v>1</v>
      </c>
      <c r="C11596">
        <v>14445</v>
      </c>
    </row>
    <row r="11597" spans="1:3">
      <c r="A11597">
        <v>14447</v>
      </c>
      <c r="B11597">
        <v>1</v>
      </c>
      <c r="C11597">
        <v>14447</v>
      </c>
    </row>
    <row r="11598" spans="1:3">
      <c r="A11598">
        <v>14460</v>
      </c>
      <c r="B11598">
        <v>1</v>
      </c>
      <c r="C11598">
        <v>14460</v>
      </c>
    </row>
    <row r="11599" spans="1:3">
      <c r="A11599">
        <v>14472</v>
      </c>
      <c r="B11599">
        <v>6</v>
      </c>
      <c r="C11599">
        <v>86832</v>
      </c>
    </row>
    <row r="11600" spans="1:3">
      <c r="A11600">
        <v>14476</v>
      </c>
      <c r="B11600">
        <v>3</v>
      </c>
      <c r="C11600">
        <v>43428</v>
      </c>
    </row>
    <row r="11601" spans="1:3">
      <c r="A11601">
        <v>14477</v>
      </c>
      <c r="B11601">
        <v>3</v>
      </c>
      <c r="C11601">
        <v>43431</v>
      </c>
    </row>
    <row r="11602" spans="1:3">
      <c r="A11602">
        <v>14504</v>
      </c>
      <c r="B11602">
        <v>3</v>
      </c>
      <c r="C11602">
        <v>43512</v>
      </c>
    </row>
    <row r="11603" spans="1:3">
      <c r="A11603">
        <v>14524</v>
      </c>
      <c r="B11603">
        <v>3</v>
      </c>
      <c r="C11603">
        <v>43572</v>
      </c>
    </row>
    <row r="11604" spans="1:3">
      <c r="A11604">
        <v>14528</v>
      </c>
      <c r="B11604">
        <v>3</v>
      </c>
      <c r="C11604">
        <v>43584</v>
      </c>
    </row>
    <row r="11605" spans="1:3">
      <c r="A11605">
        <v>14538</v>
      </c>
      <c r="B11605">
        <v>3</v>
      </c>
      <c r="C11605">
        <v>43614</v>
      </c>
    </row>
    <row r="11606" spans="1:3">
      <c r="A11606">
        <v>14540</v>
      </c>
      <c r="B11606">
        <v>1</v>
      </c>
      <c r="C11606">
        <v>14540</v>
      </c>
    </row>
    <row r="11607" spans="1:3">
      <c r="A11607">
        <v>14544</v>
      </c>
      <c r="B11607">
        <v>1</v>
      </c>
      <c r="C11607">
        <v>14544</v>
      </c>
    </row>
    <row r="11608" spans="1:3">
      <c r="A11608">
        <v>14548</v>
      </c>
      <c r="B11608">
        <v>1</v>
      </c>
      <c r="C11608">
        <v>14548</v>
      </c>
    </row>
    <row r="11609" spans="1:3">
      <c r="A11609">
        <v>14566</v>
      </c>
      <c r="B11609">
        <v>3</v>
      </c>
      <c r="C11609">
        <v>43698</v>
      </c>
    </row>
    <row r="11610" spans="1:3">
      <c r="A11610">
        <v>14584</v>
      </c>
      <c r="B11610">
        <v>3</v>
      </c>
      <c r="C11610">
        <v>43752</v>
      </c>
    </row>
    <row r="11611" spans="1:3">
      <c r="A11611">
        <v>14600</v>
      </c>
      <c r="B11611">
        <v>3</v>
      </c>
      <c r="C11611">
        <v>43800</v>
      </c>
    </row>
    <row r="11612" spans="1:3">
      <c r="A11612">
        <v>14624</v>
      </c>
      <c r="B11612">
        <v>3</v>
      </c>
      <c r="C11612">
        <v>43872</v>
      </c>
    </row>
    <row r="11613" spans="1:3">
      <c r="A11613">
        <v>14644</v>
      </c>
      <c r="B11613">
        <v>4</v>
      </c>
      <c r="C11613">
        <v>58576</v>
      </c>
    </row>
    <row r="11614" spans="1:3">
      <c r="A11614">
        <v>14648</v>
      </c>
      <c r="B11614">
        <v>7</v>
      </c>
      <c r="C11614">
        <v>102536</v>
      </c>
    </row>
    <row r="11615" spans="1:3">
      <c r="A11615">
        <v>14656</v>
      </c>
      <c r="B11615">
        <v>3</v>
      </c>
      <c r="C11615">
        <v>43968</v>
      </c>
    </row>
    <row r="11616" spans="1:3">
      <c r="A11616">
        <v>14664</v>
      </c>
      <c r="B11616">
        <v>3</v>
      </c>
      <c r="C11616">
        <v>43992</v>
      </c>
    </row>
    <row r="11617" spans="1:3">
      <c r="A11617">
        <v>14674</v>
      </c>
      <c r="B11617">
        <v>4</v>
      </c>
      <c r="C11617">
        <v>58696</v>
      </c>
    </row>
    <row r="11618" spans="1:3">
      <c r="A11618">
        <v>14680</v>
      </c>
      <c r="B11618">
        <v>1</v>
      </c>
      <c r="C11618">
        <v>14680</v>
      </c>
    </row>
    <row r="11619" spans="1:3">
      <c r="A11619">
        <v>14683</v>
      </c>
      <c r="B11619">
        <v>1</v>
      </c>
      <c r="C11619">
        <v>14683</v>
      </c>
    </row>
    <row r="11620" spans="1:3">
      <c r="A11620">
        <v>14706</v>
      </c>
      <c r="B11620">
        <v>1</v>
      </c>
      <c r="C11620">
        <v>14706</v>
      </c>
    </row>
    <row r="11621" spans="1:3">
      <c r="A11621">
        <v>14722</v>
      </c>
      <c r="B11621">
        <v>1</v>
      </c>
      <c r="C11621">
        <v>14722</v>
      </c>
    </row>
    <row r="11622" spans="1:3">
      <c r="A11622">
        <v>14732</v>
      </c>
      <c r="B11622">
        <v>3</v>
      </c>
      <c r="C11622">
        <v>44196</v>
      </c>
    </row>
    <row r="11623" spans="1:3">
      <c r="A11623">
        <v>14745</v>
      </c>
      <c r="B11623">
        <v>1</v>
      </c>
      <c r="C11623">
        <v>14745</v>
      </c>
    </row>
    <row r="11624" spans="1:3">
      <c r="A11624">
        <v>14748</v>
      </c>
      <c r="B11624">
        <v>3</v>
      </c>
      <c r="C11624">
        <v>44244</v>
      </c>
    </row>
    <row r="11625" spans="1:3">
      <c r="A11625">
        <v>14768</v>
      </c>
      <c r="B11625">
        <v>3</v>
      </c>
      <c r="C11625">
        <v>44304</v>
      </c>
    </row>
    <row r="11626" spans="1:3">
      <c r="A11626">
        <v>14776</v>
      </c>
      <c r="B11626">
        <v>3</v>
      </c>
      <c r="C11626">
        <v>44328</v>
      </c>
    </row>
    <row r="11627" spans="1:3">
      <c r="A11627">
        <v>14788</v>
      </c>
      <c r="B11627">
        <v>3</v>
      </c>
      <c r="C11627">
        <v>44364</v>
      </c>
    </row>
    <row r="11628" spans="1:3">
      <c r="A11628">
        <v>14789</v>
      </c>
      <c r="B11628">
        <v>1</v>
      </c>
      <c r="C11628">
        <v>14789</v>
      </c>
    </row>
    <row r="11629" spans="1:3">
      <c r="A11629">
        <v>14794</v>
      </c>
      <c r="B11629">
        <v>3</v>
      </c>
      <c r="C11629">
        <v>44382</v>
      </c>
    </row>
    <row r="11630" spans="1:3">
      <c r="A11630">
        <v>14803</v>
      </c>
      <c r="B11630">
        <v>1</v>
      </c>
      <c r="C11630">
        <v>14803</v>
      </c>
    </row>
    <row r="11631" spans="1:3">
      <c r="A11631">
        <v>14804</v>
      </c>
      <c r="B11631">
        <v>1</v>
      </c>
      <c r="C11631">
        <v>14804</v>
      </c>
    </row>
    <row r="11632" spans="1:3">
      <c r="A11632">
        <v>14820</v>
      </c>
      <c r="B11632">
        <v>1</v>
      </c>
      <c r="C11632">
        <v>14820</v>
      </c>
    </row>
    <row r="11633" spans="1:3">
      <c r="A11633">
        <v>14864</v>
      </c>
      <c r="B11633">
        <v>3</v>
      </c>
      <c r="C11633">
        <v>44592</v>
      </c>
    </row>
    <row r="11634" spans="1:3">
      <c r="A11634">
        <v>14875</v>
      </c>
      <c r="B11634">
        <v>3</v>
      </c>
      <c r="C11634">
        <v>44625</v>
      </c>
    </row>
    <row r="11635" spans="1:3">
      <c r="A11635">
        <v>14892</v>
      </c>
      <c r="B11635">
        <v>4</v>
      </c>
      <c r="C11635">
        <v>59568</v>
      </c>
    </row>
    <row r="11636" spans="1:3">
      <c r="A11636">
        <v>14905</v>
      </c>
      <c r="B11636">
        <v>1</v>
      </c>
      <c r="C11636">
        <v>14905</v>
      </c>
    </row>
    <row r="11637" spans="1:3">
      <c r="A11637">
        <v>14908</v>
      </c>
      <c r="B11637">
        <v>1</v>
      </c>
      <c r="C11637">
        <v>14908</v>
      </c>
    </row>
    <row r="11638" spans="1:3">
      <c r="A11638">
        <v>14928</v>
      </c>
      <c r="B11638">
        <v>1</v>
      </c>
      <c r="C11638">
        <v>14928</v>
      </c>
    </row>
    <row r="11639" spans="1:3">
      <c r="A11639">
        <v>14932</v>
      </c>
      <c r="B11639">
        <v>1</v>
      </c>
      <c r="C11639">
        <v>14932</v>
      </c>
    </row>
    <row r="11640" spans="1:3">
      <c r="A11640">
        <v>14947</v>
      </c>
      <c r="B11640">
        <v>3</v>
      </c>
      <c r="C11640">
        <v>44841</v>
      </c>
    </row>
    <row r="11641" spans="1:3">
      <c r="A11641">
        <v>14952</v>
      </c>
      <c r="B11641">
        <v>6</v>
      </c>
      <c r="C11641">
        <v>89712</v>
      </c>
    </row>
    <row r="11642" spans="1:3">
      <c r="A11642">
        <v>14965</v>
      </c>
      <c r="B11642">
        <v>1</v>
      </c>
      <c r="C11642">
        <v>14965</v>
      </c>
    </row>
    <row r="11643" spans="1:3">
      <c r="A11643">
        <v>14972</v>
      </c>
      <c r="B11643">
        <v>3</v>
      </c>
      <c r="C11643">
        <v>44916</v>
      </c>
    </row>
    <row r="11644" spans="1:3">
      <c r="A11644">
        <v>14992</v>
      </c>
      <c r="B11644">
        <v>3</v>
      </c>
      <c r="C11644">
        <v>44976</v>
      </c>
    </row>
    <row r="11645" spans="1:3">
      <c r="A11645">
        <v>15008</v>
      </c>
      <c r="B11645">
        <v>1</v>
      </c>
      <c r="C11645">
        <v>15008</v>
      </c>
    </row>
    <row r="11646" spans="1:3">
      <c r="A11646">
        <v>15012</v>
      </c>
      <c r="B11646">
        <v>1</v>
      </c>
      <c r="C11646">
        <v>15012</v>
      </c>
    </row>
    <row r="11647" spans="1:3">
      <c r="A11647">
        <v>15020</v>
      </c>
      <c r="B11647">
        <v>1</v>
      </c>
      <c r="C11647">
        <v>15020</v>
      </c>
    </row>
    <row r="11648" spans="1:3">
      <c r="A11648">
        <v>15040</v>
      </c>
      <c r="B11648">
        <v>1</v>
      </c>
      <c r="C11648">
        <v>15040</v>
      </c>
    </row>
    <row r="11649" spans="1:3">
      <c r="A11649">
        <v>15044</v>
      </c>
      <c r="B11649">
        <v>3</v>
      </c>
      <c r="C11649">
        <v>45132</v>
      </c>
    </row>
    <row r="11650" spans="1:3">
      <c r="A11650">
        <v>15052</v>
      </c>
      <c r="B11650">
        <v>3</v>
      </c>
      <c r="C11650">
        <v>45156</v>
      </c>
    </row>
    <row r="11651" spans="1:3">
      <c r="A11651">
        <v>15064</v>
      </c>
      <c r="B11651">
        <v>1</v>
      </c>
      <c r="C11651">
        <v>15064</v>
      </c>
    </row>
    <row r="11652" spans="1:3">
      <c r="A11652">
        <v>15088</v>
      </c>
      <c r="B11652">
        <v>3</v>
      </c>
      <c r="C11652">
        <v>45264</v>
      </c>
    </row>
    <row r="11653" spans="1:3">
      <c r="A11653">
        <v>15092</v>
      </c>
      <c r="B11653">
        <v>1</v>
      </c>
      <c r="C11653">
        <v>15092</v>
      </c>
    </row>
    <row r="11654" spans="1:3">
      <c r="A11654">
        <v>15093</v>
      </c>
      <c r="B11654">
        <v>1</v>
      </c>
      <c r="C11654">
        <v>15093</v>
      </c>
    </row>
    <row r="11655" spans="1:3">
      <c r="A11655">
        <v>15108</v>
      </c>
      <c r="B11655">
        <v>3</v>
      </c>
      <c r="C11655">
        <v>45324</v>
      </c>
    </row>
    <row r="11656" spans="1:3">
      <c r="A11656">
        <v>15160</v>
      </c>
      <c r="B11656">
        <v>3</v>
      </c>
      <c r="C11656">
        <v>45480</v>
      </c>
    </row>
    <row r="11657" spans="1:3">
      <c r="A11657">
        <v>15172</v>
      </c>
      <c r="B11657">
        <v>3</v>
      </c>
      <c r="C11657">
        <v>45516</v>
      </c>
    </row>
    <row r="11658" spans="1:3">
      <c r="A11658">
        <v>15182</v>
      </c>
      <c r="B11658">
        <v>3</v>
      </c>
      <c r="C11658">
        <v>45546</v>
      </c>
    </row>
    <row r="11659" spans="1:3">
      <c r="A11659">
        <v>15189</v>
      </c>
      <c r="B11659">
        <v>1</v>
      </c>
      <c r="C11659">
        <v>15189</v>
      </c>
    </row>
    <row r="11660" spans="1:3">
      <c r="A11660">
        <v>15212</v>
      </c>
      <c r="B11660">
        <v>3</v>
      </c>
      <c r="C11660">
        <v>45636</v>
      </c>
    </row>
    <row r="11661" spans="1:3">
      <c r="A11661">
        <v>15240</v>
      </c>
      <c r="B11661">
        <v>3</v>
      </c>
      <c r="C11661">
        <v>45720</v>
      </c>
    </row>
    <row r="11662" spans="1:3">
      <c r="A11662">
        <v>15244</v>
      </c>
      <c r="B11662">
        <v>3</v>
      </c>
      <c r="C11662">
        <v>45732</v>
      </c>
    </row>
    <row r="11663" spans="1:3">
      <c r="A11663">
        <v>15248</v>
      </c>
      <c r="B11663">
        <v>2</v>
      </c>
      <c r="C11663">
        <v>30496</v>
      </c>
    </row>
    <row r="11664" spans="1:3">
      <c r="A11664">
        <v>15258</v>
      </c>
      <c r="B11664">
        <v>1</v>
      </c>
      <c r="C11664">
        <v>15258</v>
      </c>
    </row>
    <row r="11665" spans="1:3">
      <c r="A11665">
        <v>15260</v>
      </c>
      <c r="B11665">
        <v>4</v>
      </c>
      <c r="C11665">
        <v>61040</v>
      </c>
    </row>
    <row r="11666" spans="1:3">
      <c r="A11666">
        <v>15264</v>
      </c>
      <c r="B11666">
        <v>3</v>
      </c>
      <c r="C11666">
        <v>45792</v>
      </c>
    </row>
    <row r="11667" spans="1:3">
      <c r="A11667">
        <v>15272</v>
      </c>
      <c r="B11667">
        <v>3</v>
      </c>
      <c r="C11667">
        <v>45816</v>
      </c>
    </row>
    <row r="11668" spans="1:3">
      <c r="A11668">
        <v>15286</v>
      </c>
      <c r="B11668">
        <v>3</v>
      </c>
      <c r="C11668">
        <v>45858</v>
      </c>
    </row>
    <row r="11669" spans="1:3">
      <c r="A11669">
        <v>15288</v>
      </c>
      <c r="B11669">
        <v>1</v>
      </c>
      <c r="C11669">
        <v>15288</v>
      </c>
    </row>
    <row r="11670" spans="1:3">
      <c r="A11670">
        <v>15292</v>
      </c>
      <c r="B11670">
        <v>3</v>
      </c>
      <c r="C11670">
        <v>45876</v>
      </c>
    </row>
    <row r="11671" spans="1:3">
      <c r="A11671">
        <v>15294</v>
      </c>
      <c r="B11671">
        <v>3</v>
      </c>
      <c r="C11671">
        <v>45882</v>
      </c>
    </row>
    <row r="11672" spans="1:3">
      <c r="A11672">
        <v>15305</v>
      </c>
      <c r="B11672">
        <v>3</v>
      </c>
      <c r="C11672">
        <v>45915</v>
      </c>
    </row>
    <row r="11673" spans="1:3">
      <c r="A11673">
        <v>15308</v>
      </c>
      <c r="B11673">
        <v>1</v>
      </c>
      <c r="C11673">
        <v>15308</v>
      </c>
    </row>
    <row r="11674" spans="1:3">
      <c r="A11674">
        <v>15312</v>
      </c>
      <c r="B11674">
        <v>3</v>
      </c>
      <c r="C11674">
        <v>45936</v>
      </c>
    </row>
    <row r="11675" spans="1:3">
      <c r="A11675">
        <v>15316</v>
      </c>
      <c r="B11675">
        <v>1</v>
      </c>
      <c r="C11675">
        <v>15316</v>
      </c>
    </row>
    <row r="11676" spans="1:3">
      <c r="A11676">
        <v>15324</v>
      </c>
      <c r="B11676">
        <v>1</v>
      </c>
      <c r="C11676">
        <v>15324</v>
      </c>
    </row>
    <row r="11677" spans="1:3">
      <c r="A11677">
        <v>15328</v>
      </c>
      <c r="B11677">
        <v>3</v>
      </c>
      <c r="C11677">
        <v>45984</v>
      </c>
    </row>
    <row r="11678" spans="1:3">
      <c r="A11678">
        <v>15336</v>
      </c>
      <c r="B11678">
        <v>3</v>
      </c>
      <c r="C11678">
        <v>46008</v>
      </c>
    </row>
    <row r="11679" spans="1:3">
      <c r="A11679">
        <v>15337</v>
      </c>
      <c r="B11679">
        <v>3</v>
      </c>
      <c r="C11679">
        <v>46011</v>
      </c>
    </row>
    <row r="11680" spans="1:3">
      <c r="A11680">
        <v>15348</v>
      </c>
      <c r="B11680">
        <v>3</v>
      </c>
      <c r="C11680">
        <v>46044</v>
      </c>
    </row>
    <row r="11681" spans="1:3">
      <c r="A11681">
        <v>15352</v>
      </c>
      <c r="B11681">
        <v>1</v>
      </c>
      <c r="C11681">
        <v>15352</v>
      </c>
    </row>
    <row r="11682" spans="1:3">
      <c r="A11682">
        <v>15356</v>
      </c>
      <c r="B11682">
        <v>1</v>
      </c>
      <c r="C11682">
        <v>15356</v>
      </c>
    </row>
    <row r="11683" spans="1:3">
      <c r="A11683">
        <v>15380</v>
      </c>
      <c r="B11683">
        <v>1</v>
      </c>
      <c r="C11683">
        <v>15380</v>
      </c>
    </row>
    <row r="11684" spans="1:3">
      <c r="A11684">
        <v>15384</v>
      </c>
      <c r="B11684">
        <v>2</v>
      </c>
      <c r="C11684">
        <v>30768</v>
      </c>
    </row>
    <row r="11685" spans="1:3">
      <c r="A11685">
        <v>15387</v>
      </c>
      <c r="B11685">
        <v>1</v>
      </c>
      <c r="C11685">
        <v>15387</v>
      </c>
    </row>
    <row r="11686" spans="1:3">
      <c r="A11686">
        <v>15399</v>
      </c>
      <c r="B11686">
        <v>1</v>
      </c>
      <c r="C11686">
        <v>15399</v>
      </c>
    </row>
    <row r="11687" spans="1:3">
      <c r="A11687">
        <v>15442</v>
      </c>
      <c r="B11687">
        <v>1</v>
      </c>
      <c r="C11687">
        <v>15442</v>
      </c>
    </row>
    <row r="11688" spans="1:3">
      <c r="A11688">
        <v>15456</v>
      </c>
      <c r="B11688">
        <v>3</v>
      </c>
      <c r="C11688">
        <v>46368</v>
      </c>
    </row>
    <row r="11689" spans="1:3">
      <c r="A11689">
        <v>15465</v>
      </c>
      <c r="B11689">
        <v>3</v>
      </c>
      <c r="C11689">
        <v>46395</v>
      </c>
    </row>
    <row r="11690" spans="1:3">
      <c r="A11690">
        <v>15471</v>
      </c>
      <c r="B11690">
        <v>3</v>
      </c>
      <c r="C11690">
        <v>46413</v>
      </c>
    </row>
    <row r="11691" spans="1:3">
      <c r="A11691">
        <v>15499</v>
      </c>
      <c r="B11691">
        <v>1</v>
      </c>
      <c r="C11691">
        <v>15499</v>
      </c>
    </row>
    <row r="11692" spans="1:3">
      <c r="A11692">
        <v>15500</v>
      </c>
      <c r="B11692">
        <v>1</v>
      </c>
      <c r="C11692">
        <v>15500</v>
      </c>
    </row>
    <row r="11693" spans="1:3">
      <c r="A11693">
        <v>15512</v>
      </c>
      <c r="B11693">
        <v>4</v>
      </c>
      <c r="C11693">
        <v>62048</v>
      </c>
    </row>
    <row r="11694" spans="1:3">
      <c r="A11694">
        <v>15529</v>
      </c>
      <c r="B11694">
        <v>3</v>
      </c>
      <c r="C11694">
        <v>46587</v>
      </c>
    </row>
    <row r="11695" spans="1:3">
      <c r="A11695">
        <v>15534</v>
      </c>
      <c r="B11695">
        <v>1</v>
      </c>
      <c r="C11695">
        <v>15534</v>
      </c>
    </row>
    <row r="11696" spans="1:3">
      <c r="A11696">
        <v>15556</v>
      </c>
      <c r="B11696">
        <v>1</v>
      </c>
      <c r="C11696">
        <v>15556</v>
      </c>
    </row>
    <row r="11697" spans="1:3">
      <c r="A11697">
        <v>15568</v>
      </c>
      <c r="B11697">
        <v>6</v>
      </c>
      <c r="C11697">
        <v>93408</v>
      </c>
    </row>
    <row r="11698" spans="1:3">
      <c r="A11698">
        <v>15576</v>
      </c>
      <c r="B11698">
        <v>2</v>
      </c>
      <c r="C11698">
        <v>31152</v>
      </c>
    </row>
    <row r="11699" spans="1:3">
      <c r="A11699">
        <v>15579</v>
      </c>
      <c r="B11699">
        <v>3</v>
      </c>
      <c r="C11699">
        <v>46737</v>
      </c>
    </row>
    <row r="11700" spans="1:3">
      <c r="A11700">
        <v>15580</v>
      </c>
      <c r="B11700">
        <v>1</v>
      </c>
      <c r="C11700">
        <v>15580</v>
      </c>
    </row>
    <row r="11701" spans="1:3">
      <c r="A11701">
        <v>15637</v>
      </c>
      <c r="B11701">
        <v>1</v>
      </c>
      <c r="C11701">
        <v>15637</v>
      </c>
    </row>
    <row r="11702" spans="1:3">
      <c r="A11702">
        <v>15641</v>
      </c>
      <c r="B11702">
        <v>1</v>
      </c>
      <c r="C11702">
        <v>15641</v>
      </c>
    </row>
    <row r="11703" spans="1:3">
      <c r="A11703">
        <v>15648</v>
      </c>
      <c r="B11703">
        <v>6</v>
      </c>
      <c r="C11703">
        <v>93888</v>
      </c>
    </row>
    <row r="11704" spans="1:3">
      <c r="A11704">
        <v>15680</v>
      </c>
      <c r="B11704">
        <v>3</v>
      </c>
      <c r="C11704">
        <v>47040</v>
      </c>
    </row>
    <row r="11705" spans="1:3">
      <c r="A11705">
        <v>15688</v>
      </c>
      <c r="B11705">
        <v>3</v>
      </c>
      <c r="C11705">
        <v>47064</v>
      </c>
    </row>
    <row r="11706" spans="1:3">
      <c r="A11706">
        <v>15744</v>
      </c>
      <c r="B11706">
        <v>4</v>
      </c>
      <c r="C11706">
        <v>62976</v>
      </c>
    </row>
    <row r="11707" spans="1:3">
      <c r="A11707">
        <v>15793</v>
      </c>
      <c r="B11707">
        <v>3</v>
      </c>
      <c r="C11707">
        <v>47379</v>
      </c>
    </row>
    <row r="11708" spans="1:3">
      <c r="A11708">
        <v>15823</v>
      </c>
      <c r="B11708">
        <v>3</v>
      </c>
      <c r="C11708">
        <v>47469</v>
      </c>
    </row>
    <row r="11709" spans="1:3">
      <c r="A11709">
        <v>15883</v>
      </c>
      <c r="B11709">
        <v>1</v>
      </c>
      <c r="C11709">
        <v>15883</v>
      </c>
    </row>
    <row r="11710" spans="1:3">
      <c r="A11710">
        <v>15897</v>
      </c>
      <c r="B11710">
        <v>3</v>
      </c>
      <c r="C11710">
        <v>47691</v>
      </c>
    </row>
    <row r="11711" spans="1:3">
      <c r="A11711">
        <v>15909</v>
      </c>
      <c r="B11711">
        <v>3</v>
      </c>
      <c r="C11711">
        <v>47727</v>
      </c>
    </row>
    <row r="11712" spans="1:3">
      <c r="A11712">
        <v>15914</v>
      </c>
      <c r="B11712">
        <v>3</v>
      </c>
      <c r="C11712">
        <v>47742</v>
      </c>
    </row>
    <row r="11713" spans="1:3">
      <c r="A11713">
        <v>15916</v>
      </c>
      <c r="B11713">
        <v>1</v>
      </c>
      <c r="C11713">
        <v>15916</v>
      </c>
    </row>
    <row r="11714" spans="1:3">
      <c r="A11714">
        <v>15929</v>
      </c>
      <c r="B11714">
        <v>3</v>
      </c>
      <c r="C11714">
        <v>47787</v>
      </c>
    </row>
    <row r="11715" spans="1:3">
      <c r="A11715">
        <v>15968</v>
      </c>
      <c r="B11715">
        <v>1</v>
      </c>
      <c r="C11715">
        <v>15968</v>
      </c>
    </row>
    <row r="11716" spans="1:3">
      <c r="A11716">
        <v>15999</v>
      </c>
      <c r="B11716">
        <v>1</v>
      </c>
      <c r="C11716">
        <v>15999</v>
      </c>
    </row>
    <row r="11717" spans="1:3">
      <c r="A11717">
        <v>16004</v>
      </c>
      <c r="B11717">
        <v>3</v>
      </c>
      <c r="C11717">
        <v>48012</v>
      </c>
    </row>
    <row r="11718" spans="1:3">
      <c r="A11718">
        <v>16016</v>
      </c>
      <c r="B11718">
        <v>3</v>
      </c>
      <c r="C11718">
        <v>48048</v>
      </c>
    </row>
    <row r="11719" spans="1:3">
      <c r="A11719">
        <v>16033</v>
      </c>
      <c r="B11719">
        <v>1</v>
      </c>
      <c r="C11719">
        <v>16033</v>
      </c>
    </row>
    <row r="11720" spans="1:3">
      <c r="A11720">
        <v>16146</v>
      </c>
      <c r="B11720">
        <v>3</v>
      </c>
      <c r="C11720">
        <v>48438</v>
      </c>
    </row>
    <row r="11721" spans="1:3">
      <c r="A11721">
        <v>16160</v>
      </c>
      <c r="B11721">
        <v>4</v>
      </c>
      <c r="C11721">
        <v>64640</v>
      </c>
    </row>
    <row r="11722" spans="1:3">
      <c r="A11722">
        <v>16184</v>
      </c>
      <c r="B11722">
        <v>3</v>
      </c>
      <c r="C11722">
        <v>48552</v>
      </c>
    </row>
    <row r="11723" spans="1:3">
      <c r="A11723">
        <v>16201</v>
      </c>
      <c r="B11723">
        <v>3</v>
      </c>
      <c r="C11723">
        <v>48603</v>
      </c>
    </row>
    <row r="11724" spans="1:3">
      <c r="A11724">
        <v>16212</v>
      </c>
      <c r="B11724">
        <v>3</v>
      </c>
      <c r="C11724">
        <v>48636</v>
      </c>
    </row>
    <row r="11725" spans="1:3">
      <c r="A11725">
        <v>16216</v>
      </c>
      <c r="B11725">
        <v>3</v>
      </c>
      <c r="C11725">
        <v>48648</v>
      </c>
    </row>
    <row r="11726" spans="1:3">
      <c r="A11726">
        <v>16227</v>
      </c>
      <c r="B11726">
        <v>3</v>
      </c>
      <c r="C11726">
        <v>48681</v>
      </c>
    </row>
    <row r="11727" spans="1:3">
      <c r="A11727">
        <v>16238</v>
      </c>
      <c r="B11727">
        <v>1</v>
      </c>
      <c r="C11727">
        <v>16238</v>
      </c>
    </row>
    <row r="11728" spans="1:3">
      <c r="A11728">
        <v>16240</v>
      </c>
      <c r="B11728">
        <v>3</v>
      </c>
      <c r="C11728">
        <v>48720</v>
      </c>
    </row>
    <row r="11729" spans="1:3">
      <c r="A11729">
        <v>16242</v>
      </c>
      <c r="B11729">
        <v>3</v>
      </c>
      <c r="C11729">
        <v>48726</v>
      </c>
    </row>
    <row r="11730" spans="1:3">
      <c r="A11730">
        <v>16264</v>
      </c>
      <c r="B11730">
        <v>3</v>
      </c>
      <c r="C11730">
        <v>48792</v>
      </c>
    </row>
    <row r="11731" spans="1:3">
      <c r="A11731">
        <v>16271</v>
      </c>
      <c r="B11731">
        <v>3</v>
      </c>
      <c r="C11731">
        <v>48813</v>
      </c>
    </row>
    <row r="11732" spans="1:3">
      <c r="A11732">
        <v>16292</v>
      </c>
      <c r="B11732">
        <v>1</v>
      </c>
      <c r="C11732">
        <v>16292</v>
      </c>
    </row>
    <row r="11733" spans="1:3">
      <c r="A11733">
        <v>16304</v>
      </c>
      <c r="B11733">
        <v>3</v>
      </c>
      <c r="C11733">
        <v>48912</v>
      </c>
    </row>
    <row r="11734" spans="1:3">
      <c r="A11734">
        <v>16332</v>
      </c>
      <c r="B11734">
        <v>1</v>
      </c>
      <c r="C11734">
        <v>16332</v>
      </c>
    </row>
    <row r="11735" spans="1:3">
      <c r="A11735">
        <v>16344</v>
      </c>
      <c r="B11735">
        <v>3</v>
      </c>
      <c r="C11735">
        <v>49032</v>
      </c>
    </row>
    <row r="11736" spans="1:3">
      <c r="A11736">
        <v>16354</v>
      </c>
      <c r="B11736">
        <v>1</v>
      </c>
      <c r="C11736">
        <v>16354</v>
      </c>
    </row>
    <row r="11737" spans="1:3">
      <c r="A11737">
        <v>16372</v>
      </c>
      <c r="B11737">
        <v>1</v>
      </c>
      <c r="C11737">
        <v>16372</v>
      </c>
    </row>
    <row r="11738" spans="1:3">
      <c r="A11738">
        <v>16416</v>
      </c>
      <c r="B11738">
        <v>1</v>
      </c>
      <c r="C11738">
        <v>16416</v>
      </c>
    </row>
    <row r="11739" spans="1:3">
      <c r="A11739">
        <v>16418</v>
      </c>
      <c r="B11739">
        <v>3</v>
      </c>
      <c r="C11739">
        <v>49254</v>
      </c>
    </row>
    <row r="11740" spans="1:3">
      <c r="A11740">
        <v>16472</v>
      </c>
      <c r="B11740">
        <v>1</v>
      </c>
      <c r="C11740">
        <v>16472</v>
      </c>
    </row>
    <row r="11741" spans="1:3">
      <c r="A11741">
        <v>16484</v>
      </c>
      <c r="B11741">
        <v>3</v>
      </c>
      <c r="C11741">
        <v>49452</v>
      </c>
    </row>
    <row r="11742" spans="1:3">
      <c r="A11742">
        <v>16494</v>
      </c>
      <c r="B11742">
        <v>3</v>
      </c>
      <c r="C11742">
        <v>49482</v>
      </c>
    </row>
    <row r="11743" spans="1:3">
      <c r="A11743">
        <v>16496</v>
      </c>
      <c r="B11743">
        <v>3</v>
      </c>
      <c r="C11743">
        <v>49488</v>
      </c>
    </row>
    <row r="11744" spans="1:3">
      <c r="A11744">
        <v>16500</v>
      </c>
      <c r="B11744">
        <v>3</v>
      </c>
      <c r="C11744">
        <v>49500</v>
      </c>
    </row>
    <row r="11745" spans="1:3">
      <c r="A11745">
        <v>16525</v>
      </c>
      <c r="B11745">
        <v>3</v>
      </c>
      <c r="C11745">
        <v>49575</v>
      </c>
    </row>
    <row r="11746" spans="1:3">
      <c r="A11746">
        <v>16544</v>
      </c>
      <c r="B11746">
        <v>1</v>
      </c>
      <c r="C11746">
        <v>16544</v>
      </c>
    </row>
    <row r="11747" spans="1:3">
      <c r="A11747">
        <v>16564</v>
      </c>
      <c r="B11747">
        <v>1</v>
      </c>
      <c r="C11747">
        <v>16564</v>
      </c>
    </row>
    <row r="11748" spans="1:3">
      <c r="A11748">
        <v>16568</v>
      </c>
      <c r="B11748">
        <v>3</v>
      </c>
      <c r="C11748">
        <v>49704</v>
      </c>
    </row>
    <row r="11749" spans="1:3">
      <c r="A11749">
        <v>16576</v>
      </c>
      <c r="B11749">
        <v>3</v>
      </c>
      <c r="C11749">
        <v>49728</v>
      </c>
    </row>
    <row r="11750" spans="1:3">
      <c r="A11750">
        <v>16582</v>
      </c>
      <c r="B11750">
        <v>1</v>
      </c>
      <c r="C11750">
        <v>16582</v>
      </c>
    </row>
    <row r="11751" spans="1:3">
      <c r="A11751">
        <v>16624</v>
      </c>
      <c r="B11751">
        <v>3</v>
      </c>
      <c r="C11751">
        <v>49872</v>
      </c>
    </row>
    <row r="11752" spans="1:3">
      <c r="A11752">
        <v>16634</v>
      </c>
      <c r="B11752">
        <v>1</v>
      </c>
      <c r="C11752">
        <v>16634</v>
      </c>
    </row>
    <row r="11753" spans="1:3">
      <c r="A11753">
        <v>16664</v>
      </c>
      <c r="B11753">
        <v>1</v>
      </c>
      <c r="C11753">
        <v>16664</v>
      </c>
    </row>
    <row r="11754" spans="1:3">
      <c r="A11754">
        <v>16680</v>
      </c>
      <c r="B11754">
        <v>3</v>
      </c>
      <c r="C11754">
        <v>50040</v>
      </c>
    </row>
    <row r="11755" spans="1:3">
      <c r="A11755">
        <v>16704</v>
      </c>
      <c r="B11755">
        <v>1</v>
      </c>
      <c r="C11755">
        <v>16704</v>
      </c>
    </row>
    <row r="11756" spans="1:3">
      <c r="A11756">
        <v>16723</v>
      </c>
      <c r="B11756">
        <v>3</v>
      </c>
      <c r="C11756">
        <v>50169</v>
      </c>
    </row>
    <row r="11757" spans="1:3">
      <c r="A11757">
        <v>16768</v>
      </c>
      <c r="B11757">
        <v>4</v>
      </c>
      <c r="C11757">
        <v>67072</v>
      </c>
    </row>
    <row r="11758" spans="1:3">
      <c r="A11758">
        <v>16782</v>
      </c>
      <c r="B11758">
        <v>3</v>
      </c>
      <c r="C11758">
        <v>50346</v>
      </c>
    </row>
    <row r="11759" spans="1:3">
      <c r="A11759">
        <v>16800</v>
      </c>
      <c r="B11759">
        <v>3</v>
      </c>
      <c r="C11759">
        <v>50400</v>
      </c>
    </row>
    <row r="11760" spans="1:3">
      <c r="A11760">
        <v>16832</v>
      </c>
      <c r="B11760">
        <v>1</v>
      </c>
      <c r="C11760">
        <v>16832</v>
      </c>
    </row>
    <row r="11761" spans="1:3">
      <c r="A11761">
        <v>16833</v>
      </c>
      <c r="B11761">
        <v>1</v>
      </c>
      <c r="C11761">
        <v>16833</v>
      </c>
    </row>
    <row r="11762" spans="1:3">
      <c r="A11762">
        <v>16898</v>
      </c>
      <c r="B11762">
        <v>3</v>
      </c>
      <c r="C11762">
        <v>50694</v>
      </c>
    </row>
    <row r="11763" spans="1:3">
      <c r="A11763">
        <v>16915</v>
      </c>
      <c r="B11763">
        <v>3</v>
      </c>
      <c r="C11763">
        <v>50745</v>
      </c>
    </row>
    <row r="11764" spans="1:3">
      <c r="A11764">
        <v>16916</v>
      </c>
      <c r="B11764">
        <v>1</v>
      </c>
      <c r="C11764">
        <v>16916</v>
      </c>
    </row>
    <row r="11765" spans="1:3">
      <c r="A11765">
        <v>16973</v>
      </c>
      <c r="B11765">
        <v>1</v>
      </c>
      <c r="C11765">
        <v>16973</v>
      </c>
    </row>
    <row r="11766" spans="1:3">
      <c r="A11766">
        <v>17000</v>
      </c>
      <c r="B11766">
        <v>1</v>
      </c>
      <c r="C11766">
        <v>17000</v>
      </c>
    </row>
    <row r="11767" spans="1:3">
      <c r="A11767">
        <v>17056</v>
      </c>
      <c r="B11767">
        <v>3</v>
      </c>
      <c r="C11767">
        <v>51168</v>
      </c>
    </row>
    <row r="11768" spans="1:3">
      <c r="A11768">
        <v>17068</v>
      </c>
      <c r="B11768">
        <v>3</v>
      </c>
      <c r="C11768">
        <v>51204</v>
      </c>
    </row>
    <row r="11769" spans="1:3">
      <c r="A11769">
        <v>17108</v>
      </c>
      <c r="B11769">
        <v>3</v>
      </c>
      <c r="C11769">
        <v>51324</v>
      </c>
    </row>
    <row r="11770" spans="1:3">
      <c r="A11770">
        <v>17136</v>
      </c>
      <c r="B11770">
        <v>3</v>
      </c>
      <c r="C11770">
        <v>51408</v>
      </c>
    </row>
    <row r="11771" spans="1:3">
      <c r="A11771">
        <v>17152</v>
      </c>
      <c r="B11771">
        <v>1</v>
      </c>
      <c r="C11771">
        <v>17152</v>
      </c>
    </row>
    <row r="11772" spans="1:3">
      <c r="A11772">
        <v>17165</v>
      </c>
      <c r="B11772">
        <v>1</v>
      </c>
      <c r="C11772">
        <v>17165</v>
      </c>
    </row>
    <row r="11773" spans="1:3">
      <c r="A11773">
        <v>17172</v>
      </c>
      <c r="B11773">
        <v>3</v>
      </c>
      <c r="C11773">
        <v>51516</v>
      </c>
    </row>
    <row r="11774" spans="1:3">
      <c r="A11774">
        <v>17184</v>
      </c>
      <c r="B11774">
        <v>1</v>
      </c>
      <c r="C11774">
        <v>17184</v>
      </c>
    </row>
    <row r="11775" spans="1:3">
      <c r="A11775">
        <v>17212</v>
      </c>
      <c r="B11775">
        <v>1</v>
      </c>
      <c r="C11775">
        <v>17212</v>
      </c>
    </row>
    <row r="11776" spans="1:3">
      <c r="A11776">
        <v>17276</v>
      </c>
      <c r="B11776">
        <v>3</v>
      </c>
      <c r="C11776">
        <v>51828</v>
      </c>
    </row>
    <row r="11777" spans="1:3">
      <c r="A11777">
        <v>17278</v>
      </c>
      <c r="B11777">
        <v>1</v>
      </c>
      <c r="C11777">
        <v>17278</v>
      </c>
    </row>
    <row r="11778" spans="1:3">
      <c r="A11778">
        <v>17297</v>
      </c>
      <c r="B11778">
        <v>3</v>
      </c>
      <c r="C11778">
        <v>51891</v>
      </c>
    </row>
    <row r="11779" spans="1:3">
      <c r="A11779">
        <v>17308</v>
      </c>
      <c r="B11779">
        <v>3</v>
      </c>
      <c r="C11779">
        <v>51924</v>
      </c>
    </row>
    <row r="11780" spans="1:3">
      <c r="A11780">
        <v>17314</v>
      </c>
      <c r="B11780">
        <v>3</v>
      </c>
      <c r="C11780">
        <v>51942</v>
      </c>
    </row>
    <row r="11781" spans="1:3">
      <c r="A11781">
        <v>17360</v>
      </c>
      <c r="B11781">
        <v>1</v>
      </c>
      <c r="C11781">
        <v>17360</v>
      </c>
    </row>
    <row r="11782" spans="1:3">
      <c r="A11782">
        <v>17390</v>
      </c>
      <c r="B11782">
        <v>1</v>
      </c>
      <c r="C11782">
        <v>17390</v>
      </c>
    </row>
    <row r="11783" spans="1:3">
      <c r="A11783">
        <v>17490</v>
      </c>
      <c r="B11783">
        <v>1</v>
      </c>
      <c r="C11783">
        <v>17490</v>
      </c>
    </row>
    <row r="11784" spans="1:3">
      <c r="A11784">
        <v>17505</v>
      </c>
      <c r="B11784">
        <v>3</v>
      </c>
      <c r="C11784">
        <v>52515</v>
      </c>
    </row>
    <row r="11785" spans="1:3">
      <c r="A11785">
        <v>17600</v>
      </c>
      <c r="B11785">
        <v>3</v>
      </c>
      <c r="C11785">
        <v>52800</v>
      </c>
    </row>
    <row r="11786" spans="1:3">
      <c r="A11786">
        <v>17614</v>
      </c>
      <c r="B11786">
        <v>3</v>
      </c>
      <c r="C11786">
        <v>52842</v>
      </c>
    </row>
    <row r="11787" spans="1:3">
      <c r="A11787">
        <v>17664</v>
      </c>
      <c r="B11787">
        <v>3</v>
      </c>
      <c r="C11787">
        <v>52992</v>
      </c>
    </row>
    <row r="11788" spans="1:3">
      <c r="A11788">
        <v>17711</v>
      </c>
      <c r="B11788">
        <v>3</v>
      </c>
      <c r="C11788">
        <v>53133</v>
      </c>
    </row>
    <row r="11789" spans="1:3">
      <c r="A11789">
        <v>17717</v>
      </c>
      <c r="B11789">
        <v>3</v>
      </c>
      <c r="C11789">
        <v>53151</v>
      </c>
    </row>
    <row r="11790" spans="1:3">
      <c r="A11790">
        <v>17740</v>
      </c>
      <c r="B11790">
        <v>3</v>
      </c>
      <c r="C11790">
        <v>53220</v>
      </c>
    </row>
    <row r="11791" spans="1:3">
      <c r="A11791">
        <v>17750</v>
      </c>
      <c r="B11791">
        <v>3</v>
      </c>
      <c r="C11791">
        <v>53250</v>
      </c>
    </row>
    <row r="11792" spans="1:3">
      <c r="A11792">
        <v>17904</v>
      </c>
      <c r="B11792">
        <v>3</v>
      </c>
      <c r="C11792">
        <v>53712</v>
      </c>
    </row>
    <row r="11793" spans="1:3">
      <c r="A11793">
        <v>17920</v>
      </c>
      <c r="B11793">
        <v>1</v>
      </c>
      <c r="C11793">
        <v>17920</v>
      </c>
    </row>
    <row r="11794" spans="1:3">
      <c r="A11794">
        <v>17962</v>
      </c>
      <c r="B11794">
        <v>1</v>
      </c>
      <c r="C11794">
        <v>17962</v>
      </c>
    </row>
    <row r="11795" spans="1:3">
      <c r="A11795">
        <v>17968</v>
      </c>
      <c r="B11795">
        <v>3</v>
      </c>
      <c r="C11795">
        <v>53904</v>
      </c>
    </row>
    <row r="11796" spans="1:3">
      <c r="A11796">
        <v>18029</v>
      </c>
      <c r="B11796">
        <v>3</v>
      </c>
      <c r="C11796">
        <v>54087</v>
      </c>
    </row>
    <row r="11797" spans="1:3">
      <c r="A11797">
        <v>18040</v>
      </c>
      <c r="B11797">
        <v>1</v>
      </c>
      <c r="C11797">
        <v>18040</v>
      </c>
    </row>
    <row r="11798" spans="1:3">
      <c r="A11798">
        <v>18048</v>
      </c>
      <c r="B11798">
        <v>3</v>
      </c>
      <c r="C11798">
        <v>54144</v>
      </c>
    </row>
    <row r="11799" spans="1:3">
      <c r="A11799">
        <v>18080</v>
      </c>
      <c r="B11799">
        <v>3</v>
      </c>
      <c r="C11799">
        <v>54240</v>
      </c>
    </row>
    <row r="11800" spans="1:3">
      <c r="A11800">
        <v>18096</v>
      </c>
      <c r="B11800">
        <v>1</v>
      </c>
      <c r="C11800">
        <v>18096</v>
      </c>
    </row>
    <row r="11801" spans="1:3">
      <c r="A11801">
        <v>18106</v>
      </c>
      <c r="B11801">
        <v>3</v>
      </c>
      <c r="C11801">
        <v>54318</v>
      </c>
    </row>
    <row r="11802" spans="1:3">
      <c r="A11802">
        <v>18132</v>
      </c>
      <c r="B11802">
        <v>1</v>
      </c>
      <c r="C11802">
        <v>18132</v>
      </c>
    </row>
    <row r="11803" spans="1:3">
      <c r="A11803">
        <v>18172</v>
      </c>
      <c r="B11803">
        <v>1</v>
      </c>
      <c r="C11803">
        <v>18172</v>
      </c>
    </row>
    <row r="11804" spans="1:3">
      <c r="A11804">
        <v>18176</v>
      </c>
      <c r="B11804">
        <v>3</v>
      </c>
      <c r="C11804">
        <v>54528</v>
      </c>
    </row>
    <row r="11805" spans="1:3">
      <c r="A11805">
        <v>18234</v>
      </c>
      <c r="B11805">
        <v>4</v>
      </c>
      <c r="C11805">
        <v>72936</v>
      </c>
    </row>
    <row r="11806" spans="1:3">
      <c r="A11806">
        <v>18271</v>
      </c>
      <c r="B11806">
        <v>1</v>
      </c>
      <c r="C11806">
        <v>18271</v>
      </c>
    </row>
    <row r="11807" spans="1:3">
      <c r="A11807">
        <v>18328</v>
      </c>
      <c r="B11807">
        <v>3</v>
      </c>
      <c r="C11807">
        <v>54984</v>
      </c>
    </row>
    <row r="11808" spans="1:3">
      <c r="A11808">
        <v>18346</v>
      </c>
      <c r="B11808">
        <v>1</v>
      </c>
      <c r="C11808">
        <v>18346</v>
      </c>
    </row>
    <row r="11809" spans="1:3">
      <c r="A11809">
        <v>18488</v>
      </c>
      <c r="B11809">
        <v>1</v>
      </c>
      <c r="C11809">
        <v>18488</v>
      </c>
    </row>
    <row r="11810" spans="1:3">
      <c r="A11810">
        <v>18492</v>
      </c>
      <c r="B11810">
        <v>1</v>
      </c>
      <c r="C11810">
        <v>18492</v>
      </c>
    </row>
    <row r="11811" spans="1:3">
      <c r="A11811">
        <v>18496</v>
      </c>
      <c r="B11811">
        <v>1</v>
      </c>
      <c r="C11811">
        <v>18496</v>
      </c>
    </row>
    <row r="11812" spans="1:3">
      <c r="A11812">
        <v>18556</v>
      </c>
      <c r="B11812">
        <v>3</v>
      </c>
      <c r="C11812">
        <v>55668</v>
      </c>
    </row>
    <row r="11813" spans="1:3">
      <c r="A11813">
        <v>18588</v>
      </c>
      <c r="B11813">
        <v>3</v>
      </c>
      <c r="C11813">
        <v>55764</v>
      </c>
    </row>
    <row r="11814" spans="1:3">
      <c r="A11814">
        <v>18612</v>
      </c>
      <c r="B11814">
        <v>1</v>
      </c>
      <c r="C11814">
        <v>18612</v>
      </c>
    </row>
    <row r="11815" spans="1:3">
      <c r="A11815">
        <v>18656</v>
      </c>
      <c r="B11815">
        <v>1</v>
      </c>
      <c r="C11815">
        <v>18656</v>
      </c>
    </row>
    <row r="11816" spans="1:3">
      <c r="A11816">
        <v>18688</v>
      </c>
      <c r="B11816">
        <v>1</v>
      </c>
      <c r="C11816">
        <v>18688</v>
      </c>
    </row>
    <row r="11817" spans="1:3">
      <c r="A11817">
        <v>18752</v>
      </c>
      <c r="B11817">
        <v>1</v>
      </c>
      <c r="C11817">
        <v>18752</v>
      </c>
    </row>
    <row r="11818" spans="1:3">
      <c r="A11818">
        <v>18780</v>
      </c>
      <c r="B11818">
        <v>3</v>
      </c>
      <c r="C11818">
        <v>56340</v>
      </c>
    </row>
    <row r="11819" spans="1:3">
      <c r="A11819">
        <v>18808</v>
      </c>
      <c r="B11819">
        <v>3</v>
      </c>
      <c r="C11819">
        <v>56424</v>
      </c>
    </row>
    <row r="11820" spans="1:3">
      <c r="A11820">
        <v>18932</v>
      </c>
      <c r="B11820">
        <v>3</v>
      </c>
      <c r="C11820">
        <v>56796</v>
      </c>
    </row>
    <row r="11821" spans="1:3">
      <c r="A11821">
        <v>18968</v>
      </c>
      <c r="B11821">
        <v>1</v>
      </c>
      <c r="C11821">
        <v>18968</v>
      </c>
    </row>
    <row r="11822" spans="1:3">
      <c r="A11822">
        <v>19112</v>
      </c>
      <c r="B11822">
        <v>3</v>
      </c>
      <c r="C11822">
        <v>57336</v>
      </c>
    </row>
    <row r="11823" spans="1:3">
      <c r="A11823">
        <v>19124</v>
      </c>
      <c r="B11823">
        <v>3</v>
      </c>
      <c r="C11823">
        <v>57372</v>
      </c>
    </row>
    <row r="11824" spans="1:3">
      <c r="A11824">
        <v>19160</v>
      </c>
      <c r="B11824">
        <v>1</v>
      </c>
      <c r="C11824">
        <v>19160</v>
      </c>
    </row>
    <row r="11825" spans="1:3">
      <c r="A11825">
        <v>19268</v>
      </c>
      <c r="B11825">
        <v>1</v>
      </c>
      <c r="C11825">
        <v>19268</v>
      </c>
    </row>
    <row r="11826" spans="1:3">
      <c r="A11826">
        <v>19284</v>
      </c>
      <c r="B11826">
        <v>3</v>
      </c>
      <c r="C11826">
        <v>57852</v>
      </c>
    </row>
    <row r="11827" spans="1:3">
      <c r="A11827">
        <v>19680</v>
      </c>
      <c r="B11827">
        <v>1</v>
      </c>
      <c r="C11827">
        <v>19680</v>
      </c>
    </row>
    <row r="11828" spans="1:3">
      <c r="A11828">
        <v>19704</v>
      </c>
      <c r="B11828">
        <v>1</v>
      </c>
      <c r="C11828">
        <v>19704</v>
      </c>
    </row>
    <row r="11829" spans="1:3">
      <c r="A11829">
        <v>19726</v>
      </c>
      <c r="B11829">
        <v>3</v>
      </c>
      <c r="C11829">
        <v>59178</v>
      </c>
    </row>
    <row r="11830" spans="1:3">
      <c r="A11830">
        <v>19780</v>
      </c>
      <c r="B11830">
        <v>3</v>
      </c>
      <c r="C11830">
        <v>59340</v>
      </c>
    </row>
    <row r="11831" spans="1:3">
      <c r="A11831">
        <v>19834</v>
      </c>
      <c r="B11831">
        <v>3</v>
      </c>
      <c r="C11831">
        <v>59502</v>
      </c>
    </row>
    <row r="11832" spans="1:3">
      <c r="A11832">
        <v>19840</v>
      </c>
      <c r="B11832">
        <v>2</v>
      </c>
      <c r="C11832">
        <v>39680</v>
      </c>
    </row>
    <row r="11833" spans="1:3">
      <c r="A11833">
        <v>19870</v>
      </c>
      <c r="B11833">
        <v>1</v>
      </c>
      <c r="C11833">
        <v>19870</v>
      </c>
    </row>
    <row r="11834" spans="1:3">
      <c r="A11834">
        <v>19884</v>
      </c>
      <c r="B11834">
        <v>1</v>
      </c>
      <c r="C11834">
        <v>19884</v>
      </c>
    </row>
    <row r="11835" spans="1:3">
      <c r="A11835">
        <v>19984</v>
      </c>
      <c r="B11835">
        <v>1</v>
      </c>
      <c r="C11835">
        <v>19984</v>
      </c>
    </row>
    <row r="11836" spans="1:3">
      <c r="A11836">
        <v>20000</v>
      </c>
      <c r="B11836">
        <v>3</v>
      </c>
      <c r="C11836">
        <v>60000</v>
      </c>
    </row>
    <row r="11837" spans="1:3">
      <c r="A11837">
        <v>20240</v>
      </c>
      <c r="B11837">
        <v>3</v>
      </c>
      <c r="C11837">
        <v>60720</v>
      </c>
    </row>
    <row r="11838" spans="1:3">
      <c r="A11838">
        <v>20252</v>
      </c>
      <c r="B11838">
        <v>3</v>
      </c>
      <c r="C11838">
        <v>60756</v>
      </c>
    </row>
    <row r="11839" spans="1:3">
      <c r="A11839">
        <v>20288</v>
      </c>
      <c r="B11839">
        <v>3</v>
      </c>
      <c r="C11839">
        <v>60864</v>
      </c>
    </row>
    <row r="11840" spans="1:3">
      <c r="A11840">
        <v>20387</v>
      </c>
      <c r="B11840">
        <v>3</v>
      </c>
      <c r="C11840">
        <v>61161</v>
      </c>
    </row>
    <row r="11841" spans="1:3">
      <c r="A11841">
        <v>20476</v>
      </c>
      <c r="B11841">
        <v>3</v>
      </c>
      <c r="C11841">
        <v>61428</v>
      </c>
    </row>
    <row r="11842" spans="1:3">
      <c r="A11842">
        <v>20544</v>
      </c>
      <c r="B11842">
        <v>3</v>
      </c>
      <c r="C11842">
        <v>61632</v>
      </c>
    </row>
    <row r="11843" spans="1:3">
      <c r="A11843">
        <v>20624</v>
      </c>
      <c r="B11843">
        <v>1</v>
      </c>
      <c r="C11843">
        <v>20624</v>
      </c>
    </row>
    <row r="11844" spans="1:3">
      <c r="A11844">
        <v>20736</v>
      </c>
      <c r="B11844">
        <v>1</v>
      </c>
      <c r="C11844">
        <v>20736</v>
      </c>
    </row>
    <row r="11845" spans="1:3">
      <c r="A11845">
        <v>20776</v>
      </c>
      <c r="B11845">
        <v>1</v>
      </c>
      <c r="C11845">
        <v>20776</v>
      </c>
    </row>
    <row r="11846" spans="1:3">
      <c r="A11846">
        <v>20848</v>
      </c>
      <c r="B11846">
        <v>3</v>
      </c>
      <c r="C11846">
        <v>62544</v>
      </c>
    </row>
    <row r="11847" spans="1:3">
      <c r="A11847">
        <v>21108</v>
      </c>
      <c r="B11847">
        <v>1</v>
      </c>
      <c r="C11847">
        <v>21108</v>
      </c>
    </row>
    <row r="11848" spans="1:3">
      <c r="A11848">
        <v>21704</v>
      </c>
      <c r="B11848">
        <v>1</v>
      </c>
      <c r="C11848">
        <v>21704</v>
      </c>
    </row>
    <row r="11849" spans="1:3">
      <c r="A11849">
        <v>21785</v>
      </c>
      <c r="B11849">
        <v>3</v>
      </c>
      <c r="C11849">
        <v>65355</v>
      </c>
    </row>
    <row r="11850" spans="1:3">
      <c r="A11850">
        <v>22220</v>
      </c>
      <c r="B11850">
        <v>3</v>
      </c>
      <c r="C11850">
        <v>66660</v>
      </c>
    </row>
    <row r="11851" spans="1:3">
      <c r="A11851">
        <v>22268</v>
      </c>
      <c r="B11851">
        <v>1</v>
      </c>
      <c r="C11851">
        <v>22268</v>
      </c>
    </row>
    <row r="11852" spans="1:3">
      <c r="A11852">
        <v>22292</v>
      </c>
      <c r="B11852">
        <v>3</v>
      </c>
      <c r="C11852">
        <v>66876</v>
      </c>
    </row>
    <row r="11853" spans="1:3">
      <c r="A11853">
        <v>22460</v>
      </c>
      <c r="B11853">
        <v>3</v>
      </c>
      <c r="C11853">
        <v>67380</v>
      </c>
    </row>
    <row r="11854" spans="1:3">
      <c r="A11854">
        <v>22581</v>
      </c>
      <c r="B11854">
        <v>3</v>
      </c>
      <c r="C11854">
        <v>67743</v>
      </c>
    </row>
    <row r="11855" spans="1:3">
      <c r="A11855">
        <v>22907</v>
      </c>
      <c r="B11855">
        <v>1</v>
      </c>
      <c r="C11855">
        <v>22907</v>
      </c>
    </row>
    <row r="11856" spans="1:3">
      <c r="A11856">
        <v>23492</v>
      </c>
      <c r="B11856">
        <v>3</v>
      </c>
      <c r="C11856">
        <v>70476</v>
      </c>
    </row>
    <row r="11857" spans="1:3">
      <c r="A11857">
        <v>23894</v>
      </c>
      <c r="B11857">
        <v>3</v>
      </c>
      <c r="C11857">
        <v>71682</v>
      </c>
    </row>
    <row r="11858" spans="1:3">
      <c r="A11858">
        <v>24008</v>
      </c>
      <c r="B11858">
        <v>3</v>
      </c>
      <c r="C11858">
        <v>72024</v>
      </c>
    </row>
    <row r="11859" spans="1:3">
      <c r="A11859">
        <v>24932</v>
      </c>
      <c r="B11859">
        <v>3</v>
      </c>
      <c r="C11859">
        <v>74796</v>
      </c>
    </row>
    <row r="11860" spans="1:3">
      <c r="A11860">
        <v>26080</v>
      </c>
      <c r="B11860">
        <v>3</v>
      </c>
      <c r="C11860">
        <v>78240</v>
      </c>
    </row>
    <row r="11861" spans="1:3">
      <c r="A11861">
        <v>28344</v>
      </c>
      <c r="B11861">
        <v>1</v>
      </c>
      <c r="C11861">
        <v>28344</v>
      </c>
    </row>
    <row r="11862" spans="1:3">
      <c r="A11862">
        <v>28487</v>
      </c>
      <c r="B11862">
        <v>3</v>
      </c>
      <c r="C11862">
        <v>85461</v>
      </c>
    </row>
    <row r="11863" spans="1:3">
      <c r="A11863">
        <v>34344</v>
      </c>
      <c r="B11863">
        <v>1</v>
      </c>
      <c r="C11863">
        <v>34344</v>
      </c>
    </row>
    <row r="11864" spans="1:3">
      <c r="A11864">
        <v>39504</v>
      </c>
      <c r="B11864">
        <v>3</v>
      </c>
      <c r="C11864">
        <v>118512</v>
      </c>
    </row>
    <row r="11865" spans="1:3">
      <c r="A11865">
        <v>40344</v>
      </c>
      <c r="B11865">
        <v>1</v>
      </c>
      <c r="C11865">
        <v>40344</v>
      </c>
    </row>
    <row r="11866" spans="1:3">
      <c r="A11866">
        <v>40648</v>
      </c>
      <c r="B11866">
        <v>3</v>
      </c>
      <c r="C11866">
        <v>121944</v>
      </c>
    </row>
    <row r="11867" spans="1:3">
      <c r="A11867">
        <v>40656</v>
      </c>
      <c r="B11867">
        <v>1</v>
      </c>
      <c r="C11867">
        <v>40656</v>
      </c>
    </row>
    <row r="11868" spans="1:3">
      <c r="A11868">
        <v>41304</v>
      </c>
      <c r="B11868">
        <v>3</v>
      </c>
      <c r="C11868">
        <v>123912</v>
      </c>
    </row>
    <row r="11869" spans="1:3">
      <c r="A11869">
        <v>41488</v>
      </c>
      <c r="B11869">
        <v>3</v>
      </c>
      <c r="C11869">
        <v>124464</v>
      </c>
    </row>
    <row r="11870" spans="1:3">
      <c r="A11870">
        <v>42112</v>
      </c>
      <c r="B11870">
        <v>1</v>
      </c>
      <c r="C11870">
        <v>42112</v>
      </c>
    </row>
    <row r="11871" spans="1:3">
      <c r="A11871">
        <v>42652</v>
      </c>
      <c r="B11871">
        <v>1</v>
      </c>
      <c r="C11871">
        <v>42652</v>
      </c>
    </row>
    <row r="11872" spans="1:3">
      <c r="A11872">
        <v>42784</v>
      </c>
      <c r="B11872">
        <v>3</v>
      </c>
      <c r="C11872">
        <v>128352</v>
      </c>
    </row>
    <row r="11873" spans="1:3">
      <c r="A11873">
        <v>43813</v>
      </c>
      <c r="B11873">
        <v>1</v>
      </c>
      <c r="C11873">
        <v>43813</v>
      </c>
    </row>
    <row r="11874" spans="1:3">
      <c r="A11874">
        <v>44802</v>
      </c>
      <c r="B11874">
        <v>3</v>
      </c>
      <c r="C11874">
        <v>134406</v>
      </c>
    </row>
    <row r="11875" spans="1:3">
      <c r="A11875">
        <v>45600</v>
      </c>
      <c r="B11875">
        <v>3</v>
      </c>
      <c r="C11875">
        <v>136800</v>
      </c>
    </row>
    <row r="11876" spans="1:3">
      <c r="A11876">
        <v>46088</v>
      </c>
      <c r="B11876">
        <v>3</v>
      </c>
      <c r="C11876">
        <v>138264</v>
      </c>
    </row>
    <row r="11877" spans="1:3">
      <c r="A11877">
        <v>48128</v>
      </c>
      <c r="B11877">
        <v>3</v>
      </c>
      <c r="C11877">
        <v>144384</v>
      </c>
    </row>
    <row r="11878" spans="1:3">
      <c r="A11878">
        <v>48656</v>
      </c>
      <c r="B11878">
        <v>1</v>
      </c>
      <c r="C11878">
        <v>48656</v>
      </c>
    </row>
    <row r="11879" spans="1:3">
      <c r="A11879">
        <v>49320</v>
      </c>
      <c r="B11879">
        <v>3</v>
      </c>
      <c r="C11879">
        <v>147960</v>
      </c>
    </row>
    <row r="11880" spans="1:3">
      <c r="A11880">
        <v>49348</v>
      </c>
      <c r="B11880">
        <v>1</v>
      </c>
      <c r="C11880">
        <v>49348</v>
      </c>
    </row>
    <row r="11881" spans="1:3">
      <c r="A11881">
        <v>50254</v>
      </c>
      <c r="B11881">
        <v>1</v>
      </c>
      <c r="C11881">
        <v>50254</v>
      </c>
    </row>
    <row r="11882" spans="1:3">
      <c r="A11882">
        <v>50560</v>
      </c>
      <c r="B11882">
        <v>3</v>
      </c>
      <c r="C11882">
        <v>151680</v>
      </c>
    </row>
    <row r="11883" spans="1:3">
      <c r="A11883">
        <v>50604</v>
      </c>
      <c r="B11883">
        <v>1</v>
      </c>
      <c r="C11883">
        <v>50604</v>
      </c>
    </row>
    <row r="11884" spans="1:3">
      <c r="A11884">
        <v>51084</v>
      </c>
      <c r="B11884">
        <v>3</v>
      </c>
      <c r="C11884">
        <v>153252</v>
      </c>
    </row>
    <row r="11885" spans="1:3">
      <c r="A11885">
        <v>52372</v>
      </c>
      <c r="B11885">
        <v>1</v>
      </c>
      <c r="C11885">
        <v>52372</v>
      </c>
    </row>
    <row r="11886" spans="1:3">
      <c r="A11886">
        <v>53885</v>
      </c>
      <c r="B11886">
        <v>3</v>
      </c>
      <c r="C11886">
        <v>161655</v>
      </c>
    </row>
    <row r="11887" spans="1:3">
      <c r="A11887">
        <v>54722</v>
      </c>
      <c r="B11887">
        <v>1</v>
      </c>
      <c r="C11887">
        <v>54722</v>
      </c>
    </row>
    <row r="11888" spans="1:3">
      <c r="A11888">
        <v>54972</v>
      </c>
      <c r="B11888">
        <v>1</v>
      </c>
      <c r="C11888">
        <v>54972</v>
      </c>
    </row>
    <row r="11889" spans="1:3">
      <c r="A11889">
        <v>55411</v>
      </c>
      <c r="B11889">
        <v>3</v>
      </c>
      <c r="C11889">
        <v>166233</v>
      </c>
    </row>
    <row r="11890" spans="1:3">
      <c r="A11890">
        <v>56056</v>
      </c>
      <c r="B11890">
        <v>3</v>
      </c>
      <c r="C11890">
        <v>168168</v>
      </c>
    </row>
    <row r="11891" spans="1:3">
      <c r="A11891">
        <v>56480</v>
      </c>
      <c r="B11891">
        <v>3</v>
      </c>
      <c r="C11891">
        <v>169440</v>
      </c>
    </row>
    <row r="11892" spans="1:3">
      <c r="A11892">
        <v>56540</v>
      </c>
      <c r="B11892">
        <v>3</v>
      </c>
      <c r="C11892">
        <v>169620</v>
      </c>
    </row>
    <row r="11893" spans="1:3">
      <c r="A11893">
        <v>56900</v>
      </c>
      <c r="B11893">
        <v>1</v>
      </c>
      <c r="C11893">
        <v>56900</v>
      </c>
    </row>
    <row r="11894" spans="1:3">
      <c r="A11894">
        <v>57311</v>
      </c>
      <c r="B11894">
        <v>3</v>
      </c>
      <c r="C11894">
        <v>171933</v>
      </c>
    </row>
    <row r="11895" spans="1:3">
      <c r="A11895">
        <v>57592</v>
      </c>
      <c r="B11895">
        <v>1</v>
      </c>
      <c r="C11895">
        <v>57592</v>
      </c>
    </row>
    <row r="11896" spans="1:3">
      <c r="A11896">
        <v>58820</v>
      </c>
      <c r="B11896">
        <v>1</v>
      </c>
      <c r="C11896">
        <v>58820</v>
      </c>
    </row>
    <row r="11897" spans="1:3">
      <c r="A11897">
        <v>59160</v>
      </c>
      <c r="B11897">
        <v>3</v>
      </c>
      <c r="C11897">
        <v>177480</v>
      </c>
    </row>
    <row r="11898" spans="1:3">
      <c r="A11898">
        <v>59424</v>
      </c>
      <c r="B11898">
        <v>1</v>
      </c>
      <c r="C11898">
        <v>59424</v>
      </c>
    </row>
    <row r="11899" spans="1:3">
      <c r="A11899">
        <v>59426</v>
      </c>
      <c r="B11899">
        <v>1</v>
      </c>
      <c r="C11899">
        <v>59426</v>
      </c>
    </row>
    <row r="11900" spans="1:3">
      <c r="A11900">
        <v>59494</v>
      </c>
      <c r="B11900">
        <v>3</v>
      </c>
      <c r="C11900">
        <v>178482</v>
      </c>
    </row>
    <row r="11901" spans="1:3">
      <c r="A11901">
        <v>59760</v>
      </c>
      <c r="B11901">
        <v>3</v>
      </c>
      <c r="C11901">
        <v>179280</v>
      </c>
    </row>
    <row r="11902" spans="1:3">
      <c r="A11902">
        <v>60576</v>
      </c>
      <c r="B11902">
        <v>1</v>
      </c>
      <c r="C11902">
        <v>60576</v>
      </c>
    </row>
    <row r="11903" spans="1:3">
      <c r="A11903">
        <v>61424</v>
      </c>
      <c r="B11903">
        <v>1</v>
      </c>
      <c r="C11903">
        <v>61424</v>
      </c>
    </row>
    <row r="11904" spans="1:3">
      <c r="A11904">
        <v>62152</v>
      </c>
      <c r="B11904">
        <v>3</v>
      </c>
      <c r="C11904">
        <v>186456</v>
      </c>
    </row>
    <row r="11905" spans="1:3">
      <c r="A11905">
        <v>63136</v>
      </c>
      <c r="B11905">
        <v>1</v>
      </c>
      <c r="C11905">
        <v>63136</v>
      </c>
    </row>
    <row r="11906" spans="1:3">
      <c r="A11906">
        <v>63168</v>
      </c>
      <c r="B11906">
        <v>1</v>
      </c>
      <c r="C11906">
        <v>63168</v>
      </c>
    </row>
    <row r="11907" spans="1:3">
      <c r="A11907">
        <v>64192</v>
      </c>
      <c r="B11907">
        <v>3</v>
      </c>
      <c r="C11907">
        <v>192576</v>
      </c>
    </row>
    <row r="11908" spans="1:3">
      <c r="A11908">
        <v>64848</v>
      </c>
      <c r="B11908">
        <v>1</v>
      </c>
      <c r="C11908">
        <v>64848</v>
      </c>
    </row>
    <row r="11909" spans="1:3">
      <c r="A11909">
        <v>66480</v>
      </c>
      <c r="B11909">
        <v>3</v>
      </c>
      <c r="C11909">
        <v>199440</v>
      </c>
    </row>
    <row r="11910" spans="1:3">
      <c r="A11910">
        <v>68432</v>
      </c>
      <c r="B11910">
        <v>3</v>
      </c>
      <c r="C11910">
        <v>205296</v>
      </c>
    </row>
    <row r="11911" spans="1:3">
      <c r="A11911">
        <v>70192</v>
      </c>
      <c r="B11911">
        <v>3</v>
      </c>
      <c r="C11911">
        <v>210576</v>
      </c>
    </row>
    <row r="11912" spans="1:3">
      <c r="A11912">
        <v>71512</v>
      </c>
      <c r="B11912">
        <v>1</v>
      </c>
      <c r="C11912">
        <v>71512</v>
      </c>
    </row>
    <row r="11913" spans="1:3">
      <c r="A11913">
        <v>72748</v>
      </c>
      <c r="B11913">
        <v>3</v>
      </c>
      <c r="C11913">
        <v>218244</v>
      </c>
    </row>
    <row r="11914" spans="1:3">
      <c r="A11914">
        <v>74264</v>
      </c>
      <c r="B11914">
        <v>3</v>
      </c>
      <c r="C11914">
        <v>222792</v>
      </c>
    </row>
    <row r="11915" spans="1:3">
      <c r="A11915">
        <v>74692</v>
      </c>
      <c r="B11915">
        <v>1</v>
      </c>
      <c r="C11915">
        <v>74692</v>
      </c>
    </row>
    <row r="11916" spans="1:3">
      <c r="A11916">
        <v>75368</v>
      </c>
      <c r="B11916">
        <v>1</v>
      </c>
      <c r="C11916">
        <v>75368</v>
      </c>
    </row>
    <row r="11917" spans="1:3">
      <c r="A11917">
        <v>79024</v>
      </c>
      <c r="B11917">
        <v>3</v>
      </c>
      <c r="C11917">
        <v>237072</v>
      </c>
    </row>
    <row r="11918" spans="1:3">
      <c r="A11918">
        <v>93570</v>
      </c>
      <c r="B11918">
        <v>1</v>
      </c>
      <c r="C11918">
        <v>93570</v>
      </c>
    </row>
    <row r="11919" spans="1:3">
      <c r="A11919">
        <v>100088</v>
      </c>
      <c r="B11919">
        <v>3</v>
      </c>
      <c r="C11919">
        <v>300264</v>
      </c>
    </row>
    <row r="11920" spans="1:3">
      <c r="A11920">
        <v>101176</v>
      </c>
      <c r="B11920">
        <v>1</v>
      </c>
      <c r="C11920">
        <v>101176</v>
      </c>
    </row>
    <row r="11922" spans="1:5">
      <c r="A11922" t="s">
        <v>35</v>
      </c>
    </row>
    <row r="11923" spans="1:5">
      <c r="A11923" t="s">
        <v>44</v>
      </c>
      <c r="B11923" t="s">
        <v>43</v>
      </c>
      <c r="C11923" t="s">
        <v>179</v>
      </c>
      <c r="D11923" t="s">
        <v>38</v>
      </c>
      <c r="E11923" t="s">
        <v>23</v>
      </c>
    </row>
    <row r="11925" spans="1:5">
      <c r="A11925" t="s">
        <v>36</v>
      </c>
    </row>
    <row r="11926" spans="1:5">
      <c r="A11926" t="s">
        <v>44</v>
      </c>
      <c r="B11926" t="s">
        <v>37</v>
      </c>
      <c r="C11926" t="s">
        <v>38</v>
      </c>
      <c r="D11926" t="s">
        <v>30</v>
      </c>
    </row>
    <row r="11928" spans="1:5">
      <c r="A11928" t="s">
        <v>45</v>
      </c>
    </row>
    <row r="11929" spans="1:5">
      <c r="A11929" t="s">
        <v>22</v>
      </c>
      <c r="B11929" t="s">
        <v>30</v>
      </c>
    </row>
    <row r="11930" spans="1:5">
      <c r="A11930">
        <v>0</v>
      </c>
      <c r="B11930">
        <v>945867</v>
      </c>
    </row>
    <row r="11931" spans="1:5">
      <c r="A11931">
        <v>1</v>
      </c>
      <c r="B11931">
        <v>934802</v>
      </c>
    </row>
    <row r="11932" spans="1:5">
      <c r="A11932">
        <v>2</v>
      </c>
      <c r="B11932">
        <v>946263</v>
      </c>
    </row>
    <row r="11933" spans="1:5">
      <c r="A11933">
        <v>3</v>
      </c>
      <c r="B11933">
        <v>951603</v>
      </c>
    </row>
    <row r="11934" spans="1:5">
      <c r="A11934">
        <v>4</v>
      </c>
      <c r="B11934">
        <v>928862</v>
      </c>
    </row>
    <row r="11935" spans="1:5">
      <c r="A11935">
        <v>5</v>
      </c>
      <c r="B11935">
        <v>916697</v>
      </c>
    </row>
    <row r="11936" spans="1:5">
      <c r="A11936">
        <v>6</v>
      </c>
      <c r="B11936">
        <v>911560</v>
      </c>
    </row>
    <row r="11937" spans="1:2">
      <c r="A11937">
        <v>7</v>
      </c>
      <c r="B11937">
        <v>943581</v>
      </c>
    </row>
    <row r="11938" spans="1:2">
      <c r="A11938">
        <v>8</v>
      </c>
      <c r="B11938">
        <v>938624</v>
      </c>
    </row>
    <row r="11939" spans="1:2">
      <c r="A11939">
        <v>9</v>
      </c>
      <c r="B11939">
        <v>930409</v>
      </c>
    </row>
    <row r="11940" spans="1:2">
      <c r="A11940">
        <v>10</v>
      </c>
      <c r="B11940">
        <v>932114</v>
      </c>
    </row>
    <row r="11941" spans="1:2">
      <c r="A11941">
        <v>11</v>
      </c>
      <c r="B11941">
        <v>965150</v>
      </c>
    </row>
    <row r="11942" spans="1:2">
      <c r="A11942">
        <v>12</v>
      </c>
      <c r="B11942">
        <v>975918</v>
      </c>
    </row>
    <row r="11943" spans="1:2">
      <c r="A11943">
        <v>13</v>
      </c>
      <c r="B11943">
        <v>946553</v>
      </c>
    </row>
    <row r="11944" spans="1:2">
      <c r="A11944">
        <v>14</v>
      </c>
      <c r="B11944">
        <v>934819</v>
      </c>
    </row>
    <row r="11945" spans="1:2">
      <c r="A11945">
        <v>15</v>
      </c>
      <c r="B11945">
        <v>941070</v>
      </c>
    </row>
    <row r="11946" spans="1:2">
      <c r="A11946">
        <v>16</v>
      </c>
      <c r="B11946">
        <v>916545</v>
      </c>
    </row>
    <row r="11947" spans="1:2">
      <c r="A11947">
        <v>17</v>
      </c>
      <c r="B11947">
        <v>950164</v>
      </c>
    </row>
    <row r="11948" spans="1:2">
      <c r="A11948">
        <v>18</v>
      </c>
      <c r="B11948">
        <v>927555</v>
      </c>
    </row>
    <row r="11949" spans="1:2">
      <c r="A11949">
        <v>19</v>
      </c>
      <c r="B11949">
        <v>960529</v>
      </c>
    </row>
    <row r="11950" spans="1:2">
      <c r="A11950">
        <v>20</v>
      </c>
      <c r="B11950">
        <v>936742</v>
      </c>
    </row>
    <row r="11951" spans="1:2">
      <c r="A11951">
        <v>21</v>
      </c>
      <c r="B11951">
        <v>941904</v>
      </c>
    </row>
    <row r="11952" spans="1:2">
      <c r="A11952">
        <v>22</v>
      </c>
      <c r="B11952">
        <v>957697</v>
      </c>
    </row>
    <row r="11953" spans="1:2">
      <c r="A11953">
        <v>23</v>
      </c>
      <c r="B11953">
        <v>912622</v>
      </c>
    </row>
    <row r="11954" spans="1:2">
      <c r="A11954">
        <v>24</v>
      </c>
      <c r="B11954">
        <v>0</v>
      </c>
    </row>
    <row r="11955" spans="1:2">
      <c r="A11955">
        <v>25</v>
      </c>
      <c r="B11955">
        <v>15294</v>
      </c>
    </row>
    <row r="11956" spans="1:2">
      <c r="A11956">
        <v>26</v>
      </c>
      <c r="B11956">
        <v>9160</v>
      </c>
    </row>
    <row r="11957" spans="1:2">
      <c r="A11957">
        <v>27</v>
      </c>
      <c r="B11957">
        <v>9160</v>
      </c>
    </row>
    <row r="11958" spans="1:2">
      <c r="A11958">
        <v>28</v>
      </c>
      <c r="B11958">
        <v>1168</v>
      </c>
    </row>
    <row r="11959" spans="1:2">
      <c r="A11959">
        <v>29</v>
      </c>
      <c r="B11959">
        <v>5952</v>
      </c>
    </row>
    <row r="11960" spans="1:2">
      <c r="A11960">
        <v>30</v>
      </c>
      <c r="B11960">
        <v>1188</v>
      </c>
    </row>
    <row r="11961" spans="1:2">
      <c r="A11961">
        <v>31</v>
      </c>
      <c r="B11961">
        <v>0</v>
      </c>
    </row>
    <row r="11962" spans="1:2">
      <c r="A11962">
        <v>32</v>
      </c>
      <c r="B11962">
        <v>0</v>
      </c>
    </row>
    <row r="11963" spans="1:2">
      <c r="A11963">
        <v>33</v>
      </c>
      <c r="B11963">
        <v>0</v>
      </c>
    </row>
    <row r="11964" spans="1:2">
      <c r="A11964">
        <v>34</v>
      </c>
      <c r="B11964">
        <v>0</v>
      </c>
    </row>
    <row r="11965" spans="1:2">
      <c r="A11965">
        <v>35</v>
      </c>
      <c r="B11965">
        <v>0</v>
      </c>
    </row>
    <row r="11966" spans="1:2">
      <c r="A11966">
        <v>36</v>
      </c>
      <c r="B11966">
        <v>0</v>
      </c>
    </row>
    <row r="11967" spans="1:2">
      <c r="A11967">
        <v>37</v>
      </c>
      <c r="B11967">
        <v>0</v>
      </c>
    </row>
    <row r="11968" spans="1:2">
      <c r="A11968">
        <v>38</v>
      </c>
      <c r="B11968">
        <v>0</v>
      </c>
    </row>
    <row r="11969" spans="1:2">
      <c r="A11969">
        <v>39</v>
      </c>
      <c r="B11969">
        <v>0</v>
      </c>
    </row>
    <row r="11970" spans="1:2">
      <c r="A11970">
        <v>40</v>
      </c>
      <c r="B11970">
        <v>0</v>
      </c>
    </row>
    <row r="11971" spans="1:2">
      <c r="A11971">
        <v>41</v>
      </c>
      <c r="B11971">
        <v>0</v>
      </c>
    </row>
    <row r="11972" spans="1:2">
      <c r="A11972">
        <v>42</v>
      </c>
      <c r="B11972">
        <v>0</v>
      </c>
    </row>
    <row r="11973" spans="1:2">
      <c r="A11973">
        <v>43</v>
      </c>
      <c r="B11973">
        <v>0</v>
      </c>
    </row>
    <row r="11974" spans="1:2">
      <c r="A11974">
        <v>44</v>
      </c>
      <c r="B11974">
        <v>0</v>
      </c>
    </row>
    <row r="11975" spans="1:2">
      <c r="A11975">
        <v>45</v>
      </c>
      <c r="B11975">
        <v>0</v>
      </c>
    </row>
    <row r="11976" spans="1:2">
      <c r="A11976">
        <v>46</v>
      </c>
      <c r="B11976">
        <v>0</v>
      </c>
    </row>
    <row r="11977" spans="1:2">
      <c r="A11977">
        <v>47</v>
      </c>
      <c r="B11977">
        <v>0</v>
      </c>
    </row>
    <row r="11978" spans="1:2">
      <c r="A11978">
        <v>48</v>
      </c>
      <c r="B11978">
        <v>0</v>
      </c>
    </row>
    <row r="11979" spans="1:2">
      <c r="A11979">
        <v>49</v>
      </c>
      <c r="B11979">
        <v>0</v>
      </c>
    </row>
    <row r="11980" spans="1:2">
      <c r="A11980">
        <v>50</v>
      </c>
      <c r="B11980">
        <v>0</v>
      </c>
    </row>
    <row r="11981" spans="1:2">
      <c r="A11981">
        <v>51</v>
      </c>
      <c r="B11981">
        <v>0</v>
      </c>
    </row>
    <row r="11982" spans="1:2">
      <c r="A11982">
        <v>52</v>
      </c>
      <c r="B11982">
        <v>0</v>
      </c>
    </row>
    <row r="11983" spans="1:2">
      <c r="A11983">
        <v>53</v>
      </c>
      <c r="B11983">
        <v>0</v>
      </c>
    </row>
    <row r="11984" spans="1:2">
      <c r="A11984">
        <v>54</v>
      </c>
      <c r="B11984">
        <v>0</v>
      </c>
    </row>
    <row r="11985" spans="1:2">
      <c r="A11985">
        <v>55</v>
      </c>
      <c r="B11985">
        <v>0</v>
      </c>
    </row>
    <row r="11986" spans="1:2">
      <c r="A11986">
        <v>56</v>
      </c>
      <c r="B11986">
        <v>0</v>
      </c>
    </row>
    <row r="11987" spans="1:2">
      <c r="A11987">
        <v>57</v>
      </c>
      <c r="B11987">
        <v>0</v>
      </c>
    </row>
    <row r="11988" spans="1:2">
      <c r="A11988">
        <v>58</v>
      </c>
      <c r="B11988">
        <v>0</v>
      </c>
    </row>
    <row r="11989" spans="1:2">
      <c r="A11989">
        <v>59</v>
      </c>
      <c r="B11989">
        <v>0</v>
      </c>
    </row>
    <row r="11990" spans="1:2">
      <c r="A11990">
        <v>60</v>
      </c>
      <c r="B11990">
        <v>0</v>
      </c>
    </row>
    <row r="11991" spans="1:2">
      <c r="A11991">
        <v>61</v>
      </c>
      <c r="B11991">
        <v>0</v>
      </c>
    </row>
    <row r="11992" spans="1:2">
      <c r="A11992">
        <v>62</v>
      </c>
      <c r="B11992">
        <v>0</v>
      </c>
    </row>
    <row r="11993" spans="1:2">
      <c r="A11993">
        <v>63</v>
      </c>
      <c r="B11993">
        <v>0</v>
      </c>
    </row>
    <row r="11994" spans="1:2">
      <c r="A11994">
        <v>64</v>
      </c>
      <c r="B11994">
        <v>0</v>
      </c>
    </row>
    <row r="11995" spans="1:2">
      <c r="A11995">
        <v>65</v>
      </c>
      <c r="B11995">
        <v>0</v>
      </c>
    </row>
    <row r="11996" spans="1:2">
      <c r="A11996">
        <v>66</v>
      </c>
      <c r="B11996">
        <v>0</v>
      </c>
    </row>
    <row r="11997" spans="1:2">
      <c r="A11997">
        <v>67</v>
      </c>
      <c r="B11997">
        <v>0</v>
      </c>
    </row>
    <row r="11998" spans="1:2">
      <c r="A11998">
        <v>68</v>
      </c>
      <c r="B11998">
        <v>0</v>
      </c>
    </row>
    <row r="11999" spans="1:2">
      <c r="A11999">
        <v>69</v>
      </c>
      <c r="B11999">
        <v>0</v>
      </c>
    </row>
    <row r="12000" spans="1:2">
      <c r="A12000">
        <v>70</v>
      </c>
      <c r="B12000">
        <v>0</v>
      </c>
    </row>
    <row r="12001" spans="1:2">
      <c r="A12001">
        <v>71</v>
      </c>
      <c r="B12001">
        <v>0</v>
      </c>
    </row>
    <row r="12002" spans="1:2">
      <c r="A12002">
        <v>72</v>
      </c>
      <c r="B12002">
        <v>0</v>
      </c>
    </row>
    <row r="12003" spans="1:2">
      <c r="A12003">
        <v>73</v>
      </c>
      <c r="B12003">
        <v>0</v>
      </c>
    </row>
    <row r="12004" spans="1:2">
      <c r="A12004">
        <v>74</v>
      </c>
      <c r="B12004">
        <v>0</v>
      </c>
    </row>
    <row r="12005" spans="1:2">
      <c r="A12005">
        <v>75</v>
      </c>
      <c r="B12005">
        <v>0</v>
      </c>
    </row>
    <row r="12006" spans="1:2">
      <c r="A12006">
        <v>76</v>
      </c>
      <c r="B12006">
        <v>0</v>
      </c>
    </row>
    <row r="12007" spans="1:2">
      <c r="A12007">
        <v>77</v>
      </c>
      <c r="B12007">
        <v>0</v>
      </c>
    </row>
    <row r="12008" spans="1:2">
      <c r="A12008">
        <v>78</v>
      </c>
      <c r="B12008">
        <v>0</v>
      </c>
    </row>
    <row r="12009" spans="1:2">
      <c r="A12009">
        <v>79</v>
      </c>
      <c r="B12009">
        <v>0</v>
      </c>
    </row>
    <row r="12010" spans="1:2">
      <c r="A12010">
        <v>80</v>
      </c>
      <c r="B12010">
        <v>0</v>
      </c>
    </row>
    <row r="12011" spans="1:2">
      <c r="A12011">
        <v>81</v>
      </c>
      <c r="B12011">
        <v>0</v>
      </c>
    </row>
    <row r="12012" spans="1:2">
      <c r="A12012">
        <v>82</v>
      </c>
      <c r="B12012">
        <v>0</v>
      </c>
    </row>
    <row r="12013" spans="1:2">
      <c r="A12013">
        <v>83</v>
      </c>
      <c r="B12013">
        <v>0</v>
      </c>
    </row>
    <row r="12014" spans="1:2">
      <c r="A12014">
        <v>84</v>
      </c>
      <c r="B12014">
        <v>0</v>
      </c>
    </row>
    <row r="12015" spans="1:2">
      <c r="A12015">
        <v>85</v>
      </c>
      <c r="B12015">
        <v>0</v>
      </c>
    </row>
    <row r="12016" spans="1:2">
      <c r="A12016">
        <v>86</v>
      </c>
      <c r="B12016">
        <v>0</v>
      </c>
    </row>
    <row r="12017" spans="1:2">
      <c r="A12017">
        <v>87</v>
      </c>
      <c r="B12017">
        <v>0</v>
      </c>
    </row>
    <row r="12018" spans="1:2">
      <c r="A12018">
        <v>88</v>
      </c>
      <c r="B12018">
        <v>0</v>
      </c>
    </row>
    <row r="12019" spans="1:2">
      <c r="A12019">
        <v>89</v>
      </c>
      <c r="B12019">
        <v>0</v>
      </c>
    </row>
    <row r="12020" spans="1:2">
      <c r="A12020">
        <v>90</v>
      </c>
      <c r="B12020">
        <v>0</v>
      </c>
    </row>
    <row r="12021" spans="1:2">
      <c r="A12021">
        <v>91</v>
      </c>
      <c r="B12021">
        <v>0</v>
      </c>
    </row>
    <row r="12022" spans="1:2">
      <c r="A12022">
        <v>92</v>
      </c>
      <c r="B12022">
        <v>0</v>
      </c>
    </row>
    <row r="12023" spans="1:2">
      <c r="A12023">
        <v>93</v>
      </c>
      <c r="B12023">
        <v>0</v>
      </c>
    </row>
    <row r="12024" spans="1:2">
      <c r="A12024">
        <v>94</v>
      </c>
      <c r="B12024">
        <v>0</v>
      </c>
    </row>
    <row r="12025" spans="1:2">
      <c r="A12025">
        <v>95</v>
      </c>
      <c r="B12025">
        <v>0</v>
      </c>
    </row>
    <row r="12026" spans="1:2">
      <c r="A12026">
        <v>96</v>
      </c>
      <c r="B12026">
        <v>0</v>
      </c>
    </row>
    <row r="12027" spans="1:2">
      <c r="A12027">
        <v>97</v>
      </c>
      <c r="B12027">
        <v>0</v>
      </c>
    </row>
    <row r="12028" spans="1:2">
      <c r="A12028">
        <v>98</v>
      </c>
      <c r="B12028">
        <v>0</v>
      </c>
    </row>
    <row r="12029" spans="1:2">
      <c r="A12029">
        <v>99</v>
      </c>
      <c r="B12029">
        <v>0</v>
      </c>
    </row>
    <row r="12030" spans="1:2">
      <c r="A12030">
        <v>100</v>
      </c>
      <c r="B12030">
        <v>0</v>
      </c>
    </row>
    <row r="12031" spans="1:2">
      <c r="A12031">
        <v>101</v>
      </c>
      <c r="B12031">
        <v>0</v>
      </c>
    </row>
    <row r="12032" spans="1:2">
      <c r="A12032">
        <v>102</v>
      </c>
      <c r="B12032">
        <v>0</v>
      </c>
    </row>
    <row r="12033" spans="1:2">
      <c r="A12033">
        <v>103</v>
      </c>
      <c r="B12033">
        <v>0</v>
      </c>
    </row>
    <row r="12034" spans="1:2">
      <c r="A12034">
        <v>104</v>
      </c>
      <c r="B12034">
        <v>0</v>
      </c>
    </row>
    <row r="12035" spans="1:2">
      <c r="A12035">
        <v>105</v>
      </c>
      <c r="B12035">
        <v>0</v>
      </c>
    </row>
    <row r="12036" spans="1:2">
      <c r="A12036">
        <v>106</v>
      </c>
      <c r="B12036">
        <v>0</v>
      </c>
    </row>
    <row r="12037" spans="1:2">
      <c r="A12037">
        <v>107</v>
      </c>
      <c r="B12037">
        <v>0</v>
      </c>
    </row>
    <row r="12038" spans="1:2">
      <c r="A12038">
        <v>108</v>
      </c>
      <c r="B12038">
        <v>0</v>
      </c>
    </row>
    <row r="12039" spans="1:2">
      <c r="A12039">
        <v>109</v>
      </c>
      <c r="B12039">
        <v>0</v>
      </c>
    </row>
    <row r="12040" spans="1:2">
      <c r="A12040">
        <v>110</v>
      </c>
      <c r="B12040">
        <v>0</v>
      </c>
    </row>
    <row r="12041" spans="1:2">
      <c r="A12041">
        <v>111</v>
      </c>
      <c r="B12041">
        <v>0</v>
      </c>
    </row>
    <row r="12042" spans="1:2">
      <c r="A12042">
        <v>112</v>
      </c>
      <c r="B12042">
        <v>0</v>
      </c>
    </row>
    <row r="12043" spans="1:2">
      <c r="A12043">
        <v>113</v>
      </c>
      <c r="B12043">
        <v>0</v>
      </c>
    </row>
    <row r="12044" spans="1:2">
      <c r="A12044">
        <v>114</v>
      </c>
      <c r="B12044">
        <v>0</v>
      </c>
    </row>
    <row r="12045" spans="1:2">
      <c r="A12045">
        <v>115</v>
      </c>
      <c r="B12045">
        <v>0</v>
      </c>
    </row>
    <row r="12046" spans="1:2">
      <c r="A12046">
        <v>116</v>
      </c>
      <c r="B12046">
        <v>0</v>
      </c>
    </row>
    <row r="12047" spans="1:2">
      <c r="A12047">
        <v>117</v>
      </c>
      <c r="B12047">
        <v>0</v>
      </c>
    </row>
    <row r="12048" spans="1:2">
      <c r="A12048">
        <v>118</v>
      </c>
      <c r="B12048">
        <v>0</v>
      </c>
    </row>
    <row r="12049" spans="1:2">
      <c r="A12049">
        <v>119</v>
      </c>
      <c r="B12049">
        <v>0</v>
      </c>
    </row>
    <row r="12050" spans="1:2">
      <c r="A12050">
        <v>120</v>
      </c>
      <c r="B12050">
        <v>0</v>
      </c>
    </row>
    <row r="12051" spans="1:2">
      <c r="A12051">
        <v>121</v>
      </c>
      <c r="B12051">
        <v>0</v>
      </c>
    </row>
    <row r="12052" spans="1:2">
      <c r="A12052">
        <v>122</v>
      </c>
      <c r="B12052">
        <v>0</v>
      </c>
    </row>
    <row r="12053" spans="1:2">
      <c r="A12053">
        <v>123</v>
      </c>
      <c r="B12053">
        <v>0</v>
      </c>
    </row>
    <row r="12054" spans="1:2">
      <c r="A12054">
        <v>124</v>
      </c>
      <c r="B12054">
        <v>0</v>
      </c>
    </row>
    <row r="12055" spans="1:2">
      <c r="A12055">
        <v>125</v>
      </c>
      <c r="B12055">
        <v>0</v>
      </c>
    </row>
    <row r="12056" spans="1:2">
      <c r="A12056">
        <v>126</v>
      </c>
      <c r="B12056">
        <v>0</v>
      </c>
    </row>
    <row r="12057" spans="1:2">
      <c r="A12057">
        <v>127</v>
      </c>
      <c r="B12057">
        <v>0</v>
      </c>
    </row>
    <row r="12058" spans="1:2">
      <c r="A12058">
        <v>128</v>
      </c>
      <c r="B12058">
        <v>0</v>
      </c>
    </row>
    <row r="12059" spans="1:2">
      <c r="A12059">
        <v>129</v>
      </c>
      <c r="B12059">
        <v>0</v>
      </c>
    </row>
    <row r="12060" spans="1:2">
      <c r="A12060">
        <v>130</v>
      </c>
      <c r="B12060">
        <v>0</v>
      </c>
    </row>
    <row r="12061" spans="1:2">
      <c r="A12061">
        <v>131</v>
      </c>
      <c r="B12061">
        <v>0</v>
      </c>
    </row>
    <row r="12062" spans="1:2">
      <c r="A12062">
        <v>132</v>
      </c>
      <c r="B12062">
        <v>0</v>
      </c>
    </row>
    <row r="12063" spans="1:2">
      <c r="A12063">
        <v>133</v>
      </c>
      <c r="B12063">
        <v>0</v>
      </c>
    </row>
    <row r="12064" spans="1:2">
      <c r="A12064">
        <v>134</v>
      </c>
      <c r="B12064">
        <v>0</v>
      </c>
    </row>
    <row r="12065" spans="1:2">
      <c r="A12065">
        <v>135</v>
      </c>
      <c r="B12065">
        <v>0</v>
      </c>
    </row>
    <row r="12066" spans="1:2">
      <c r="A12066">
        <v>136</v>
      </c>
      <c r="B12066">
        <v>0</v>
      </c>
    </row>
    <row r="12067" spans="1:2">
      <c r="A12067">
        <v>137</v>
      </c>
      <c r="B12067">
        <v>0</v>
      </c>
    </row>
    <row r="12068" spans="1:2">
      <c r="A12068">
        <v>138</v>
      </c>
      <c r="B12068">
        <v>0</v>
      </c>
    </row>
    <row r="12069" spans="1:2">
      <c r="A12069">
        <v>139</v>
      </c>
      <c r="B12069">
        <v>0</v>
      </c>
    </row>
    <row r="12070" spans="1:2">
      <c r="A12070">
        <v>140</v>
      </c>
      <c r="B12070">
        <v>0</v>
      </c>
    </row>
    <row r="12071" spans="1:2">
      <c r="A12071">
        <v>141</v>
      </c>
      <c r="B12071">
        <v>0</v>
      </c>
    </row>
    <row r="12072" spans="1:2">
      <c r="A12072">
        <v>142</v>
      </c>
      <c r="B12072">
        <v>0</v>
      </c>
    </row>
    <row r="12073" spans="1:2">
      <c r="A12073">
        <v>143</v>
      </c>
      <c r="B12073">
        <v>0</v>
      </c>
    </row>
    <row r="12074" spans="1:2">
      <c r="A12074">
        <v>144</v>
      </c>
      <c r="B12074">
        <v>0</v>
      </c>
    </row>
    <row r="12075" spans="1:2">
      <c r="A12075">
        <v>145</v>
      </c>
      <c r="B12075">
        <v>0</v>
      </c>
    </row>
    <row r="12076" spans="1:2">
      <c r="A12076">
        <v>146</v>
      </c>
      <c r="B12076">
        <v>0</v>
      </c>
    </row>
    <row r="12077" spans="1:2">
      <c r="A12077">
        <v>147</v>
      </c>
      <c r="B12077">
        <v>0</v>
      </c>
    </row>
    <row r="12078" spans="1:2">
      <c r="A12078">
        <v>148</v>
      </c>
      <c r="B12078">
        <v>0</v>
      </c>
    </row>
    <row r="12079" spans="1:2">
      <c r="A12079">
        <v>149</v>
      </c>
      <c r="B12079">
        <v>0</v>
      </c>
    </row>
    <row r="12080" spans="1:2">
      <c r="A12080">
        <v>150</v>
      </c>
      <c r="B12080">
        <v>0</v>
      </c>
    </row>
    <row r="12081" spans="1:2">
      <c r="A12081">
        <v>151</v>
      </c>
      <c r="B12081">
        <v>0</v>
      </c>
    </row>
    <row r="12082" spans="1:2">
      <c r="A12082">
        <v>152</v>
      </c>
      <c r="B12082">
        <v>0</v>
      </c>
    </row>
    <row r="12083" spans="1:2">
      <c r="A12083">
        <v>153</v>
      </c>
      <c r="B12083">
        <v>0</v>
      </c>
    </row>
    <row r="12084" spans="1:2">
      <c r="A12084">
        <v>154</v>
      </c>
      <c r="B12084">
        <v>0</v>
      </c>
    </row>
    <row r="12085" spans="1:2">
      <c r="A12085">
        <v>155</v>
      </c>
      <c r="B12085">
        <v>0</v>
      </c>
    </row>
    <row r="12086" spans="1:2">
      <c r="A12086">
        <v>156</v>
      </c>
      <c r="B12086">
        <v>0</v>
      </c>
    </row>
    <row r="12087" spans="1:2">
      <c r="A12087">
        <v>157</v>
      </c>
      <c r="B12087">
        <v>0</v>
      </c>
    </row>
    <row r="12088" spans="1:2">
      <c r="A12088">
        <v>158</v>
      </c>
      <c r="B12088">
        <v>0</v>
      </c>
    </row>
    <row r="12089" spans="1:2">
      <c r="A12089">
        <v>159</v>
      </c>
      <c r="B12089">
        <v>0</v>
      </c>
    </row>
    <row r="12090" spans="1:2">
      <c r="A12090">
        <v>160</v>
      </c>
      <c r="B12090">
        <v>0</v>
      </c>
    </row>
    <row r="12091" spans="1:2">
      <c r="A12091">
        <v>161</v>
      </c>
      <c r="B12091">
        <v>0</v>
      </c>
    </row>
    <row r="12092" spans="1:2">
      <c r="A12092">
        <v>162</v>
      </c>
      <c r="B12092">
        <v>0</v>
      </c>
    </row>
    <row r="12093" spans="1:2">
      <c r="A12093">
        <v>163</v>
      </c>
      <c r="B12093">
        <v>0</v>
      </c>
    </row>
    <row r="12094" spans="1:2">
      <c r="A12094">
        <v>164</v>
      </c>
      <c r="B12094">
        <v>0</v>
      </c>
    </row>
    <row r="12095" spans="1:2">
      <c r="A12095">
        <v>165</v>
      </c>
      <c r="B12095">
        <v>0</v>
      </c>
    </row>
    <row r="12096" spans="1:2">
      <c r="A12096">
        <v>166</v>
      </c>
      <c r="B12096">
        <v>0</v>
      </c>
    </row>
    <row r="12097" spans="1:2">
      <c r="A12097">
        <v>167</v>
      </c>
      <c r="B12097">
        <v>0</v>
      </c>
    </row>
    <row r="12098" spans="1:2">
      <c r="A12098">
        <v>168</v>
      </c>
      <c r="B12098">
        <v>0</v>
      </c>
    </row>
    <row r="12099" spans="1:2">
      <c r="A12099">
        <v>169</v>
      </c>
      <c r="B12099">
        <v>0</v>
      </c>
    </row>
    <row r="12100" spans="1:2">
      <c r="A12100">
        <v>170</v>
      </c>
      <c r="B12100">
        <v>0</v>
      </c>
    </row>
    <row r="12101" spans="1:2">
      <c r="A12101">
        <v>171</v>
      </c>
      <c r="B12101">
        <v>0</v>
      </c>
    </row>
    <row r="12102" spans="1:2">
      <c r="A12102">
        <v>172</v>
      </c>
      <c r="B12102">
        <v>0</v>
      </c>
    </row>
    <row r="12103" spans="1:2">
      <c r="A12103">
        <v>173</v>
      </c>
      <c r="B12103">
        <v>0</v>
      </c>
    </row>
    <row r="12104" spans="1:2">
      <c r="A12104">
        <v>174</v>
      </c>
      <c r="B12104">
        <v>0</v>
      </c>
    </row>
    <row r="12105" spans="1:2">
      <c r="A12105">
        <v>175</v>
      </c>
      <c r="B12105">
        <v>0</v>
      </c>
    </row>
    <row r="12106" spans="1:2">
      <c r="A12106">
        <v>176</v>
      </c>
      <c r="B12106">
        <v>0</v>
      </c>
    </row>
    <row r="12107" spans="1:2">
      <c r="A12107">
        <v>177</v>
      </c>
      <c r="B12107">
        <v>0</v>
      </c>
    </row>
    <row r="12108" spans="1:2">
      <c r="A12108">
        <v>178</v>
      </c>
      <c r="B12108">
        <v>0</v>
      </c>
    </row>
    <row r="12109" spans="1:2">
      <c r="A12109">
        <v>179</v>
      </c>
      <c r="B12109">
        <v>0</v>
      </c>
    </row>
    <row r="12110" spans="1:2">
      <c r="A12110">
        <v>180</v>
      </c>
      <c r="B12110">
        <v>0</v>
      </c>
    </row>
    <row r="12111" spans="1:2">
      <c r="A12111">
        <v>181</v>
      </c>
      <c r="B12111">
        <v>0</v>
      </c>
    </row>
    <row r="12112" spans="1:2">
      <c r="A12112">
        <v>182</v>
      </c>
      <c r="B12112">
        <v>0</v>
      </c>
    </row>
    <row r="12113" spans="1:2">
      <c r="A12113">
        <v>183</v>
      </c>
      <c r="B12113">
        <v>0</v>
      </c>
    </row>
    <row r="12114" spans="1:2">
      <c r="A12114">
        <v>184</v>
      </c>
      <c r="B12114">
        <v>0</v>
      </c>
    </row>
    <row r="12115" spans="1:2">
      <c r="A12115">
        <v>185</v>
      </c>
      <c r="B12115">
        <v>0</v>
      </c>
    </row>
    <row r="12116" spans="1:2">
      <c r="A12116">
        <v>186</v>
      </c>
      <c r="B12116">
        <v>0</v>
      </c>
    </row>
    <row r="12117" spans="1:2">
      <c r="A12117">
        <v>187</v>
      </c>
      <c r="B12117">
        <v>0</v>
      </c>
    </row>
    <row r="12118" spans="1:2">
      <c r="A12118">
        <v>188</v>
      </c>
      <c r="B12118">
        <v>0</v>
      </c>
    </row>
    <row r="12119" spans="1:2">
      <c r="A12119">
        <v>189</v>
      </c>
      <c r="B12119">
        <v>0</v>
      </c>
    </row>
    <row r="12120" spans="1:2">
      <c r="A12120">
        <v>190</v>
      </c>
      <c r="B12120">
        <v>0</v>
      </c>
    </row>
    <row r="12121" spans="1:2">
      <c r="A12121">
        <v>191</v>
      </c>
      <c r="B12121">
        <v>0</v>
      </c>
    </row>
    <row r="12122" spans="1:2">
      <c r="A12122">
        <v>192</v>
      </c>
      <c r="B12122">
        <v>0</v>
      </c>
    </row>
    <row r="12123" spans="1:2">
      <c r="A12123">
        <v>193</v>
      </c>
      <c r="B12123">
        <v>0</v>
      </c>
    </row>
    <row r="12124" spans="1:2">
      <c r="A12124">
        <v>194</v>
      </c>
      <c r="B12124">
        <v>0</v>
      </c>
    </row>
    <row r="12125" spans="1:2">
      <c r="A12125">
        <v>195</v>
      </c>
      <c r="B12125">
        <v>0</v>
      </c>
    </row>
    <row r="12126" spans="1:2">
      <c r="A12126">
        <v>196</v>
      </c>
      <c r="B12126">
        <v>0</v>
      </c>
    </row>
    <row r="12127" spans="1:2">
      <c r="A12127">
        <v>197</v>
      </c>
      <c r="B12127">
        <v>0</v>
      </c>
    </row>
    <row r="12128" spans="1:2">
      <c r="A12128">
        <v>198</v>
      </c>
      <c r="B12128">
        <v>0</v>
      </c>
    </row>
    <row r="12129" spans="1:2">
      <c r="A12129">
        <v>199</v>
      </c>
      <c r="B12129">
        <v>0</v>
      </c>
    </row>
    <row r="12130" spans="1:2">
      <c r="A12130">
        <v>200</v>
      </c>
      <c r="B12130">
        <v>0</v>
      </c>
    </row>
    <row r="12131" spans="1:2">
      <c r="A12131">
        <v>201</v>
      </c>
      <c r="B12131">
        <v>0</v>
      </c>
    </row>
    <row r="12132" spans="1:2">
      <c r="A12132">
        <v>202</v>
      </c>
      <c r="B12132">
        <v>0</v>
      </c>
    </row>
    <row r="12133" spans="1:2">
      <c r="A12133">
        <v>203</v>
      </c>
      <c r="B12133">
        <v>0</v>
      </c>
    </row>
    <row r="12134" spans="1:2">
      <c r="A12134">
        <v>204</v>
      </c>
      <c r="B12134">
        <v>0</v>
      </c>
    </row>
    <row r="12135" spans="1:2">
      <c r="A12135">
        <v>205</v>
      </c>
      <c r="B12135">
        <v>0</v>
      </c>
    </row>
    <row r="12136" spans="1:2">
      <c r="A12136">
        <v>206</v>
      </c>
      <c r="B12136">
        <v>0</v>
      </c>
    </row>
    <row r="12137" spans="1:2">
      <c r="A12137">
        <v>207</v>
      </c>
      <c r="B12137">
        <v>0</v>
      </c>
    </row>
    <row r="12138" spans="1:2">
      <c r="A12138">
        <v>208</v>
      </c>
      <c r="B12138">
        <v>0</v>
      </c>
    </row>
    <row r="12139" spans="1:2">
      <c r="A12139">
        <v>209</v>
      </c>
      <c r="B12139">
        <v>0</v>
      </c>
    </row>
    <row r="12140" spans="1:2">
      <c r="A12140">
        <v>210</v>
      </c>
      <c r="B12140">
        <v>0</v>
      </c>
    </row>
    <row r="12141" spans="1:2">
      <c r="A12141">
        <v>211</v>
      </c>
      <c r="B12141">
        <v>0</v>
      </c>
    </row>
    <row r="12142" spans="1:2">
      <c r="A12142">
        <v>212</v>
      </c>
      <c r="B12142">
        <v>0</v>
      </c>
    </row>
    <row r="12143" spans="1:2">
      <c r="A12143">
        <v>213</v>
      </c>
      <c r="B12143">
        <v>0</v>
      </c>
    </row>
    <row r="12144" spans="1:2">
      <c r="A12144">
        <v>214</v>
      </c>
      <c r="B12144">
        <v>0</v>
      </c>
    </row>
    <row r="12145" spans="1:2">
      <c r="A12145">
        <v>215</v>
      </c>
      <c r="B12145">
        <v>0</v>
      </c>
    </row>
    <row r="12146" spans="1:2">
      <c r="A12146">
        <v>216</v>
      </c>
      <c r="B12146">
        <v>0</v>
      </c>
    </row>
    <row r="12147" spans="1:2">
      <c r="A12147">
        <v>217</v>
      </c>
      <c r="B12147">
        <v>0</v>
      </c>
    </row>
    <row r="12148" spans="1:2">
      <c r="A12148">
        <v>218</v>
      </c>
      <c r="B12148">
        <v>0</v>
      </c>
    </row>
    <row r="12149" spans="1:2">
      <c r="A12149">
        <v>219</v>
      </c>
      <c r="B12149">
        <v>0</v>
      </c>
    </row>
    <row r="12150" spans="1:2">
      <c r="A12150">
        <v>220</v>
      </c>
      <c r="B12150">
        <v>0</v>
      </c>
    </row>
    <row r="12151" spans="1:2">
      <c r="A12151">
        <v>221</v>
      </c>
      <c r="B12151">
        <v>0</v>
      </c>
    </row>
    <row r="12152" spans="1:2">
      <c r="A12152">
        <v>222</v>
      </c>
      <c r="B12152">
        <v>0</v>
      </c>
    </row>
    <row r="12153" spans="1:2">
      <c r="A12153">
        <v>223</v>
      </c>
      <c r="B12153">
        <v>0</v>
      </c>
    </row>
    <row r="12154" spans="1:2">
      <c r="A12154">
        <v>224</v>
      </c>
      <c r="B12154">
        <v>0</v>
      </c>
    </row>
    <row r="12155" spans="1:2">
      <c r="A12155">
        <v>225</v>
      </c>
      <c r="B12155">
        <v>0</v>
      </c>
    </row>
    <row r="12156" spans="1:2">
      <c r="A12156">
        <v>226</v>
      </c>
      <c r="B12156">
        <v>0</v>
      </c>
    </row>
    <row r="12157" spans="1:2">
      <c r="A12157">
        <v>227</v>
      </c>
      <c r="B12157">
        <v>0</v>
      </c>
    </row>
    <row r="12158" spans="1:2">
      <c r="A12158">
        <v>228</v>
      </c>
      <c r="B12158">
        <v>0</v>
      </c>
    </row>
    <row r="12159" spans="1:2">
      <c r="A12159">
        <v>229</v>
      </c>
      <c r="B12159">
        <v>0</v>
      </c>
    </row>
    <row r="12160" spans="1:2">
      <c r="A12160">
        <v>230</v>
      </c>
      <c r="B12160">
        <v>0</v>
      </c>
    </row>
    <row r="12161" spans="1:2">
      <c r="A12161">
        <v>231</v>
      </c>
      <c r="B12161">
        <v>0</v>
      </c>
    </row>
    <row r="12162" spans="1:2">
      <c r="A12162">
        <v>232</v>
      </c>
      <c r="B12162">
        <v>0</v>
      </c>
    </row>
    <row r="12163" spans="1:2">
      <c r="A12163">
        <v>233</v>
      </c>
      <c r="B12163">
        <v>0</v>
      </c>
    </row>
    <row r="12164" spans="1:2">
      <c r="A12164">
        <v>234</v>
      </c>
      <c r="B12164">
        <v>0</v>
      </c>
    </row>
    <row r="12165" spans="1:2">
      <c r="A12165">
        <v>235</v>
      </c>
      <c r="B12165">
        <v>0</v>
      </c>
    </row>
    <row r="12166" spans="1:2">
      <c r="A12166">
        <v>236</v>
      </c>
      <c r="B12166">
        <v>0</v>
      </c>
    </row>
    <row r="12167" spans="1:2">
      <c r="A12167">
        <v>237</v>
      </c>
      <c r="B12167">
        <v>0</v>
      </c>
    </row>
    <row r="12168" spans="1:2">
      <c r="A12168">
        <v>238</v>
      </c>
      <c r="B12168">
        <v>0</v>
      </c>
    </row>
    <row r="12169" spans="1:2">
      <c r="A12169">
        <v>239</v>
      </c>
      <c r="B12169">
        <v>0</v>
      </c>
    </row>
    <row r="12170" spans="1:2">
      <c r="A12170">
        <v>240</v>
      </c>
      <c r="B12170">
        <v>0</v>
      </c>
    </row>
    <row r="12171" spans="1:2">
      <c r="A12171">
        <v>241</v>
      </c>
      <c r="B12171">
        <v>0</v>
      </c>
    </row>
    <row r="12172" spans="1:2">
      <c r="A12172">
        <v>242</v>
      </c>
      <c r="B12172">
        <v>0</v>
      </c>
    </row>
    <row r="12173" spans="1:2">
      <c r="A12173">
        <v>243</v>
      </c>
      <c r="B12173">
        <v>0</v>
      </c>
    </row>
    <row r="12174" spans="1:2">
      <c r="A12174">
        <v>244</v>
      </c>
      <c r="B12174">
        <v>0</v>
      </c>
    </row>
    <row r="12175" spans="1:2">
      <c r="A12175">
        <v>245</v>
      </c>
      <c r="B12175">
        <v>0</v>
      </c>
    </row>
    <row r="12176" spans="1:2">
      <c r="A12176">
        <v>246</v>
      </c>
      <c r="B12176">
        <v>0</v>
      </c>
    </row>
    <row r="12177" spans="1:2">
      <c r="A12177">
        <v>247</v>
      </c>
      <c r="B12177">
        <v>0</v>
      </c>
    </row>
    <row r="12178" spans="1:2">
      <c r="A12178">
        <v>248</v>
      </c>
      <c r="B12178">
        <v>0</v>
      </c>
    </row>
    <row r="12179" spans="1:2">
      <c r="A12179">
        <v>249</v>
      </c>
      <c r="B12179">
        <v>0</v>
      </c>
    </row>
    <row r="12180" spans="1:2">
      <c r="A12180">
        <v>250</v>
      </c>
      <c r="B12180">
        <v>0</v>
      </c>
    </row>
    <row r="12181" spans="1:2">
      <c r="A12181">
        <v>251</v>
      </c>
      <c r="B12181">
        <v>0</v>
      </c>
    </row>
    <row r="12182" spans="1:2">
      <c r="A12182">
        <v>252</v>
      </c>
      <c r="B12182">
        <v>0</v>
      </c>
    </row>
    <row r="12183" spans="1:2">
      <c r="A12183">
        <v>253</v>
      </c>
      <c r="B12183">
        <v>0</v>
      </c>
    </row>
    <row r="12184" spans="1:2">
      <c r="A12184">
        <v>254</v>
      </c>
      <c r="B12184">
        <v>0</v>
      </c>
    </row>
    <row r="12185" spans="1:2">
      <c r="A12185">
        <v>255</v>
      </c>
      <c r="B12185">
        <v>0</v>
      </c>
    </row>
    <row r="12186" spans="1:2">
      <c r="A12186">
        <v>256</v>
      </c>
      <c r="B12186">
        <v>0</v>
      </c>
    </row>
    <row r="12187" spans="1:2">
      <c r="A12187">
        <v>257</v>
      </c>
      <c r="B12187">
        <v>0</v>
      </c>
    </row>
    <row r="12188" spans="1:2">
      <c r="A12188">
        <v>258</v>
      </c>
      <c r="B12188">
        <v>0</v>
      </c>
    </row>
    <row r="12189" spans="1:2">
      <c r="A12189">
        <v>259</v>
      </c>
      <c r="B12189">
        <v>0</v>
      </c>
    </row>
    <row r="12190" spans="1:2">
      <c r="A12190">
        <v>260</v>
      </c>
      <c r="B12190">
        <v>0</v>
      </c>
    </row>
    <row r="12191" spans="1:2">
      <c r="A12191">
        <v>261</v>
      </c>
      <c r="B12191">
        <v>0</v>
      </c>
    </row>
    <row r="12192" spans="1:2">
      <c r="A12192">
        <v>262</v>
      </c>
      <c r="B12192">
        <v>0</v>
      </c>
    </row>
    <row r="12193" spans="1:2">
      <c r="A12193">
        <v>263</v>
      </c>
      <c r="B12193">
        <v>0</v>
      </c>
    </row>
    <row r="12194" spans="1:2">
      <c r="A12194">
        <v>264</v>
      </c>
      <c r="B12194">
        <v>0</v>
      </c>
    </row>
    <row r="12195" spans="1:2">
      <c r="A12195">
        <v>265</v>
      </c>
      <c r="B12195">
        <v>0</v>
      </c>
    </row>
    <row r="12196" spans="1:2">
      <c r="A12196">
        <v>266</v>
      </c>
      <c r="B12196">
        <v>0</v>
      </c>
    </row>
    <row r="12197" spans="1:2">
      <c r="A12197">
        <v>267</v>
      </c>
      <c r="B12197">
        <v>0</v>
      </c>
    </row>
    <row r="12198" spans="1:2">
      <c r="A12198">
        <v>268</v>
      </c>
      <c r="B12198">
        <v>0</v>
      </c>
    </row>
    <row r="12199" spans="1:2">
      <c r="A12199">
        <v>269</v>
      </c>
      <c r="B12199">
        <v>0</v>
      </c>
    </row>
    <row r="12200" spans="1:2">
      <c r="A12200">
        <v>270</v>
      </c>
      <c r="B12200">
        <v>0</v>
      </c>
    </row>
    <row r="12201" spans="1:2">
      <c r="A12201">
        <v>271</v>
      </c>
      <c r="B12201">
        <v>0</v>
      </c>
    </row>
    <row r="12202" spans="1:2">
      <c r="A12202">
        <v>272</v>
      </c>
      <c r="B12202">
        <v>0</v>
      </c>
    </row>
    <row r="12203" spans="1:2">
      <c r="A12203">
        <v>273</v>
      </c>
      <c r="B12203">
        <v>0</v>
      </c>
    </row>
    <row r="12204" spans="1:2">
      <c r="A12204">
        <v>274</v>
      </c>
      <c r="B12204">
        <v>0</v>
      </c>
    </row>
    <row r="12205" spans="1:2">
      <c r="A12205">
        <v>275</v>
      </c>
      <c r="B12205">
        <v>0</v>
      </c>
    </row>
    <row r="12206" spans="1:2">
      <c r="A12206">
        <v>276</v>
      </c>
      <c r="B12206">
        <v>0</v>
      </c>
    </row>
    <row r="12207" spans="1:2">
      <c r="A12207">
        <v>277</v>
      </c>
      <c r="B12207">
        <v>0</v>
      </c>
    </row>
    <row r="12208" spans="1:2">
      <c r="A12208">
        <v>278</v>
      </c>
      <c r="B12208">
        <v>0</v>
      </c>
    </row>
    <row r="12209" spans="1:2">
      <c r="A12209">
        <v>279</v>
      </c>
      <c r="B12209">
        <v>0</v>
      </c>
    </row>
    <row r="12210" spans="1:2">
      <c r="A12210">
        <v>280</v>
      </c>
      <c r="B12210">
        <v>0</v>
      </c>
    </row>
    <row r="12211" spans="1:2">
      <c r="A12211">
        <v>281</v>
      </c>
      <c r="B12211">
        <v>0</v>
      </c>
    </row>
    <row r="12212" spans="1:2">
      <c r="A12212">
        <v>282</v>
      </c>
      <c r="B12212">
        <v>0</v>
      </c>
    </row>
    <row r="12213" spans="1:2">
      <c r="A12213">
        <v>283</v>
      </c>
      <c r="B12213">
        <v>0</v>
      </c>
    </row>
    <row r="12214" spans="1:2">
      <c r="A12214">
        <v>284</v>
      </c>
      <c r="B12214">
        <v>0</v>
      </c>
    </row>
    <row r="12215" spans="1:2">
      <c r="A12215">
        <v>285</v>
      </c>
      <c r="B12215">
        <v>0</v>
      </c>
    </row>
    <row r="12216" spans="1:2">
      <c r="A12216">
        <v>286</v>
      </c>
      <c r="B12216">
        <v>0</v>
      </c>
    </row>
    <row r="12217" spans="1:2">
      <c r="A12217">
        <v>287</v>
      </c>
      <c r="B12217">
        <v>0</v>
      </c>
    </row>
    <row r="12218" spans="1:2">
      <c r="A12218">
        <v>288</v>
      </c>
      <c r="B12218">
        <v>0</v>
      </c>
    </row>
    <row r="12219" spans="1:2">
      <c r="A12219">
        <v>289</v>
      </c>
      <c r="B12219">
        <v>0</v>
      </c>
    </row>
    <row r="12220" spans="1:2">
      <c r="A12220">
        <v>290</v>
      </c>
      <c r="B12220">
        <v>0</v>
      </c>
    </row>
    <row r="12221" spans="1:2">
      <c r="A12221">
        <v>291</v>
      </c>
      <c r="B12221">
        <v>0</v>
      </c>
    </row>
    <row r="12222" spans="1:2">
      <c r="A12222">
        <v>292</v>
      </c>
      <c r="B12222">
        <v>0</v>
      </c>
    </row>
    <row r="12223" spans="1:2">
      <c r="A12223">
        <v>293</v>
      </c>
      <c r="B12223">
        <v>0</v>
      </c>
    </row>
    <row r="12224" spans="1:2">
      <c r="A12224">
        <v>294</v>
      </c>
      <c r="B12224">
        <v>0</v>
      </c>
    </row>
    <row r="12225" spans="1:2">
      <c r="A12225">
        <v>295</v>
      </c>
      <c r="B12225">
        <v>0</v>
      </c>
    </row>
    <row r="12226" spans="1:2">
      <c r="A12226">
        <v>296</v>
      </c>
      <c r="B12226">
        <v>0</v>
      </c>
    </row>
    <row r="12227" spans="1:2">
      <c r="A12227">
        <v>297</v>
      </c>
      <c r="B12227">
        <v>0</v>
      </c>
    </row>
    <row r="12228" spans="1:2">
      <c r="A12228">
        <v>298</v>
      </c>
      <c r="B12228">
        <v>0</v>
      </c>
    </row>
    <row r="12229" spans="1:2">
      <c r="A12229">
        <v>299</v>
      </c>
      <c r="B12229">
        <v>0</v>
      </c>
    </row>
    <row r="12230" spans="1:2">
      <c r="A12230">
        <v>300</v>
      </c>
      <c r="B12230">
        <v>0</v>
      </c>
    </row>
    <row r="12231" spans="1:2">
      <c r="A12231">
        <v>301</v>
      </c>
      <c r="B12231">
        <v>0</v>
      </c>
    </row>
    <row r="12232" spans="1:2">
      <c r="A12232">
        <v>302</v>
      </c>
      <c r="B12232">
        <v>0</v>
      </c>
    </row>
    <row r="12233" spans="1:2">
      <c r="A12233">
        <v>303</v>
      </c>
      <c r="B12233">
        <v>0</v>
      </c>
    </row>
    <row r="12234" spans="1:2">
      <c r="A12234">
        <v>304</v>
      </c>
      <c r="B12234">
        <v>0</v>
      </c>
    </row>
    <row r="12235" spans="1:2">
      <c r="A12235">
        <v>305</v>
      </c>
      <c r="B12235">
        <v>0</v>
      </c>
    </row>
    <row r="12236" spans="1:2">
      <c r="A12236">
        <v>306</v>
      </c>
      <c r="B12236">
        <v>0</v>
      </c>
    </row>
    <row r="12237" spans="1:2">
      <c r="A12237">
        <v>307</v>
      </c>
      <c r="B12237">
        <v>0</v>
      </c>
    </row>
    <row r="12238" spans="1:2">
      <c r="A12238">
        <v>308</v>
      </c>
      <c r="B12238">
        <v>0</v>
      </c>
    </row>
    <row r="12239" spans="1:2">
      <c r="A12239">
        <v>309</v>
      </c>
      <c r="B12239">
        <v>0</v>
      </c>
    </row>
    <row r="12240" spans="1:2">
      <c r="A12240">
        <v>310</v>
      </c>
      <c r="B12240">
        <v>0</v>
      </c>
    </row>
    <row r="12241" spans="1:2">
      <c r="A12241">
        <v>311</v>
      </c>
      <c r="B12241">
        <v>0</v>
      </c>
    </row>
    <row r="12242" spans="1:2">
      <c r="A12242">
        <v>312</v>
      </c>
      <c r="B12242">
        <v>0</v>
      </c>
    </row>
    <row r="12243" spans="1:2">
      <c r="A12243">
        <v>313</v>
      </c>
      <c r="B12243">
        <v>0</v>
      </c>
    </row>
    <row r="12244" spans="1:2">
      <c r="A12244">
        <v>314</v>
      </c>
      <c r="B12244">
        <v>0</v>
      </c>
    </row>
    <row r="12245" spans="1:2">
      <c r="A12245">
        <v>315</v>
      </c>
      <c r="B12245">
        <v>0</v>
      </c>
    </row>
    <row r="12246" spans="1:2">
      <c r="A12246">
        <v>316</v>
      </c>
      <c r="B12246">
        <v>0</v>
      </c>
    </row>
    <row r="12247" spans="1:2">
      <c r="A12247">
        <v>317</v>
      </c>
      <c r="B12247">
        <v>0</v>
      </c>
    </row>
    <row r="12248" spans="1:2">
      <c r="A12248">
        <v>318</v>
      </c>
      <c r="B12248">
        <v>0</v>
      </c>
    </row>
    <row r="12249" spans="1:2">
      <c r="A12249">
        <v>319</v>
      </c>
      <c r="B12249">
        <v>0</v>
      </c>
    </row>
    <row r="12250" spans="1:2">
      <c r="A12250">
        <v>320</v>
      </c>
      <c r="B12250">
        <v>0</v>
      </c>
    </row>
    <row r="12251" spans="1:2">
      <c r="A12251">
        <v>321</v>
      </c>
      <c r="B12251">
        <v>0</v>
      </c>
    </row>
    <row r="12252" spans="1:2">
      <c r="A12252">
        <v>322</v>
      </c>
      <c r="B12252">
        <v>0</v>
      </c>
    </row>
    <row r="12253" spans="1:2">
      <c r="A12253">
        <v>323</v>
      </c>
      <c r="B12253">
        <v>0</v>
      </c>
    </row>
    <row r="12254" spans="1:2">
      <c r="A12254">
        <v>324</v>
      </c>
      <c r="B12254">
        <v>0</v>
      </c>
    </row>
    <row r="12255" spans="1:2">
      <c r="A12255">
        <v>325</v>
      </c>
      <c r="B12255">
        <v>0</v>
      </c>
    </row>
    <row r="12256" spans="1:2">
      <c r="A12256">
        <v>326</v>
      </c>
      <c r="B12256">
        <v>0</v>
      </c>
    </row>
    <row r="12257" spans="1:2">
      <c r="A12257">
        <v>327</v>
      </c>
      <c r="B12257">
        <v>0</v>
      </c>
    </row>
    <row r="12258" spans="1:2">
      <c r="A12258">
        <v>328</v>
      </c>
      <c r="B12258">
        <v>0</v>
      </c>
    </row>
    <row r="12259" spans="1:2">
      <c r="A12259">
        <v>329</v>
      </c>
      <c r="B12259">
        <v>0</v>
      </c>
    </row>
    <row r="12260" spans="1:2">
      <c r="A12260">
        <v>330</v>
      </c>
      <c r="B12260">
        <v>0</v>
      </c>
    </row>
    <row r="12261" spans="1:2">
      <c r="A12261">
        <v>331</v>
      </c>
      <c r="B12261">
        <v>0</v>
      </c>
    </row>
    <row r="12262" spans="1:2">
      <c r="A12262">
        <v>332</v>
      </c>
      <c r="B12262">
        <v>0</v>
      </c>
    </row>
    <row r="12263" spans="1:2">
      <c r="A12263">
        <v>333</v>
      </c>
      <c r="B12263">
        <v>0</v>
      </c>
    </row>
    <row r="12264" spans="1:2">
      <c r="A12264">
        <v>334</v>
      </c>
      <c r="B12264">
        <v>0</v>
      </c>
    </row>
    <row r="12265" spans="1:2">
      <c r="A12265">
        <v>335</v>
      </c>
      <c r="B12265">
        <v>0</v>
      </c>
    </row>
    <row r="12266" spans="1:2">
      <c r="A12266">
        <v>336</v>
      </c>
      <c r="B12266">
        <v>0</v>
      </c>
    </row>
    <row r="12267" spans="1:2">
      <c r="A12267">
        <v>337</v>
      </c>
      <c r="B12267">
        <v>0</v>
      </c>
    </row>
    <row r="12268" spans="1:2">
      <c r="A12268">
        <v>338</v>
      </c>
      <c r="B12268">
        <v>0</v>
      </c>
    </row>
    <row r="12269" spans="1:2">
      <c r="A12269">
        <v>339</v>
      </c>
      <c r="B12269">
        <v>0</v>
      </c>
    </row>
    <row r="12270" spans="1:2">
      <c r="A12270">
        <v>340</v>
      </c>
      <c r="B12270">
        <v>0</v>
      </c>
    </row>
    <row r="12271" spans="1:2">
      <c r="A12271">
        <v>341</v>
      </c>
      <c r="B12271">
        <v>0</v>
      </c>
    </row>
    <row r="12272" spans="1:2">
      <c r="A12272">
        <v>342</v>
      </c>
      <c r="B12272">
        <v>0</v>
      </c>
    </row>
    <row r="12273" spans="1:2">
      <c r="A12273">
        <v>343</v>
      </c>
      <c r="B12273">
        <v>0</v>
      </c>
    </row>
    <row r="12274" spans="1:2">
      <c r="A12274">
        <v>344</v>
      </c>
      <c r="B12274">
        <v>0</v>
      </c>
    </row>
    <row r="12275" spans="1:2">
      <c r="A12275">
        <v>345</v>
      </c>
      <c r="B12275">
        <v>0</v>
      </c>
    </row>
    <row r="12276" spans="1:2">
      <c r="A12276">
        <v>346</v>
      </c>
      <c r="B12276">
        <v>0</v>
      </c>
    </row>
    <row r="12277" spans="1:2">
      <c r="A12277">
        <v>347</v>
      </c>
      <c r="B12277">
        <v>0</v>
      </c>
    </row>
    <row r="12278" spans="1:2">
      <c r="A12278">
        <v>348</v>
      </c>
      <c r="B12278">
        <v>0</v>
      </c>
    </row>
    <row r="12279" spans="1:2">
      <c r="A12279">
        <v>349</v>
      </c>
      <c r="B12279">
        <v>0</v>
      </c>
    </row>
    <row r="12280" spans="1:2">
      <c r="A12280">
        <v>350</v>
      </c>
      <c r="B12280">
        <v>0</v>
      </c>
    </row>
    <row r="12281" spans="1:2">
      <c r="A12281">
        <v>351</v>
      </c>
      <c r="B12281">
        <v>0</v>
      </c>
    </row>
    <row r="12282" spans="1:2">
      <c r="A12282">
        <v>352</v>
      </c>
      <c r="B12282">
        <v>0</v>
      </c>
    </row>
    <row r="12283" spans="1:2">
      <c r="A12283">
        <v>353</v>
      </c>
      <c r="B12283">
        <v>0</v>
      </c>
    </row>
    <row r="12284" spans="1:2">
      <c r="A12284">
        <v>354</v>
      </c>
      <c r="B12284">
        <v>0</v>
      </c>
    </row>
    <row r="12285" spans="1:2">
      <c r="A12285">
        <v>355</v>
      </c>
      <c r="B12285">
        <v>0</v>
      </c>
    </row>
    <row r="12286" spans="1:2">
      <c r="A12286">
        <v>356</v>
      </c>
      <c r="B12286">
        <v>0</v>
      </c>
    </row>
    <row r="12287" spans="1:2">
      <c r="A12287">
        <v>357</v>
      </c>
      <c r="B12287">
        <v>0</v>
      </c>
    </row>
    <row r="12288" spans="1:2">
      <c r="A12288">
        <v>358</v>
      </c>
      <c r="B12288">
        <v>0</v>
      </c>
    </row>
    <row r="12289" spans="1:2">
      <c r="A12289">
        <v>359</v>
      </c>
      <c r="B12289">
        <v>0</v>
      </c>
    </row>
    <row r="12290" spans="1:2">
      <c r="A12290">
        <v>360</v>
      </c>
      <c r="B12290">
        <v>0</v>
      </c>
    </row>
    <row r="12291" spans="1:2">
      <c r="A12291">
        <v>361</v>
      </c>
      <c r="B12291">
        <v>0</v>
      </c>
    </row>
    <row r="12292" spans="1:2">
      <c r="A12292">
        <v>362</v>
      </c>
      <c r="B12292">
        <v>0</v>
      </c>
    </row>
    <row r="12293" spans="1:2">
      <c r="A12293">
        <v>363</v>
      </c>
      <c r="B12293">
        <v>0</v>
      </c>
    </row>
    <row r="12294" spans="1:2">
      <c r="A12294">
        <v>364</v>
      </c>
      <c r="B12294">
        <v>0</v>
      </c>
    </row>
    <row r="12295" spans="1:2">
      <c r="A12295">
        <v>365</v>
      </c>
      <c r="B12295">
        <v>0</v>
      </c>
    </row>
    <row r="12296" spans="1:2">
      <c r="A12296">
        <v>366</v>
      </c>
      <c r="B12296">
        <v>0</v>
      </c>
    </row>
    <row r="12297" spans="1:2">
      <c r="A12297">
        <v>367</v>
      </c>
      <c r="B12297">
        <v>0</v>
      </c>
    </row>
    <row r="12298" spans="1:2">
      <c r="A12298">
        <v>368</v>
      </c>
      <c r="B12298">
        <v>0</v>
      </c>
    </row>
    <row r="12299" spans="1:2">
      <c r="A12299">
        <v>369</v>
      </c>
      <c r="B12299">
        <v>0</v>
      </c>
    </row>
    <row r="12300" spans="1:2">
      <c r="A12300">
        <v>370</v>
      </c>
      <c r="B12300">
        <v>0</v>
      </c>
    </row>
    <row r="12301" spans="1:2">
      <c r="A12301">
        <v>371</v>
      </c>
      <c r="B12301">
        <v>0</v>
      </c>
    </row>
    <row r="12302" spans="1:2">
      <c r="A12302">
        <v>372</v>
      </c>
      <c r="B12302">
        <v>0</v>
      </c>
    </row>
    <row r="12303" spans="1:2">
      <c r="A12303">
        <v>373</v>
      </c>
      <c r="B12303">
        <v>0</v>
      </c>
    </row>
    <row r="12304" spans="1:2">
      <c r="A12304">
        <v>374</v>
      </c>
      <c r="B12304">
        <v>0</v>
      </c>
    </row>
    <row r="12305" spans="1:2">
      <c r="A12305">
        <v>375</v>
      </c>
      <c r="B12305">
        <v>0</v>
      </c>
    </row>
    <row r="12306" spans="1:2">
      <c r="A12306">
        <v>376</v>
      </c>
      <c r="B12306">
        <v>0</v>
      </c>
    </row>
    <row r="12307" spans="1:2">
      <c r="A12307">
        <v>377</v>
      </c>
      <c r="B12307">
        <v>0</v>
      </c>
    </row>
    <row r="12308" spans="1:2">
      <c r="A12308">
        <v>378</v>
      </c>
      <c r="B12308">
        <v>0</v>
      </c>
    </row>
    <row r="12309" spans="1:2">
      <c r="A12309">
        <v>379</v>
      </c>
      <c r="B12309">
        <v>0</v>
      </c>
    </row>
    <row r="12310" spans="1:2">
      <c r="A12310">
        <v>380</v>
      </c>
      <c r="B12310">
        <v>0</v>
      </c>
    </row>
    <row r="12311" spans="1:2">
      <c r="A12311">
        <v>381</v>
      </c>
      <c r="B12311">
        <v>0</v>
      </c>
    </row>
    <row r="12312" spans="1:2">
      <c r="A12312">
        <v>382</v>
      </c>
      <c r="B12312">
        <v>0</v>
      </c>
    </row>
    <row r="12313" spans="1:2">
      <c r="A12313">
        <v>383</v>
      </c>
      <c r="B12313">
        <v>0</v>
      </c>
    </row>
    <row r="12314" spans="1:2">
      <c r="A12314">
        <v>384</v>
      </c>
      <c r="B12314">
        <v>0</v>
      </c>
    </row>
    <row r="12315" spans="1:2">
      <c r="A12315">
        <v>385</v>
      </c>
      <c r="B12315">
        <v>0</v>
      </c>
    </row>
    <row r="12316" spans="1:2">
      <c r="A12316">
        <v>386</v>
      </c>
      <c r="B12316">
        <v>0</v>
      </c>
    </row>
    <row r="12317" spans="1:2">
      <c r="A12317">
        <v>387</v>
      </c>
      <c r="B12317">
        <v>0</v>
      </c>
    </row>
    <row r="12318" spans="1:2">
      <c r="A12318">
        <v>388</v>
      </c>
      <c r="B12318">
        <v>0</v>
      </c>
    </row>
    <row r="12319" spans="1:2">
      <c r="A12319">
        <v>389</v>
      </c>
      <c r="B12319">
        <v>0</v>
      </c>
    </row>
    <row r="12320" spans="1:2">
      <c r="A12320">
        <v>390</v>
      </c>
      <c r="B12320">
        <v>0</v>
      </c>
    </row>
    <row r="12321" spans="1:2">
      <c r="A12321">
        <v>391</v>
      </c>
      <c r="B12321">
        <v>0</v>
      </c>
    </row>
    <row r="12322" spans="1:2">
      <c r="A12322">
        <v>392</v>
      </c>
      <c r="B12322">
        <v>0</v>
      </c>
    </row>
    <row r="12323" spans="1:2">
      <c r="A12323">
        <v>393</v>
      </c>
      <c r="B12323">
        <v>0</v>
      </c>
    </row>
    <row r="12324" spans="1:2">
      <c r="A12324">
        <v>394</v>
      </c>
      <c r="B12324">
        <v>0</v>
      </c>
    </row>
    <row r="12325" spans="1:2">
      <c r="A12325">
        <v>395</v>
      </c>
      <c r="B12325">
        <v>0</v>
      </c>
    </row>
    <row r="12326" spans="1:2">
      <c r="A12326">
        <v>396</v>
      </c>
      <c r="B12326">
        <v>0</v>
      </c>
    </row>
    <row r="12327" spans="1:2">
      <c r="A12327">
        <v>397</v>
      </c>
      <c r="B12327">
        <v>0</v>
      </c>
    </row>
    <row r="12328" spans="1:2">
      <c r="A12328">
        <v>398</v>
      </c>
      <c r="B12328">
        <v>0</v>
      </c>
    </row>
    <row r="12329" spans="1:2">
      <c r="A12329">
        <v>399</v>
      </c>
      <c r="B12329">
        <v>0</v>
      </c>
    </row>
    <row r="12330" spans="1:2">
      <c r="A12330">
        <v>400</v>
      </c>
      <c r="B12330">
        <v>0</v>
      </c>
    </row>
    <row r="12331" spans="1:2">
      <c r="A12331">
        <v>401</v>
      </c>
      <c r="B12331">
        <v>0</v>
      </c>
    </row>
    <row r="12332" spans="1:2">
      <c r="A12332">
        <v>402</v>
      </c>
      <c r="B12332">
        <v>0</v>
      </c>
    </row>
    <row r="12333" spans="1:2">
      <c r="A12333">
        <v>403</v>
      </c>
      <c r="B12333">
        <v>0</v>
      </c>
    </row>
    <row r="12334" spans="1:2">
      <c r="A12334">
        <v>404</v>
      </c>
      <c r="B12334">
        <v>0</v>
      </c>
    </row>
    <row r="12335" spans="1:2">
      <c r="A12335">
        <v>405</v>
      </c>
      <c r="B12335">
        <v>0</v>
      </c>
    </row>
    <row r="12336" spans="1:2">
      <c r="A12336">
        <v>406</v>
      </c>
      <c r="B12336">
        <v>0</v>
      </c>
    </row>
    <row r="12337" spans="1:2">
      <c r="A12337">
        <v>407</v>
      </c>
      <c r="B12337">
        <v>0</v>
      </c>
    </row>
    <row r="12338" spans="1:2">
      <c r="A12338">
        <v>408</v>
      </c>
      <c r="B12338">
        <v>0</v>
      </c>
    </row>
    <row r="12339" spans="1:2">
      <c r="A12339">
        <v>409</v>
      </c>
      <c r="B12339">
        <v>0</v>
      </c>
    </row>
    <row r="12340" spans="1:2">
      <c r="A12340">
        <v>410</v>
      </c>
      <c r="B12340">
        <v>0</v>
      </c>
    </row>
    <row r="12341" spans="1:2">
      <c r="A12341">
        <v>411</v>
      </c>
      <c r="B12341">
        <v>0</v>
      </c>
    </row>
    <row r="12342" spans="1:2">
      <c r="A12342">
        <v>412</v>
      </c>
      <c r="B12342">
        <v>0</v>
      </c>
    </row>
    <row r="12343" spans="1:2">
      <c r="A12343">
        <v>413</v>
      </c>
      <c r="B12343">
        <v>0</v>
      </c>
    </row>
    <row r="12344" spans="1:2">
      <c r="A12344">
        <v>414</v>
      </c>
      <c r="B12344">
        <v>0</v>
      </c>
    </row>
    <row r="12345" spans="1:2">
      <c r="A12345">
        <v>415</v>
      </c>
      <c r="B12345">
        <v>0</v>
      </c>
    </row>
    <row r="12346" spans="1:2">
      <c r="A12346">
        <v>416</v>
      </c>
      <c r="B12346">
        <v>0</v>
      </c>
    </row>
    <row r="12347" spans="1:2">
      <c r="A12347">
        <v>417</v>
      </c>
      <c r="B12347">
        <v>0</v>
      </c>
    </row>
    <row r="12348" spans="1:2">
      <c r="A12348">
        <v>418</v>
      </c>
      <c r="B12348">
        <v>0</v>
      </c>
    </row>
    <row r="12349" spans="1:2">
      <c r="A12349">
        <v>419</v>
      </c>
      <c r="B12349">
        <v>0</v>
      </c>
    </row>
    <row r="12350" spans="1:2">
      <c r="A12350">
        <v>420</v>
      </c>
      <c r="B12350">
        <v>0</v>
      </c>
    </row>
    <row r="12351" spans="1:2">
      <c r="A12351">
        <v>421</v>
      </c>
      <c r="B12351">
        <v>0</v>
      </c>
    </row>
    <row r="12352" spans="1:2">
      <c r="A12352">
        <v>422</v>
      </c>
      <c r="B12352">
        <v>0</v>
      </c>
    </row>
    <row r="12353" spans="1:2">
      <c r="A12353">
        <v>423</v>
      </c>
      <c r="B12353">
        <v>0</v>
      </c>
    </row>
    <row r="12354" spans="1:2">
      <c r="A12354">
        <v>424</v>
      </c>
      <c r="B12354">
        <v>0</v>
      </c>
    </row>
    <row r="12355" spans="1:2">
      <c r="A12355">
        <v>425</v>
      </c>
      <c r="B12355">
        <v>0</v>
      </c>
    </row>
    <row r="12356" spans="1:2">
      <c r="A12356">
        <v>426</v>
      </c>
      <c r="B12356">
        <v>0</v>
      </c>
    </row>
    <row r="12357" spans="1:2">
      <c r="A12357">
        <v>427</v>
      </c>
      <c r="B12357">
        <v>0</v>
      </c>
    </row>
    <row r="12358" spans="1:2">
      <c r="A12358">
        <v>428</v>
      </c>
      <c r="B12358">
        <v>0</v>
      </c>
    </row>
    <row r="12359" spans="1:2">
      <c r="A12359">
        <v>429</v>
      </c>
      <c r="B12359">
        <v>0</v>
      </c>
    </row>
    <row r="12360" spans="1:2">
      <c r="A12360">
        <v>430</v>
      </c>
      <c r="B12360">
        <v>0</v>
      </c>
    </row>
    <row r="12361" spans="1:2">
      <c r="A12361">
        <v>431</v>
      </c>
      <c r="B12361">
        <v>0</v>
      </c>
    </row>
    <row r="12362" spans="1:2">
      <c r="A12362">
        <v>432</v>
      </c>
      <c r="B12362">
        <v>0</v>
      </c>
    </row>
    <row r="12363" spans="1:2">
      <c r="A12363">
        <v>433</v>
      </c>
      <c r="B12363">
        <v>0</v>
      </c>
    </row>
    <row r="12364" spans="1:2">
      <c r="A12364">
        <v>434</v>
      </c>
      <c r="B12364">
        <v>0</v>
      </c>
    </row>
    <row r="12365" spans="1:2">
      <c r="A12365">
        <v>435</v>
      </c>
      <c r="B12365">
        <v>0</v>
      </c>
    </row>
    <row r="12366" spans="1:2">
      <c r="A12366">
        <v>436</v>
      </c>
      <c r="B12366">
        <v>0</v>
      </c>
    </row>
    <row r="12367" spans="1:2">
      <c r="A12367">
        <v>437</v>
      </c>
      <c r="B12367">
        <v>0</v>
      </c>
    </row>
    <row r="12368" spans="1:2">
      <c r="A12368">
        <v>438</v>
      </c>
      <c r="B12368">
        <v>0</v>
      </c>
    </row>
    <row r="12369" spans="1:2">
      <c r="A12369">
        <v>439</v>
      </c>
      <c r="B12369">
        <v>0</v>
      </c>
    </row>
    <row r="12370" spans="1:2">
      <c r="A12370">
        <v>440</v>
      </c>
      <c r="B12370">
        <v>0</v>
      </c>
    </row>
    <row r="12371" spans="1:2">
      <c r="A12371">
        <v>441</v>
      </c>
      <c r="B12371">
        <v>0</v>
      </c>
    </row>
    <row r="12372" spans="1:2">
      <c r="A12372">
        <v>442</v>
      </c>
      <c r="B12372">
        <v>0</v>
      </c>
    </row>
    <row r="12373" spans="1:2">
      <c r="A12373">
        <v>443</v>
      </c>
      <c r="B12373">
        <v>0</v>
      </c>
    </row>
    <row r="12374" spans="1:2">
      <c r="A12374">
        <v>444</v>
      </c>
      <c r="B12374">
        <v>0</v>
      </c>
    </row>
    <row r="12375" spans="1:2">
      <c r="A12375">
        <v>445</v>
      </c>
      <c r="B12375">
        <v>0</v>
      </c>
    </row>
    <row r="12376" spans="1:2">
      <c r="A12376">
        <v>446</v>
      </c>
      <c r="B12376">
        <v>0</v>
      </c>
    </row>
    <row r="12377" spans="1:2">
      <c r="A12377">
        <v>447</v>
      </c>
      <c r="B12377">
        <v>0</v>
      </c>
    </row>
    <row r="12378" spans="1:2">
      <c r="A12378">
        <v>448</v>
      </c>
      <c r="B12378">
        <v>0</v>
      </c>
    </row>
    <row r="12379" spans="1:2">
      <c r="A12379">
        <v>449</v>
      </c>
      <c r="B12379">
        <v>0</v>
      </c>
    </row>
    <row r="12380" spans="1:2">
      <c r="A12380">
        <v>450</v>
      </c>
      <c r="B12380">
        <v>0</v>
      </c>
    </row>
    <row r="12381" spans="1:2">
      <c r="A12381">
        <v>451</v>
      </c>
      <c r="B12381">
        <v>0</v>
      </c>
    </row>
    <row r="12382" spans="1:2">
      <c r="A12382">
        <v>452</v>
      </c>
      <c r="B12382">
        <v>0</v>
      </c>
    </row>
    <row r="12383" spans="1:2">
      <c r="A12383">
        <v>453</v>
      </c>
      <c r="B12383">
        <v>0</v>
      </c>
    </row>
    <row r="12384" spans="1:2">
      <c r="A12384">
        <v>454</v>
      </c>
      <c r="B12384">
        <v>0</v>
      </c>
    </row>
    <row r="12385" spans="1:2">
      <c r="A12385">
        <v>455</v>
      </c>
      <c r="B12385">
        <v>0</v>
      </c>
    </row>
    <row r="12386" spans="1:2">
      <c r="A12386">
        <v>456</v>
      </c>
      <c r="B12386">
        <v>0</v>
      </c>
    </row>
    <row r="12387" spans="1:2">
      <c r="A12387">
        <v>457</v>
      </c>
      <c r="B12387">
        <v>0</v>
      </c>
    </row>
    <row r="12388" spans="1:2">
      <c r="A12388">
        <v>458</v>
      </c>
      <c r="B12388">
        <v>0</v>
      </c>
    </row>
    <row r="12389" spans="1:2">
      <c r="A12389">
        <v>459</v>
      </c>
      <c r="B12389">
        <v>0</v>
      </c>
    </row>
    <row r="12390" spans="1:2">
      <c r="A12390">
        <v>460</v>
      </c>
      <c r="B12390">
        <v>0</v>
      </c>
    </row>
    <row r="12391" spans="1:2">
      <c r="A12391">
        <v>461</v>
      </c>
      <c r="B12391">
        <v>0</v>
      </c>
    </row>
    <row r="12392" spans="1:2">
      <c r="A12392">
        <v>462</v>
      </c>
      <c r="B12392">
        <v>0</v>
      </c>
    </row>
    <row r="12393" spans="1:2">
      <c r="A12393">
        <v>463</v>
      </c>
      <c r="B12393">
        <v>0</v>
      </c>
    </row>
    <row r="12394" spans="1:2">
      <c r="A12394">
        <v>464</v>
      </c>
      <c r="B12394">
        <v>0</v>
      </c>
    </row>
    <row r="12395" spans="1:2">
      <c r="A12395">
        <v>465</v>
      </c>
      <c r="B12395">
        <v>0</v>
      </c>
    </row>
    <row r="12396" spans="1:2">
      <c r="A12396">
        <v>466</v>
      </c>
      <c r="B12396">
        <v>0</v>
      </c>
    </row>
    <row r="12397" spans="1:2">
      <c r="A12397">
        <v>467</v>
      </c>
      <c r="B12397">
        <v>0</v>
      </c>
    </row>
    <row r="12398" spans="1:2">
      <c r="A12398">
        <v>468</v>
      </c>
      <c r="B12398">
        <v>0</v>
      </c>
    </row>
    <row r="12399" spans="1:2">
      <c r="A12399">
        <v>469</v>
      </c>
      <c r="B12399">
        <v>0</v>
      </c>
    </row>
    <row r="12400" spans="1:2">
      <c r="A12400">
        <v>470</v>
      </c>
      <c r="B12400">
        <v>0</v>
      </c>
    </row>
    <row r="12401" spans="1:2">
      <c r="A12401">
        <v>471</v>
      </c>
      <c r="B12401">
        <v>0</v>
      </c>
    </row>
    <row r="12402" spans="1:2">
      <c r="A12402">
        <v>472</v>
      </c>
      <c r="B12402">
        <v>0</v>
      </c>
    </row>
    <row r="12403" spans="1:2">
      <c r="A12403">
        <v>473</v>
      </c>
      <c r="B12403">
        <v>0</v>
      </c>
    </row>
    <row r="12404" spans="1:2">
      <c r="A12404">
        <v>474</v>
      </c>
      <c r="B12404">
        <v>0</v>
      </c>
    </row>
    <row r="12405" spans="1:2">
      <c r="A12405">
        <v>475</v>
      </c>
      <c r="B12405">
        <v>0</v>
      </c>
    </row>
    <row r="12406" spans="1:2">
      <c r="A12406">
        <v>476</v>
      </c>
      <c r="B12406">
        <v>0</v>
      </c>
    </row>
    <row r="12407" spans="1:2">
      <c r="A12407">
        <v>477</v>
      </c>
      <c r="B12407">
        <v>0</v>
      </c>
    </row>
    <row r="12408" spans="1:2">
      <c r="A12408">
        <v>478</v>
      </c>
      <c r="B12408">
        <v>0</v>
      </c>
    </row>
    <row r="12409" spans="1:2">
      <c r="A12409">
        <v>479</v>
      </c>
      <c r="B12409">
        <v>0</v>
      </c>
    </row>
    <row r="12410" spans="1:2">
      <c r="A12410">
        <v>480</v>
      </c>
      <c r="B12410">
        <v>0</v>
      </c>
    </row>
    <row r="12411" spans="1:2">
      <c r="A12411">
        <v>481</v>
      </c>
      <c r="B12411">
        <v>0</v>
      </c>
    </row>
    <row r="12412" spans="1:2">
      <c r="A12412">
        <v>482</v>
      </c>
      <c r="B12412">
        <v>0</v>
      </c>
    </row>
    <row r="12413" spans="1:2">
      <c r="A12413">
        <v>483</v>
      </c>
      <c r="B12413">
        <v>0</v>
      </c>
    </row>
    <row r="12414" spans="1:2">
      <c r="A12414">
        <v>484</v>
      </c>
      <c r="B12414">
        <v>0</v>
      </c>
    </row>
    <row r="12415" spans="1:2">
      <c r="A12415">
        <v>485</v>
      </c>
      <c r="B12415">
        <v>0</v>
      </c>
    </row>
    <row r="12416" spans="1:2">
      <c r="A12416">
        <v>486</v>
      </c>
      <c r="B12416">
        <v>0</v>
      </c>
    </row>
    <row r="12417" spans="1:2">
      <c r="A12417">
        <v>487</v>
      </c>
      <c r="B12417">
        <v>0</v>
      </c>
    </row>
    <row r="12418" spans="1:2">
      <c r="A12418">
        <v>488</v>
      </c>
      <c r="B12418">
        <v>0</v>
      </c>
    </row>
    <row r="12419" spans="1:2">
      <c r="A12419">
        <v>489</v>
      </c>
      <c r="B12419">
        <v>0</v>
      </c>
    </row>
    <row r="12420" spans="1:2">
      <c r="A12420">
        <v>490</v>
      </c>
      <c r="B12420">
        <v>0</v>
      </c>
    </row>
    <row r="12421" spans="1:2">
      <c r="A12421">
        <v>491</v>
      </c>
      <c r="B12421">
        <v>0</v>
      </c>
    </row>
    <row r="12422" spans="1:2">
      <c r="A12422">
        <v>492</v>
      </c>
      <c r="B12422">
        <v>0</v>
      </c>
    </row>
    <row r="12423" spans="1:2">
      <c r="A12423">
        <v>493</v>
      </c>
      <c r="B12423">
        <v>0</v>
      </c>
    </row>
    <row r="12424" spans="1:2">
      <c r="A12424">
        <v>494</v>
      </c>
      <c r="B12424">
        <v>0</v>
      </c>
    </row>
    <row r="12425" spans="1:2">
      <c r="A12425">
        <v>495</v>
      </c>
      <c r="B12425">
        <v>0</v>
      </c>
    </row>
    <row r="12426" spans="1:2">
      <c r="A12426">
        <v>496</v>
      </c>
      <c r="B12426">
        <v>0</v>
      </c>
    </row>
    <row r="12427" spans="1:2">
      <c r="A12427">
        <v>497</v>
      </c>
      <c r="B12427">
        <v>0</v>
      </c>
    </row>
    <row r="12428" spans="1:2">
      <c r="A12428">
        <v>498</v>
      </c>
      <c r="B12428">
        <v>0</v>
      </c>
    </row>
    <row r="12429" spans="1:2">
      <c r="A12429">
        <v>499</v>
      </c>
      <c r="B12429">
        <v>0</v>
      </c>
    </row>
    <row r="12430" spans="1:2">
      <c r="A12430">
        <v>500</v>
      </c>
      <c r="B12430">
        <v>0</v>
      </c>
    </row>
    <row r="12431" spans="1:2">
      <c r="A12431">
        <v>501</v>
      </c>
      <c r="B12431">
        <v>0</v>
      </c>
    </row>
    <row r="12432" spans="1:2">
      <c r="A12432">
        <v>502</v>
      </c>
      <c r="B12432">
        <v>0</v>
      </c>
    </row>
    <row r="12433" spans="1:2">
      <c r="A12433">
        <v>503</v>
      </c>
      <c r="B12433">
        <v>0</v>
      </c>
    </row>
    <row r="12434" spans="1:2">
      <c r="A12434">
        <v>504</v>
      </c>
      <c r="B12434">
        <v>0</v>
      </c>
    </row>
    <row r="12435" spans="1:2">
      <c r="A12435">
        <v>505</v>
      </c>
      <c r="B12435">
        <v>0</v>
      </c>
    </row>
    <row r="12436" spans="1:2">
      <c r="A12436">
        <v>506</v>
      </c>
      <c r="B12436">
        <v>0</v>
      </c>
    </row>
    <row r="12437" spans="1:2">
      <c r="A12437">
        <v>507</v>
      </c>
      <c r="B12437">
        <v>0</v>
      </c>
    </row>
    <row r="12438" spans="1:2">
      <c r="A12438">
        <v>508</v>
      </c>
      <c r="B12438">
        <v>0</v>
      </c>
    </row>
    <row r="12439" spans="1:2">
      <c r="A12439">
        <v>509</v>
      </c>
      <c r="B12439">
        <v>0</v>
      </c>
    </row>
    <row r="12440" spans="1:2">
      <c r="A12440">
        <v>510</v>
      </c>
      <c r="B12440">
        <v>0</v>
      </c>
    </row>
    <row r="12441" spans="1:2">
      <c r="A12441">
        <v>511</v>
      </c>
      <c r="B12441">
        <v>0</v>
      </c>
    </row>
    <row r="12442" spans="1:2">
      <c r="A12442">
        <v>512</v>
      </c>
      <c r="B12442">
        <v>0</v>
      </c>
    </row>
    <row r="12443" spans="1:2">
      <c r="A12443">
        <v>513</v>
      </c>
      <c r="B12443">
        <v>0</v>
      </c>
    </row>
    <row r="12444" spans="1:2">
      <c r="A12444">
        <v>514</v>
      </c>
      <c r="B12444">
        <v>0</v>
      </c>
    </row>
    <row r="12445" spans="1:2">
      <c r="A12445">
        <v>515</v>
      </c>
      <c r="B12445">
        <v>0</v>
      </c>
    </row>
    <row r="12446" spans="1:2">
      <c r="A12446">
        <v>516</v>
      </c>
      <c r="B12446">
        <v>0</v>
      </c>
    </row>
    <row r="12447" spans="1:2">
      <c r="A12447">
        <v>517</v>
      </c>
      <c r="B12447">
        <v>0</v>
      </c>
    </row>
    <row r="12448" spans="1:2">
      <c r="A12448">
        <v>518</v>
      </c>
      <c r="B12448">
        <v>0</v>
      </c>
    </row>
    <row r="12449" spans="1:2">
      <c r="A12449">
        <v>519</v>
      </c>
      <c r="B12449">
        <v>0</v>
      </c>
    </row>
    <row r="12450" spans="1:2">
      <c r="A12450">
        <v>520</v>
      </c>
      <c r="B12450">
        <v>0</v>
      </c>
    </row>
    <row r="12451" spans="1:2">
      <c r="A12451">
        <v>521</v>
      </c>
      <c r="B12451">
        <v>0</v>
      </c>
    </row>
    <row r="12452" spans="1:2">
      <c r="A12452">
        <v>522</v>
      </c>
      <c r="B12452">
        <v>0</v>
      </c>
    </row>
    <row r="12453" spans="1:2">
      <c r="A12453">
        <v>523</v>
      </c>
      <c r="B12453">
        <v>0</v>
      </c>
    </row>
    <row r="12454" spans="1:2">
      <c r="A12454">
        <v>524</v>
      </c>
      <c r="B12454">
        <v>0</v>
      </c>
    </row>
    <row r="12455" spans="1:2">
      <c r="A12455">
        <v>525</v>
      </c>
      <c r="B12455">
        <v>0</v>
      </c>
    </row>
    <row r="12456" spans="1:2">
      <c r="A12456">
        <v>526</v>
      </c>
      <c r="B12456">
        <v>0</v>
      </c>
    </row>
    <row r="12457" spans="1:2">
      <c r="A12457">
        <v>527</v>
      </c>
      <c r="B12457">
        <v>0</v>
      </c>
    </row>
    <row r="12458" spans="1:2">
      <c r="A12458">
        <v>528</v>
      </c>
      <c r="B12458">
        <v>0</v>
      </c>
    </row>
    <row r="12459" spans="1:2">
      <c r="A12459">
        <v>529</v>
      </c>
      <c r="B12459">
        <v>0</v>
      </c>
    </row>
    <row r="12460" spans="1:2">
      <c r="A12460">
        <v>530</v>
      </c>
      <c r="B12460">
        <v>0</v>
      </c>
    </row>
    <row r="12461" spans="1:2">
      <c r="A12461">
        <v>531</v>
      </c>
      <c r="B12461">
        <v>0</v>
      </c>
    </row>
    <row r="12462" spans="1:2">
      <c r="A12462">
        <v>532</v>
      </c>
      <c r="B12462">
        <v>0</v>
      </c>
    </row>
    <row r="12463" spans="1:2">
      <c r="A12463">
        <v>533</v>
      </c>
      <c r="B12463">
        <v>0</v>
      </c>
    </row>
    <row r="12464" spans="1:2">
      <c r="A12464">
        <v>534</v>
      </c>
      <c r="B12464">
        <v>0</v>
      </c>
    </row>
    <row r="12465" spans="1:2">
      <c r="A12465">
        <v>535</v>
      </c>
      <c r="B12465">
        <v>0</v>
      </c>
    </row>
    <row r="12466" spans="1:2">
      <c r="A12466">
        <v>536</v>
      </c>
      <c r="B12466">
        <v>0</v>
      </c>
    </row>
    <row r="12467" spans="1:2">
      <c r="A12467">
        <v>537</v>
      </c>
      <c r="B12467">
        <v>0</v>
      </c>
    </row>
    <row r="12468" spans="1:2">
      <c r="A12468">
        <v>538</v>
      </c>
      <c r="B12468">
        <v>0</v>
      </c>
    </row>
    <row r="12469" spans="1:2">
      <c r="A12469">
        <v>539</v>
      </c>
      <c r="B12469">
        <v>0</v>
      </c>
    </row>
    <row r="12470" spans="1:2">
      <c r="A12470">
        <v>540</v>
      </c>
      <c r="B12470">
        <v>0</v>
      </c>
    </row>
    <row r="12471" spans="1:2">
      <c r="A12471">
        <v>541</v>
      </c>
      <c r="B12471">
        <v>0</v>
      </c>
    </row>
    <row r="12472" spans="1:2">
      <c r="A12472">
        <v>542</v>
      </c>
      <c r="B12472">
        <v>0</v>
      </c>
    </row>
    <row r="12473" spans="1:2">
      <c r="A12473">
        <v>543</v>
      </c>
      <c r="B12473">
        <v>0</v>
      </c>
    </row>
    <row r="12474" spans="1:2">
      <c r="A12474">
        <v>544</v>
      </c>
      <c r="B12474">
        <v>0</v>
      </c>
    </row>
    <row r="12475" spans="1:2">
      <c r="A12475">
        <v>545</v>
      </c>
      <c r="B12475">
        <v>0</v>
      </c>
    </row>
    <row r="12476" spans="1:2">
      <c r="A12476">
        <v>546</v>
      </c>
      <c r="B12476">
        <v>0</v>
      </c>
    </row>
    <row r="12477" spans="1:2">
      <c r="A12477">
        <v>547</v>
      </c>
      <c r="B12477">
        <v>0</v>
      </c>
    </row>
    <row r="12478" spans="1:2">
      <c r="A12478">
        <v>548</v>
      </c>
      <c r="B12478">
        <v>0</v>
      </c>
    </row>
    <row r="12479" spans="1:2">
      <c r="A12479">
        <v>549</v>
      </c>
      <c r="B12479">
        <v>0</v>
      </c>
    </row>
    <row r="12480" spans="1:2">
      <c r="A12480">
        <v>550</v>
      </c>
      <c r="B12480">
        <v>0</v>
      </c>
    </row>
    <row r="12481" spans="1:2">
      <c r="A12481">
        <v>551</v>
      </c>
      <c r="B12481">
        <v>0</v>
      </c>
    </row>
    <row r="12482" spans="1:2">
      <c r="A12482">
        <v>552</v>
      </c>
      <c r="B12482">
        <v>0</v>
      </c>
    </row>
    <row r="12483" spans="1:2">
      <c r="A12483">
        <v>553</v>
      </c>
      <c r="B12483">
        <v>0</v>
      </c>
    </row>
    <row r="12484" spans="1:2">
      <c r="A12484">
        <v>554</v>
      </c>
      <c r="B12484">
        <v>0</v>
      </c>
    </row>
    <row r="12485" spans="1:2">
      <c r="A12485">
        <v>555</v>
      </c>
      <c r="B12485">
        <v>0</v>
      </c>
    </row>
    <row r="12486" spans="1:2">
      <c r="A12486">
        <v>556</v>
      </c>
      <c r="B12486">
        <v>0</v>
      </c>
    </row>
    <row r="12487" spans="1:2">
      <c r="A12487">
        <v>557</v>
      </c>
      <c r="B12487">
        <v>0</v>
      </c>
    </row>
    <row r="12488" spans="1:2">
      <c r="A12488">
        <v>558</v>
      </c>
      <c r="B12488">
        <v>0</v>
      </c>
    </row>
    <row r="12489" spans="1:2">
      <c r="A12489">
        <v>559</v>
      </c>
      <c r="B12489">
        <v>0</v>
      </c>
    </row>
    <row r="12490" spans="1:2">
      <c r="A12490">
        <v>560</v>
      </c>
      <c r="B12490">
        <v>0</v>
      </c>
    </row>
    <row r="12491" spans="1:2">
      <c r="A12491">
        <v>561</v>
      </c>
      <c r="B12491">
        <v>0</v>
      </c>
    </row>
    <row r="12492" spans="1:2">
      <c r="A12492">
        <v>562</v>
      </c>
      <c r="B12492">
        <v>0</v>
      </c>
    </row>
    <row r="12493" spans="1:2">
      <c r="A12493">
        <v>563</v>
      </c>
      <c r="B12493">
        <v>0</v>
      </c>
    </row>
    <row r="12494" spans="1:2">
      <c r="A12494">
        <v>564</v>
      </c>
      <c r="B12494">
        <v>0</v>
      </c>
    </row>
    <row r="12495" spans="1:2">
      <c r="A12495">
        <v>565</v>
      </c>
      <c r="B12495">
        <v>0</v>
      </c>
    </row>
    <row r="12496" spans="1:2">
      <c r="A12496">
        <v>566</v>
      </c>
      <c r="B12496">
        <v>0</v>
      </c>
    </row>
    <row r="12497" spans="1:2">
      <c r="A12497">
        <v>567</v>
      </c>
      <c r="B12497">
        <v>0</v>
      </c>
    </row>
    <row r="12498" spans="1:2">
      <c r="A12498">
        <v>568</v>
      </c>
      <c r="B12498">
        <v>0</v>
      </c>
    </row>
    <row r="12499" spans="1:2">
      <c r="A12499">
        <v>569</v>
      </c>
      <c r="B12499">
        <v>0</v>
      </c>
    </row>
    <row r="12500" spans="1:2">
      <c r="A12500">
        <v>570</v>
      </c>
      <c r="B12500">
        <v>0</v>
      </c>
    </row>
    <row r="12501" spans="1:2">
      <c r="A12501">
        <v>571</v>
      </c>
      <c r="B12501">
        <v>0</v>
      </c>
    </row>
    <row r="12502" spans="1:2">
      <c r="A12502">
        <v>572</v>
      </c>
      <c r="B12502">
        <v>0</v>
      </c>
    </row>
    <row r="12503" spans="1:2">
      <c r="A12503">
        <v>573</v>
      </c>
      <c r="B12503">
        <v>0</v>
      </c>
    </row>
    <row r="12504" spans="1:2">
      <c r="A12504">
        <v>574</v>
      </c>
      <c r="B12504">
        <v>0</v>
      </c>
    </row>
    <row r="12505" spans="1:2">
      <c r="A12505">
        <v>575</v>
      </c>
      <c r="B12505">
        <v>0</v>
      </c>
    </row>
    <row r="12506" spans="1:2">
      <c r="A12506">
        <v>576</v>
      </c>
      <c r="B12506">
        <v>0</v>
      </c>
    </row>
    <row r="12507" spans="1:2">
      <c r="A12507">
        <v>577</v>
      </c>
      <c r="B12507">
        <v>0</v>
      </c>
    </row>
    <row r="12508" spans="1:2">
      <c r="A12508">
        <v>578</v>
      </c>
      <c r="B12508">
        <v>0</v>
      </c>
    </row>
    <row r="12509" spans="1:2">
      <c r="A12509">
        <v>579</v>
      </c>
      <c r="B12509">
        <v>0</v>
      </c>
    </row>
    <row r="12510" spans="1:2">
      <c r="A12510">
        <v>580</v>
      </c>
      <c r="B12510">
        <v>0</v>
      </c>
    </row>
    <row r="12511" spans="1:2">
      <c r="A12511">
        <v>581</v>
      </c>
      <c r="B12511">
        <v>0</v>
      </c>
    </row>
    <row r="12512" spans="1:2">
      <c r="A12512">
        <v>582</v>
      </c>
      <c r="B12512">
        <v>0</v>
      </c>
    </row>
    <row r="12513" spans="1:2">
      <c r="A12513">
        <v>583</v>
      </c>
      <c r="B12513">
        <v>0</v>
      </c>
    </row>
    <row r="12514" spans="1:2">
      <c r="A12514">
        <v>584</v>
      </c>
      <c r="B12514">
        <v>0</v>
      </c>
    </row>
    <row r="12515" spans="1:2">
      <c r="A12515">
        <v>585</v>
      </c>
      <c r="B12515">
        <v>0</v>
      </c>
    </row>
    <row r="12516" spans="1:2">
      <c r="A12516">
        <v>586</v>
      </c>
      <c r="B12516">
        <v>0</v>
      </c>
    </row>
    <row r="12517" spans="1:2">
      <c r="A12517">
        <v>587</v>
      </c>
      <c r="B12517">
        <v>0</v>
      </c>
    </row>
    <row r="12518" spans="1:2">
      <c r="A12518">
        <v>588</v>
      </c>
      <c r="B12518">
        <v>0</v>
      </c>
    </row>
    <row r="12519" spans="1:2">
      <c r="A12519">
        <v>589</v>
      </c>
      <c r="B12519">
        <v>0</v>
      </c>
    </row>
    <row r="12520" spans="1:2">
      <c r="A12520">
        <v>590</v>
      </c>
      <c r="B12520">
        <v>0</v>
      </c>
    </row>
    <row r="12521" spans="1:2">
      <c r="A12521">
        <v>591</v>
      </c>
      <c r="B12521">
        <v>0</v>
      </c>
    </row>
    <row r="12522" spans="1:2">
      <c r="A12522">
        <v>592</v>
      </c>
      <c r="B12522">
        <v>0</v>
      </c>
    </row>
    <row r="12523" spans="1:2">
      <c r="A12523">
        <v>593</v>
      </c>
      <c r="B12523">
        <v>0</v>
      </c>
    </row>
    <row r="12524" spans="1:2">
      <c r="A12524">
        <v>594</v>
      </c>
      <c r="B12524">
        <v>0</v>
      </c>
    </row>
    <row r="12525" spans="1:2">
      <c r="A12525">
        <v>595</v>
      </c>
      <c r="B12525">
        <v>0</v>
      </c>
    </row>
    <row r="12526" spans="1:2">
      <c r="A12526">
        <v>596</v>
      </c>
      <c r="B12526">
        <v>0</v>
      </c>
    </row>
    <row r="12527" spans="1:2">
      <c r="A12527">
        <v>597</v>
      </c>
      <c r="B12527">
        <v>0</v>
      </c>
    </row>
    <row r="12528" spans="1:2">
      <c r="A12528">
        <v>598</v>
      </c>
      <c r="B12528">
        <v>0</v>
      </c>
    </row>
    <row r="12529" spans="1:2">
      <c r="A12529">
        <v>599</v>
      </c>
      <c r="B12529">
        <v>0</v>
      </c>
    </row>
    <row r="12530" spans="1:2">
      <c r="A12530">
        <v>600</v>
      </c>
      <c r="B12530">
        <v>0</v>
      </c>
    </row>
    <row r="12531" spans="1:2">
      <c r="A12531">
        <v>601</v>
      </c>
      <c r="B12531">
        <v>0</v>
      </c>
    </row>
    <row r="12532" spans="1:2">
      <c r="A12532">
        <v>602</v>
      </c>
      <c r="B12532">
        <v>0</v>
      </c>
    </row>
    <row r="12533" spans="1:2">
      <c r="A12533">
        <v>603</v>
      </c>
      <c r="B12533">
        <v>0</v>
      </c>
    </row>
    <row r="12534" spans="1:2">
      <c r="A12534">
        <v>604</v>
      </c>
      <c r="B12534">
        <v>0</v>
      </c>
    </row>
    <row r="12535" spans="1:2">
      <c r="A12535">
        <v>605</v>
      </c>
      <c r="B12535">
        <v>0</v>
      </c>
    </row>
    <row r="12536" spans="1:2">
      <c r="A12536">
        <v>606</v>
      </c>
      <c r="B12536">
        <v>0</v>
      </c>
    </row>
    <row r="12537" spans="1:2">
      <c r="A12537">
        <v>607</v>
      </c>
      <c r="B12537">
        <v>0</v>
      </c>
    </row>
    <row r="12538" spans="1:2">
      <c r="A12538">
        <v>608</v>
      </c>
      <c r="B12538">
        <v>0</v>
      </c>
    </row>
    <row r="12539" spans="1:2">
      <c r="A12539">
        <v>609</v>
      </c>
      <c r="B12539">
        <v>0</v>
      </c>
    </row>
    <row r="12540" spans="1:2">
      <c r="A12540">
        <v>610</v>
      </c>
      <c r="B12540">
        <v>0</v>
      </c>
    </row>
    <row r="12541" spans="1:2">
      <c r="A12541">
        <v>611</v>
      </c>
      <c r="B12541">
        <v>0</v>
      </c>
    </row>
    <row r="12542" spans="1:2">
      <c r="A12542">
        <v>612</v>
      </c>
      <c r="B12542">
        <v>0</v>
      </c>
    </row>
    <row r="12543" spans="1:2">
      <c r="A12543">
        <v>613</v>
      </c>
      <c r="B12543">
        <v>0</v>
      </c>
    </row>
    <row r="12544" spans="1:2">
      <c r="A12544">
        <v>614</v>
      </c>
      <c r="B12544">
        <v>0</v>
      </c>
    </row>
    <row r="12545" spans="1:2">
      <c r="A12545">
        <v>615</v>
      </c>
      <c r="B12545">
        <v>0</v>
      </c>
    </row>
    <row r="12546" spans="1:2">
      <c r="A12546">
        <v>616</v>
      </c>
      <c r="B12546">
        <v>0</v>
      </c>
    </row>
    <row r="12547" spans="1:2">
      <c r="A12547">
        <v>617</v>
      </c>
      <c r="B12547">
        <v>0</v>
      </c>
    </row>
    <row r="12548" spans="1:2">
      <c r="A12548">
        <v>618</v>
      </c>
      <c r="B12548">
        <v>0</v>
      </c>
    </row>
    <row r="12549" spans="1:2">
      <c r="A12549">
        <v>619</v>
      </c>
      <c r="B12549">
        <v>0</v>
      </c>
    </row>
    <row r="12550" spans="1:2">
      <c r="A12550">
        <v>620</v>
      </c>
      <c r="B12550">
        <v>0</v>
      </c>
    </row>
    <row r="12551" spans="1:2">
      <c r="A12551">
        <v>621</v>
      </c>
      <c r="B12551">
        <v>0</v>
      </c>
    </row>
    <row r="12552" spans="1:2">
      <c r="A12552">
        <v>622</v>
      </c>
      <c r="B12552">
        <v>0</v>
      </c>
    </row>
    <row r="12553" spans="1:2">
      <c r="A12553">
        <v>623</v>
      </c>
      <c r="B12553">
        <v>0</v>
      </c>
    </row>
    <row r="12554" spans="1:2">
      <c r="A12554">
        <v>624</v>
      </c>
      <c r="B12554">
        <v>0</v>
      </c>
    </row>
    <row r="12555" spans="1:2">
      <c r="A12555">
        <v>625</v>
      </c>
      <c r="B12555">
        <v>0</v>
      </c>
    </row>
    <row r="12556" spans="1:2">
      <c r="A12556">
        <v>626</v>
      </c>
      <c r="B12556">
        <v>0</v>
      </c>
    </row>
    <row r="12557" spans="1:2">
      <c r="A12557">
        <v>627</v>
      </c>
      <c r="B12557">
        <v>0</v>
      </c>
    </row>
    <row r="12558" spans="1:2">
      <c r="A12558">
        <v>628</v>
      </c>
      <c r="B12558">
        <v>0</v>
      </c>
    </row>
    <row r="12559" spans="1:2">
      <c r="A12559">
        <v>629</v>
      </c>
      <c r="B12559">
        <v>0</v>
      </c>
    </row>
    <row r="12560" spans="1:2">
      <c r="A12560">
        <v>630</v>
      </c>
      <c r="B12560">
        <v>0</v>
      </c>
    </row>
    <row r="12561" spans="1:2">
      <c r="A12561">
        <v>631</v>
      </c>
      <c r="B12561">
        <v>0</v>
      </c>
    </row>
    <row r="12562" spans="1:2">
      <c r="A12562">
        <v>632</v>
      </c>
      <c r="B12562">
        <v>0</v>
      </c>
    </row>
    <row r="12563" spans="1:2">
      <c r="A12563">
        <v>633</v>
      </c>
      <c r="B12563">
        <v>0</v>
      </c>
    </row>
    <row r="12564" spans="1:2">
      <c r="A12564">
        <v>634</v>
      </c>
      <c r="B12564">
        <v>0</v>
      </c>
    </row>
    <row r="12565" spans="1:2">
      <c r="A12565">
        <v>635</v>
      </c>
      <c r="B12565">
        <v>0</v>
      </c>
    </row>
    <row r="12566" spans="1:2">
      <c r="A12566">
        <v>636</v>
      </c>
      <c r="B12566">
        <v>0</v>
      </c>
    </row>
    <row r="12567" spans="1:2">
      <c r="A12567">
        <v>637</v>
      </c>
      <c r="B12567">
        <v>0</v>
      </c>
    </row>
    <row r="12568" spans="1:2">
      <c r="A12568">
        <v>638</v>
      </c>
      <c r="B12568">
        <v>0</v>
      </c>
    </row>
    <row r="12569" spans="1:2">
      <c r="A12569">
        <v>639</v>
      </c>
      <c r="B12569">
        <v>0</v>
      </c>
    </row>
    <row r="12570" spans="1:2">
      <c r="A12570">
        <v>640</v>
      </c>
      <c r="B12570">
        <v>0</v>
      </c>
    </row>
    <row r="12571" spans="1:2">
      <c r="A12571">
        <v>641</v>
      </c>
      <c r="B12571">
        <v>0</v>
      </c>
    </row>
    <row r="12572" spans="1:2">
      <c r="A12572">
        <v>642</v>
      </c>
      <c r="B12572">
        <v>0</v>
      </c>
    </row>
    <row r="12573" spans="1:2">
      <c r="A12573">
        <v>643</v>
      </c>
      <c r="B12573">
        <v>0</v>
      </c>
    </row>
    <row r="12574" spans="1:2">
      <c r="A12574">
        <v>644</v>
      </c>
      <c r="B12574">
        <v>0</v>
      </c>
    </row>
    <row r="12575" spans="1:2">
      <c r="A12575">
        <v>645</v>
      </c>
      <c r="B12575">
        <v>0</v>
      </c>
    </row>
    <row r="12576" spans="1:2">
      <c r="A12576">
        <v>646</v>
      </c>
      <c r="B12576">
        <v>0</v>
      </c>
    </row>
    <row r="12577" spans="1:2">
      <c r="A12577">
        <v>647</v>
      </c>
      <c r="B12577">
        <v>0</v>
      </c>
    </row>
    <row r="12578" spans="1:2">
      <c r="A12578">
        <v>648</v>
      </c>
      <c r="B12578">
        <v>0</v>
      </c>
    </row>
    <row r="12579" spans="1:2">
      <c r="A12579">
        <v>649</v>
      </c>
      <c r="B12579">
        <v>0</v>
      </c>
    </row>
    <row r="12580" spans="1:2">
      <c r="A12580">
        <v>650</v>
      </c>
      <c r="B12580">
        <v>0</v>
      </c>
    </row>
    <row r="12581" spans="1:2">
      <c r="A12581">
        <v>651</v>
      </c>
      <c r="B12581">
        <v>0</v>
      </c>
    </row>
    <row r="12582" spans="1:2">
      <c r="A12582">
        <v>652</v>
      </c>
      <c r="B12582">
        <v>0</v>
      </c>
    </row>
    <row r="12583" spans="1:2">
      <c r="A12583">
        <v>653</v>
      </c>
      <c r="B12583">
        <v>0</v>
      </c>
    </row>
    <row r="12584" spans="1:2">
      <c r="A12584">
        <v>654</v>
      </c>
      <c r="B12584">
        <v>0</v>
      </c>
    </row>
    <row r="12585" spans="1:2">
      <c r="A12585">
        <v>655</v>
      </c>
      <c r="B12585">
        <v>0</v>
      </c>
    </row>
    <row r="12586" spans="1:2">
      <c r="A12586">
        <v>656</v>
      </c>
      <c r="B12586">
        <v>0</v>
      </c>
    </row>
    <row r="12587" spans="1:2">
      <c r="A12587">
        <v>657</v>
      </c>
      <c r="B12587">
        <v>0</v>
      </c>
    </row>
    <row r="12588" spans="1:2">
      <c r="A12588">
        <v>658</v>
      </c>
      <c r="B12588">
        <v>0</v>
      </c>
    </row>
    <row r="12589" spans="1:2">
      <c r="A12589">
        <v>659</v>
      </c>
      <c r="B12589">
        <v>0</v>
      </c>
    </row>
    <row r="12590" spans="1:2">
      <c r="A12590">
        <v>660</v>
      </c>
      <c r="B12590">
        <v>0</v>
      </c>
    </row>
    <row r="12591" spans="1:2">
      <c r="A12591">
        <v>661</v>
      </c>
      <c r="B12591">
        <v>0</v>
      </c>
    </row>
    <row r="12592" spans="1:2">
      <c r="A12592">
        <v>662</v>
      </c>
      <c r="B12592">
        <v>0</v>
      </c>
    </row>
    <row r="12593" spans="1:2">
      <c r="A12593">
        <v>663</v>
      </c>
      <c r="B12593">
        <v>0</v>
      </c>
    </row>
    <row r="12594" spans="1:2">
      <c r="A12594">
        <v>664</v>
      </c>
      <c r="B12594">
        <v>0</v>
      </c>
    </row>
    <row r="12595" spans="1:2">
      <c r="A12595">
        <v>665</v>
      </c>
      <c r="B12595">
        <v>0</v>
      </c>
    </row>
    <row r="12596" spans="1:2">
      <c r="A12596">
        <v>666</v>
      </c>
      <c r="B12596">
        <v>0</v>
      </c>
    </row>
    <row r="12597" spans="1:2">
      <c r="A12597">
        <v>667</v>
      </c>
      <c r="B12597">
        <v>0</v>
      </c>
    </row>
    <row r="12598" spans="1:2">
      <c r="A12598">
        <v>668</v>
      </c>
      <c r="B12598">
        <v>0</v>
      </c>
    </row>
    <row r="12599" spans="1:2">
      <c r="A12599">
        <v>669</v>
      </c>
      <c r="B12599">
        <v>0</v>
      </c>
    </row>
    <row r="12600" spans="1:2">
      <c r="A12600">
        <v>670</v>
      </c>
      <c r="B12600">
        <v>0</v>
      </c>
    </row>
    <row r="12601" spans="1:2">
      <c r="A12601">
        <v>671</v>
      </c>
      <c r="B12601">
        <v>0</v>
      </c>
    </row>
    <row r="12602" spans="1:2">
      <c r="A12602">
        <v>672</v>
      </c>
      <c r="B12602">
        <v>0</v>
      </c>
    </row>
    <row r="12603" spans="1:2">
      <c r="A12603">
        <v>673</v>
      </c>
      <c r="B12603">
        <v>0</v>
      </c>
    </row>
    <row r="12604" spans="1:2">
      <c r="A12604">
        <v>674</v>
      </c>
      <c r="B12604">
        <v>0</v>
      </c>
    </row>
    <row r="12605" spans="1:2">
      <c r="A12605">
        <v>675</v>
      </c>
      <c r="B12605">
        <v>0</v>
      </c>
    </row>
    <row r="12606" spans="1:2">
      <c r="A12606">
        <v>676</v>
      </c>
      <c r="B12606">
        <v>0</v>
      </c>
    </row>
    <row r="12607" spans="1:2">
      <c r="A12607">
        <v>677</v>
      </c>
      <c r="B12607">
        <v>0</v>
      </c>
    </row>
    <row r="12608" spans="1:2">
      <c r="A12608">
        <v>678</v>
      </c>
      <c r="B12608">
        <v>0</v>
      </c>
    </row>
    <row r="12609" spans="1:2">
      <c r="A12609">
        <v>679</v>
      </c>
      <c r="B12609">
        <v>0</v>
      </c>
    </row>
    <row r="12610" spans="1:2">
      <c r="A12610">
        <v>680</v>
      </c>
      <c r="B12610">
        <v>0</v>
      </c>
    </row>
    <row r="12611" spans="1:2">
      <c r="A12611">
        <v>681</v>
      </c>
      <c r="B12611">
        <v>0</v>
      </c>
    </row>
    <row r="12612" spans="1:2">
      <c r="A12612">
        <v>682</v>
      </c>
      <c r="B12612">
        <v>0</v>
      </c>
    </row>
    <row r="12613" spans="1:2">
      <c r="A12613">
        <v>683</v>
      </c>
      <c r="B12613">
        <v>0</v>
      </c>
    </row>
    <row r="12614" spans="1:2">
      <c r="A12614">
        <v>684</v>
      </c>
      <c r="B12614">
        <v>0</v>
      </c>
    </row>
    <row r="12615" spans="1:2">
      <c r="A12615">
        <v>685</v>
      </c>
      <c r="B12615">
        <v>0</v>
      </c>
    </row>
    <row r="12616" spans="1:2">
      <c r="A12616">
        <v>686</v>
      </c>
      <c r="B12616">
        <v>0</v>
      </c>
    </row>
    <row r="12617" spans="1:2">
      <c r="A12617">
        <v>687</v>
      </c>
      <c r="B12617">
        <v>0</v>
      </c>
    </row>
    <row r="12618" spans="1:2">
      <c r="A12618">
        <v>688</v>
      </c>
      <c r="B12618">
        <v>0</v>
      </c>
    </row>
    <row r="12619" spans="1:2">
      <c r="A12619">
        <v>689</v>
      </c>
      <c r="B12619">
        <v>0</v>
      </c>
    </row>
    <row r="12620" spans="1:2">
      <c r="A12620">
        <v>690</v>
      </c>
      <c r="B12620">
        <v>0</v>
      </c>
    </row>
    <row r="12621" spans="1:2">
      <c r="A12621">
        <v>691</v>
      </c>
      <c r="B12621">
        <v>0</v>
      </c>
    </row>
    <row r="12622" spans="1:2">
      <c r="A12622">
        <v>692</v>
      </c>
      <c r="B12622">
        <v>0</v>
      </c>
    </row>
    <row r="12623" spans="1:2">
      <c r="A12623">
        <v>693</v>
      </c>
      <c r="B12623">
        <v>0</v>
      </c>
    </row>
    <row r="12624" spans="1:2">
      <c r="A12624">
        <v>694</v>
      </c>
      <c r="B12624">
        <v>0</v>
      </c>
    </row>
    <row r="12625" spans="1:2">
      <c r="A12625">
        <v>695</v>
      </c>
      <c r="B12625">
        <v>0</v>
      </c>
    </row>
    <row r="12626" spans="1:2">
      <c r="A12626">
        <v>696</v>
      </c>
      <c r="B12626">
        <v>0</v>
      </c>
    </row>
    <row r="12627" spans="1:2">
      <c r="A12627">
        <v>697</v>
      </c>
      <c r="B12627">
        <v>0</v>
      </c>
    </row>
    <row r="12628" spans="1:2">
      <c r="A12628">
        <v>698</v>
      </c>
      <c r="B12628">
        <v>0</v>
      </c>
    </row>
    <row r="12629" spans="1:2">
      <c r="A12629">
        <v>699</v>
      </c>
      <c r="B12629">
        <v>0</v>
      </c>
    </row>
    <row r="12630" spans="1:2">
      <c r="A12630">
        <v>700</v>
      </c>
      <c r="B12630">
        <v>0</v>
      </c>
    </row>
    <row r="12631" spans="1:2">
      <c r="A12631">
        <v>701</v>
      </c>
      <c r="B12631">
        <v>0</v>
      </c>
    </row>
    <row r="12632" spans="1:2">
      <c r="A12632">
        <v>702</v>
      </c>
      <c r="B12632">
        <v>0</v>
      </c>
    </row>
    <row r="12633" spans="1:2">
      <c r="A12633">
        <v>703</v>
      </c>
      <c r="B12633">
        <v>0</v>
      </c>
    </row>
    <row r="12634" spans="1:2">
      <c r="A12634">
        <v>704</v>
      </c>
      <c r="B12634">
        <v>0</v>
      </c>
    </row>
    <row r="12635" spans="1:2">
      <c r="A12635">
        <v>705</v>
      </c>
      <c r="B12635">
        <v>0</v>
      </c>
    </row>
    <row r="12636" spans="1:2">
      <c r="A12636">
        <v>706</v>
      </c>
      <c r="B12636">
        <v>0</v>
      </c>
    </row>
    <row r="12637" spans="1:2">
      <c r="A12637">
        <v>707</v>
      </c>
      <c r="B12637">
        <v>0</v>
      </c>
    </row>
    <row r="12638" spans="1:2">
      <c r="A12638">
        <v>708</v>
      </c>
      <c r="B12638">
        <v>0</v>
      </c>
    </row>
    <row r="12639" spans="1:2">
      <c r="A12639">
        <v>709</v>
      </c>
      <c r="B12639">
        <v>0</v>
      </c>
    </row>
    <row r="12640" spans="1:2">
      <c r="A12640">
        <v>710</v>
      </c>
      <c r="B12640">
        <v>0</v>
      </c>
    </row>
    <row r="12641" spans="1:2">
      <c r="A12641">
        <v>711</v>
      </c>
      <c r="B12641">
        <v>0</v>
      </c>
    </row>
    <row r="12642" spans="1:2">
      <c r="A12642">
        <v>712</v>
      </c>
      <c r="B12642">
        <v>0</v>
      </c>
    </row>
    <row r="12643" spans="1:2">
      <c r="A12643">
        <v>713</v>
      </c>
      <c r="B12643">
        <v>0</v>
      </c>
    </row>
    <row r="12644" spans="1:2">
      <c r="A12644">
        <v>714</v>
      </c>
      <c r="B12644">
        <v>0</v>
      </c>
    </row>
    <row r="12645" spans="1:2">
      <c r="A12645">
        <v>715</v>
      </c>
      <c r="B12645">
        <v>0</v>
      </c>
    </row>
    <row r="12646" spans="1:2">
      <c r="A12646">
        <v>716</v>
      </c>
      <c r="B12646">
        <v>0</v>
      </c>
    </row>
    <row r="12647" spans="1:2">
      <c r="A12647">
        <v>717</v>
      </c>
      <c r="B12647">
        <v>0</v>
      </c>
    </row>
    <row r="12648" spans="1:2">
      <c r="A12648">
        <v>718</v>
      </c>
      <c r="B12648">
        <v>0</v>
      </c>
    </row>
    <row r="12649" spans="1:2">
      <c r="A12649">
        <v>719</v>
      </c>
      <c r="B12649">
        <v>0</v>
      </c>
    </row>
    <row r="12650" spans="1:2">
      <c r="A12650">
        <v>720</v>
      </c>
      <c r="B12650">
        <v>0</v>
      </c>
    </row>
    <row r="12651" spans="1:2">
      <c r="A12651">
        <v>721</v>
      </c>
      <c r="B12651">
        <v>0</v>
      </c>
    </row>
    <row r="12652" spans="1:2">
      <c r="A12652">
        <v>722</v>
      </c>
      <c r="B12652">
        <v>0</v>
      </c>
    </row>
    <row r="12653" spans="1:2">
      <c r="A12653">
        <v>723</v>
      </c>
      <c r="B12653">
        <v>0</v>
      </c>
    </row>
    <row r="12654" spans="1:2">
      <c r="A12654">
        <v>724</v>
      </c>
      <c r="B12654">
        <v>0</v>
      </c>
    </row>
    <row r="12655" spans="1:2">
      <c r="A12655">
        <v>725</v>
      </c>
      <c r="B12655">
        <v>0</v>
      </c>
    </row>
    <row r="12656" spans="1:2">
      <c r="A12656">
        <v>726</v>
      </c>
      <c r="B12656">
        <v>0</v>
      </c>
    </row>
    <row r="12657" spans="1:2">
      <c r="A12657">
        <v>727</v>
      </c>
      <c r="B12657">
        <v>0</v>
      </c>
    </row>
    <row r="12658" spans="1:2">
      <c r="A12658">
        <v>728</v>
      </c>
      <c r="B12658">
        <v>0</v>
      </c>
    </row>
    <row r="12659" spans="1:2">
      <c r="A12659">
        <v>729</v>
      </c>
      <c r="B12659">
        <v>0</v>
      </c>
    </row>
    <row r="12660" spans="1:2">
      <c r="A12660">
        <v>730</v>
      </c>
      <c r="B12660">
        <v>0</v>
      </c>
    </row>
    <row r="12661" spans="1:2">
      <c r="A12661">
        <v>731</v>
      </c>
      <c r="B12661">
        <v>0</v>
      </c>
    </row>
    <row r="12662" spans="1:2">
      <c r="A12662">
        <v>732</v>
      </c>
      <c r="B12662">
        <v>0</v>
      </c>
    </row>
    <row r="12663" spans="1:2">
      <c r="A12663">
        <v>733</v>
      </c>
      <c r="B12663">
        <v>0</v>
      </c>
    </row>
    <row r="12664" spans="1:2">
      <c r="A12664">
        <v>734</v>
      </c>
      <c r="B12664">
        <v>0</v>
      </c>
    </row>
    <row r="12665" spans="1:2">
      <c r="A12665">
        <v>735</v>
      </c>
      <c r="B12665">
        <v>0</v>
      </c>
    </row>
    <row r="12666" spans="1:2">
      <c r="A12666">
        <v>736</v>
      </c>
      <c r="B12666">
        <v>0</v>
      </c>
    </row>
    <row r="12667" spans="1:2">
      <c r="A12667">
        <v>737</v>
      </c>
      <c r="B12667">
        <v>0</v>
      </c>
    </row>
    <row r="12668" spans="1:2">
      <c r="A12668">
        <v>738</v>
      </c>
      <c r="B12668">
        <v>0</v>
      </c>
    </row>
    <row r="12669" spans="1:2">
      <c r="A12669">
        <v>739</v>
      </c>
      <c r="B12669">
        <v>0</v>
      </c>
    </row>
    <row r="12670" spans="1:2">
      <c r="A12670">
        <v>740</v>
      </c>
      <c r="B12670">
        <v>0</v>
      </c>
    </row>
    <row r="12671" spans="1:2">
      <c r="A12671">
        <v>741</v>
      </c>
      <c r="B12671">
        <v>0</v>
      </c>
    </row>
    <row r="12672" spans="1:2">
      <c r="A12672">
        <v>742</v>
      </c>
      <c r="B12672">
        <v>0</v>
      </c>
    </row>
    <row r="12673" spans="1:2">
      <c r="A12673">
        <v>743</v>
      </c>
      <c r="B12673">
        <v>0</v>
      </c>
    </row>
    <row r="12674" spans="1:2">
      <c r="A12674">
        <v>744</v>
      </c>
      <c r="B12674">
        <v>0</v>
      </c>
    </row>
    <row r="12675" spans="1:2">
      <c r="A12675">
        <v>745</v>
      </c>
      <c r="B12675">
        <v>0</v>
      </c>
    </row>
    <row r="12676" spans="1:2">
      <c r="A12676">
        <v>746</v>
      </c>
      <c r="B12676">
        <v>0</v>
      </c>
    </row>
    <row r="12677" spans="1:2">
      <c r="A12677">
        <v>747</v>
      </c>
      <c r="B12677">
        <v>0</v>
      </c>
    </row>
    <row r="12678" spans="1:2">
      <c r="A12678">
        <v>748</v>
      </c>
      <c r="B12678">
        <v>0</v>
      </c>
    </row>
    <row r="12679" spans="1:2">
      <c r="A12679">
        <v>749</v>
      </c>
      <c r="B12679">
        <v>0</v>
      </c>
    </row>
    <row r="12680" spans="1:2">
      <c r="A12680">
        <v>750</v>
      </c>
      <c r="B12680">
        <v>0</v>
      </c>
    </row>
    <row r="12681" spans="1:2">
      <c r="A12681">
        <v>751</v>
      </c>
      <c r="B12681">
        <v>0</v>
      </c>
    </row>
    <row r="12682" spans="1:2">
      <c r="A12682">
        <v>752</v>
      </c>
      <c r="B12682">
        <v>0</v>
      </c>
    </row>
    <row r="12683" spans="1:2">
      <c r="A12683">
        <v>753</v>
      </c>
      <c r="B12683">
        <v>0</v>
      </c>
    </row>
    <row r="12684" spans="1:2">
      <c r="A12684">
        <v>754</v>
      </c>
      <c r="B12684">
        <v>0</v>
      </c>
    </row>
    <row r="12685" spans="1:2">
      <c r="A12685">
        <v>755</v>
      </c>
      <c r="B12685">
        <v>0</v>
      </c>
    </row>
    <row r="12686" spans="1:2">
      <c r="A12686">
        <v>756</v>
      </c>
      <c r="B12686">
        <v>0</v>
      </c>
    </row>
    <row r="12687" spans="1:2">
      <c r="A12687">
        <v>757</v>
      </c>
      <c r="B12687">
        <v>0</v>
      </c>
    </row>
    <row r="12688" spans="1:2">
      <c r="A12688">
        <v>758</v>
      </c>
      <c r="B12688">
        <v>0</v>
      </c>
    </row>
    <row r="12689" spans="1:2">
      <c r="A12689">
        <v>759</v>
      </c>
      <c r="B12689">
        <v>0</v>
      </c>
    </row>
    <row r="12690" spans="1:2">
      <c r="A12690">
        <v>760</v>
      </c>
      <c r="B12690">
        <v>0</v>
      </c>
    </row>
    <row r="12691" spans="1:2">
      <c r="A12691">
        <v>761</v>
      </c>
      <c r="B12691">
        <v>0</v>
      </c>
    </row>
    <row r="12692" spans="1:2">
      <c r="A12692">
        <v>762</v>
      </c>
      <c r="B12692">
        <v>0</v>
      </c>
    </row>
    <row r="12693" spans="1:2">
      <c r="A12693">
        <v>763</v>
      </c>
      <c r="B12693">
        <v>0</v>
      </c>
    </row>
    <row r="12694" spans="1:2">
      <c r="A12694">
        <v>764</v>
      </c>
      <c r="B12694">
        <v>0</v>
      </c>
    </row>
    <row r="12695" spans="1:2">
      <c r="A12695">
        <v>765</v>
      </c>
      <c r="B12695">
        <v>0</v>
      </c>
    </row>
    <row r="12696" spans="1:2">
      <c r="A12696">
        <v>766</v>
      </c>
      <c r="B12696">
        <v>0</v>
      </c>
    </row>
    <row r="12697" spans="1:2">
      <c r="A12697">
        <v>767</v>
      </c>
      <c r="B12697">
        <v>0</v>
      </c>
    </row>
    <row r="12698" spans="1:2">
      <c r="A12698">
        <v>768</v>
      </c>
      <c r="B12698">
        <v>0</v>
      </c>
    </row>
    <row r="12699" spans="1:2">
      <c r="A12699">
        <v>769</v>
      </c>
      <c r="B12699">
        <v>0</v>
      </c>
    </row>
    <row r="12700" spans="1:2">
      <c r="A12700">
        <v>770</v>
      </c>
      <c r="B12700">
        <v>0</v>
      </c>
    </row>
    <row r="12701" spans="1:2">
      <c r="A12701">
        <v>771</v>
      </c>
      <c r="B12701">
        <v>0</v>
      </c>
    </row>
    <row r="12702" spans="1:2">
      <c r="A12702">
        <v>772</v>
      </c>
      <c r="B12702">
        <v>0</v>
      </c>
    </row>
    <row r="12703" spans="1:2">
      <c r="A12703">
        <v>773</v>
      </c>
      <c r="B12703">
        <v>0</v>
      </c>
    </row>
    <row r="12704" spans="1:2">
      <c r="A12704">
        <v>774</v>
      </c>
      <c r="B12704">
        <v>0</v>
      </c>
    </row>
    <row r="12705" spans="1:2">
      <c r="A12705">
        <v>775</v>
      </c>
      <c r="B12705">
        <v>0</v>
      </c>
    </row>
    <row r="12706" spans="1:2">
      <c r="A12706">
        <v>776</v>
      </c>
      <c r="B12706">
        <v>0</v>
      </c>
    </row>
    <row r="12707" spans="1:2">
      <c r="A12707">
        <v>777</v>
      </c>
      <c r="B12707">
        <v>0</v>
      </c>
    </row>
    <row r="12708" spans="1:2">
      <c r="A12708">
        <v>778</v>
      </c>
      <c r="B12708">
        <v>0</v>
      </c>
    </row>
    <row r="12709" spans="1:2">
      <c r="A12709">
        <v>779</v>
      </c>
      <c r="B12709">
        <v>0</v>
      </c>
    </row>
    <row r="12710" spans="1:2">
      <c r="A12710">
        <v>780</v>
      </c>
      <c r="B12710">
        <v>0</v>
      </c>
    </row>
    <row r="12711" spans="1:2">
      <c r="A12711">
        <v>781</v>
      </c>
      <c r="B12711">
        <v>0</v>
      </c>
    </row>
    <row r="12712" spans="1:2">
      <c r="A12712">
        <v>782</v>
      </c>
      <c r="B12712">
        <v>0</v>
      </c>
    </row>
    <row r="12713" spans="1:2">
      <c r="A12713">
        <v>783</v>
      </c>
      <c r="B12713">
        <v>0</v>
      </c>
    </row>
    <row r="12714" spans="1:2">
      <c r="A12714">
        <v>784</v>
      </c>
      <c r="B12714">
        <v>0</v>
      </c>
    </row>
    <row r="12715" spans="1:2">
      <c r="A12715">
        <v>785</v>
      </c>
      <c r="B12715">
        <v>0</v>
      </c>
    </row>
    <row r="12716" spans="1:2">
      <c r="A12716">
        <v>786</v>
      </c>
      <c r="B12716">
        <v>0</v>
      </c>
    </row>
    <row r="12717" spans="1:2">
      <c r="A12717">
        <v>787</v>
      </c>
      <c r="B12717">
        <v>0</v>
      </c>
    </row>
    <row r="12718" spans="1:2">
      <c r="A12718">
        <v>788</v>
      </c>
      <c r="B12718">
        <v>0</v>
      </c>
    </row>
    <row r="12719" spans="1:2">
      <c r="A12719">
        <v>789</v>
      </c>
      <c r="B12719">
        <v>0</v>
      </c>
    </row>
    <row r="12720" spans="1:2">
      <c r="A12720">
        <v>790</v>
      </c>
      <c r="B12720">
        <v>0</v>
      </c>
    </row>
    <row r="12721" spans="1:2">
      <c r="A12721">
        <v>791</v>
      </c>
      <c r="B12721">
        <v>0</v>
      </c>
    </row>
    <row r="12722" spans="1:2">
      <c r="A12722">
        <v>792</v>
      </c>
      <c r="B12722">
        <v>0</v>
      </c>
    </row>
    <row r="12723" spans="1:2">
      <c r="A12723">
        <v>793</v>
      </c>
      <c r="B12723">
        <v>0</v>
      </c>
    </row>
    <row r="12724" spans="1:2">
      <c r="A12724">
        <v>794</v>
      </c>
      <c r="B12724">
        <v>0</v>
      </c>
    </row>
    <row r="12725" spans="1:2">
      <c r="A12725">
        <v>795</v>
      </c>
      <c r="B12725">
        <v>0</v>
      </c>
    </row>
    <row r="12726" spans="1:2">
      <c r="A12726">
        <v>796</v>
      </c>
      <c r="B12726">
        <v>0</v>
      </c>
    </row>
    <row r="12727" spans="1:2">
      <c r="A12727">
        <v>797</v>
      </c>
      <c r="B12727">
        <v>0</v>
      </c>
    </row>
    <row r="12728" spans="1:2">
      <c r="A12728">
        <v>798</v>
      </c>
      <c r="B12728">
        <v>0</v>
      </c>
    </row>
    <row r="12729" spans="1:2">
      <c r="A12729">
        <v>799</v>
      </c>
      <c r="B12729">
        <v>0</v>
      </c>
    </row>
    <row r="12730" spans="1:2">
      <c r="A12730">
        <v>800</v>
      </c>
      <c r="B12730">
        <v>0</v>
      </c>
    </row>
    <row r="12731" spans="1:2">
      <c r="A12731">
        <v>801</v>
      </c>
      <c r="B12731">
        <v>0</v>
      </c>
    </row>
    <row r="12732" spans="1:2">
      <c r="A12732">
        <v>802</v>
      </c>
      <c r="B12732">
        <v>0</v>
      </c>
    </row>
    <row r="12733" spans="1:2">
      <c r="A12733">
        <v>803</v>
      </c>
      <c r="B12733">
        <v>0</v>
      </c>
    </row>
    <row r="12734" spans="1:2">
      <c r="A12734">
        <v>804</v>
      </c>
      <c r="B12734">
        <v>0</v>
      </c>
    </row>
    <row r="12735" spans="1:2">
      <c r="A12735">
        <v>805</v>
      </c>
      <c r="B12735">
        <v>0</v>
      </c>
    </row>
    <row r="12736" spans="1:2">
      <c r="A12736">
        <v>806</v>
      </c>
      <c r="B12736">
        <v>0</v>
      </c>
    </row>
    <row r="12737" spans="1:2">
      <c r="A12737">
        <v>807</v>
      </c>
      <c r="B12737">
        <v>0</v>
      </c>
    </row>
    <row r="12738" spans="1:2">
      <c r="A12738">
        <v>808</v>
      </c>
      <c r="B12738">
        <v>0</v>
      </c>
    </row>
    <row r="12739" spans="1:2">
      <c r="A12739">
        <v>809</v>
      </c>
      <c r="B12739">
        <v>0</v>
      </c>
    </row>
    <row r="12740" spans="1:2">
      <c r="A12740">
        <v>810</v>
      </c>
      <c r="B12740">
        <v>0</v>
      </c>
    </row>
    <row r="12741" spans="1:2">
      <c r="A12741">
        <v>811</v>
      </c>
      <c r="B12741">
        <v>0</v>
      </c>
    </row>
    <row r="12742" spans="1:2">
      <c r="A12742">
        <v>812</v>
      </c>
      <c r="B12742">
        <v>0</v>
      </c>
    </row>
    <row r="12743" spans="1:2">
      <c r="A12743">
        <v>813</v>
      </c>
      <c r="B12743">
        <v>0</v>
      </c>
    </row>
    <row r="12744" spans="1:2">
      <c r="A12744">
        <v>814</v>
      </c>
      <c r="B12744">
        <v>0</v>
      </c>
    </row>
    <row r="12745" spans="1:2">
      <c r="A12745">
        <v>815</v>
      </c>
      <c r="B12745">
        <v>0</v>
      </c>
    </row>
    <row r="12746" spans="1:2">
      <c r="A12746">
        <v>816</v>
      </c>
      <c r="B12746">
        <v>0</v>
      </c>
    </row>
    <row r="12747" spans="1:2">
      <c r="A12747">
        <v>817</v>
      </c>
      <c r="B12747">
        <v>0</v>
      </c>
    </row>
    <row r="12748" spans="1:2">
      <c r="A12748">
        <v>818</v>
      </c>
      <c r="B12748">
        <v>0</v>
      </c>
    </row>
    <row r="12749" spans="1:2">
      <c r="A12749">
        <v>819</v>
      </c>
      <c r="B12749">
        <v>0</v>
      </c>
    </row>
    <row r="12750" spans="1:2">
      <c r="A12750">
        <v>820</v>
      </c>
      <c r="B12750">
        <v>0</v>
      </c>
    </row>
    <row r="12751" spans="1:2">
      <c r="A12751">
        <v>821</v>
      </c>
      <c r="B12751">
        <v>0</v>
      </c>
    </row>
    <row r="12752" spans="1:2">
      <c r="A12752">
        <v>822</v>
      </c>
      <c r="B12752">
        <v>0</v>
      </c>
    </row>
    <row r="12753" spans="1:2">
      <c r="A12753">
        <v>823</v>
      </c>
      <c r="B12753">
        <v>0</v>
      </c>
    </row>
    <row r="12754" spans="1:2">
      <c r="A12754">
        <v>824</v>
      </c>
      <c r="B12754">
        <v>0</v>
      </c>
    </row>
    <row r="12755" spans="1:2">
      <c r="A12755">
        <v>825</v>
      </c>
      <c r="B12755">
        <v>0</v>
      </c>
    </row>
    <row r="12756" spans="1:2">
      <c r="A12756">
        <v>826</v>
      </c>
      <c r="B12756">
        <v>0</v>
      </c>
    </row>
    <row r="12757" spans="1:2">
      <c r="A12757">
        <v>827</v>
      </c>
      <c r="B12757">
        <v>0</v>
      </c>
    </row>
    <row r="12758" spans="1:2">
      <c r="A12758">
        <v>828</v>
      </c>
      <c r="B12758">
        <v>0</v>
      </c>
    </row>
    <row r="12759" spans="1:2">
      <c r="A12759">
        <v>829</v>
      </c>
      <c r="B12759">
        <v>0</v>
      </c>
    </row>
    <row r="12760" spans="1:2">
      <c r="A12760">
        <v>830</v>
      </c>
      <c r="B12760">
        <v>0</v>
      </c>
    </row>
    <row r="12761" spans="1:2">
      <c r="A12761">
        <v>831</v>
      </c>
      <c r="B12761">
        <v>0</v>
      </c>
    </row>
    <row r="12762" spans="1:2">
      <c r="A12762">
        <v>832</v>
      </c>
      <c r="B12762">
        <v>0</v>
      </c>
    </row>
    <row r="12763" spans="1:2">
      <c r="A12763">
        <v>833</v>
      </c>
      <c r="B12763">
        <v>0</v>
      </c>
    </row>
    <row r="12764" spans="1:2">
      <c r="A12764">
        <v>834</v>
      </c>
      <c r="B12764">
        <v>0</v>
      </c>
    </row>
    <row r="12765" spans="1:2">
      <c r="A12765">
        <v>835</v>
      </c>
      <c r="B12765">
        <v>0</v>
      </c>
    </row>
    <row r="12766" spans="1:2">
      <c r="A12766">
        <v>836</v>
      </c>
      <c r="B12766">
        <v>0</v>
      </c>
    </row>
    <row r="12767" spans="1:2">
      <c r="A12767">
        <v>837</v>
      </c>
      <c r="B12767">
        <v>0</v>
      </c>
    </row>
    <row r="12768" spans="1:2">
      <c r="A12768">
        <v>838</v>
      </c>
      <c r="B12768">
        <v>0</v>
      </c>
    </row>
    <row r="12769" spans="1:2">
      <c r="A12769">
        <v>839</v>
      </c>
      <c r="B12769">
        <v>0</v>
      </c>
    </row>
    <row r="12770" spans="1:2">
      <c r="A12770">
        <v>840</v>
      </c>
      <c r="B12770">
        <v>0</v>
      </c>
    </row>
    <row r="12771" spans="1:2">
      <c r="A12771">
        <v>841</v>
      </c>
      <c r="B12771">
        <v>0</v>
      </c>
    </row>
    <row r="12772" spans="1:2">
      <c r="A12772">
        <v>842</v>
      </c>
      <c r="B12772">
        <v>0</v>
      </c>
    </row>
    <row r="12773" spans="1:2">
      <c r="A12773">
        <v>843</v>
      </c>
      <c r="B12773">
        <v>0</v>
      </c>
    </row>
    <row r="12774" spans="1:2">
      <c r="A12774">
        <v>844</v>
      </c>
      <c r="B12774">
        <v>0</v>
      </c>
    </row>
    <row r="12775" spans="1:2">
      <c r="A12775">
        <v>845</v>
      </c>
      <c r="B12775">
        <v>0</v>
      </c>
    </row>
    <row r="12776" spans="1:2">
      <c r="A12776">
        <v>846</v>
      </c>
      <c r="B12776">
        <v>0</v>
      </c>
    </row>
    <row r="12777" spans="1:2">
      <c r="A12777">
        <v>847</v>
      </c>
      <c r="B12777">
        <v>0</v>
      </c>
    </row>
    <row r="12778" spans="1:2">
      <c r="A12778">
        <v>848</v>
      </c>
      <c r="B12778">
        <v>0</v>
      </c>
    </row>
    <row r="12779" spans="1:2">
      <c r="A12779">
        <v>849</v>
      </c>
      <c r="B12779">
        <v>0</v>
      </c>
    </row>
    <row r="12780" spans="1:2">
      <c r="A12780">
        <v>850</v>
      </c>
      <c r="B12780">
        <v>0</v>
      </c>
    </row>
    <row r="12781" spans="1:2">
      <c r="A12781">
        <v>851</v>
      </c>
      <c r="B12781">
        <v>0</v>
      </c>
    </row>
    <row r="12782" spans="1:2">
      <c r="A12782">
        <v>852</v>
      </c>
      <c r="B12782">
        <v>0</v>
      </c>
    </row>
    <row r="12783" spans="1:2">
      <c r="A12783">
        <v>853</v>
      </c>
      <c r="B12783">
        <v>0</v>
      </c>
    </row>
    <row r="12784" spans="1:2">
      <c r="A12784">
        <v>854</v>
      </c>
      <c r="B12784">
        <v>0</v>
      </c>
    </row>
    <row r="12785" spans="1:2">
      <c r="A12785">
        <v>855</v>
      </c>
      <c r="B12785">
        <v>0</v>
      </c>
    </row>
    <row r="12786" spans="1:2">
      <c r="A12786">
        <v>856</v>
      </c>
      <c r="B12786">
        <v>0</v>
      </c>
    </row>
    <row r="12787" spans="1:2">
      <c r="A12787">
        <v>857</v>
      </c>
      <c r="B12787">
        <v>0</v>
      </c>
    </row>
    <row r="12788" spans="1:2">
      <c r="A12788">
        <v>858</v>
      </c>
      <c r="B12788">
        <v>0</v>
      </c>
    </row>
    <row r="12789" spans="1:2">
      <c r="A12789">
        <v>859</v>
      </c>
      <c r="B12789">
        <v>0</v>
      </c>
    </row>
    <row r="12790" spans="1:2">
      <c r="A12790">
        <v>860</v>
      </c>
      <c r="B12790">
        <v>0</v>
      </c>
    </row>
    <row r="12791" spans="1:2">
      <c r="A12791">
        <v>861</v>
      </c>
      <c r="B12791">
        <v>0</v>
      </c>
    </row>
    <row r="12792" spans="1:2">
      <c r="A12792">
        <v>862</v>
      </c>
      <c r="B12792">
        <v>0</v>
      </c>
    </row>
    <row r="12793" spans="1:2">
      <c r="A12793">
        <v>863</v>
      </c>
      <c r="B12793">
        <v>0</v>
      </c>
    </row>
    <row r="12794" spans="1:2">
      <c r="A12794">
        <v>864</v>
      </c>
      <c r="B12794">
        <v>0</v>
      </c>
    </row>
    <row r="12795" spans="1:2">
      <c r="A12795">
        <v>865</v>
      </c>
      <c r="B12795">
        <v>0</v>
      </c>
    </row>
    <row r="12796" spans="1:2">
      <c r="A12796">
        <v>866</v>
      </c>
      <c r="B12796">
        <v>0</v>
      </c>
    </row>
    <row r="12797" spans="1:2">
      <c r="A12797">
        <v>867</v>
      </c>
      <c r="B12797">
        <v>0</v>
      </c>
    </row>
    <row r="12798" spans="1:2">
      <c r="A12798">
        <v>868</v>
      </c>
      <c r="B12798">
        <v>0</v>
      </c>
    </row>
    <row r="12799" spans="1:2">
      <c r="A12799">
        <v>869</v>
      </c>
      <c r="B12799">
        <v>0</v>
      </c>
    </row>
    <row r="12800" spans="1:2">
      <c r="A12800">
        <v>870</v>
      </c>
      <c r="B12800">
        <v>0</v>
      </c>
    </row>
    <row r="12801" spans="1:2">
      <c r="A12801">
        <v>871</v>
      </c>
      <c r="B12801">
        <v>0</v>
      </c>
    </row>
    <row r="12802" spans="1:2">
      <c r="A12802">
        <v>872</v>
      </c>
      <c r="B12802">
        <v>0</v>
      </c>
    </row>
    <row r="12803" spans="1:2">
      <c r="A12803">
        <v>873</v>
      </c>
      <c r="B12803">
        <v>0</v>
      </c>
    </row>
    <row r="12804" spans="1:2">
      <c r="A12804">
        <v>874</v>
      </c>
      <c r="B12804">
        <v>0</v>
      </c>
    </row>
    <row r="12805" spans="1:2">
      <c r="A12805">
        <v>875</v>
      </c>
      <c r="B12805">
        <v>0</v>
      </c>
    </row>
    <row r="12806" spans="1:2">
      <c r="A12806">
        <v>876</v>
      </c>
      <c r="B12806">
        <v>0</v>
      </c>
    </row>
    <row r="12807" spans="1:2">
      <c r="A12807">
        <v>877</v>
      </c>
      <c r="B12807">
        <v>0</v>
      </c>
    </row>
    <row r="12808" spans="1:2">
      <c r="A12808">
        <v>878</v>
      </c>
      <c r="B12808">
        <v>0</v>
      </c>
    </row>
    <row r="12809" spans="1:2">
      <c r="A12809">
        <v>879</v>
      </c>
      <c r="B12809">
        <v>0</v>
      </c>
    </row>
    <row r="12810" spans="1:2">
      <c r="A12810">
        <v>880</v>
      </c>
      <c r="B12810">
        <v>0</v>
      </c>
    </row>
    <row r="12811" spans="1:2">
      <c r="A12811">
        <v>881</v>
      </c>
      <c r="B12811">
        <v>0</v>
      </c>
    </row>
    <row r="12812" spans="1:2">
      <c r="A12812">
        <v>882</v>
      </c>
      <c r="B12812">
        <v>0</v>
      </c>
    </row>
    <row r="12813" spans="1:2">
      <c r="A12813">
        <v>883</v>
      </c>
      <c r="B12813">
        <v>0</v>
      </c>
    </row>
    <row r="12814" spans="1:2">
      <c r="A12814">
        <v>884</v>
      </c>
      <c r="B12814">
        <v>0</v>
      </c>
    </row>
    <row r="12815" spans="1:2">
      <c r="A12815">
        <v>885</v>
      </c>
      <c r="B12815">
        <v>0</v>
      </c>
    </row>
    <row r="12816" spans="1:2">
      <c r="A12816">
        <v>886</v>
      </c>
      <c r="B12816">
        <v>0</v>
      </c>
    </row>
    <row r="12817" spans="1:2">
      <c r="A12817">
        <v>887</v>
      </c>
      <c r="B12817">
        <v>0</v>
      </c>
    </row>
    <row r="12818" spans="1:2">
      <c r="A12818">
        <v>888</v>
      </c>
      <c r="B12818">
        <v>0</v>
      </c>
    </row>
    <row r="12819" spans="1:2">
      <c r="A12819">
        <v>889</v>
      </c>
      <c r="B12819">
        <v>0</v>
      </c>
    </row>
    <row r="12820" spans="1:2">
      <c r="A12820">
        <v>890</v>
      </c>
      <c r="B12820">
        <v>0</v>
      </c>
    </row>
    <row r="12821" spans="1:2">
      <c r="A12821">
        <v>891</v>
      </c>
      <c r="B12821">
        <v>0</v>
      </c>
    </row>
    <row r="12822" spans="1:2">
      <c r="A12822">
        <v>892</v>
      </c>
      <c r="B12822">
        <v>0</v>
      </c>
    </row>
    <row r="12823" spans="1:2">
      <c r="A12823">
        <v>893</v>
      </c>
      <c r="B12823">
        <v>0</v>
      </c>
    </row>
    <row r="12824" spans="1:2">
      <c r="A12824">
        <v>894</v>
      </c>
      <c r="B12824">
        <v>0</v>
      </c>
    </row>
    <row r="12825" spans="1:2">
      <c r="A12825">
        <v>895</v>
      </c>
      <c r="B12825">
        <v>0</v>
      </c>
    </row>
    <row r="12826" spans="1:2">
      <c r="A12826">
        <v>896</v>
      </c>
      <c r="B12826">
        <v>0</v>
      </c>
    </row>
    <row r="12827" spans="1:2">
      <c r="A12827">
        <v>897</v>
      </c>
      <c r="B12827">
        <v>0</v>
      </c>
    </row>
    <row r="12828" spans="1:2">
      <c r="A12828">
        <v>898</v>
      </c>
      <c r="B12828">
        <v>0</v>
      </c>
    </row>
    <row r="12829" spans="1:2">
      <c r="A12829">
        <v>899</v>
      </c>
      <c r="B12829">
        <v>0</v>
      </c>
    </row>
    <row r="12830" spans="1:2">
      <c r="A12830">
        <v>900</v>
      </c>
      <c r="B12830">
        <v>0</v>
      </c>
    </row>
    <row r="12831" spans="1:2">
      <c r="A12831">
        <v>901</v>
      </c>
      <c r="B12831">
        <v>0</v>
      </c>
    </row>
    <row r="12832" spans="1:2">
      <c r="A12832">
        <v>902</v>
      </c>
      <c r="B12832">
        <v>0</v>
      </c>
    </row>
    <row r="12833" spans="1:2">
      <c r="A12833">
        <v>903</v>
      </c>
      <c r="B12833">
        <v>0</v>
      </c>
    </row>
    <row r="12834" spans="1:2">
      <c r="A12834">
        <v>904</v>
      </c>
      <c r="B12834">
        <v>0</v>
      </c>
    </row>
    <row r="12835" spans="1:2">
      <c r="A12835">
        <v>905</v>
      </c>
      <c r="B12835">
        <v>0</v>
      </c>
    </row>
    <row r="12836" spans="1:2">
      <c r="A12836">
        <v>906</v>
      </c>
      <c r="B12836">
        <v>0</v>
      </c>
    </row>
    <row r="12837" spans="1:2">
      <c r="A12837">
        <v>907</v>
      </c>
      <c r="B12837">
        <v>0</v>
      </c>
    </row>
    <row r="12838" spans="1:2">
      <c r="A12838">
        <v>908</v>
      </c>
      <c r="B12838">
        <v>0</v>
      </c>
    </row>
    <row r="12839" spans="1:2">
      <c r="A12839">
        <v>909</v>
      </c>
      <c r="B12839">
        <v>0</v>
      </c>
    </row>
    <row r="12840" spans="1:2">
      <c r="A12840">
        <v>910</v>
      </c>
      <c r="B12840">
        <v>0</v>
      </c>
    </row>
    <row r="12841" spans="1:2">
      <c r="A12841">
        <v>911</v>
      </c>
      <c r="B12841">
        <v>0</v>
      </c>
    </row>
    <row r="12842" spans="1:2">
      <c r="A12842">
        <v>912</v>
      </c>
      <c r="B12842">
        <v>0</v>
      </c>
    </row>
    <row r="12843" spans="1:2">
      <c r="A12843">
        <v>913</v>
      </c>
      <c r="B12843">
        <v>0</v>
      </c>
    </row>
    <row r="12844" spans="1:2">
      <c r="A12844">
        <v>914</v>
      </c>
      <c r="B12844">
        <v>0</v>
      </c>
    </row>
    <row r="12845" spans="1:2">
      <c r="A12845">
        <v>915</v>
      </c>
      <c r="B12845">
        <v>0</v>
      </c>
    </row>
    <row r="12846" spans="1:2">
      <c r="A12846">
        <v>916</v>
      </c>
      <c r="B12846">
        <v>0</v>
      </c>
    </row>
    <row r="12847" spans="1:2">
      <c r="A12847">
        <v>917</v>
      </c>
      <c r="B12847">
        <v>0</v>
      </c>
    </row>
    <row r="12848" spans="1:2">
      <c r="A12848">
        <v>918</v>
      </c>
      <c r="B12848">
        <v>0</v>
      </c>
    </row>
    <row r="12849" spans="1:2">
      <c r="A12849">
        <v>919</v>
      </c>
      <c r="B12849">
        <v>0</v>
      </c>
    </row>
    <row r="12850" spans="1:2">
      <c r="A12850">
        <v>920</v>
      </c>
      <c r="B12850">
        <v>0</v>
      </c>
    </row>
    <row r="12851" spans="1:2">
      <c r="A12851">
        <v>921</v>
      </c>
      <c r="B12851">
        <v>0</v>
      </c>
    </row>
    <row r="12852" spans="1:2">
      <c r="A12852">
        <v>922</v>
      </c>
      <c r="B12852">
        <v>0</v>
      </c>
    </row>
    <row r="12853" spans="1:2">
      <c r="A12853">
        <v>923</v>
      </c>
      <c r="B12853">
        <v>0</v>
      </c>
    </row>
    <row r="12854" spans="1:2">
      <c r="A12854">
        <v>924</v>
      </c>
      <c r="B12854">
        <v>0</v>
      </c>
    </row>
    <row r="12855" spans="1:2">
      <c r="A12855">
        <v>925</v>
      </c>
      <c r="B12855">
        <v>0</v>
      </c>
    </row>
    <row r="12856" spans="1:2">
      <c r="A12856">
        <v>926</v>
      </c>
      <c r="B12856">
        <v>0</v>
      </c>
    </row>
    <row r="12857" spans="1:2">
      <c r="A12857">
        <v>927</v>
      </c>
      <c r="B12857">
        <v>0</v>
      </c>
    </row>
    <row r="12858" spans="1:2">
      <c r="A12858">
        <v>928</v>
      </c>
      <c r="B12858">
        <v>0</v>
      </c>
    </row>
    <row r="12859" spans="1:2">
      <c r="A12859">
        <v>929</v>
      </c>
      <c r="B12859">
        <v>0</v>
      </c>
    </row>
    <row r="12860" spans="1:2">
      <c r="A12860">
        <v>930</v>
      </c>
      <c r="B12860">
        <v>0</v>
      </c>
    </row>
    <row r="12861" spans="1:2">
      <c r="A12861">
        <v>931</v>
      </c>
      <c r="B12861">
        <v>0</v>
      </c>
    </row>
    <row r="12862" spans="1:2">
      <c r="A12862">
        <v>932</v>
      </c>
      <c r="B12862">
        <v>0</v>
      </c>
    </row>
    <row r="12863" spans="1:2">
      <c r="A12863">
        <v>933</v>
      </c>
      <c r="B12863">
        <v>0</v>
      </c>
    </row>
    <row r="12864" spans="1:2">
      <c r="A12864">
        <v>934</v>
      </c>
      <c r="B12864">
        <v>0</v>
      </c>
    </row>
    <row r="12865" spans="1:2">
      <c r="A12865">
        <v>935</v>
      </c>
      <c r="B12865">
        <v>0</v>
      </c>
    </row>
    <row r="12866" spans="1:2">
      <c r="A12866">
        <v>936</v>
      </c>
      <c r="B12866">
        <v>0</v>
      </c>
    </row>
    <row r="12867" spans="1:2">
      <c r="A12867">
        <v>937</v>
      </c>
      <c r="B12867">
        <v>0</v>
      </c>
    </row>
    <row r="12868" spans="1:2">
      <c r="A12868">
        <v>938</v>
      </c>
      <c r="B12868">
        <v>0</v>
      </c>
    </row>
    <row r="12869" spans="1:2">
      <c r="A12869">
        <v>939</v>
      </c>
      <c r="B12869">
        <v>0</v>
      </c>
    </row>
    <row r="12870" spans="1:2">
      <c r="A12870">
        <v>940</v>
      </c>
      <c r="B12870">
        <v>0</v>
      </c>
    </row>
    <row r="12871" spans="1:2">
      <c r="A12871">
        <v>941</v>
      </c>
      <c r="B12871">
        <v>0</v>
      </c>
    </row>
    <row r="12872" spans="1:2">
      <c r="A12872">
        <v>942</v>
      </c>
      <c r="B12872">
        <v>0</v>
      </c>
    </row>
    <row r="12873" spans="1:2">
      <c r="A12873">
        <v>943</v>
      </c>
      <c r="B12873">
        <v>0</v>
      </c>
    </row>
    <row r="12874" spans="1:2">
      <c r="A12874">
        <v>944</v>
      </c>
      <c r="B12874">
        <v>0</v>
      </c>
    </row>
    <row r="12875" spans="1:2">
      <c r="A12875">
        <v>945</v>
      </c>
      <c r="B12875">
        <v>0</v>
      </c>
    </row>
    <row r="12876" spans="1:2">
      <c r="A12876">
        <v>946</v>
      </c>
      <c r="B12876">
        <v>0</v>
      </c>
    </row>
    <row r="12877" spans="1:2">
      <c r="A12877">
        <v>947</v>
      </c>
      <c r="B12877">
        <v>0</v>
      </c>
    </row>
    <row r="12878" spans="1:2">
      <c r="A12878">
        <v>948</v>
      </c>
      <c r="B12878">
        <v>0</v>
      </c>
    </row>
    <row r="12879" spans="1:2">
      <c r="A12879">
        <v>949</v>
      </c>
      <c r="B12879">
        <v>0</v>
      </c>
    </row>
    <row r="12880" spans="1:2">
      <c r="A12880">
        <v>950</v>
      </c>
      <c r="B12880">
        <v>0</v>
      </c>
    </row>
    <row r="12881" spans="1:2">
      <c r="A12881">
        <v>951</v>
      </c>
      <c r="B12881">
        <v>0</v>
      </c>
    </row>
    <row r="12882" spans="1:2">
      <c r="A12882">
        <v>952</v>
      </c>
      <c r="B12882">
        <v>0</v>
      </c>
    </row>
    <row r="12883" spans="1:2">
      <c r="A12883">
        <v>953</v>
      </c>
      <c r="B12883">
        <v>0</v>
      </c>
    </row>
    <row r="12884" spans="1:2">
      <c r="A12884">
        <v>954</v>
      </c>
      <c r="B12884">
        <v>0</v>
      </c>
    </row>
    <row r="12885" spans="1:2">
      <c r="A12885">
        <v>955</v>
      </c>
      <c r="B12885">
        <v>0</v>
      </c>
    </row>
    <row r="12886" spans="1:2">
      <c r="A12886">
        <v>956</v>
      </c>
      <c r="B12886">
        <v>0</v>
      </c>
    </row>
    <row r="12887" spans="1:2">
      <c r="A12887">
        <v>957</v>
      </c>
      <c r="B12887">
        <v>0</v>
      </c>
    </row>
    <row r="12888" spans="1:2">
      <c r="A12888">
        <v>958</v>
      </c>
      <c r="B12888">
        <v>0</v>
      </c>
    </row>
    <row r="12889" spans="1:2">
      <c r="A12889">
        <v>959</v>
      </c>
      <c r="B12889">
        <v>0</v>
      </c>
    </row>
    <row r="12890" spans="1:2">
      <c r="A12890">
        <v>960</v>
      </c>
      <c r="B12890">
        <v>0</v>
      </c>
    </row>
    <row r="12891" spans="1:2">
      <c r="A12891">
        <v>961</v>
      </c>
      <c r="B12891">
        <v>0</v>
      </c>
    </row>
    <row r="12892" spans="1:2">
      <c r="A12892">
        <v>962</v>
      </c>
      <c r="B12892">
        <v>0</v>
      </c>
    </row>
    <row r="12893" spans="1:2">
      <c r="A12893">
        <v>963</v>
      </c>
      <c r="B12893">
        <v>0</v>
      </c>
    </row>
    <row r="12894" spans="1:2">
      <c r="A12894">
        <v>964</v>
      </c>
      <c r="B12894">
        <v>0</v>
      </c>
    </row>
    <row r="12895" spans="1:2">
      <c r="A12895">
        <v>965</v>
      </c>
      <c r="B12895">
        <v>0</v>
      </c>
    </row>
    <row r="12896" spans="1:2">
      <c r="A12896">
        <v>966</v>
      </c>
      <c r="B12896">
        <v>0</v>
      </c>
    </row>
    <row r="12897" spans="1:2">
      <c r="A12897">
        <v>967</v>
      </c>
      <c r="B12897">
        <v>0</v>
      </c>
    </row>
    <row r="12898" spans="1:2">
      <c r="A12898">
        <v>968</v>
      </c>
      <c r="B12898">
        <v>0</v>
      </c>
    </row>
    <row r="12899" spans="1:2">
      <c r="A12899">
        <v>969</v>
      </c>
      <c r="B12899">
        <v>0</v>
      </c>
    </row>
    <row r="12900" spans="1:2">
      <c r="A12900">
        <v>970</v>
      </c>
      <c r="B12900">
        <v>0</v>
      </c>
    </row>
    <row r="12901" spans="1:2">
      <c r="A12901">
        <v>971</v>
      </c>
      <c r="B12901">
        <v>0</v>
      </c>
    </row>
    <row r="12902" spans="1:2">
      <c r="A12902">
        <v>972</v>
      </c>
      <c r="B12902">
        <v>0</v>
      </c>
    </row>
    <row r="12903" spans="1:2">
      <c r="A12903">
        <v>973</v>
      </c>
      <c r="B12903">
        <v>0</v>
      </c>
    </row>
    <row r="12904" spans="1:2">
      <c r="A12904">
        <v>974</v>
      </c>
      <c r="B12904">
        <v>0</v>
      </c>
    </row>
    <row r="12905" spans="1:2">
      <c r="A12905">
        <v>975</v>
      </c>
      <c r="B12905">
        <v>0</v>
      </c>
    </row>
    <row r="12906" spans="1:2">
      <c r="A12906">
        <v>976</v>
      </c>
      <c r="B12906">
        <v>0</v>
      </c>
    </row>
    <row r="12907" spans="1:2">
      <c r="A12907">
        <v>977</v>
      </c>
      <c r="B12907">
        <v>0</v>
      </c>
    </row>
    <row r="12908" spans="1:2">
      <c r="A12908">
        <v>978</v>
      </c>
      <c r="B12908">
        <v>0</v>
      </c>
    </row>
    <row r="12909" spans="1:2">
      <c r="A12909">
        <v>979</v>
      </c>
      <c r="B12909">
        <v>0</v>
      </c>
    </row>
    <row r="12910" spans="1:2">
      <c r="A12910">
        <v>980</v>
      </c>
      <c r="B12910">
        <v>0</v>
      </c>
    </row>
    <row r="12911" spans="1:2">
      <c r="A12911">
        <v>981</v>
      </c>
      <c r="B12911">
        <v>0</v>
      </c>
    </row>
    <row r="12912" spans="1:2">
      <c r="A12912">
        <v>982</v>
      </c>
      <c r="B12912">
        <v>0</v>
      </c>
    </row>
    <row r="12913" spans="1:2">
      <c r="A12913">
        <v>983</v>
      </c>
      <c r="B12913">
        <v>0</v>
      </c>
    </row>
    <row r="12914" spans="1:2">
      <c r="A12914">
        <v>984</v>
      </c>
      <c r="B12914">
        <v>0</v>
      </c>
    </row>
    <row r="12915" spans="1:2">
      <c r="A12915">
        <v>985</v>
      </c>
      <c r="B12915">
        <v>0</v>
      </c>
    </row>
    <row r="12916" spans="1:2">
      <c r="A12916">
        <v>986</v>
      </c>
      <c r="B12916">
        <v>0</v>
      </c>
    </row>
    <row r="12917" spans="1:2">
      <c r="A12917">
        <v>987</v>
      </c>
      <c r="B12917">
        <v>0</v>
      </c>
    </row>
    <row r="12918" spans="1:2">
      <c r="A12918">
        <v>988</v>
      </c>
      <c r="B12918">
        <v>0</v>
      </c>
    </row>
    <row r="12919" spans="1:2">
      <c r="A12919">
        <v>989</v>
      </c>
      <c r="B12919">
        <v>0</v>
      </c>
    </row>
    <row r="12920" spans="1:2">
      <c r="A12920">
        <v>990</v>
      </c>
      <c r="B12920">
        <v>0</v>
      </c>
    </row>
    <row r="12921" spans="1:2">
      <c r="A12921">
        <v>991</v>
      </c>
      <c r="B12921">
        <v>0</v>
      </c>
    </row>
    <row r="12922" spans="1:2">
      <c r="A12922">
        <v>992</v>
      </c>
      <c r="B12922">
        <v>0</v>
      </c>
    </row>
    <row r="12923" spans="1:2">
      <c r="A12923">
        <v>993</v>
      </c>
      <c r="B12923">
        <v>0</v>
      </c>
    </row>
    <row r="12924" spans="1:2">
      <c r="A12924">
        <v>994</v>
      </c>
      <c r="B12924">
        <v>0</v>
      </c>
    </row>
    <row r="12925" spans="1:2">
      <c r="A12925">
        <v>995</v>
      </c>
      <c r="B12925">
        <v>0</v>
      </c>
    </row>
    <row r="12926" spans="1:2">
      <c r="A12926">
        <v>996</v>
      </c>
      <c r="B12926">
        <v>0</v>
      </c>
    </row>
    <row r="12927" spans="1:2">
      <c r="A12927">
        <v>997</v>
      </c>
      <c r="B12927">
        <v>0</v>
      </c>
    </row>
    <row r="12928" spans="1:2">
      <c r="A12928">
        <v>998</v>
      </c>
      <c r="B12928">
        <v>0</v>
      </c>
    </row>
    <row r="12929" spans="1:2">
      <c r="A12929">
        <v>999</v>
      </c>
      <c r="B12929">
        <v>0</v>
      </c>
    </row>
    <row r="12930" spans="1:2">
      <c r="A12930">
        <v>1000</v>
      </c>
      <c r="B12930">
        <v>0</v>
      </c>
    </row>
    <row r="12931" spans="1:2">
      <c r="A12931">
        <v>1001</v>
      </c>
      <c r="B12931">
        <v>0</v>
      </c>
    </row>
    <row r="12932" spans="1:2">
      <c r="A12932">
        <v>1002</v>
      </c>
      <c r="B12932">
        <v>0</v>
      </c>
    </row>
    <row r="12933" spans="1:2">
      <c r="A12933">
        <v>1003</v>
      </c>
      <c r="B12933">
        <v>0</v>
      </c>
    </row>
    <row r="12934" spans="1:2">
      <c r="A12934">
        <v>1004</v>
      </c>
      <c r="B12934">
        <v>0</v>
      </c>
    </row>
    <row r="12935" spans="1:2">
      <c r="A12935">
        <v>1005</v>
      </c>
      <c r="B12935">
        <v>0</v>
      </c>
    </row>
    <row r="12936" spans="1:2">
      <c r="A12936">
        <v>1006</v>
      </c>
      <c r="B12936">
        <v>0</v>
      </c>
    </row>
    <row r="12937" spans="1:2">
      <c r="A12937">
        <v>1007</v>
      </c>
      <c r="B12937">
        <v>0</v>
      </c>
    </row>
    <row r="12938" spans="1:2">
      <c r="A12938">
        <v>1008</v>
      </c>
      <c r="B12938">
        <v>0</v>
      </c>
    </row>
    <row r="12939" spans="1:2">
      <c r="A12939">
        <v>1009</v>
      </c>
      <c r="B12939">
        <v>0</v>
      </c>
    </row>
    <row r="12940" spans="1:2">
      <c r="A12940">
        <v>1010</v>
      </c>
      <c r="B12940">
        <v>0</v>
      </c>
    </row>
    <row r="12941" spans="1:2">
      <c r="A12941">
        <v>1011</v>
      </c>
      <c r="B12941">
        <v>0</v>
      </c>
    </row>
    <row r="12942" spans="1:2">
      <c r="A12942">
        <v>1012</v>
      </c>
      <c r="B12942">
        <v>0</v>
      </c>
    </row>
    <row r="12943" spans="1:2">
      <c r="A12943">
        <v>1013</v>
      </c>
      <c r="B12943">
        <v>0</v>
      </c>
    </row>
    <row r="12944" spans="1:2">
      <c r="A12944">
        <v>1014</v>
      </c>
      <c r="B12944">
        <v>0</v>
      </c>
    </row>
    <row r="12945" spans="1:2">
      <c r="A12945">
        <v>1015</v>
      </c>
      <c r="B12945">
        <v>0</v>
      </c>
    </row>
    <row r="12946" spans="1:2">
      <c r="A12946">
        <v>1016</v>
      </c>
      <c r="B12946">
        <v>0</v>
      </c>
    </row>
    <row r="12947" spans="1:2">
      <c r="A12947">
        <v>1017</v>
      </c>
      <c r="B12947">
        <v>0</v>
      </c>
    </row>
    <row r="12948" spans="1:2">
      <c r="A12948">
        <v>1018</v>
      </c>
      <c r="B12948">
        <v>0</v>
      </c>
    </row>
    <row r="12949" spans="1:2">
      <c r="A12949">
        <v>1019</v>
      </c>
      <c r="B12949">
        <v>0</v>
      </c>
    </row>
    <row r="12950" spans="1:2">
      <c r="A12950">
        <v>1020</v>
      </c>
      <c r="B12950">
        <v>0</v>
      </c>
    </row>
    <row r="12951" spans="1:2">
      <c r="A12951">
        <v>1021</v>
      </c>
      <c r="B12951">
        <v>0</v>
      </c>
    </row>
    <row r="12952" spans="1:2">
      <c r="A12952">
        <v>1022</v>
      </c>
      <c r="B12952">
        <v>0</v>
      </c>
    </row>
    <row r="12953" spans="1:2">
      <c r="A12953">
        <v>1023</v>
      </c>
      <c r="B12953">
        <v>0</v>
      </c>
    </row>
    <row r="12954" spans="1:2">
      <c r="A12954">
        <v>1024</v>
      </c>
      <c r="B12954">
        <v>0</v>
      </c>
    </row>
    <row r="12955" spans="1:2">
      <c r="A12955">
        <v>1025</v>
      </c>
      <c r="B12955">
        <v>0</v>
      </c>
    </row>
    <row r="12956" spans="1:2">
      <c r="A12956">
        <v>1026</v>
      </c>
      <c r="B12956">
        <v>0</v>
      </c>
    </row>
    <row r="12957" spans="1:2">
      <c r="A12957">
        <v>1027</v>
      </c>
      <c r="B12957">
        <v>0</v>
      </c>
    </row>
    <row r="12958" spans="1:2">
      <c r="A12958">
        <v>1028</v>
      </c>
      <c r="B12958">
        <v>0</v>
      </c>
    </row>
    <row r="12959" spans="1:2">
      <c r="A12959">
        <v>1029</v>
      </c>
      <c r="B12959">
        <v>0</v>
      </c>
    </row>
    <row r="12960" spans="1:2">
      <c r="A12960">
        <v>1030</v>
      </c>
      <c r="B12960">
        <v>0</v>
      </c>
    </row>
    <row r="12961" spans="1:2">
      <c r="A12961">
        <v>1031</v>
      </c>
      <c r="B12961">
        <v>0</v>
      </c>
    </row>
    <row r="12962" spans="1:2">
      <c r="A12962">
        <v>1032</v>
      </c>
      <c r="B12962">
        <v>0</v>
      </c>
    </row>
    <row r="12963" spans="1:2">
      <c r="A12963">
        <v>1033</v>
      </c>
      <c r="B12963">
        <v>0</v>
      </c>
    </row>
    <row r="12964" spans="1:2">
      <c r="A12964">
        <v>1034</v>
      </c>
      <c r="B12964">
        <v>0</v>
      </c>
    </row>
    <row r="12965" spans="1:2">
      <c r="A12965">
        <v>1035</v>
      </c>
      <c r="B12965">
        <v>0</v>
      </c>
    </row>
    <row r="12966" spans="1:2">
      <c r="A12966">
        <v>1036</v>
      </c>
      <c r="B12966">
        <v>0</v>
      </c>
    </row>
    <row r="12967" spans="1:2">
      <c r="A12967">
        <v>1037</v>
      </c>
      <c r="B12967">
        <v>0</v>
      </c>
    </row>
    <row r="12968" spans="1:2">
      <c r="A12968">
        <v>1038</v>
      </c>
      <c r="B12968">
        <v>0</v>
      </c>
    </row>
    <row r="12969" spans="1:2">
      <c r="A12969">
        <v>1039</v>
      </c>
      <c r="B12969">
        <v>0</v>
      </c>
    </row>
    <row r="12970" spans="1:2">
      <c r="A12970">
        <v>1040</v>
      </c>
      <c r="B12970">
        <v>0</v>
      </c>
    </row>
    <row r="12971" spans="1:2">
      <c r="A12971">
        <v>1041</v>
      </c>
      <c r="B12971">
        <v>0</v>
      </c>
    </row>
    <row r="12972" spans="1:2">
      <c r="A12972">
        <v>1042</v>
      </c>
      <c r="B12972">
        <v>0</v>
      </c>
    </row>
    <row r="12973" spans="1:2">
      <c r="A12973">
        <v>1043</v>
      </c>
      <c r="B12973">
        <v>0</v>
      </c>
    </row>
    <row r="12974" spans="1:2">
      <c r="A12974">
        <v>1044</v>
      </c>
      <c r="B12974">
        <v>0</v>
      </c>
    </row>
    <row r="12975" spans="1:2">
      <c r="A12975">
        <v>1045</v>
      </c>
      <c r="B12975">
        <v>0</v>
      </c>
    </row>
    <row r="12976" spans="1:2">
      <c r="A12976">
        <v>1046</v>
      </c>
      <c r="B12976">
        <v>0</v>
      </c>
    </row>
    <row r="12977" spans="1:2">
      <c r="A12977">
        <v>1047</v>
      </c>
      <c r="B12977">
        <v>0</v>
      </c>
    </row>
    <row r="12978" spans="1:2">
      <c r="A12978">
        <v>1048</v>
      </c>
      <c r="B12978">
        <v>0</v>
      </c>
    </row>
    <row r="12979" spans="1:2">
      <c r="A12979">
        <v>1049</v>
      </c>
      <c r="B12979">
        <v>0</v>
      </c>
    </row>
    <row r="12980" spans="1:2">
      <c r="A12980">
        <v>1050</v>
      </c>
      <c r="B12980">
        <v>0</v>
      </c>
    </row>
    <row r="12981" spans="1:2">
      <c r="A12981">
        <v>1051</v>
      </c>
      <c r="B12981">
        <v>0</v>
      </c>
    </row>
    <row r="12982" spans="1:2">
      <c r="A12982">
        <v>1052</v>
      </c>
      <c r="B12982">
        <v>0</v>
      </c>
    </row>
    <row r="12983" spans="1:2">
      <c r="A12983">
        <v>1053</v>
      </c>
      <c r="B12983">
        <v>0</v>
      </c>
    </row>
    <row r="12984" spans="1:2">
      <c r="A12984">
        <v>1054</v>
      </c>
      <c r="B12984">
        <v>0</v>
      </c>
    </row>
    <row r="12985" spans="1:2">
      <c r="A12985">
        <v>1055</v>
      </c>
      <c r="B12985">
        <v>0</v>
      </c>
    </row>
    <row r="12986" spans="1:2">
      <c r="A12986">
        <v>1056</v>
      </c>
      <c r="B12986">
        <v>0</v>
      </c>
    </row>
    <row r="12987" spans="1:2">
      <c r="A12987">
        <v>1057</v>
      </c>
      <c r="B12987">
        <v>0</v>
      </c>
    </row>
    <row r="12988" spans="1:2">
      <c r="A12988">
        <v>1058</v>
      </c>
      <c r="B12988">
        <v>0</v>
      </c>
    </row>
    <row r="12989" spans="1:2">
      <c r="A12989">
        <v>1059</v>
      </c>
      <c r="B12989">
        <v>0</v>
      </c>
    </row>
    <row r="12990" spans="1:2">
      <c r="A12990">
        <v>1060</v>
      </c>
      <c r="B12990">
        <v>0</v>
      </c>
    </row>
    <row r="12991" spans="1:2">
      <c r="A12991">
        <v>1061</v>
      </c>
      <c r="B12991">
        <v>0</v>
      </c>
    </row>
    <row r="12992" spans="1:2">
      <c r="A12992">
        <v>1062</v>
      </c>
      <c r="B12992">
        <v>0</v>
      </c>
    </row>
    <row r="12993" spans="1:2">
      <c r="A12993">
        <v>1063</v>
      </c>
      <c r="B12993">
        <v>0</v>
      </c>
    </row>
    <row r="12994" spans="1:2">
      <c r="A12994">
        <v>1064</v>
      </c>
      <c r="B12994">
        <v>0</v>
      </c>
    </row>
    <row r="12995" spans="1:2">
      <c r="A12995">
        <v>1065</v>
      </c>
      <c r="B12995">
        <v>0</v>
      </c>
    </row>
    <row r="12996" spans="1:2">
      <c r="A12996">
        <v>1066</v>
      </c>
      <c r="B12996">
        <v>0</v>
      </c>
    </row>
    <row r="12997" spans="1:2">
      <c r="A12997">
        <v>1067</v>
      </c>
      <c r="B12997">
        <v>0</v>
      </c>
    </row>
    <row r="12998" spans="1:2">
      <c r="A12998">
        <v>1068</v>
      </c>
      <c r="B12998">
        <v>0</v>
      </c>
    </row>
    <row r="12999" spans="1:2">
      <c r="A12999">
        <v>1069</v>
      </c>
      <c r="B12999">
        <v>0</v>
      </c>
    </row>
    <row r="13000" spans="1:2">
      <c r="A13000">
        <v>1070</v>
      </c>
      <c r="B13000">
        <v>0</v>
      </c>
    </row>
    <row r="13001" spans="1:2">
      <c r="A13001">
        <v>1071</v>
      </c>
      <c r="B13001">
        <v>0</v>
      </c>
    </row>
    <row r="13002" spans="1:2">
      <c r="A13002">
        <v>1072</v>
      </c>
      <c r="B13002">
        <v>0</v>
      </c>
    </row>
    <row r="13003" spans="1:2">
      <c r="A13003">
        <v>1073</v>
      </c>
      <c r="B13003">
        <v>0</v>
      </c>
    </row>
    <row r="13004" spans="1:2">
      <c r="A13004">
        <v>1074</v>
      </c>
      <c r="B13004">
        <v>0</v>
      </c>
    </row>
    <row r="13005" spans="1:2">
      <c r="A13005">
        <v>1075</v>
      </c>
      <c r="B13005">
        <v>0</v>
      </c>
    </row>
    <row r="13006" spans="1:2">
      <c r="A13006">
        <v>1076</v>
      </c>
      <c r="B13006">
        <v>0</v>
      </c>
    </row>
    <row r="13007" spans="1:2">
      <c r="A13007">
        <v>1077</v>
      </c>
      <c r="B13007">
        <v>0</v>
      </c>
    </row>
    <row r="13008" spans="1:2">
      <c r="A13008">
        <v>1078</v>
      </c>
      <c r="B13008">
        <v>0</v>
      </c>
    </row>
    <row r="13009" spans="1:2">
      <c r="A13009">
        <v>1079</v>
      </c>
      <c r="B13009">
        <v>0</v>
      </c>
    </row>
    <row r="13010" spans="1:2">
      <c r="A13010">
        <v>1080</v>
      </c>
      <c r="B13010">
        <v>0</v>
      </c>
    </row>
    <row r="13011" spans="1:2">
      <c r="A13011">
        <v>1081</v>
      </c>
      <c r="B13011">
        <v>0</v>
      </c>
    </row>
    <row r="13012" spans="1:2">
      <c r="A13012">
        <v>1082</v>
      </c>
      <c r="B13012">
        <v>0</v>
      </c>
    </row>
    <row r="13013" spans="1:2">
      <c r="A13013">
        <v>1083</v>
      </c>
      <c r="B13013">
        <v>0</v>
      </c>
    </row>
    <row r="13014" spans="1:2">
      <c r="A13014">
        <v>1084</v>
      </c>
      <c r="B13014">
        <v>0</v>
      </c>
    </row>
    <row r="13015" spans="1:2">
      <c r="A13015">
        <v>1085</v>
      </c>
      <c r="B13015">
        <v>0</v>
      </c>
    </row>
    <row r="13016" spans="1:2">
      <c r="A13016">
        <v>1086</v>
      </c>
      <c r="B13016">
        <v>0</v>
      </c>
    </row>
    <row r="13017" spans="1:2">
      <c r="A13017">
        <v>1087</v>
      </c>
      <c r="B13017">
        <v>0</v>
      </c>
    </row>
    <row r="13018" spans="1:2">
      <c r="A13018">
        <v>1088</v>
      </c>
      <c r="B13018">
        <v>0</v>
      </c>
    </row>
    <row r="13019" spans="1:2">
      <c r="A13019">
        <v>1089</v>
      </c>
      <c r="B13019">
        <v>0</v>
      </c>
    </row>
    <row r="13020" spans="1:2">
      <c r="A13020">
        <v>1090</v>
      </c>
      <c r="B13020">
        <v>0</v>
      </c>
    </row>
    <row r="13021" spans="1:2">
      <c r="A13021">
        <v>1091</v>
      </c>
      <c r="B13021">
        <v>0</v>
      </c>
    </row>
    <row r="13022" spans="1:2">
      <c r="A13022">
        <v>1092</v>
      </c>
      <c r="B13022">
        <v>0</v>
      </c>
    </row>
    <row r="13023" spans="1:2">
      <c r="A13023">
        <v>1093</v>
      </c>
      <c r="B13023">
        <v>0</v>
      </c>
    </row>
    <row r="13024" spans="1:2">
      <c r="A13024">
        <v>1094</v>
      </c>
      <c r="B13024">
        <v>0</v>
      </c>
    </row>
    <row r="13025" spans="1:2">
      <c r="A13025">
        <v>1095</v>
      </c>
      <c r="B13025">
        <v>0</v>
      </c>
    </row>
    <row r="13026" spans="1:2">
      <c r="A13026">
        <v>1096</v>
      </c>
      <c r="B13026">
        <v>0</v>
      </c>
    </row>
    <row r="13027" spans="1:2">
      <c r="A13027">
        <v>1097</v>
      </c>
      <c r="B13027">
        <v>0</v>
      </c>
    </row>
    <row r="13028" spans="1:2">
      <c r="A13028">
        <v>1098</v>
      </c>
      <c r="B13028">
        <v>0</v>
      </c>
    </row>
    <row r="13029" spans="1:2">
      <c r="A13029">
        <v>1099</v>
      </c>
      <c r="B13029">
        <v>0</v>
      </c>
    </row>
    <row r="13030" spans="1:2">
      <c r="A13030">
        <v>1100</v>
      </c>
      <c r="B13030">
        <v>0</v>
      </c>
    </row>
    <row r="13031" spans="1:2">
      <c r="A13031">
        <v>1101</v>
      </c>
      <c r="B13031">
        <v>0</v>
      </c>
    </row>
    <row r="13032" spans="1:2">
      <c r="A13032">
        <v>1102</v>
      </c>
      <c r="B13032">
        <v>0</v>
      </c>
    </row>
    <row r="13033" spans="1:2">
      <c r="A13033">
        <v>1103</v>
      </c>
      <c r="B13033">
        <v>0</v>
      </c>
    </row>
    <row r="13034" spans="1:2">
      <c r="A13034">
        <v>1104</v>
      </c>
      <c r="B13034">
        <v>0</v>
      </c>
    </row>
    <row r="13035" spans="1:2">
      <c r="A13035">
        <v>1105</v>
      </c>
      <c r="B13035">
        <v>0</v>
      </c>
    </row>
    <row r="13036" spans="1:2">
      <c r="A13036">
        <v>1106</v>
      </c>
      <c r="B13036">
        <v>0</v>
      </c>
    </row>
    <row r="13037" spans="1:2">
      <c r="A13037">
        <v>1107</v>
      </c>
      <c r="B13037">
        <v>0</v>
      </c>
    </row>
    <row r="13038" spans="1:2">
      <c r="A13038">
        <v>1108</v>
      </c>
      <c r="B13038">
        <v>0</v>
      </c>
    </row>
    <row r="13039" spans="1:2">
      <c r="A13039">
        <v>1109</v>
      </c>
      <c r="B13039">
        <v>0</v>
      </c>
    </row>
    <row r="13040" spans="1:2">
      <c r="A13040">
        <v>1110</v>
      </c>
      <c r="B13040">
        <v>0</v>
      </c>
    </row>
    <row r="13041" spans="1:2">
      <c r="A13041">
        <v>1111</v>
      </c>
      <c r="B13041">
        <v>0</v>
      </c>
    </row>
    <row r="13042" spans="1:2">
      <c r="A13042">
        <v>1112</v>
      </c>
      <c r="B13042">
        <v>0</v>
      </c>
    </row>
    <row r="13043" spans="1:2">
      <c r="A13043">
        <v>1113</v>
      </c>
      <c r="B13043">
        <v>0</v>
      </c>
    </row>
    <row r="13044" spans="1:2">
      <c r="A13044">
        <v>1114</v>
      </c>
      <c r="B13044">
        <v>0</v>
      </c>
    </row>
    <row r="13045" spans="1:2">
      <c r="A13045">
        <v>1115</v>
      </c>
      <c r="B13045">
        <v>0</v>
      </c>
    </row>
    <row r="13046" spans="1:2">
      <c r="A13046">
        <v>1116</v>
      </c>
      <c r="B13046">
        <v>0</v>
      </c>
    </row>
    <row r="13047" spans="1:2">
      <c r="A13047">
        <v>1117</v>
      </c>
      <c r="B13047">
        <v>0</v>
      </c>
    </row>
    <row r="13048" spans="1:2">
      <c r="A13048">
        <v>1118</v>
      </c>
      <c r="B13048">
        <v>0</v>
      </c>
    </row>
    <row r="13049" spans="1:2">
      <c r="A13049">
        <v>1119</v>
      </c>
      <c r="B13049">
        <v>0</v>
      </c>
    </row>
    <row r="13050" spans="1:2">
      <c r="A13050">
        <v>1120</v>
      </c>
      <c r="B13050">
        <v>0</v>
      </c>
    </row>
    <row r="13051" spans="1:2">
      <c r="A13051">
        <v>1121</v>
      </c>
      <c r="B13051">
        <v>0</v>
      </c>
    </row>
    <row r="13052" spans="1:2">
      <c r="A13052">
        <v>1122</v>
      </c>
      <c r="B13052">
        <v>0</v>
      </c>
    </row>
    <row r="13053" spans="1:2">
      <c r="A13053">
        <v>1123</v>
      </c>
      <c r="B13053">
        <v>0</v>
      </c>
    </row>
    <row r="13054" spans="1:2">
      <c r="A13054">
        <v>1124</v>
      </c>
      <c r="B13054">
        <v>0</v>
      </c>
    </row>
    <row r="13055" spans="1:2">
      <c r="A13055">
        <v>1125</v>
      </c>
      <c r="B13055">
        <v>0</v>
      </c>
    </row>
    <row r="13056" spans="1:2">
      <c r="A13056">
        <v>1126</v>
      </c>
      <c r="B13056">
        <v>0</v>
      </c>
    </row>
    <row r="13057" spans="1:2">
      <c r="A13057">
        <v>1127</v>
      </c>
      <c r="B13057">
        <v>0</v>
      </c>
    </row>
    <row r="13058" spans="1:2">
      <c r="A13058">
        <v>1128</v>
      </c>
      <c r="B13058">
        <v>0</v>
      </c>
    </row>
    <row r="13059" spans="1:2">
      <c r="A13059">
        <v>1129</v>
      </c>
      <c r="B13059">
        <v>0</v>
      </c>
    </row>
    <row r="13060" spans="1:2">
      <c r="A13060">
        <v>1130</v>
      </c>
      <c r="B13060">
        <v>0</v>
      </c>
    </row>
    <row r="13061" spans="1:2">
      <c r="A13061">
        <v>1131</v>
      </c>
      <c r="B13061">
        <v>0</v>
      </c>
    </row>
    <row r="13062" spans="1:2">
      <c r="A13062">
        <v>1132</v>
      </c>
      <c r="B13062">
        <v>0</v>
      </c>
    </row>
    <row r="13063" spans="1:2">
      <c r="A13063">
        <v>1133</v>
      </c>
      <c r="B13063">
        <v>0</v>
      </c>
    </row>
    <row r="13064" spans="1:2">
      <c r="A13064">
        <v>1134</v>
      </c>
      <c r="B13064">
        <v>0</v>
      </c>
    </row>
    <row r="13065" spans="1:2">
      <c r="A13065">
        <v>1135</v>
      </c>
      <c r="B13065">
        <v>0</v>
      </c>
    </row>
    <row r="13066" spans="1:2">
      <c r="A13066">
        <v>1136</v>
      </c>
      <c r="B13066">
        <v>0</v>
      </c>
    </row>
    <row r="13067" spans="1:2">
      <c r="A13067">
        <v>1137</v>
      </c>
      <c r="B13067">
        <v>0</v>
      </c>
    </row>
    <row r="13068" spans="1:2">
      <c r="A13068">
        <v>1138</v>
      </c>
      <c r="B13068">
        <v>0</v>
      </c>
    </row>
    <row r="13069" spans="1:2">
      <c r="A13069">
        <v>1139</v>
      </c>
      <c r="B13069">
        <v>0</v>
      </c>
    </row>
    <row r="13070" spans="1:2">
      <c r="A13070">
        <v>1140</v>
      </c>
      <c r="B13070">
        <v>0</v>
      </c>
    </row>
    <row r="13071" spans="1:2">
      <c r="A13071">
        <v>1141</v>
      </c>
      <c r="B13071">
        <v>0</v>
      </c>
    </row>
    <row r="13072" spans="1:2">
      <c r="A13072">
        <v>1142</v>
      </c>
      <c r="B13072">
        <v>0</v>
      </c>
    </row>
    <row r="13073" spans="1:2">
      <c r="A13073">
        <v>1143</v>
      </c>
      <c r="B13073">
        <v>0</v>
      </c>
    </row>
    <row r="13074" spans="1:2">
      <c r="A13074">
        <v>1144</v>
      </c>
      <c r="B13074">
        <v>0</v>
      </c>
    </row>
    <row r="13075" spans="1:2">
      <c r="A13075">
        <v>1145</v>
      </c>
      <c r="B13075">
        <v>0</v>
      </c>
    </row>
    <row r="13076" spans="1:2">
      <c r="A13076">
        <v>1146</v>
      </c>
      <c r="B13076">
        <v>0</v>
      </c>
    </row>
    <row r="13077" spans="1:2">
      <c r="A13077">
        <v>1147</v>
      </c>
      <c r="B13077">
        <v>0</v>
      </c>
    </row>
    <row r="13078" spans="1:2">
      <c r="A13078">
        <v>1148</v>
      </c>
      <c r="B13078">
        <v>0</v>
      </c>
    </row>
    <row r="13079" spans="1:2">
      <c r="A13079">
        <v>1149</v>
      </c>
      <c r="B13079">
        <v>0</v>
      </c>
    </row>
    <row r="13080" spans="1:2">
      <c r="A13080">
        <v>1150</v>
      </c>
      <c r="B13080">
        <v>0</v>
      </c>
    </row>
    <row r="13081" spans="1:2">
      <c r="A13081">
        <v>1151</v>
      </c>
      <c r="B13081">
        <v>0</v>
      </c>
    </row>
    <row r="13082" spans="1:2">
      <c r="A13082">
        <v>1152</v>
      </c>
      <c r="B13082">
        <v>0</v>
      </c>
    </row>
    <row r="13083" spans="1:2">
      <c r="A13083">
        <v>1153</v>
      </c>
      <c r="B13083">
        <v>0</v>
      </c>
    </row>
    <row r="13084" spans="1:2">
      <c r="A13084">
        <v>1154</v>
      </c>
      <c r="B13084">
        <v>0</v>
      </c>
    </row>
    <row r="13085" spans="1:2">
      <c r="A13085">
        <v>1155</v>
      </c>
      <c r="B13085">
        <v>0</v>
      </c>
    </row>
    <row r="13086" spans="1:2">
      <c r="A13086">
        <v>1156</v>
      </c>
      <c r="B13086">
        <v>0</v>
      </c>
    </row>
    <row r="13087" spans="1:2">
      <c r="A13087">
        <v>1157</v>
      </c>
      <c r="B13087">
        <v>0</v>
      </c>
    </row>
    <row r="13088" spans="1:2">
      <c r="A13088">
        <v>1158</v>
      </c>
      <c r="B13088">
        <v>0</v>
      </c>
    </row>
    <row r="13089" spans="1:2">
      <c r="A13089">
        <v>1159</v>
      </c>
      <c r="B13089">
        <v>0</v>
      </c>
    </row>
    <row r="13090" spans="1:2">
      <c r="A13090">
        <v>1160</v>
      </c>
      <c r="B13090">
        <v>0</v>
      </c>
    </row>
    <row r="13091" spans="1:2">
      <c r="A13091">
        <v>1161</v>
      </c>
      <c r="B13091">
        <v>0</v>
      </c>
    </row>
    <row r="13092" spans="1:2">
      <c r="A13092">
        <v>1162</v>
      </c>
      <c r="B13092">
        <v>0</v>
      </c>
    </row>
    <row r="13093" spans="1:2">
      <c r="A13093">
        <v>1163</v>
      </c>
      <c r="B13093">
        <v>0</v>
      </c>
    </row>
    <row r="13094" spans="1:2">
      <c r="A13094">
        <v>1164</v>
      </c>
      <c r="B13094">
        <v>0</v>
      </c>
    </row>
    <row r="13095" spans="1:2">
      <c r="A13095">
        <v>1165</v>
      </c>
      <c r="B13095">
        <v>0</v>
      </c>
    </row>
    <row r="13096" spans="1:2">
      <c r="A13096">
        <v>1166</v>
      </c>
      <c r="B13096">
        <v>0</v>
      </c>
    </row>
    <row r="13097" spans="1:2">
      <c r="A13097">
        <v>1167</v>
      </c>
      <c r="B13097">
        <v>0</v>
      </c>
    </row>
    <row r="13098" spans="1:2">
      <c r="A13098">
        <v>1168</v>
      </c>
      <c r="B13098">
        <v>0</v>
      </c>
    </row>
    <row r="13099" spans="1:2">
      <c r="A13099">
        <v>1169</v>
      </c>
      <c r="B13099">
        <v>0</v>
      </c>
    </row>
    <row r="13100" spans="1:2">
      <c r="A13100">
        <v>1170</v>
      </c>
      <c r="B13100">
        <v>0</v>
      </c>
    </row>
    <row r="13101" spans="1:2">
      <c r="A13101">
        <v>1171</v>
      </c>
      <c r="B13101">
        <v>0</v>
      </c>
    </row>
    <row r="13102" spans="1:2">
      <c r="A13102">
        <v>1172</v>
      </c>
      <c r="B13102">
        <v>0</v>
      </c>
    </row>
    <row r="13103" spans="1:2">
      <c r="A13103">
        <v>1173</v>
      </c>
      <c r="B13103">
        <v>0</v>
      </c>
    </row>
    <row r="13104" spans="1:2">
      <c r="A13104">
        <v>1174</v>
      </c>
      <c r="B13104">
        <v>0</v>
      </c>
    </row>
    <row r="13105" spans="1:2">
      <c r="A13105">
        <v>1175</v>
      </c>
      <c r="B13105">
        <v>0</v>
      </c>
    </row>
    <row r="13106" spans="1:2">
      <c r="A13106">
        <v>1176</v>
      </c>
      <c r="B13106">
        <v>0</v>
      </c>
    </row>
    <row r="13107" spans="1:2">
      <c r="A13107">
        <v>1177</v>
      </c>
      <c r="B13107">
        <v>0</v>
      </c>
    </row>
    <row r="13108" spans="1:2">
      <c r="A13108">
        <v>1178</v>
      </c>
      <c r="B13108">
        <v>0</v>
      </c>
    </row>
    <row r="13109" spans="1:2">
      <c r="A13109">
        <v>1179</v>
      </c>
      <c r="B13109">
        <v>0</v>
      </c>
    </row>
    <row r="13110" spans="1:2">
      <c r="A13110">
        <v>1180</v>
      </c>
      <c r="B13110">
        <v>0</v>
      </c>
    </row>
    <row r="13111" spans="1:2">
      <c r="A13111">
        <v>1181</v>
      </c>
      <c r="B13111">
        <v>0</v>
      </c>
    </row>
    <row r="13112" spans="1:2">
      <c r="A13112">
        <v>1182</v>
      </c>
      <c r="B13112">
        <v>0</v>
      </c>
    </row>
    <row r="13113" spans="1:2">
      <c r="A13113">
        <v>1183</v>
      </c>
      <c r="B13113">
        <v>0</v>
      </c>
    </row>
    <row r="13114" spans="1:2">
      <c r="A13114">
        <v>1184</v>
      </c>
      <c r="B13114">
        <v>0</v>
      </c>
    </row>
    <row r="13115" spans="1:2">
      <c r="A13115">
        <v>1185</v>
      </c>
      <c r="B13115">
        <v>0</v>
      </c>
    </row>
    <row r="13116" spans="1:2">
      <c r="A13116">
        <v>1186</v>
      </c>
      <c r="B13116">
        <v>0</v>
      </c>
    </row>
    <row r="13117" spans="1:2">
      <c r="A13117">
        <v>1187</v>
      </c>
      <c r="B13117">
        <v>0</v>
      </c>
    </row>
    <row r="13118" spans="1:2">
      <c r="A13118">
        <v>1188</v>
      </c>
      <c r="B13118">
        <v>0</v>
      </c>
    </row>
    <row r="13119" spans="1:2">
      <c r="A13119">
        <v>1189</v>
      </c>
      <c r="B13119">
        <v>0</v>
      </c>
    </row>
    <row r="13120" spans="1:2">
      <c r="A13120">
        <v>1190</v>
      </c>
      <c r="B13120">
        <v>0</v>
      </c>
    </row>
    <row r="13121" spans="1:2">
      <c r="A13121">
        <v>1191</v>
      </c>
      <c r="B13121">
        <v>0</v>
      </c>
    </row>
    <row r="13122" spans="1:2">
      <c r="A13122">
        <v>1192</v>
      </c>
      <c r="B13122">
        <v>0</v>
      </c>
    </row>
    <row r="13123" spans="1:2">
      <c r="A13123">
        <v>1193</v>
      </c>
      <c r="B13123">
        <v>0</v>
      </c>
    </row>
    <row r="13124" spans="1:2">
      <c r="A13124">
        <v>1194</v>
      </c>
      <c r="B13124">
        <v>0</v>
      </c>
    </row>
    <row r="13125" spans="1:2">
      <c r="A13125">
        <v>1195</v>
      </c>
      <c r="B13125">
        <v>0</v>
      </c>
    </row>
    <row r="13126" spans="1:2">
      <c r="A13126">
        <v>1196</v>
      </c>
      <c r="B13126">
        <v>0</v>
      </c>
    </row>
    <row r="13127" spans="1:2">
      <c r="A13127">
        <v>1197</v>
      </c>
      <c r="B13127">
        <v>0</v>
      </c>
    </row>
    <row r="13128" spans="1:2">
      <c r="A13128">
        <v>1198</v>
      </c>
      <c r="B13128">
        <v>0</v>
      </c>
    </row>
    <row r="13129" spans="1:2">
      <c r="A13129">
        <v>1199</v>
      </c>
      <c r="B13129">
        <v>0</v>
      </c>
    </row>
    <row r="13130" spans="1:2">
      <c r="A13130">
        <v>1200</v>
      </c>
      <c r="B13130">
        <v>0</v>
      </c>
    </row>
    <row r="13131" spans="1:2">
      <c r="A13131">
        <v>1201</v>
      </c>
      <c r="B13131">
        <v>0</v>
      </c>
    </row>
    <row r="13132" spans="1:2">
      <c r="A13132">
        <v>1202</v>
      </c>
      <c r="B13132">
        <v>0</v>
      </c>
    </row>
    <row r="13133" spans="1:2">
      <c r="A13133">
        <v>1203</v>
      </c>
      <c r="B13133">
        <v>0</v>
      </c>
    </row>
    <row r="13134" spans="1:2">
      <c r="A13134">
        <v>1204</v>
      </c>
      <c r="B13134">
        <v>0</v>
      </c>
    </row>
    <row r="13135" spans="1:2">
      <c r="A13135">
        <v>1205</v>
      </c>
      <c r="B13135">
        <v>0</v>
      </c>
    </row>
    <row r="13136" spans="1:2">
      <c r="A13136">
        <v>1206</v>
      </c>
      <c r="B13136">
        <v>0</v>
      </c>
    </row>
    <row r="13137" spans="1:2">
      <c r="A13137">
        <v>1207</v>
      </c>
      <c r="B13137">
        <v>0</v>
      </c>
    </row>
    <row r="13138" spans="1:2">
      <c r="A13138">
        <v>1208</v>
      </c>
      <c r="B13138">
        <v>0</v>
      </c>
    </row>
    <row r="13139" spans="1:2">
      <c r="A13139">
        <v>1209</v>
      </c>
      <c r="B13139">
        <v>0</v>
      </c>
    </row>
    <row r="13140" spans="1:2">
      <c r="A13140">
        <v>1210</v>
      </c>
      <c r="B13140">
        <v>0</v>
      </c>
    </row>
    <row r="13141" spans="1:2">
      <c r="A13141">
        <v>1211</v>
      </c>
      <c r="B13141">
        <v>0</v>
      </c>
    </row>
    <row r="13142" spans="1:2">
      <c r="A13142">
        <v>1212</v>
      </c>
      <c r="B13142">
        <v>0</v>
      </c>
    </row>
    <row r="13143" spans="1:2">
      <c r="A13143">
        <v>1213</v>
      </c>
      <c r="B13143">
        <v>0</v>
      </c>
    </row>
    <row r="13144" spans="1:2">
      <c r="A13144">
        <v>1214</v>
      </c>
      <c r="B13144">
        <v>0</v>
      </c>
    </row>
    <row r="13145" spans="1:2">
      <c r="A13145">
        <v>1215</v>
      </c>
      <c r="B13145">
        <v>0</v>
      </c>
    </row>
    <row r="13146" spans="1:2">
      <c r="A13146">
        <v>1216</v>
      </c>
      <c r="B13146">
        <v>0</v>
      </c>
    </row>
    <row r="13147" spans="1:2">
      <c r="A13147">
        <v>1217</v>
      </c>
      <c r="B13147">
        <v>0</v>
      </c>
    </row>
    <row r="13148" spans="1:2">
      <c r="A13148">
        <v>1218</v>
      </c>
      <c r="B13148">
        <v>0</v>
      </c>
    </row>
    <row r="13149" spans="1:2">
      <c r="A13149">
        <v>1219</v>
      </c>
      <c r="B13149">
        <v>0</v>
      </c>
    </row>
    <row r="13150" spans="1:2">
      <c r="A13150">
        <v>1220</v>
      </c>
      <c r="B13150">
        <v>0</v>
      </c>
    </row>
    <row r="13151" spans="1:2">
      <c r="A13151">
        <v>1221</v>
      </c>
      <c r="B13151">
        <v>0</v>
      </c>
    </row>
    <row r="13152" spans="1:2">
      <c r="A13152">
        <v>1222</v>
      </c>
      <c r="B13152">
        <v>0</v>
      </c>
    </row>
    <row r="13153" spans="1:2">
      <c r="A13153">
        <v>1223</v>
      </c>
      <c r="B13153">
        <v>0</v>
      </c>
    </row>
    <row r="13154" spans="1:2">
      <c r="A13154">
        <v>1224</v>
      </c>
      <c r="B13154">
        <v>0</v>
      </c>
    </row>
    <row r="13155" spans="1:2">
      <c r="A13155">
        <v>1225</v>
      </c>
      <c r="B13155">
        <v>0</v>
      </c>
    </row>
    <row r="13156" spans="1:2">
      <c r="A13156">
        <v>1226</v>
      </c>
      <c r="B13156">
        <v>0</v>
      </c>
    </row>
    <row r="13157" spans="1:2">
      <c r="A13157">
        <v>1227</v>
      </c>
      <c r="B13157">
        <v>0</v>
      </c>
    </row>
    <row r="13158" spans="1:2">
      <c r="A13158">
        <v>1228</v>
      </c>
      <c r="B13158">
        <v>0</v>
      </c>
    </row>
    <row r="13159" spans="1:2">
      <c r="A13159">
        <v>1229</v>
      </c>
      <c r="B13159">
        <v>0</v>
      </c>
    </row>
    <row r="13160" spans="1:2">
      <c r="A13160">
        <v>1230</v>
      </c>
      <c r="B13160">
        <v>0</v>
      </c>
    </row>
    <row r="13161" spans="1:2">
      <c r="A13161">
        <v>1231</v>
      </c>
      <c r="B13161">
        <v>0</v>
      </c>
    </row>
    <row r="13162" spans="1:2">
      <c r="A13162">
        <v>1232</v>
      </c>
      <c r="B13162">
        <v>0</v>
      </c>
    </row>
    <row r="13163" spans="1:2">
      <c r="A13163">
        <v>1233</v>
      </c>
      <c r="B13163">
        <v>0</v>
      </c>
    </row>
    <row r="13164" spans="1:2">
      <c r="A13164">
        <v>1234</v>
      </c>
      <c r="B13164">
        <v>0</v>
      </c>
    </row>
    <row r="13165" spans="1:2">
      <c r="A13165">
        <v>1235</v>
      </c>
      <c r="B13165">
        <v>0</v>
      </c>
    </row>
    <row r="13166" spans="1:2">
      <c r="A13166">
        <v>1236</v>
      </c>
      <c r="B13166">
        <v>0</v>
      </c>
    </row>
    <row r="13167" spans="1:2">
      <c r="A13167">
        <v>1237</v>
      </c>
      <c r="B13167">
        <v>0</v>
      </c>
    </row>
    <row r="13168" spans="1:2">
      <c r="A13168">
        <v>1238</v>
      </c>
      <c r="B13168">
        <v>0</v>
      </c>
    </row>
    <row r="13169" spans="1:2">
      <c r="A13169">
        <v>1239</v>
      </c>
      <c r="B13169">
        <v>0</v>
      </c>
    </row>
    <row r="13170" spans="1:2">
      <c r="A13170">
        <v>1240</v>
      </c>
      <c r="B13170">
        <v>0</v>
      </c>
    </row>
    <row r="13171" spans="1:2">
      <c r="A13171">
        <v>1241</v>
      </c>
      <c r="B13171">
        <v>0</v>
      </c>
    </row>
    <row r="13172" spans="1:2">
      <c r="A13172">
        <v>1242</v>
      </c>
      <c r="B13172">
        <v>0</v>
      </c>
    </row>
    <row r="13173" spans="1:2">
      <c r="A13173">
        <v>1243</v>
      </c>
      <c r="B13173">
        <v>0</v>
      </c>
    </row>
    <row r="13174" spans="1:2">
      <c r="A13174">
        <v>1244</v>
      </c>
      <c r="B13174">
        <v>0</v>
      </c>
    </row>
    <row r="13175" spans="1:2">
      <c r="A13175">
        <v>1245</v>
      </c>
      <c r="B13175">
        <v>0</v>
      </c>
    </row>
    <row r="13176" spans="1:2">
      <c r="A13176">
        <v>1246</v>
      </c>
      <c r="B13176">
        <v>0</v>
      </c>
    </row>
    <row r="13177" spans="1:2">
      <c r="A13177">
        <v>1247</v>
      </c>
      <c r="B13177">
        <v>0</v>
      </c>
    </row>
    <row r="13178" spans="1:2">
      <c r="A13178">
        <v>1248</v>
      </c>
      <c r="B13178">
        <v>0</v>
      </c>
    </row>
    <row r="13179" spans="1:2">
      <c r="A13179">
        <v>1249</v>
      </c>
      <c r="B13179">
        <v>0</v>
      </c>
    </row>
    <row r="13180" spans="1:2">
      <c r="A13180">
        <v>1250</v>
      </c>
      <c r="B13180">
        <v>0</v>
      </c>
    </row>
    <row r="13181" spans="1:2">
      <c r="A13181">
        <v>1251</v>
      </c>
      <c r="B13181">
        <v>0</v>
      </c>
    </row>
    <row r="13182" spans="1:2">
      <c r="A13182">
        <v>1252</v>
      </c>
      <c r="B13182">
        <v>0</v>
      </c>
    </row>
    <row r="13183" spans="1:2">
      <c r="A13183">
        <v>1253</v>
      </c>
      <c r="B13183">
        <v>0</v>
      </c>
    </row>
    <row r="13184" spans="1:2">
      <c r="A13184">
        <v>1254</v>
      </c>
      <c r="B13184">
        <v>0</v>
      </c>
    </row>
    <row r="13185" spans="1:2">
      <c r="A13185">
        <v>1255</v>
      </c>
      <c r="B13185">
        <v>0</v>
      </c>
    </row>
    <row r="13186" spans="1:2">
      <c r="A13186">
        <v>1256</v>
      </c>
      <c r="B13186">
        <v>0</v>
      </c>
    </row>
    <row r="13187" spans="1:2">
      <c r="A13187">
        <v>1257</v>
      </c>
      <c r="B13187">
        <v>0</v>
      </c>
    </row>
    <row r="13188" spans="1:2">
      <c r="A13188">
        <v>1258</v>
      </c>
      <c r="B13188">
        <v>0</v>
      </c>
    </row>
    <row r="13189" spans="1:2">
      <c r="A13189">
        <v>1259</v>
      </c>
      <c r="B13189">
        <v>0</v>
      </c>
    </row>
    <row r="13190" spans="1:2">
      <c r="A13190">
        <v>1260</v>
      </c>
      <c r="B13190">
        <v>0</v>
      </c>
    </row>
    <row r="13191" spans="1:2">
      <c r="A13191">
        <v>1261</v>
      </c>
      <c r="B13191">
        <v>0</v>
      </c>
    </row>
    <row r="13192" spans="1:2">
      <c r="A13192">
        <v>1262</v>
      </c>
      <c r="B13192">
        <v>0</v>
      </c>
    </row>
    <row r="13193" spans="1:2">
      <c r="A13193">
        <v>1263</v>
      </c>
      <c r="B13193">
        <v>0</v>
      </c>
    </row>
    <row r="13194" spans="1:2">
      <c r="A13194">
        <v>1264</v>
      </c>
      <c r="B13194">
        <v>0</v>
      </c>
    </row>
    <row r="13195" spans="1:2">
      <c r="A13195">
        <v>1265</v>
      </c>
      <c r="B13195">
        <v>0</v>
      </c>
    </row>
    <row r="13196" spans="1:2">
      <c r="A13196">
        <v>1266</v>
      </c>
      <c r="B13196">
        <v>0</v>
      </c>
    </row>
    <row r="13197" spans="1:2">
      <c r="A13197">
        <v>1267</v>
      </c>
      <c r="B13197">
        <v>0</v>
      </c>
    </row>
    <row r="13198" spans="1:2">
      <c r="A13198">
        <v>1268</v>
      </c>
      <c r="B13198">
        <v>0</v>
      </c>
    </row>
    <row r="13199" spans="1:2">
      <c r="A13199">
        <v>1269</v>
      </c>
      <c r="B13199">
        <v>0</v>
      </c>
    </row>
    <row r="13200" spans="1:2">
      <c r="A13200">
        <v>1270</v>
      </c>
      <c r="B13200">
        <v>0</v>
      </c>
    </row>
    <row r="13201" spans="1:2">
      <c r="A13201">
        <v>1271</v>
      </c>
      <c r="B13201">
        <v>0</v>
      </c>
    </row>
    <row r="13202" spans="1:2">
      <c r="A13202">
        <v>1272</v>
      </c>
      <c r="B13202">
        <v>0</v>
      </c>
    </row>
    <row r="13203" spans="1:2">
      <c r="A13203">
        <v>1273</v>
      </c>
      <c r="B13203">
        <v>0</v>
      </c>
    </row>
    <row r="13204" spans="1:2">
      <c r="A13204">
        <v>1274</v>
      </c>
      <c r="B13204">
        <v>0</v>
      </c>
    </row>
    <row r="13205" spans="1:2">
      <c r="A13205">
        <v>1275</v>
      </c>
      <c r="B13205">
        <v>0</v>
      </c>
    </row>
    <row r="13206" spans="1:2">
      <c r="A13206">
        <v>1276</v>
      </c>
      <c r="B13206">
        <v>0</v>
      </c>
    </row>
    <row r="13207" spans="1:2">
      <c r="A13207">
        <v>1277</v>
      </c>
      <c r="B13207">
        <v>0</v>
      </c>
    </row>
    <row r="13208" spans="1:2">
      <c r="A13208">
        <v>1278</v>
      </c>
      <c r="B13208">
        <v>0</v>
      </c>
    </row>
    <row r="13209" spans="1:2">
      <c r="A13209">
        <v>1279</v>
      </c>
      <c r="B13209">
        <v>0</v>
      </c>
    </row>
    <row r="13210" spans="1:2">
      <c r="A13210">
        <v>1280</v>
      </c>
      <c r="B13210">
        <v>0</v>
      </c>
    </row>
    <row r="13211" spans="1:2">
      <c r="A13211">
        <v>1281</v>
      </c>
      <c r="B13211">
        <v>0</v>
      </c>
    </row>
    <row r="13212" spans="1:2">
      <c r="A13212">
        <v>1282</v>
      </c>
      <c r="B13212">
        <v>0</v>
      </c>
    </row>
    <row r="13213" spans="1:2">
      <c r="A13213">
        <v>1283</v>
      </c>
      <c r="B13213">
        <v>0</v>
      </c>
    </row>
    <row r="13214" spans="1:2">
      <c r="A13214">
        <v>1284</v>
      </c>
      <c r="B13214">
        <v>0</v>
      </c>
    </row>
    <row r="13215" spans="1:2">
      <c r="A13215">
        <v>1285</v>
      </c>
      <c r="B13215">
        <v>0</v>
      </c>
    </row>
    <row r="13216" spans="1:2">
      <c r="A13216">
        <v>1286</v>
      </c>
      <c r="B13216">
        <v>0</v>
      </c>
    </row>
    <row r="13217" spans="1:2">
      <c r="A13217">
        <v>1287</v>
      </c>
      <c r="B13217">
        <v>0</v>
      </c>
    </row>
    <row r="13218" spans="1:2">
      <c r="A13218">
        <v>1288</v>
      </c>
      <c r="B13218">
        <v>0</v>
      </c>
    </row>
    <row r="13219" spans="1:2">
      <c r="A13219">
        <v>1289</v>
      </c>
      <c r="B13219">
        <v>0</v>
      </c>
    </row>
    <row r="13220" spans="1:2">
      <c r="A13220">
        <v>1290</v>
      </c>
      <c r="B13220">
        <v>0</v>
      </c>
    </row>
    <row r="13221" spans="1:2">
      <c r="A13221">
        <v>1291</v>
      </c>
      <c r="B13221">
        <v>0</v>
      </c>
    </row>
    <row r="13222" spans="1:2">
      <c r="A13222">
        <v>1292</v>
      </c>
      <c r="B13222">
        <v>0</v>
      </c>
    </row>
    <row r="13223" spans="1:2">
      <c r="A13223">
        <v>1293</v>
      </c>
      <c r="B13223">
        <v>0</v>
      </c>
    </row>
    <row r="13224" spans="1:2">
      <c r="A13224">
        <v>1294</v>
      </c>
      <c r="B13224">
        <v>0</v>
      </c>
    </row>
    <row r="13225" spans="1:2">
      <c r="A13225">
        <v>1295</v>
      </c>
      <c r="B13225">
        <v>0</v>
      </c>
    </row>
    <row r="13226" spans="1:2">
      <c r="A13226">
        <v>1296</v>
      </c>
      <c r="B13226">
        <v>0</v>
      </c>
    </row>
    <row r="13227" spans="1:2">
      <c r="A13227">
        <v>1297</v>
      </c>
      <c r="B13227">
        <v>0</v>
      </c>
    </row>
    <row r="13228" spans="1:2">
      <c r="A13228">
        <v>1298</v>
      </c>
      <c r="B13228">
        <v>0</v>
      </c>
    </row>
    <row r="13229" spans="1:2">
      <c r="A13229">
        <v>1299</v>
      </c>
      <c r="B13229">
        <v>0</v>
      </c>
    </row>
    <row r="13230" spans="1:2">
      <c r="A13230">
        <v>1300</v>
      </c>
      <c r="B13230">
        <v>0</v>
      </c>
    </row>
    <row r="13231" spans="1:2">
      <c r="A13231">
        <v>1301</v>
      </c>
      <c r="B13231">
        <v>0</v>
      </c>
    </row>
    <row r="13232" spans="1:2">
      <c r="A13232">
        <v>1302</v>
      </c>
      <c r="B13232">
        <v>0</v>
      </c>
    </row>
    <row r="13233" spans="1:2">
      <c r="A13233">
        <v>1303</v>
      </c>
      <c r="B13233">
        <v>0</v>
      </c>
    </row>
    <row r="13234" spans="1:2">
      <c r="A13234">
        <v>1304</v>
      </c>
      <c r="B13234">
        <v>0</v>
      </c>
    </row>
    <row r="13235" spans="1:2">
      <c r="A13235">
        <v>1305</v>
      </c>
      <c r="B13235">
        <v>0</v>
      </c>
    </row>
    <row r="13236" spans="1:2">
      <c r="A13236">
        <v>1306</v>
      </c>
      <c r="B13236">
        <v>0</v>
      </c>
    </row>
    <row r="13237" spans="1:2">
      <c r="A13237">
        <v>1307</v>
      </c>
      <c r="B13237">
        <v>0</v>
      </c>
    </row>
    <row r="13238" spans="1:2">
      <c r="A13238">
        <v>1308</v>
      </c>
      <c r="B13238">
        <v>0</v>
      </c>
    </row>
    <row r="13239" spans="1:2">
      <c r="A13239">
        <v>1309</v>
      </c>
      <c r="B13239">
        <v>0</v>
      </c>
    </row>
    <row r="13240" spans="1:2">
      <c r="A13240">
        <v>1310</v>
      </c>
      <c r="B13240">
        <v>0</v>
      </c>
    </row>
    <row r="13241" spans="1:2">
      <c r="A13241">
        <v>1311</v>
      </c>
      <c r="B13241">
        <v>0</v>
      </c>
    </row>
    <row r="13242" spans="1:2">
      <c r="A13242">
        <v>1312</v>
      </c>
      <c r="B13242">
        <v>0</v>
      </c>
    </row>
    <row r="13243" spans="1:2">
      <c r="A13243">
        <v>1313</v>
      </c>
      <c r="B13243">
        <v>0</v>
      </c>
    </row>
    <row r="13244" spans="1:2">
      <c r="A13244">
        <v>1314</v>
      </c>
      <c r="B13244">
        <v>0</v>
      </c>
    </row>
    <row r="13245" spans="1:2">
      <c r="A13245">
        <v>1315</v>
      </c>
      <c r="B13245">
        <v>0</v>
      </c>
    </row>
    <row r="13246" spans="1:2">
      <c r="A13246">
        <v>1316</v>
      </c>
      <c r="B13246">
        <v>0</v>
      </c>
    </row>
    <row r="13247" spans="1:2">
      <c r="A13247">
        <v>1317</v>
      </c>
      <c r="B13247">
        <v>0</v>
      </c>
    </row>
    <row r="13248" spans="1:2">
      <c r="A13248">
        <v>1318</v>
      </c>
      <c r="B13248">
        <v>0</v>
      </c>
    </row>
    <row r="13249" spans="1:2">
      <c r="A13249">
        <v>1319</v>
      </c>
      <c r="B13249">
        <v>0</v>
      </c>
    </row>
    <row r="13250" spans="1:2">
      <c r="A13250">
        <v>1320</v>
      </c>
      <c r="B13250">
        <v>0</v>
      </c>
    </row>
    <row r="13251" spans="1:2">
      <c r="A13251">
        <v>1321</v>
      </c>
      <c r="B13251">
        <v>0</v>
      </c>
    </row>
    <row r="13252" spans="1:2">
      <c r="A13252">
        <v>1322</v>
      </c>
      <c r="B13252">
        <v>0</v>
      </c>
    </row>
    <row r="13253" spans="1:2">
      <c r="A13253">
        <v>1323</v>
      </c>
      <c r="B13253">
        <v>0</v>
      </c>
    </row>
    <row r="13254" spans="1:2">
      <c r="A13254">
        <v>1324</v>
      </c>
      <c r="B13254">
        <v>0</v>
      </c>
    </row>
    <row r="13255" spans="1:2">
      <c r="A13255">
        <v>1325</v>
      </c>
      <c r="B13255">
        <v>0</v>
      </c>
    </row>
    <row r="13256" spans="1:2">
      <c r="A13256">
        <v>1326</v>
      </c>
      <c r="B13256">
        <v>0</v>
      </c>
    </row>
    <row r="13257" spans="1:2">
      <c r="A13257">
        <v>1327</v>
      </c>
      <c r="B13257">
        <v>0</v>
      </c>
    </row>
    <row r="13258" spans="1:2">
      <c r="A13258">
        <v>1328</v>
      </c>
      <c r="B13258">
        <v>0</v>
      </c>
    </row>
    <row r="13259" spans="1:2">
      <c r="A13259">
        <v>1329</v>
      </c>
      <c r="B13259">
        <v>0</v>
      </c>
    </row>
    <row r="13260" spans="1:2">
      <c r="A13260">
        <v>1330</v>
      </c>
      <c r="B13260">
        <v>0</v>
      </c>
    </row>
    <row r="13261" spans="1:2">
      <c r="A13261">
        <v>1331</v>
      </c>
      <c r="B13261">
        <v>0</v>
      </c>
    </row>
    <row r="13262" spans="1:2">
      <c r="A13262">
        <v>1332</v>
      </c>
      <c r="B13262">
        <v>0</v>
      </c>
    </row>
    <row r="13263" spans="1:2">
      <c r="A13263">
        <v>1333</v>
      </c>
      <c r="B13263">
        <v>0</v>
      </c>
    </row>
    <row r="13264" spans="1:2">
      <c r="A13264">
        <v>1334</v>
      </c>
      <c r="B13264">
        <v>0</v>
      </c>
    </row>
    <row r="13265" spans="1:2">
      <c r="A13265">
        <v>1335</v>
      </c>
      <c r="B13265">
        <v>0</v>
      </c>
    </row>
    <row r="13266" spans="1:2">
      <c r="A13266">
        <v>1336</v>
      </c>
      <c r="B13266">
        <v>0</v>
      </c>
    </row>
    <row r="13267" spans="1:2">
      <c r="A13267">
        <v>1337</v>
      </c>
      <c r="B13267">
        <v>0</v>
      </c>
    </row>
    <row r="13268" spans="1:2">
      <c r="A13268">
        <v>1338</v>
      </c>
      <c r="B13268">
        <v>0</v>
      </c>
    </row>
    <row r="13269" spans="1:2">
      <c r="A13269">
        <v>1339</v>
      </c>
      <c r="B13269">
        <v>0</v>
      </c>
    </row>
    <row r="13270" spans="1:2">
      <c r="A13270">
        <v>1340</v>
      </c>
      <c r="B13270">
        <v>0</v>
      </c>
    </row>
    <row r="13271" spans="1:2">
      <c r="A13271">
        <v>1341</v>
      </c>
      <c r="B13271">
        <v>0</v>
      </c>
    </row>
    <row r="13272" spans="1:2">
      <c r="A13272">
        <v>1342</v>
      </c>
      <c r="B13272">
        <v>0</v>
      </c>
    </row>
    <row r="13273" spans="1:2">
      <c r="A13273">
        <v>1343</v>
      </c>
      <c r="B13273">
        <v>0</v>
      </c>
    </row>
    <row r="13274" spans="1:2">
      <c r="A13274">
        <v>1344</v>
      </c>
      <c r="B13274">
        <v>0</v>
      </c>
    </row>
    <row r="13275" spans="1:2">
      <c r="A13275">
        <v>1345</v>
      </c>
      <c r="B13275">
        <v>0</v>
      </c>
    </row>
    <row r="13276" spans="1:2">
      <c r="A13276">
        <v>1346</v>
      </c>
      <c r="B13276">
        <v>0</v>
      </c>
    </row>
    <row r="13277" spans="1:2">
      <c r="A13277">
        <v>1347</v>
      </c>
      <c r="B13277">
        <v>0</v>
      </c>
    </row>
    <row r="13278" spans="1:2">
      <c r="A13278">
        <v>1348</v>
      </c>
      <c r="B13278">
        <v>0</v>
      </c>
    </row>
    <row r="13279" spans="1:2">
      <c r="A13279">
        <v>1349</v>
      </c>
      <c r="B13279">
        <v>0</v>
      </c>
    </row>
    <row r="13280" spans="1:2">
      <c r="A13280">
        <v>1350</v>
      </c>
      <c r="B13280">
        <v>0</v>
      </c>
    </row>
    <row r="13281" spans="1:2">
      <c r="A13281">
        <v>1351</v>
      </c>
      <c r="B13281">
        <v>0</v>
      </c>
    </row>
    <row r="13282" spans="1:2">
      <c r="A13282">
        <v>1352</v>
      </c>
      <c r="B13282">
        <v>0</v>
      </c>
    </row>
    <row r="13283" spans="1:2">
      <c r="A13283">
        <v>1353</v>
      </c>
      <c r="B13283">
        <v>0</v>
      </c>
    </row>
    <row r="13284" spans="1:2">
      <c r="A13284">
        <v>1354</v>
      </c>
      <c r="B13284">
        <v>0</v>
      </c>
    </row>
    <row r="13285" spans="1:2">
      <c r="A13285">
        <v>1355</v>
      </c>
      <c r="B13285">
        <v>0</v>
      </c>
    </row>
    <row r="13286" spans="1:2">
      <c r="A13286">
        <v>1356</v>
      </c>
      <c r="B13286">
        <v>0</v>
      </c>
    </row>
    <row r="13287" spans="1:2">
      <c r="A13287">
        <v>1357</v>
      </c>
      <c r="B13287">
        <v>0</v>
      </c>
    </row>
    <row r="13288" spans="1:2">
      <c r="A13288">
        <v>1358</v>
      </c>
      <c r="B13288">
        <v>0</v>
      </c>
    </row>
    <row r="13289" spans="1:2">
      <c r="A13289">
        <v>1359</v>
      </c>
      <c r="B13289">
        <v>0</v>
      </c>
    </row>
    <row r="13290" spans="1:2">
      <c r="A13290">
        <v>1360</v>
      </c>
      <c r="B13290">
        <v>0</v>
      </c>
    </row>
    <row r="13291" spans="1:2">
      <c r="A13291">
        <v>1361</v>
      </c>
      <c r="B13291">
        <v>0</v>
      </c>
    </row>
    <row r="13292" spans="1:2">
      <c r="A13292">
        <v>1362</v>
      </c>
      <c r="B13292">
        <v>0</v>
      </c>
    </row>
    <row r="13293" spans="1:2">
      <c r="A13293">
        <v>1363</v>
      </c>
      <c r="B13293">
        <v>0</v>
      </c>
    </row>
    <row r="13294" spans="1:2">
      <c r="A13294">
        <v>1364</v>
      </c>
      <c r="B13294">
        <v>0</v>
      </c>
    </row>
    <row r="13295" spans="1:2">
      <c r="A13295">
        <v>1365</v>
      </c>
      <c r="B13295">
        <v>0</v>
      </c>
    </row>
    <row r="13296" spans="1:2">
      <c r="A13296">
        <v>1366</v>
      </c>
      <c r="B13296">
        <v>0</v>
      </c>
    </row>
    <row r="13297" spans="1:2">
      <c r="A13297">
        <v>1367</v>
      </c>
      <c r="B13297">
        <v>0</v>
      </c>
    </row>
    <row r="13298" spans="1:2">
      <c r="A13298">
        <v>1368</v>
      </c>
      <c r="B13298">
        <v>0</v>
      </c>
    </row>
    <row r="13299" spans="1:2">
      <c r="A13299">
        <v>1369</v>
      </c>
      <c r="B13299">
        <v>0</v>
      </c>
    </row>
    <row r="13300" spans="1:2">
      <c r="A13300">
        <v>1370</v>
      </c>
      <c r="B13300">
        <v>0</v>
      </c>
    </row>
    <row r="13301" spans="1:2">
      <c r="A13301">
        <v>1371</v>
      </c>
      <c r="B13301">
        <v>0</v>
      </c>
    </row>
    <row r="13302" spans="1:2">
      <c r="A13302">
        <v>1372</v>
      </c>
      <c r="B13302">
        <v>0</v>
      </c>
    </row>
    <row r="13303" spans="1:2">
      <c r="A13303">
        <v>1373</v>
      </c>
      <c r="B13303">
        <v>0</v>
      </c>
    </row>
    <row r="13304" spans="1:2">
      <c r="A13304">
        <v>1374</v>
      </c>
      <c r="B13304">
        <v>0</v>
      </c>
    </row>
    <row r="13305" spans="1:2">
      <c r="A13305">
        <v>1375</v>
      </c>
      <c r="B13305">
        <v>0</v>
      </c>
    </row>
    <row r="13306" spans="1:2">
      <c r="A13306">
        <v>1376</v>
      </c>
      <c r="B13306">
        <v>0</v>
      </c>
    </row>
    <row r="13307" spans="1:2">
      <c r="A13307">
        <v>1377</v>
      </c>
      <c r="B13307">
        <v>0</v>
      </c>
    </row>
    <row r="13308" spans="1:2">
      <c r="A13308">
        <v>1378</v>
      </c>
      <c r="B13308">
        <v>0</v>
      </c>
    </row>
    <row r="13309" spans="1:2">
      <c r="A13309">
        <v>1379</v>
      </c>
      <c r="B13309">
        <v>0</v>
      </c>
    </row>
    <row r="13310" spans="1:2">
      <c r="A13310">
        <v>1380</v>
      </c>
      <c r="B13310">
        <v>0</v>
      </c>
    </row>
    <row r="13311" spans="1:2">
      <c r="A13311">
        <v>1381</v>
      </c>
      <c r="B13311">
        <v>0</v>
      </c>
    </row>
    <row r="13312" spans="1:2">
      <c r="A13312">
        <v>1382</v>
      </c>
      <c r="B13312">
        <v>0</v>
      </c>
    </row>
    <row r="13313" spans="1:2">
      <c r="A13313">
        <v>1383</v>
      </c>
      <c r="B13313">
        <v>0</v>
      </c>
    </row>
    <row r="13314" spans="1:2">
      <c r="A13314">
        <v>1384</v>
      </c>
      <c r="B13314">
        <v>0</v>
      </c>
    </row>
    <row r="13315" spans="1:2">
      <c r="A13315">
        <v>1385</v>
      </c>
      <c r="B13315">
        <v>0</v>
      </c>
    </row>
    <row r="13316" spans="1:2">
      <c r="A13316">
        <v>1386</v>
      </c>
      <c r="B13316">
        <v>0</v>
      </c>
    </row>
    <row r="13317" spans="1:2">
      <c r="A13317">
        <v>1387</v>
      </c>
      <c r="B13317">
        <v>0</v>
      </c>
    </row>
    <row r="13318" spans="1:2">
      <c r="A13318">
        <v>1388</v>
      </c>
      <c r="B13318">
        <v>0</v>
      </c>
    </row>
    <row r="13319" spans="1:2">
      <c r="A13319">
        <v>1389</v>
      </c>
      <c r="B13319">
        <v>0</v>
      </c>
    </row>
    <row r="13320" spans="1:2">
      <c r="A13320">
        <v>1390</v>
      </c>
      <c r="B13320">
        <v>0</v>
      </c>
    </row>
    <row r="13321" spans="1:2">
      <c r="A13321">
        <v>1391</v>
      </c>
      <c r="B13321">
        <v>0</v>
      </c>
    </row>
    <row r="13322" spans="1:2">
      <c r="A13322">
        <v>1392</v>
      </c>
      <c r="B13322">
        <v>0</v>
      </c>
    </row>
    <row r="13323" spans="1:2">
      <c r="A13323">
        <v>1393</v>
      </c>
      <c r="B13323">
        <v>0</v>
      </c>
    </row>
    <row r="13324" spans="1:2">
      <c r="A13324">
        <v>1394</v>
      </c>
      <c r="B13324">
        <v>0</v>
      </c>
    </row>
    <row r="13325" spans="1:2">
      <c r="A13325">
        <v>1395</v>
      </c>
      <c r="B13325">
        <v>0</v>
      </c>
    </row>
    <row r="13326" spans="1:2">
      <c r="A13326">
        <v>1396</v>
      </c>
      <c r="B13326">
        <v>0</v>
      </c>
    </row>
    <row r="13327" spans="1:2">
      <c r="A13327">
        <v>1397</v>
      </c>
      <c r="B13327">
        <v>0</v>
      </c>
    </row>
    <row r="13328" spans="1:2">
      <c r="A13328">
        <v>1398</v>
      </c>
      <c r="B13328">
        <v>0</v>
      </c>
    </row>
    <row r="13329" spans="1:2">
      <c r="A13329">
        <v>1399</v>
      </c>
      <c r="B13329">
        <v>0</v>
      </c>
    </row>
    <row r="13330" spans="1:2">
      <c r="A13330">
        <v>1400</v>
      </c>
      <c r="B13330">
        <v>0</v>
      </c>
    </row>
    <row r="13331" spans="1:2">
      <c r="A13331">
        <v>1401</v>
      </c>
      <c r="B13331">
        <v>0</v>
      </c>
    </row>
    <row r="13332" spans="1:2">
      <c r="A13332">
        <v>1402</v>
      </c>
      <c r="B13332">
        <v>0</v>
      </c>
    </row>
    <row r="13333" spans="1:2">
      <c r="A13333">
        <v>1403</v>
      </c>
      <c r="B13333">
        <v>0</v>
      </c>
    </row>
    <row r="13334" spans="1:2">
      <c r="A13334">
        <v>1404</v>
      </c>
      <c r="B13334">
        <v>0</v>
      </c>
    </row>
    <row r="13335" spans="1:2">
      <c r="A13335">
        <v>1405</v>
      </c>
      <c r="B13335">
        <v>0</v>
      </c>
    </row>
    <row r="13336" spans="1:2">
      <c r="A13336">
        <v>1406</v>
      </c>
      <c r="B13336">
        <v>0</v>
      </c>
    </row>
    <row r="13337" spans="1:2">
      <c r="A13337">
        <v>1407</v>
      </c>
      <c r="B13337">
        <v>0</v>
      </c>
    </row>
    <row r="13338" spans="1:2">
      <c r="A13338">
        <v>1408</v>
      </c>
      <c r="B13338">
        <v>0</v>
      </c>
    </row>
    <row r="13339" spans="1:2">
      <c r="A13339">
        <v>1409</v>
      </c>
      <c r="B13339">
        <v>0</v>
      </c>
    </row>
    <row r="13340" spans="1:2">
      <c r="A13340">
        <v>1410</v>
      </c>
      <c r="B13340">
        <v>0</v>
      </c>
    </row>
    <row r="13341" spans="1:2">
      <c r="A13341">
        <v>1411</v>
      </c>
      <c r="B13341">
        <v>0</v>
      </c>
    </row>
    <row r="13342" spans="1:2">
      <c r="A13342">
        <v>1412</v>
      </c>
      <c r="B13342">
        <v>0</v>
      </c>
    </row>
    <row r="13343" spans="1:2">
      <c r="A13343">
        <v>1413</v>
      </c>
      <c r="B13343">
        <v>0</v>
      </c>
    </row>
    <row r="13344" spans="1:2">
      <c r="A13344">
        <v>1414</v>
      </c>
      <c r="B13344">
        <v>0</v>
      </c>
    </row>
    <row r="13345" spans="1:2">
      <c r="A13345">
        <v>1415</v>
      </c>
      <c r="B13345">
        <v>0</v>
      </c>
    </row>
    <row r="13346" spans="1:2">
      <c r="A13346">
        <v>1416</v>
      </c>
      <c r="B13346">
        <v>0</v>
      </c>
    </row>
    <row r="13347" spans="1:2">
      <c r="A13347">
        <v>1417</v>
      </c>
      <c r="B13347">
        <v>0</v>
      </c>
    </row>
    <row r="13348" spans="1:2">
      <c r="A13348">
        <v>1418</v>
      </c>
      <c r="B13348">
        <v>0</v>
      </c>
    </row>
    <row r="13349" spans="1:2">
      <c r="A13349">
        <v>1419</v>
      </c>
      <c r="B13349">
        <v>0</v>
      </c>
    </row>
    <row r="13350" spans="1:2">
      <c r="A13350">
        <v>1420</v>
      </c>
      <c r="B13350">
        <v>0</v>
      </c>
    </row>
    <row r="13351" spans="1:2">
      <c r="A13351">
        <v>1421</v>
      </c>
      <c r="B13351">
        <v>0</v>
      </c>
    </row>
    <row r="13352" spans="1:2">
      <c r="A13352">
        <v>1422</v>
      </c>
      <c r="B13352">
        <v>0</v>
      </c>
    </row>
    <row r="13353" spans="1:2">
      <c r="A13353">
        <v>1423</v>
      </c>
      <c r="B13353">
        <v>0</v>
      </c>
    </row>
    <row r="13354" spans="1:2">
      <c r="A13354">
        <v>1424</v>
      </c>
      <c r="B13354">
        <v>0</v>
      </c>
    </row>
    <row r="13355" spans="1:2">
      <c r="A13355">
        <v>1425</v>
      </c>
      <c r="B13355">
        <v>0</v>
      </c>
    </row>
    <row r="13356" spans="1:2">
      <c r="A13356">
        <v>1426</v>
      </c>
      <c r="B13356">
        <v>0</v>
      </c>
    </row>
    <row r="13357" spans="1:2">
      <c r="A13357">
        <v>1427</v>
      </c>
      <c r="B13357">
        <v>0</v>
      </c>
    </row>
    <row r="13358" spans="1:2">
      <c r="A13358">
        <v>1428</v>
      </c>
      <c r="B13358">
        <v>0</v>
      </c>
    </row>
    <row r="13359" spans="1:2">
      <c r="A13359">
        <v>1429</v>
      </c>
      <c r="B13359">
        <v>0</v>
      </c>
    </row>
    <row r="13360" spans="1:2">
      <c r="A13360">
        <v>1430</v>
      </c>
      <c r="B13360">
        <v>0</v>
      </c>
    </row>
    <row r="13361" spans="1:2">
      <c r="A13361">
        <v>1431</v>
      </c>
      <c r="B13361">
        <v>0</v>
      </c>
    </row>
    <row r="13362" spans="1:2">
      <c r="A13362">
        <v>1432</v>
      </c>
      <c r="B13362">
        <v>0</v>
      </c>
    </row>
    <row r="13363" spans="1:2">
      <c r="A13363">
        <v>1433</v>
      </c>
      <c r="B13363">
        <v>0</v>
      </c>
    </row>
    <row r="13364" spans="1:2">
      <c r="A13364">
        <v>1434</v>
      </c>
      <c r="B13364">
        <v>0</v>
      </c>
    </row>
    <row r="13365" spans="1:2">
      <c r="A13365">
        <v>1435</v>
      </c>
      <c r="B13365">
        <v>0</v>
      </c>
    </row>
    <row r="13366" spans="1:2">
      <c r="A13366">
        <v>1436</v>
      </c>
      <c r="B13366">
        <v>0</v>
      </c>
    </row>
    <row r="13367" spans="1:2">
      <c r="A13367">
        <v>1437</v>
      </c>
      <c r="B13367">
        <v>0</v>
      </c>
    </row>
    <row r="13368" spans="1:2">
      <c r="A13368">
        <v>1438</v>
      </c>
      <c r="B13368">
        <v>0</v>
      </c>
    </row>
    <row r="13369" spans="1:2">
      <c r="A13369">
        <v>1439</v>
      </c>
      <c r="B13369">
        <v>0</v>
      </c>
    </row>
    <row r="13370" spans="1:2">
      <c r="A13370">
        <v>1440</v>
      </c>
      <c r="B13370">
        <v>0</v>
      </c>
    </row>
    <row r="13371" spans="1:2">
      <c r="A13371">
        <v>1441</v>
      </c>
      <c r="B13371">
        <v>0</v>
      </c>
    </row>
    <row r="13372" spans="1:2">
      <c r="A13372">
        <v>1442</v>
      </c>
      <c r="B13372">
        <v>0</v>
      </c>
    </row>
    <row r="13373" spans="1:2">
      <c r="A13373">
        <v>1443</v>
      </c>
      <c r="B13373">
        <v>0</v>
      </c>
    </row>
    <row r="13374" spans="1:2">
      <c r="A13374">
        <v>1444</v>
      </c>
      <c r="B13374">
        <v>0</v>
      </c>
    </row>
    <row r="13375" spans="1:2">
      <c r="A13375">
        <v>1445</v>
      </c>
      <c r="B13375">
        <v>0</v>
      </c>
    </row>
    <row r="13376" spans="1:2">
      <c r="A13376">
        <v>1446</v>
      </c>
      <c r="B13376">
        <v>0</v>
      </c>
    </row>
    <row r="13377" spans="1:2">
      <c r="A13377">
        <v>1447</v>
      </c>
      <c r="B13377">
        <v>0</v>
      </c>
    </row>
    <row r="13378" spans="1:2">
      <c r="A13378">
        <v>1448</v>
      </c>
      <c r="B13378">
        <v>0</v>
      </c>
    </row>
    <row r="13379" spans="1:2">
      <c r="A13379">
        <v>1449</v>
      </c>
      <c r="B13379">
        <v>0</v>
      </c>
    </row>
    <row r="13380" spans="1:2">
      <c r="A13380">
        <v>1450</v>
      </c>
      <c r="B13380">
        <v>0</v>
      </c>
    </row>
    <row r="13381" spans="1:2">
      <c r="A13381">
        <v>1451</v>
      </c>
      <c r="B13381">
        <v>0</v>
      </c>
    </row>
    <row r="13382" spans="1:2">
      <c r="A13382">
        <v>1452</v>
      </c>
      <c r="B13382">
        <v>0</v>
      </c>
    </row>
    <row r="13383" spans="1:2">
      <c r="A13383">
        <v>1453</v>
      </c>
      <c r="B13383">
        <v>0</v>
      </c>
    </row>
    <row r="13384" spans="1:2">
      <c r="A13384">
        <v>1454</v>
      </c>
      <c r="B13384">
        <v>0</v>
      </c>
    </row>
    <row r="13385" spans="1:2">
      <c r="A13385">
        <v>1455</v>
      </c>
      <c r="B13385">
        <v>0</v>
      </c>
    </row>
    <row r="13386" spans="1:2">
      <c r="A13386">
        <v>1456</v>
      </c>
      <c r="B13386">
        <v>0</v>
      </c>
    </row>
    <row r="13387" spans="1:2">
      <c r="A13387">
        <v>1457</v>
      </c>
      <c r="B13387">
        <v>0</v>
      </c>
    </row>
    <row r="13388" spans="1:2">
      <c r="A13388">
        <v>1458</v>
      </c>
      <c r="B13388">
        <v>0</v>
      </c>
    </row>
    <row r="13389" spans="1:2">
      <c r="A13389">
        <v>1459</v>
      </c>
      <c r="B13389">
        <v>0</v>
      </c>
    </row>
    <row r="13390" spans="1:2">
      <c r="A13390">
        <v>1460</v>
      </c>
      <c r="B13390">
        <v>0</v>
      </c>
    </row>
    <row r="13391" spans="1:2">
      <c r="A13391">
        <v>1461</v>
      </c>
      <c r="B13391">
        <v>0</v>
      </c>
    </row>
    <row r="13392" spans="1:2">
      <c r="A13392">
        <v>1462</v>
      </c>
      <c r="B13392">
        <v>0</v>
      </c>
    </row>
    <row r="13393" spans="1:2">
      <c r="A13393">
        <v>1463</v>
      </c>
      <c r="B13393">
        <v>0</v>
      </c>
    </row>
    <row r="13394" spans="1:2">
      <c r="A13394">
        <v>1464</v>
      </c>
      <c r="B13394">
        <v>0</v>
      </c>
    </row>
    <row r="13395" spans="1:2">
      <c r="A13395">
        <v>1465</v>
      </c>
      <c r="B13395">
        <v>0</v>
      </c>
    </row>
    <row r="13396" spans="1:2">
      <c r="A13396">
        <v>1466</v>
      </c>
      <c r="B13396">
        <v>0</v>
      </c>
    </row>
    <row r="13397" spans="1:2">
      <c r="A13397">
        <v>1467</v>
      </c>
      <c r="B13397">
        <v>0</v>
      </c>
    </row>
    <row r="13398" spans="1:2">
      <c r="A13398">
        <v>1468</v>
      </c>
      <c r="B13398">
        <v>0</v>
      </c>
    </row>
    <row r="13399" spans="1:2">
      <c r="A13399">
        <v>1469</v>
      </c>
      <c r="B13399">
        <v>0</v>
      </c>
    </row>
    <row r="13400" spans="1:2">
      <c r="A13400">
        <v>1470</v>
      </c>
      <c r="B13400">
        <v>0</v>
      </c>
    </row>
    <row r="13401" spans="1:2">
      <c r="A13401">
        <v>1471</v>
      </c>
      <c r="B13401">
        <v>0</v>
      </c>
    </row>
    <row r="13402" spans="1:2">
      <c r="A13402">
        <v>1472</v>
      </c>
      <c r="B13402">
        <v>0</v>
      </c>
    </row>
    <row r="13403" spans="1:2">
      <c r="A13403">
        <v>1473</v>
      </c>
      <c r="B13403">
        <v>0</v>
      </c>
    </row>
    <row r="13404" spans="1:2">
      <c r="A13404">
        <v>1474</v>
      </c>
      <c r="B13404">
        <v>0</v>
      </c>
    </row>
    <row r="13405" spans="1:2">
      <c r="A13405">
        <v>1475</v>
      </c>
      <c r="B13405">
        <v>0</v>
      </c>
    </row>
    <row r="13406" spans="1:2">
      <c r="A13406">
        <v>1476</v>
      </c>
      <c r="B13406">
        <v>0</v>
      </c>
    </row>
    <row r="13407" spans="1:2">
      <c r="A13407">
        <v>1477</v>
      </c>
      <c r="B13407">
        <v>0</v>
      </c>
    </row>
    <row r="13408" spans="1:2">
      <c r="A13408">
        <v>1478</v>
      </c>
      <c r="B13408">
        <v>0</v>
      </c>
    </row>
    <row r="13409" spans="1:2">
      <c r="A13409">
        <v>1479</v>
      </c>
      <c r="B13409">
        <v>0</v>
      </c>
    </row>
    <row r="13410" spans="1:2">
      <c r="A13410">
        <v>1480</v>
      </c>
      <c r="B13410">
        <v>0</v>
      </c>
    </row>
    <row r="13411" spans="1:2">
      <c r="A13411">
        <v>1481</v>
      </c>
      <c r="B13411">
        <v>0</v>
      </c>
    </row>
    <row r="13412" spans="1:2">
      <c r="A13412">
        <v>1482</v>
      </c>
      <c r="B13412">
        <v>0</v>
      </c>
    </row>
    <row r="13413" spans="1:2">
      <c r="A13413">
        <v>1483</v>
      </c>
      <c r="B13413">
        <v>0</v>
      </c>
    </row>
    <row r="13414" spans="1:2">
      <c r="A13414">
        <v>1484</v>
      </c>
      <c r="B13414">
        <v>0</v>
      </c>
    </row>
    <row r="13415" spans="1:2">
      <c r="A13415">
        <v>1485</v>
      </c>
      <c r="B13415">
        <v>0</v>
      </c>
    </row>
    <row r="13416" spans="1:2">
      <c r="A13416">
        <v>1486</v>
      </c>
      <c r="B13416">
        <v>0</v>
      </c>
    </row>
    <row r="13417" spans="1:2">
      <c r="A13417">
        <v>1487</v>
      </c>
      <c r="B13417">
        <v>0</v>
      </c>
    </row>
    <row r="13418" spans="1:2">
      <c r="A13418">
        <v>1488</v>
      </c>
      <c r="B13418">
        <v>0</v>
      </c>
    </row>
    <row r="13419" spans="1:2">
      <c r="A13419">
        <v>1489</v>
      </c>
      <c r="B13419">
        <v>0</v>
      </c>
    </row>
    <row r="13420" spans="1:2">
      <c r="A13420">
        <v>1490</v>
      </c>
      <c r="B13420">
        <v>0</v>
      </c>
    </row>
    <row r="13421" spans="1:2">
      <c r="A13421">
        <v>1491</v>
      </c>
      <c r="B13421">
        <v>0</v>
      </c>
    </row>
    <row r="13422" spans="1:2">
      <c r="A13422">
        <v>1492</v>
      </c>
      <c r="B13422">
        <v>0</v>
      </c>
    </row>
    <row r="13423" spans="1:2">
      <c r="A13423">
        <v>1493</v>
      </c>
      <c r="B13423">
        <v>0</v>
      </c>
    </row>
    <row r="13424" spans="1:2">
      <c r="A13424">
        <v>1494</v>
      </c>
      <c r="B13424">
        <v>0</v>
      </c>
    </row>
    <row r="13425" spans="1:2">
      <c r="A13425">
        <v>1495</v>
      </c>
      <c r="B13425">
        <v>0</v>
      </c>
    </row>
    <row r="13426" spans="1:2">
      <c r="A13426">
        <v>1496</v>
      </c>
      <c r="B13426">
        <v>0</v>
      </c>
    </row>
    <row r="13427" spans="1:2">
      <c r="A13427">
        <v>1497</v>
      </c>
      <c r="B13427">
        <v>0</v>
      </c>
    </row>
    <row r="13428" spans="1:2">
      <c r="A13428">
        <v>1498</v>
      </c>
      <c r="B13428">
        <v>0</v>
      </c>
    </row>
    <row r="13429" spans="1:2">
      <c r="A13429">
        <v>1499</v>
      </c>
      <c r="B13429">
        <v>0</v>
      </c>
    </row>
    <row r="13430" spans="1:2">
      <c r="A13430">
        <v>1500</v>
      </c>
      <c r="B13430">
        <v>0</v>
      </c>
    </row>
    <row r="13431" spans="1:2">
      <c r="A13431">
        <v>1501</v>
      </c>
      <c r="B13431">
        <v>0</v>
      </c>
    </row>
    <row r="13432" spans="1:2">
      <c r="A13432">
        <v>1502</v>
      </c>
      <c r="B13432">
        <v>0</v>
      </c>
    </row>
    <row r="13433" spans="1:2">
      <c r="A13433">
        <v>1503</v>
      </c>
      <c r="B13433">
        <v>0</v>
      </c>
    </row>
    <row r="13434" spans="1:2">
      <c r="A13434">
        <v>1504</v>
      </c>
      <c r="B13434">
        <v>0</v>
      </c>
    </row>
    <row r="13435" spans="1:2">
      <c r="A13435">
        <v>1505</v>
      </c>
      <c r="B13435">
        <v>0</v>
      </c>
    </row>
    <row r="13436" spans="1:2">
      <c r="A13436">
        <v>1506</v>
      </c>
      <c r="B13436">
        <v>0</v>
      </c>
    </row>
    <row r="13437" spans="1:2">
      <c r="A13437">
        <v>1507</v>
      </c>
      <c r="B13437">
        <v>0</v>
      </c>
    </row>
    <row r="13438" spans="1:2">
      <c r="A13438">
        <v>1508</v>
      </c>
      <c r="B13438">
        <v>0</v>
      </c>
    </row>
    <row r="13439" spans="1:2">
      <c r="A13439">
        <v>1509</v>
      </c>
      <c r="B13439">
        <v>0</v>
      </c>
    </row>
    <row r="13440" spans="1:2">
      <c r="A13440">
        <v>1510</v>
      </c>
      <c r="B13440">
        <v>0</v>
      </c>
    </row>
    <row r="13441" spans="1:2">
      <c r="A13441">
        <v>1511</v>
      </c>
      <c r="B13441">
        <v>0</v>
      </c>
    </row>
    <row r="13442" spans="1:2">
      <c r="A13442">
        <v>1512</v>
      </c>
      <c r="B13442">
        <v>0</v>
      </c>
    </row>
    <row r="13443" spans="1:2">
      <c r="A13443">
        <v>1513</v>
      </c>
      <c r="B13443">
        <v>0</v>
      </c>
    </row>
    <row r="13444" spans="1:2">
      <c r="A13444">
        <v>1514</v>
      </c>
      <c r="B13444">
        <v>0</v>
      </c>
    </row>
    <row r="13445" spans="1:2">
      <c r="A13445">
        <v>1515</v>
      </c>
      <c r="B13445">
        <v>0</v>
      </c>
    </row>
    <row r="13446" spans="1:2">
      <c r="A13446">
        <v>1516</v>
      </c>
      <c r="B13446">
        <v>0</v>
      </c>
    </row>
    <row r="13447" spans="1:2">
      <c r="A13447">
        <v>1517</v>
      </c>
      <c r="B13447">
        <v>0</v>
      </c>
    </row>
    <row r="13448" spans="1:2">
      <c r="A13448">
        <v>1518</v>
      </c>
      <c r="B13448">
        <v>0</v>
      </c>
    </row>
    <row r="13449" spans="1:2">
      <c r="A13449">
        <v>1519</v>
      </c>
      <c r="B13449">
        <v>0</v>
      </c>
    </row>
    <row r="13450" spans="1:2">
      <c r="A13450">
        <v>1520</v>
      </c>
      <c r="B13450">
        <v>0</v>
      </c>
    </row>
    <row r="13451" spans="1:2">
      <c r="A13451">
        <v>1521</v>
      </c>
      <c r="B13451">
        <v>0</v>
      </c>
    </row>
    <row r="13452" spans="1:2">
      <c r="A13452">
        <v>1522</v>
      </c>
      <c r="B13452">
        <v>0</v>
      </c>
    </row>
    <row r="13453" spans="1:2">
      <c r="A13453">
        <v>1523</v>
      </c>
      <c r="B13453">
        <v>0</v>
      </c>
    </row>
    <row r="13454" spans="1:2">
      <c r="A13454">
        <v>1524</v>
      </c>
      <c r="B13454">
        <v>0</v>
      </c>
    </row>
    <row r="13455" spans="1:2">
      <c r="A13455">
        <v>1525</v>
      </c>
      <c r="B13455">
        <v>0</v>
      </c>
    </row>
    <row r="13456" spans="1:2">
      <c r="A13456">
        <v>1526</v>
      </c>
      <c r="B13456">
        <v>0</v>
      </c>
    </row>
    <row r="13457" spans="1:2">
      <c r="A13457">
        <v>1527</v>
      </c>
      <c r="B13457">
        <v>0</v>
      </c>
    </row>
    <row r="13458" spans="1:2">
      <c r="A13458">
        <v>1528</v>
      </c>
      <c r="B13458">
        <v>0</v>
      </c>
    </row>
    <row r="13459" spans="1:2">
      <c r="A13459">
        <v>1529</v>
      </c>
      <c r="B13459">
        <v>0</v>
      </c>
    </row>
    <row r="13460" spans="1:2">
      <c r="A13460">
        <v>1530</v>
      </c>
      <c r="B13460">
        <v>0</v>
      </c>
    </row>
    <row r="13461" spans="1:2">
      <c r="A13461">
        <v>1531</v>
      </c>
      <c r="B13461">
        <v>0</v>
      </c>
    </row>
    <row r="13462" spans="1:2">
      <c r="A13462">
        <v>1532</v>
      </c>
      <c r="B13462">
        <v>0</v>
      </c>
    </row>
    <row r="13463" spans="1:2">
      <c r="A13463">
        <v>1533</v>
      </c>
      <c r="B13463">
        <v>0</v>
      </c>
    </row>
    <row r="13464" spans="1:2">
      <c r="A13464">
        <v>1534</v>
      </c>
      <c r="B13464">
        <v>0</v>
      </c>
    </row>
    <row r="13465" spans="1:2">
      <c r="A13465">
        <v>1535</v>
      </c>
      <c r="B13465">
        <v>0</v>
      </c>
    </row>
    <row r="13466" spans="1:2">
      <c r="A13466">
        <v>1536</v>
      </c>
      <c r="B13466">
        <v>0</v>
      </c>
    </row>
    <row r="13467" spans="1:2">
      <c r="A13467">
        <v>1537</v>
      </c>
      <c r="B13467">
        <v>0</v>
      </c>
    </row>
    <row r="13468" spans="1:2">
      <c r="A13468">
        <v>1538</v>
      </c>
      <c r="B13468">
        <v>0</v>
      </c>
    </row>
    <row r="13469" spans="1:2">
      <c r="A13469">
        <v>1539</v>
      </c>
      <c r="B13469">
        <v>0</v>
      </c>
    </row>
    <row r="13470" spans="1:2">
      <c r="A13470">
        <v>1540</v>
      </c>
      <c r="B13470">
        <v>0</v>
      </c>
    </row>
    <row r="13471" spans="1:2">
      <c r="A13471">
        <v>1541</v>
      </c>
      <c r="B13471">
        <v>0</v>
      </c>
    </row>
    <row r="13472" spans="1:2">
      <c r="A13472">
        <v>1542</v>
      </c>
      <c r="B13472">
        <v>0</v>
      </c>
    </row>
    <row r="13473" spans="1:2">
      <c r="A13473">
        <v>1543</v>
      </c>
      <c r="B13473">
        <v>0</v>
      </c>
    </row>
    <row r="13474" spans="1:2">
      <c r="A13474">
        <v>1544</v>
      </c>
      <c r="B13474">
        <v>0</v>
      </c>
    </row>
    <row r="13475" spans="1:2">
      <c r="A13475">
        <v>1545</v>
      </c>
      <c r="B13475">
        <v>0</v>
      </c>
    </row>
    <row r="13476" spans="1:2">
      <c r="A13476">
        <v>1546</v>
      </c>
      <c r="B13476">
        <v>0</v>
      </c>
    </row>
    <row r="13477" spans="1:2">
      <c r="A13477">
        <v>1547</v>
      </c>
      <c r="B13477">
        <v>0</v>
      </c>
    </row>
    <row r="13478" spans="1:2">
      <c r="A13478">
        <v>1548</v>
      </c>
      <c r="B13478">
        <v>0</v>
      </c>
    </row>
    <row r="13479" spans="1:2">
      <c r="A13479">
        <v>1549</v>
      </c>
      <c r="B13479">
        <v>0</v>
      </c>
    </row>
    <row r="13480" spans="1:2">
      <c r="A13480">
        <v>1550</v>
      </c>
      <c r="B13480">
        <v>0</v>
      </c>
    </row>
    <row r="13481" spans="1:2">
      <c r="A13481">
        <v>1551</v>
      </c>
      <c r="B13481">
        <v>0</v>
      </c>
    </row>
    <row r="13482" spans="1:2">
      <c r="A13482">
        <v>1552</v>
      </c>
      <c r="B13482">
        <v>0</v>
      </c>
    </row>
    <row r="13483" spans="1:2">
      <c r="A13483">
        <v>1553</v>
      </c>
      <c r="B13483">
        <v>0</v>
      </c>
    </row>
    <row r="13484" spans="1:2">
      <c r="A13484">
        <v>1554</v>
      </c>
      <c r="B13484">
        <v>0</v>
      </c>
    </row>
    <row r="13485" spans="1:2">
      <c r="A13485">
        <v>1555</v>
      </c>
      <c r="B13485">
        <v>0</v>
      </c>
    </row>
    <row r="13486" spans="1:2">
      <c r="A13486">
        <v>1556</v>
      </c>
      <c r="B13486">
        <v>0</v>
      </c>
    </row>
    <row r="13487" spans="1:2">
      <c r="A13487">
        <v>1557</v>
      </c>
      <c r="B13487">
        <v>0</v>
      </c>
    </row>
    <row r="13488" spans="1:2">
      <c r="A13488">
        <v>1558</v>
      </c>
      <c r="B13488">
        <v>0</v>
      </c>
    </row>
    <row r="13489" spans="1:2">
      <c r="A13489">
        <v>1559</v>
      </c>
      <c r="B13489">
        <v>0</v>
      </c>
    </row>
    <row r="13490" spans="1:2">
      <c r="A13490">
        <v>1560</v>
      </c>
      <c r="B13490">
        <v>0</v>
      </c>
    </row>
    <row r="13491" spans="1:2">
      <c r="A13491">
        <v>1561</v>
      </c>
      <c r="B13491">
        <v>0</v>
      </c>
    </row>
    <row r="13492" spans="1:2">
      <c r="A13492">
        <v>1562</v>
      </c>
      <c r="B13492">
        <v>0</v>
      </c>
    </row>
    <row r="13493" spans="1:2">
      <c r="A13493">
        <v>1563</v>
      </c>
      <c r="B13493">
        <v>0</v>
      </c>
    </row>
    <row r="13494" spans="1:2">
      <c r="A13494">
        <v>1564</v>
      </c>
      <c r="B13494">
        <v>0</v>
      </c>
    </row>
    <row r="13495" spans="1:2">
      <c r="A13495">
        <v>1565</v>
      </c>
      <c r="B13495">
        <v>0</v>
      </c>
    </row>
    <row r="13496" spans="1:2">
      <c r="A13496">
        <v>1566</v>
      </c>
      <c r="B13496">
        <v>0</v>
      </c>
    </row>
    <row r="13497" spans="1:2">
      <c r="A13497">
        <v>1567</v>
      </c>
      <c r="B13497">
        <v>0</v>
      </c>
    </row>
    <row r="13498" spans="1:2">
      <c r="A13498">
        <v>1568</v>
      </c>
      <c r="B13498">
        <v>0</v>
      </c>
    </row>
    <row r="13499" spans="1:2">
      <c r="A13499">
        <v>1569</v>
      </c>
      <c r="B13499">
        <v>0</v>
      </c>
    </row>
    <row r="13500" spans="1:2">
      <c r="A13500">
        <v>1570</v>
      </c>
      <c r="B13500">
        <v>0</v>
      </c>
    </row>
    <row r="13501" spans="1:2">
      <c r="A13501">
        <v>1571</v>
      </c>
      <c r="B13501">
        <v>0</v>
      </c>
    </row>
    <row r="13502" spans="1:2">
      <c r="A13502">
        <v>1572</v>
      </c>
      <c r="B13502">
        <v>0</v>
      </c>
    </row>
    <row r="13503" spans="1:2">
      <c r="A13503">
        <v>1573</v>
      </c>
      <c r="B13503">
        <v>0</v>
      </c>
    </row>
    <row r="13504" spans="1:2">
      <c r="A13504">
        <v>1574</v>
      </c>
      <c r="B13504">
        <v>0</v>
      </c>
    </row>
    <row r="13505" spans="1:2">
      <c r="A13505">
        <v>1575</v>
      </c>
      <c r="B13505">
        <v>0</v>
      </c>
    </row>
    <row r="13506" spans="1:2">
      <c r="A13506">
        <v>1576</v>
      </c>
      <c r="B13506">
        <v>0</v>
      </c>
    </row>
    <row r="13507" spans="1:2">
      <c r="A13507">
        <v>1577</v>
      </c>
      <c r="B13507">
        <v>0</v>
      </c>
    </row>
    <row r="13508" spans="1:2">
      <c r="A13508">
        <v>1578</v>
      </c>
      <c r="B13508">
        <v>0</v>
      </c>
    </row>
    <row r="13509" spans="1:2">
      <c r="A13509">
        <v>1579</v>
      </c>
      <c r="B13509">
        <v>0</v>
      </c>
    </row>
    <row r="13510" spans="1:2">
      <c r="A13510">
        <v>1580</v>
      </c>
      <c r="B13510">
        <v>0</v>
      </c>
    </row>
    <row r="13511" spans="1:2">
      <c r="A13511">
        <v>1581</v>
      </c>
      <c r="B13511">
        <v>0</v>
      </c>
    </row>
    <row r="13512" spans="1:2">
      <c r="A13512">
        <v>1582</v>
      </c>
      <c r="B13512">
        <v>0</v>
      </c>
    </row>
    <row r="13513" spans="1:2">
      <c r="A13513">
        <v>1583</v>
      </c>
      <c r="B13513">
        <v>0</v>
      </c>
    </row>
    <row r="13514" spans="1:2">
      <c r="A13514">
        <v>1584</v>
      </c>
      <c r="B13514">
        <v>0</v>
      </c>
    </row>
    <row r="13515" spans="1:2">
      <c r="A13515">
        <v>1585</v>
      </c>
      <c r="B13515">
        <v>0</v>
      </c>
    </row>
    <row r="13516" spans="1:2">
      <c r="A13516">
        <v>1586</v>
      </c>
      <c r="B13516">
        <v>0</v>
      </c>
    </row>
    <row r="13517" spans="1:2">
      <c r="A13517">
        <v>1587</v>
      </c>
      <c r="B13517">
        <v>0</v>
      </c>
    </row>
    <row r="13518" spans="1:2">
      <c r="A13518">
        <v>1588</v>
      </c>
      <c r="B13518">
        <v>0</v>
      </c>
    </row>
    <row r="13519" spans="1:2">
      <c r="A13519">
        <v>1589</v>
      </c>
      <c r="B13519">
        <v>0</v>
      </c>
    </row>
    <row r="13520" spans="1:2">
      <c r="A13520">
        <v>1590</v>
      </c>
      <c r="B13520">
        <v>0</v>
      </c>
    </row>
    <row r="13521" spans="1:2">
      <c r="A13521">
        <v>1591</v>
      </c>
      <c r="B13521">
        <v>0</v>
      </c>
    </row>
    <row r="13522" spans="1:2">
      <c r="A13522">
        <v>1592</v>
      </c>
      <c r="B13522">
        <v>0</v>
      </c>
    </row>
    <row r="13523" spans="1:2">
      <c r="A13523">
        <v>1593</v>
      </c>
      <c r="B13523">
        <v>0</v>
      </c>
    </row>
    <row r="13524" spans="1:2">
      <c r="A13524">
        <v>1594</v>
      </c>
      <c r="B13524">
        <v>0</v>
      </c>
    </row>
    <row r="13525" spans="1:2">
      <c r="A13525">
        <v>1595</v>
      </c>
      <c r="B13525">
        <v>0</v>
      </c>
    </row>
    <row r="13526" spans="1:2">
      <c r="A13526">
        <v>1596</v>
      </c>
      <c r="B13526">
        <v>0</v>
      </c>
    </row>
    <row r="13527" spans="1:2">
      <c r="A13527">
        <v>1597</v>
      </c>
      <c r="B13527">
        <v>0</v>
      </c>
    </row>
    <row r="13528" spans="1:2">
      <c r="A13528">
        <v>1598</v>
      </c>
      <c r="B13528">
        <v>0</v>
      </c>
    </row>
    <row r="13529" spans="1:2">
      <c r="A13529">
        <v>1599</v>
      </c>
      <c r="B13529">
        <v>0</v>
      </c>
    </row>
    <row r="13530" spans="1:2">
      <c r="A13530">
        <v>1600</v>
      </c>
      <c r="B13530">
        <v>0</v>
      </c>
    </row>
    <row r="13531" spans="1:2">
      <c r="A13531">
        <v>1601</v>
      </c>
      <c r="B13531">
        <v>0</v>
      </c>
    </row>
    <row r="13532" spans="1:2">
      <c r="A13532">
        <v>1602</v>
      </c>
      <c r="B13532">
        <v>0</v>
      </c>
    </row>
    <row r="13533" spans="1:2">
      <c r="A13533">
        <v>1603</v>
      </c>
      <c r="B13533">
        <v>0</v>
      </c>
    </row>
    <row r="13534" spans="1:2">
      <c r="A13534">
        <v>1604</v>
      </c>
      <c r="B13534">
        <v>0</v>
      </c>
    </row>
    <row r="13535" spans="1:2">
      <c r="A13535">
        <v>1605</v>
      </c>
      <c r="B13535">
        <v>0</v>
      </c>
    </row>
    <row r="13536" spans="1:2">
      <c r="A13536">
        <v>1606</v>
      </c>
      <c r="B13536">
        <v>0</v>
      </c>
    </row>
    <row r="13537" spans="1:2">
      <c r="A13537">
        <v>1607</v>
      </c>
      <c r="B13537">
        <v>0</v>
      </c>
    </row>
    <row r="13538" spans="1:2">
      <c r="A13538">
        <v>1608</v>
      </c>
      <c r="B13538">
        <v>0</v>
      </c>
    </row>
    <row r="13539" spans="1:2">
      <c r="A13539">
        <v>1609</v>
      </c>
      <c r="B13539">
        <v>0</v>
      </c>
    </row>
    <row r="13540" spans="1:2">
      <c r="A13540">
        <v>1610</v>
      </c>
      <c r="B13540">
        <v>0</v>
      </c>
    </row>
    <row r="13541" spans="1:2">
      <c r="A13541">
        <v>1611</v>
      </c>
      <c r="B13541">
        <v>0</v>
      </c>
    </row>
    <row r="13542" spans="1:2">
      <c r="A13542">
        <v>1612</v>
      </c>
      <c r="B13542">
        <v>0</v>
      </c>
    </row>
    <row r="13543" spans="1:2">
      <c r="A13543">
        <v>1613</v>
      </c>
      <c r="B13543">
        <v>0</v>
      </c>
    </row>
    <row r="13544" spans="1:2">
      <c r="A13544">
        <v>1614</v>
      </c>
      <c r="B13544">
        <v>0</v>
      </c>
    </row>
    <row r="13545" spans="1:2">
      <c r="A13545">
        <v>1615</v>
      </c>
      <c r="B13545">
        <v>0</v>
      </c>
    </row>
    <row r="13546" spans="1:2">
      <c r="A13546">
        <v>1616</v>
      </c>
      <c r="B13546">
        <v>0</v>
      </c>
    </row>
    <row r="13547" spans="1:2">
      <c r="A13547">
        <v>1617</v>
      </c>
      <c r="B13547">
        <v>0</v>
      </c>
    </row>
    <row r="13548" spans="1:2">
      <c r="A13548">
        <v>1618</v>
      </c>
      <c r="B13548">
        <v>0</v>
      </c>
    </row>
    <row r="13549" spans="1:2">
      <c r="A13549">
        <v>1619</v>
      </c>
      <c r="B13549">
        <v>0</v>
      </c>
    </row>
    <row r="13550" spans="1:2">
      <c r="A13550">
        <v>1620</v>
      </c>
      <c r="B13550">
        <v>0</v>
      </c>
    </row>
    <row r="13551" spans="1:2">
      <c r="A13551">
        <v>1621</v>
      </c>
      <c r="B13551">
        <v>0</v>
      </c>
    </row>
    <row r="13552" spans="1:2">
      <c r="A13552">
        <v>1622</v>
      </c>
      <c r="B13552">
        <v>0</v>
      </c>
    </row>
    <row r="13553" spans="1:2">
      <c r="A13553">
        <v>1623</v>
      </c>
      <c r="B13553">
        <v>0</v>
      </c>
    </row>
    <row r="13554" spans="1:2">
      <c r="A13554">
        <v>1624</v>
      </c>
      <c r="B13554">
        <v>0</v>
      </c>
    </row>
    <row r="13555" spans="1:2">
      <c r="A13555">
        <v>1625</v>
      </c>
      <c r="B13555">
        <v>0</v>
      </c>
    </row>
    <row r="13556" spans="1:2">
      <c r="A13556">
        <v>1626</v>
      </c>
      <c r="B13556">
        <v>0</v>
      </c>
    </row>
    <row r="13557" spans="1:2">
      <c r="A13557">
        <v>1627</v>
      </c>
      <c r="B13557">
        <v>0</v>
      </c>
    </row>
    <row r="13558" spans="1:2">
      <c r="A13558">
        <v>1628</v>
      </c>
      <c r="B13558">
        <v>0</v>
      </c>
    </row>
    <row r="13559" spans="1:2">
      <c r="A13559">
        <v>1629</v>
      </c>
      <c r="B13559">
        <v>0</v>
      </c>
    </row>
    <row r="13560" spans="1:2">
      <c r="A13560">
        <v>1630</v>
      </c>
      <c r="B13560">
        <v>0</v>
      </c>
    </row>
    <row r="13561" spans="1:2">
      <c r="A13561">
        <v>1631</v>
      </c>
      <c r="B13561">
        <v>0</v>
      </c>
    </row>
    <row r="13562" spans="1:2">
      <c r="A13562">
        <v>1632</v>
      </c>
      <c r="B13562">
        <v>0</v>
      </c>
    </row>
    <row r="13563" spans="1:2">
      <c r="A13563">
        <v>1633</v>
      </c>
      <c r="B13563">
        <v>0</v>
      </c>
    </row>
    <row r="13564" spans="1:2">
      <c r="A13564">
        <v>1634</v>
      </c>
      <c r="B13564">
        <v>0</v>
      </c>
    </row>
    <row r="13565" spans="1:2">
      <c r="A13565">
        <v>1635</v>
      </c>
      <c r="B13565">
        <v>0</v>
      </c>
    </row>
    <row r="13566" spans="1:2">
      <c r="A13566">
        <v>1636</v>
      </c>
      <c r="B13566">
        <v>0</v>
      </c>
    </row>
    <row r="13567" spans="1:2">
      <c r="A13567">
        <v>1637</v>
      </c>
      <c r="B13567">
        <v>0</v>
      </c>
    </row>
    <row r="13568" spans="1:2">
      <c r="A13568">
        <v>1638</v>
      </c>
      <c r="B13568">
        <v>0</v>
      </c>
    </row>
    <row r="13569" spans="1:2">
      <c r="A13569">
        <v>1639</v>
      </c>
      <c r="B13569">
        <v>0</v>
      </c>
    </row>
    <row r="13570" spans="1:2">
      <c r="A13570">
        <v>1640</v>
      </c>
      <c r="B13570">
        <v>0</v>
      </c>
    </row>
    <row r="13571" spans="1:2">
      <c r="A13571">
        <v>1641</v>
      </c>
      <c r="B13571">
        <v>0</v>
      </c>
    </row>
    <row r="13572" spans="1:2">
      <c r="A13572">
        <v>1642</v>
      </c>
      <c r="B13572">
        <v>0</v>
      </c>
    </row>
    <row r="13573" spans="1:2">
      <c r="A13573">
        <v>1643</v>
      </c>
      <c r="B13573">
        <v>0</v>
      </c>
    </row>
    <row r="13574" spans="1:2">
      <c r="A13574">
        <v>1644</v>
      </c>
      <c r="B13574">
        <v>0</v>
      </c>
    </row>
    <row r="13575" spans="1:2">
      <c r="A13575">
        <v>1645</v>
      </c>
      <c r="B13575">
        <v>0</v>
      </c>
    </row>
    <row r="13576" spans="1:2">
      <c r="A13576">
        <v>1646</v>
      </c>
      <c r="B13576">
        <v>0</v>
      </c>
    </row>
    <row r="13577" spans="1:2">
      <c r="A13577">
        <v>1647</v>
      </c>
      <c r="B13577">
        <v>0</v>
      </c>
    </row>
    <row r="13578" spans="1:2">
      <c r="A13578">
        <v>1648</v>
      </c>
      <c r="B13578">
        <v>0</v>
      </c>
    </row>
    <row r="13579" spans="1:2">
      <c r="A13579">
        <v>1649</v>
      </c>
      <c r="B13579">
        <v>0</v>
      </c>
    </row>
    <row r="13580" spans="1:2">
      <c r="A13580">
        <v>1650</v>
      </c>
      <c r="B13580">
        <v>0</v>
      </c>
    </row>
    <row r="13581" spans="1:2">
      <c r="A13581">
        <v>1651</v>
      </c>
      <c r="B13581">
        <v>0</v>
      </c>
    </row>
    <row r="13582" spans="1:2">
      <c r="A13582">
        <v>1652</v>
      </c>
      <c r="B13582">
        <v>0</v>
      </c>
    </row>
    <row r="13583" spans="1:2">
      <c r="A13583">
        <v>1653</v>
      </c>
      <c r="B13583">
        <v>0</v>
      </c>
    </row>
    <row r="13584" spans="1:2">
      <c r="A13584">
        <v>1654</v>
      </c>
      <c r="B13584">
        <v>0</v>
      </c>
    </row>
    <row r="13585" spans="1:2">
      <c r="A13585">
        <v>1655</v>
      </c>
      <c r="B13585">
        <v>0</v>
      </c>
    </row>
    <row r="13586" spans="1:2">
      <c r="A13586">
        <v>1656</v>
      </c>
      <c r="B13586">
        <v>0</v>
      </c>
    </row>
    <row r="13587" spans="1:2">
      <c r="A13587">
        <v>1657</v>
      </c>
      <c r="B13587">
        <v>0</v>
      </c>
    </row>
    <row r="13588" spans="1:2">
      <c r="A13588">
        <v>1658</v>
      </c>
      <c r="B13588">
        <v>0</v>
      </c>
    </row>
    <row r="13589" spans="1:2">
      <c r="A13589">
        <v>1659</v>
      </c>
      <c r="B13589">
        <v>0</v>
      </c>
    </row>
    <row r="13590" spans="1:2">
      <c r="A13590">
        <v>1660</v>
      </c>
      <c r="B13590">
        <v>0</v>
      </c>
    </row>
    <row r="13591" spans="1:2">
      <c r="A13591">
        <v>1661</v>
      </c>
      <c r="B13591">
        <v>0</v>
      </c>
    </row>
    <row r="13592" spans="1:2">
      <c r="A13592">
        <v>1662</v>
      </c>
      <c r="B13592">
        <v>0</v>
      </c>
    </row>
    <row r="13593" spans="1:2">
      <c r="A13593">
        <v>1663</v>
      </c>
      <c r="B13593">
        <v>0</v>
      </c>
    </row>
    <row r="13594" spans="1:2">
      <c r="A13594">
        <v>1664</v>
      </c>
      <c r="B13594">
        <v>0</v>
      </c>
    </row>
    <row r="13595" spans="1:2">
      <c r="A13595">
        <v>1665</v>
      </c>
      <c r="B13595">
        <v>0</v>
      </c>
    </row>
    <row r="13596" spans="1:2">
      <c r="A13596">
        <v>1666</v>
      </c>
      <c r="B13596">
        <v>0</v>
      </c>
    </row>
    <row r="13597" spans="1:2">
      <c r="A13597">
        <v>1667</v>
      </c>
      <c r="B13597">
        <v>0</v>
      </c>
    </row>
    <row r="13598" spans="1:2">
      <c r="A13598">
        <v>1668</v>
      </c>
      <c r="B13598">
        <v>0</v>
      </c>
    </row>
    <row r="13599" spans="1:2">
      <c r="A13599">
        <v>1669</v>
      </c>
      <c r="B13599">
        <v>0</v>
      </c>
    </row>
    <row r="13600" spans="1:2">
      <c r="A13600">
        <v>1670</v>
      </c>
      <c r="B13600">
        <v>0</v>
      </c>
    </row>
    <row r="13601" spans="1:2">
      <c r="A13601">
        <v>1671</v>
      </c>
      <c r="B13601">
        <v>0</v>
      </c>
    </row>
    <row r="13602" spans="1:2">
      <c r="A13602">
        <v>1672</v>
      </c>
      <c r="B13602">
        <v>0</v>
      </c>
    </row>
    <row r="13603" spans="1:2">
      <c r="A13603">
        <v>1673</v>
      </c>
      <c r="B13603">
        <v>0</v>
      </c>
    </row>
    <row r="13604" spans="1:2">
      <c r="A13604">
        <v>1674</v>
      </c>
      <c r="B13604">
        <v>0</v>
      </c>
    </row>
    <row r="13605" spans="1:2">
      <c r="A13605">
        <v>1675</v>
      </c>
      <c r="B13605">
        <v>0</v>
      </c>
    </row>
    <row r="13606" spans="1:2">
      <c r="A13606">
        <v>1676</v>
      </c>
      <c r="B13606">
        <v>0</v>
      </c>
    </row>
    <row r="13607" spans="1:2">
      <c r="A13607">
        <v>1677</v>
      </c>
      <c r="B13607">
        <v>0</v>
      </c>
    </row>
    <row r="13608" spans="1:2">
      <c r="A13608">
        <v>1678</v>
      </c>
      <c r="B13608">
        <v>0</v>
      </c>
    </row>
    <row r="13609" spans="1:2">
      <c r="A13609">
        <v>1679</v>
      </c>
      <c r="B13609">
        <v>0</v>
      </c>
    </row>
    <row r="13610" spans="1:2">
      <c r="A13610">
        <v>1680</v>
      </c>
      <c r="B13610">
        <v>0</v>
      </c>
    </row>
    <row r="13611" spans="1:2">
      <c r="A13611">
        <v>1681</v>
      </c>
      <c r="B13611">
        <v>0</v>
      </c>
    </row>
    <row r="13612" spans="1:2">
      <c r="A13612">
        <v>1682</v>
      </c>
      <c r="B13612">
        <v>0</v>
      </c>
    </row>
    <row r="13613" spans="1:2">
      <c r="A13613">
        <v>1683</v>
      </c>
      <c r="B13613">
        <v>0</v>
      </c>
    </row>
    <row r="13614" spans="1:2">
      <c r="A13614">
        <v>1684</v>
      </c>
      <c r="B13614">
        <v>0</v>
      </c>
    </row>
    <row r="13615" spans="1:2">
      <c r="A13615">
        <v>1685</v>
      </c>
      <c r="B13615">
        <v>0</v>
      </c>
    </row>
    <row r="13616" spans="1:2">
      <c r="A13616">
        <v>1686</v>
      </c>
      <c r="B13616">
        <v>0</v>
      </c>
    </row>
    <row r="13617" spans="1:2">
      <c r="A13617">
        <v>1687</v>
      </c>
      <c r="B13617">
        <v>0</v>
      </c>
    </row>
    <row r="13618" spans="1:2">
      <c r="A13618">
        <v>1688</v>
      </c>
      <c r="B13618">
        <v>0</v>
      </c>
    </row>
    <row r="13619" spans="1:2">
      <c r="A13619">
        <v>1689</v>
      </c>
      <c r="B13619">
        <v>0</v>
      </c>
    </row>
    <row r="13620" spans="1:2">
      <c r="A13620">
        <v>1690</v>
      </c>
      <c r="B13620">
        <v>0</v>
      </c>
    </row>
    <row r="13621" spans="1:2">
      <c r="A13621">
        <v>1691</v>
      </c>
      <c r="B13621">
        <v>0</v>
      </c>
    </row>
    <row r="13622" spans="1:2">
      <c r="A13622">
        <v>1692</v>
      </c>
      <c r="B13622">
        <v>0</v>
      </c>
    </row>
    <row r="13623" spans="1:2">
      <c r="A13623">
        <v>1693</v>
      </c>
      <c r="B13623">
        <v>0</v>
      </c>
    </row>
    <row r="13624" spans="1:2">
      <c r="A13624">
        <v>1694</v>
      </c>
      <c r="B13624">
        <v>0</v>
      </c>
    </row>
    <row r="13625" spans="1:2">
      <c r="A13625">
        <v>1695</v>
      </c>
      <c r="B13625">
        <v>0</v>
      </c>
    </row>
    <row r="13626" spans="1:2">
      <c r="A13626">
        <v>1696</v>
      </c>
      <c r="B13626">
        <v>0</v>
      </c>
    </row>
    <row r="13627" spans="1:2">
      <c r="A13627">
        <v>1697</v>
      </c>
      <c r="B13627">
        <v>0</v>
      </c>
    </row>
    <row r="13628" spans="1:2">
      <c r="A13628">
        <v>1698</v>
      </c>
      <c r="B13628">
        <v>0</v>
      </c>
    </row>
    <row r="13629" spans="1:2">
      <c r="A13629">
        <v>1699</v>
      </c>
      <c r="B13629">
        <v>0</v>
      </c>
    </row>
    <row r="13630" spans="1:2">
      <c r="A13630">
        <v>1700</v>
      </c>
      <c r="B13630">
        <v>0</v>
      </c>
    </row>
    <row r="13631" spans="1:2">
      <c r="A13631">
        <v>1701</v>
      </c>
      <c r="B13631">
        <v>0</v>
      </c>
    </row>
    <row r="13632" spans="1:2">
      <c r="A13632">
        <v>1702</v>
      </c>
      <c r="B13632">
        <v>0</v>
      </c>
    </row>
    <row r="13633" spans="1:2">
      <c r="A13633">
        <v>1703</v>
      </c>
      <c r="B13633">
        <v>0</v>
      </c>
    </row>
    <row r="13634" spans="1:2">
      <c r="A13634">
        <v>1704</v>
      </c>
      <c r="B13634">
        <v>0</v>
      </c>
    </row>
    <row r="13635" spans="1:2">
      <c r="A13635">
        <v>1705</v>
      </c>
      <c r="B13635">
        <v>0</v>
      </c>
    </row>
    <row r="13636" spans="1:2">
      <c r="A13636">
        <v>1706</v>
      </c>
      <c r="B13636">
        <v>0</v>
      </c>
    </row>
    <row r="13637" spans="1:2">
      <c r="A13637">
        <v>1707</v>
      </c>
      <c r="B13637">
        <v>0</v>
      </c>
    </row>
    <row r="13638" spans="1:2">
      <c r="A13638">
        <v>1708</v>
      </c>
      <c r="B13638">
        <v>0</v>
      </c>
    </row>
    <row r="13639" spans="1:2">
      <c r="A13639">
        <v>1709</v>
      </c>
      <c r="B13639">
        <v>0</v>
      </c>
    </row>
    <row r="13640" spans="1:2">
      <c r="A13640">
        <v>1710</v>
      </c>
      <c r="B13640">
        <v>0</v>
      </c>
    </row>
    <row r="13641" spans="1:2">
      <c r="A13641">
        <v>1711</v>
      </c>
      <c r="B13641">
        <v>0</v>
      </c>
    </row>
    <row r="13642" spans="1:2">
      <c r="A13642">
        <v>1712</v>
      </c>
      <c r="B13642">
        <v>0</v>
      </c>
    </row>
    <row r="13643" spans="1:2">
      <c r="A13643">
        <v>1713</v>
      </c>
      <c r="B13643">
        <v>0</v>
      </c>
    </row>
    <row r="13644" spans="1:2">
      <c r="A13644">
        <v>1714</v>
      </c>
      <c r="B13644">
        <v>0</v>
      </c>
    </row>
    <row r="13645" spans="1:2">
      <c r="A13645">
        <v>1715</v>
      </c>
      <c r="B13645">
        <v>0</v>
      </c>
    </row>
    <row r="13646" spans="1:2">
      <c r="A13646">
        <v>1716</v>
      </c>
      <c r="B13646">
        <v>0</v>
      </c>
    </row>
    <row r="13647" spans="1:2">
      <c r="A13647">
        <v>1717</v>
      </c>
      <c r="B13647">
        <v>0</v>
      </c>
    </row>
    <row r="13648" spans="1:2">
      <c r="A13648">
        <v>1718</v>
      </c>
      <c r="B13648">
        <v>0</v>
      </c>
    </row>
    <row r="13649" spans="1:2">
      <c r="A13649">
        <v>1719</v>
      </c>
      <c r="B13649">
        <v>0</v>
      </c>
    </row>
    <row r="13650" spans="1:2">
      <c r="A13650">
        <v>1720</v>
      </c>
      <c r="B13650">
        <v>0</v>
      </c>
    </row>
    <row r="13651" spans="1:2">
      <c r="A13651">
        <v>1721</v>
      </c>
      <c r="B13651">
        <v>0</v>
      </c>
    </row>
    <row r="13652" spans="1:2">
      <c r="A13652">
        <v>1722</v>
      </c>
      <c r="B13652">
        <v>0</v>
      </c>
    </row>
    <row r="13653" spans="1:2">
      <c r="A13653">
        <v>1723</v>
      </c>
      <c r="B13653">
        <v>0</v>
      </c>
    </row>
    <row r="13654" spans="1:2">
      <c r="A13654">
        <v>1724</v>
      </c>
      <c r="B13654">
        <v>0</v>
      </c>
    </row>
    <row r="13655" spans="1:2">
      <c r="A13655">
        <v>1725</v>
      </c>
      <c r="B13655">
        <v>0</v>
      </c>
    </row>
    <row r="13656" spans="1:2">
      <c r="A13656">
        <v>1726</v>
      </c>
      <c r="B13656">
        <v>0</v>
      </c>
    </row>
    <row r="13657" spans="1:2">
      <c r="A13657">
        <v>1727</v>
      </c>
      <c r="B13657">
        <v>0</v>
      </c>
    </row>
    <row r="13658" spans="1:2">
      <c r="A13658">
        <v>1728</v>
      </c>
      <c r="B13658">
        <v>0</v>
      </c>
    </row>
    <row r="13659" spans="1:2">
      <c r="A13659">
        <v>1729</v>
      </c>
      <c r="B13659">
        <v>0</v>
      </c>
    </row>
    <row r="13660" spans="1:2">
      <c r="A13660">
        <v>1730</v>
      </c>
      <c r="B13660">
        <v>0</v>
      </c>
    </row>
    <row r="13661" spans="1:2">
      <c r="A13661">
        <v>1731</v>
      </c>
      <c r="B13661">
        <v>0</v>
      </c>
    </row>
    <row r="13662" spans="1:2">
      <c r="A13662">
        <v>1732</v>
      </c>
      <c r="B13662">
        <v>0</v>
      </c>
    </row>
    <row r="13663" spans="1:2">
      <c r="A13663">
        <v>1733</v>
      </c>
      <c r="B13663">
        <v>0</v>
      </c>
    </row>
    <row r="13664" spans="1:2">
      <c r="A13664">
        <v>1734</v>
      </c>
      <c r="B13664">
        <v>0</v>
      </c>
    </row>
    <row r="13665" spans="1:2">
      <c r="A13665">
        <v>1735</v>
      </c>
      <c r="B13665">
        <v>0</v>
      </c>
    </row>
    <row r="13666" spans="1:2">
      <c r="A13666">
        <v>1736</v>
      </c>
      <c r="B13666">
        <v>0</v>
      </c>
    </row>
    <row r="13667" spans="1:2">
      <c r="A13667">
        <v>1737</v>
      </c>
      <c r="B13667">
        <v>0</v>
      </c>
    </row>
    <row r="13668" spans="1:2">
      <c r="A13668">
        <v>1738</v>
      </c>
      <c r="B13668">
        <v>0</v>
      </c>
    </row>
    <row r="13669" spans="1:2">
      <c r="A13669">
        <v>1739</v>
      </c>
      <c r="B13669">
        <v>0</v>
      </c>
    </row>
    <row r="13670" spans="1:2">
      <c r="A13670">
        <v>1740</v>
      </c>
      <c r="B13670">
        <v>0</v>
      </c>
    </row>
    <row r="13671" spans="1:2">
      <c r="A13671">
        <v>1741</v>
      </c>
      <c r="B13671">
        <v>0</v>
      </c>
    </row>
    <row r="13672" spans="1:2">
      <c r="A13672">
        <v>1742</v>
      </c>
      <c r="B13672">
        <v>0</v>
      </c>
    </row>
    <row r="13673" spans="1:2">
      <c r="A13673">
        <v>1743</v>
      </c>
      <c r="B13673">
        <v>0</v>
      </c>
    </row>
    <row r="13674" spans="1:2">
      <c r="A13674">
        <v>1744</v>
      </c>
      <c r="B13674">
        <v>0</v>
      </c>
    </row>
    <row r="13675" spans="1:2">
      <c r="A13675">
        <v>1745</v>
      </c>
      <c r="B13675">
        <v>0</v>
      </c>
    </row>
    <row r="13676" spans="1:2">
      <c r="A13676">
        <v>1746</v>
      </c>
      <c r="B13676">
        <v>0</v>
      </c>
    </row>
    <row r="13677" spans="1:2">
      <c r="A13677">
        <v>1747</v>
      </c>
      <c r="B13677">
        <v>0</v>
      </c>
    </row>
    <row r="13678" spans="1:2">
      <c r="A13678">
        <v>1748</v>
      </c>
      <c r="B13678">
        <v>0</v>
      </c>
    </row>
    <row r="13679" spans="1:2">
      <c r="A13679">
        <v>1749</v>
      </c>
      <c r="B13679">
        <v>0</v>
      </c>
    </row>
    <row r="13680" spans="1:2">
      <c r="A13680">
        <v>1750</v>
      </c>
      <c r="B13680">
        <v>0</v>
      </c>
    </row>
    <row r="13681" spans="1:2">
      <c r="A13681">
        <v>1751</v>
      </c>
      <c r="B13681">
        <v>0</v>
      </c>
    </row>
    <row r="13682" spans="1:2">
      <c r="A13682">
        <v>1752</v>
      </c>
      <c r="B13682">
        <v>0</v>
      </c>
    </row>
    <row r="13683" spans="1:2">
      <c r="A13683">
        <v>1753</v>
      </c>
      <c r="B13683">
        <v>0</v>
      </c>
    </row>
    <row r="13684" spans="1:2">
      <c r="A13684">
        <v>1754</v>
      </c>
      <c r="B13684">
        <v>0</v>
      </c>
    </row>
    <row r="13685" spans="1:2">
      <c r="A13685">
        <v>1755</v>
      </c>
      <c r="B13685">
        <v>0</v>
      </c>
    </row>
    <row r="13686" spans="1:2">
      <c r="A13686">
        <v>1756</v>
      </c>
      <c r="B13686">
        <v>0</v>
      </c>
    </row>
    <row r="13687" spans="1:2">
      <c r="A13687">
        <v>1757</v>
      </c>
      <c r="B13687">
        <v>0</v>
      </c>
    </row>
    <row r="13688" spans="1:2">
      <c r="A13688">
        <v>1758</v>
      </c>
      <c r="B13688">
        <v>0</v>
      </c>
    </row>
    <row r="13689" spans="1:2">
      <c r="A13689">
        <v>1759</v>
      </c>
      <c r="B13689">
        <v>0</v>
      </c>
    </row>
    <row r="13690" spans="1:2">
      <c r="A13690">
        <v>1760</v>
      </c>
      <c r="B13690">
        <v>0</v>
      </c>
    </row>
    <row r="13691" spans="1:2">
      <c r="A13691">
        <v>1761</v>
      </c>
      <c r="B13691">
        <v>0</v>
      </c>
    </row>
    <row r="13692" spans="1:2">
      <c r="A13692">
        <v>1762</v>
      </c>
      <c r="B13692">
        <v>0</v>
      </c>
    </row>
    <row r="13693" spans="1:2">
      <c r="A13693">
        <v>1763</v>
      </c>
      <c r="B13693">
        <v>0</v>
      </c>
    </row>
    <row r="13694" spans="1:2">
      <c r="A13694">
        <v>1764</v>
      </c>
      <c r="B13694">
        <v>0</v>
      </c>
    </row>
    <row r="13695" spans="1:2">
      <c r="A13695">
        <v>1765</v>
      </c>
      <c r="B13695">
        <v>0</v>
      </c>
    </row>
    <row r="13696" spans="1:2">
      <c r="A13696">
        <v>1766</v>
      </c>
      <c r="B13696">
        <v>0</v>
      </c>
    </row>
    <row r="13697" spans="1:2">
      <c r="A13697">
        <v>1767</v>
      </c>
      <c r="B13697">
        <v>0</v>
      </c>
    </row>
    <row r="13698" spans="1:2">
      <c r="A13698">
        <v>1768</v>
      </c>
      <c r="B13698">
        <v>0</v>
      </c>
    </row>
    <row r="13699" spans="1:2">
      <c r="A13699">
        <v>1769</v>
      </c>
      <c r="B13699">
        <v>0</v>
      </c>
    </row>
    <row r="13700" spans="1:2">
      <c r="A13700">
        <v>1770</v>
      </c>
      <c r="B13700">
        <v>0</v>
      </c>
    </row>
    <row r="13701" spans="1:2">
      <c r="A13701">
        <v>1771</v>
      </c>
      <c r="B13701">
        <v>0</v>
      </c>
    </row>
    <row r="13702" spans="1:2">
      <c r="A13702">
        <v>1772</v>
      </c>
      <c r="B13702">
        <v>0</v>
      </c>
    </row>
    <row r="13703" spans="1:2">
      <c r="A13703">
        <v>1773</v>
      </c>
      <c r="B13703">
        <v>0</v>
      </c>
    </row>
    <row r="13704" spans="1:2">
      <c r="A13704">
        <v>1774</v>
      </c>
      <c r="B13704">
        <v>0</v>
      </c>
    </row>
    <row r="13705" spans="1:2">
      <c r="A13705">
        <v>1775</v>
      </c>
      <c r="B13705">
        <v>0</v>
      </c>
    </row>
    <row r="13706" spans="1:2">
      <c r="A13706">
        <v>1776</v>
      </c>
      <c r="B13706">
        <v>0</v>
      </c>
    </row>
    <row r="13707" spans="1:2">
      <c r="A13707">
        <v>1777</v>
      </c>
      <c r="B13707">
        <v>0</v>
      </c>
    </row>
    <row r="13708" spans="1:2">
      <c r="A13708">
        <v>1778</v>
      </c>
      <c r="B13708">
        <v>0</v>
      </c>
    </row>
    <row r="13709" spans="1:2">
      <c r="A13709">
        <v>1779</v>
      </c>
      <c r="B13709">
        <v>0</v>
      </c>
    </row>
    <row r="13710" spans="1:2">
      <c r="A13710">
        <v>1780</v>
      </c>
      <c r="B13710">
        <v>0</v>
      </c>
    </row>
    <row r="13711" spans="1:2">
      <c r="A13711">
        <v>1781</v>
      </c>
      <c r="B13711">
        <v>0</v>
      </c>
    </row>
    <row r="13712" spans="1:2">
      <c r="A13712">
        <v>1782</v>
      </c>
      <c r="B13712">
        <v>0</v>
      </c>
    </row>
    <row r="13713" spans="1:2">
      <c r="A13713">
        <v>1783</v>
      </c>
      <c r="B13713">
        <v>0</v>
      </c>
    </row>
    <row r="13714" spans="1:2">
      <c r="A13714">
        <v>1784</v>
      </c>
      <c r="B13714">
        <v>0</v>
      </c>
    </row>
    <row r="13715" spans="1:2">
      <c r="A13715">
        <v>1785</v>
      </c>
      <c r="B13715">
        <v>0</v>
      </c>
    </row>
    <row r="13716" spans="1:2">
      <c r="A13716">
        <v>1786</v>
      </c>
      <c r="B13716">
        <v>0</v>
      </c>
    </row>
    <row r="13717" spans="1:2">
      <c r="A13717">
        <v>1787</v>
      </c>
      <c r="B13717">
        <v>0</v>
      </c>
    </row>
    <row r="13718" spans="1:2">
      <c r="A13718">
        <v>1788</v>
      </c>
      <c r="B13718">
        <v>0</v>
      </c>
    </row>
    <row r="13719" spans="1:2">
      <c r="A13719">
        <v>1789</v>
      </c>
      <c r="B13719">
        <v>0</v>
      </c>
    </row>
    <row r="13720" spans="1:2">
      <c r="A13720">
        <v>1790</v>
      </c>
      <c r="B13720">
        <v>0</v>
      </c>
    </row>
    <row r="13721" spans="1:2">
      <c r="A13721">
        <v>1791</v>
      </c>
      <c r="B13721">
        <v>0</v>
      </c>
    </row>
    <row r="13722" spans="1:2">
      <c r="A13722">
        <v>1792</v>
      </c>
      <c r="B13722">
        <v>0</v>
      </c>
    </row>
    <row r="13723" spans="1:2">
      <c r="A13723">
        <v>1793</v>
      </c>
      <c r="B13723">
        <v>0</v>
      </c>
    </row>
    <row r="13724" spans="1:2">
      <c r="A13724">
        <v>1794</v>
      </c>
      <c r="B13724">
        <v>0</v>
      </c>
    </row>
    <row r="13725" spans="1:2">
      <c r="A13725">
        <v>1795</v>
      </c>
      <c r="B13725">
        <v>0</v>
      </c>
    </row>
    <row r="13726" spans="1:2">
      <c r="A13726">
        <v>1796</v>
      </c>
      <c r="B13726">
        <v>0</v>
      </c>
    </row>
    <row r="13727" spans="1:2">
      <c r="A13727">
        <v>1797</v>
      </c>
      <c r="B13727">
        <v>0</v>
      </c>
    </row>
    <row r="13728" spans="1:2">
      <c r="A13728">
        <v>1798</v>
      </c>
      <c r="B13728">
        <v>0</v>
      </c>
    </row>
    <row r="13729" spans="1:2">
      <c r="A13729">
        <v>1799</v>
      </c>
      <c r="B13729">
        <v>0</v>
      </c>
    </row>
    <row r="13730" spans="1:2">
      <c r="A13730">
        <v>1800</v>
      </c>
      <c r="B13730">
        <v>0</v>
      </c>
    </row>
    <row r="13731" spans="1:2">
      <c r="A13731">
        <v>1801</v>
      </c>
      <c r="B13731">
        <v>0</v>
      </c>
    </row>
    <row r="13732" spans="1:2">
      <c r="A13732">
        <v>1802</v>
      </c>
      <c r="B13732">
        <v>0</v>
      </c>
    </row>
    <row r="13733" spans="1:2">
      <c r="A13733">
        <v>1803</v>
      </c>
      <c r="B13733">
        <v>0</v>
      </c>
    </row>
    <row r="13734" spans="1:2">
      <c r="A13734">
        <v>1804</v>
      </c>
      <c r="B13734">
        <v>0</v>
      </c>
    </row>
    <row r="13735" spans="1:2">
      <c r="A13735">
        <v>1805</v>
      </c>
      <c r="B13735">
        <v>0</v>
      </c>
    </row>
    <row r="13736" spans="1:2">
      <c r="A13736">
        <v>1806</v>
      </c>
      <c r="B13736">
        <v>0</v>
      </c>
    </row>
    <row r="13737" spans="1:2">
      <c r="A13737">
        <v>1807</v>
      </c>
      <c r="B13737">
        <v>0</v>
      </c>
    </row>
    <row r="13738" spans="1:2">
      <c r="A13738">
        <v>1808</v>
      </c>
      <c r="B13738">
        <v>0</v>
      </c>
    </row>
    <row r="13739" spans="1:2">
      <c r="A13739">
        <v>1809</v>
      </c>
      <c r="B13739">
        <v>0</v>
      </c>
    </row>
    <row r="13740" spans="1:2">
      <c r="A13740">
        <v>1810</v>
      </c>
      <c r="B13740">
        <v>0</v>
      </c>
    </row>
    <row r="13741" spans="1:2">
      <c r="A13741">
        <v>1811</v>
      </c>
      <c r="B13741">
        <v>0</v>
      </c>
    </row>
    <row r="13742" spans="1:2">
      <c r="A13742">
        <v>1812</v>
      </c>
      <c r="B13742">
        <v>0</v>
      </c>
    </row>
    <row r="13743" spans="1:2">
      <c r="A13743">
        <v>1813</v>
      </c>
      <c r="B13743">
        <v>0</v>
      </c>
    </row>
    <row r="13744" spans="1:2">
      <c r="A13744">
        <v>1814</v>
      </c>
      <c r="B13744">
        <v>0</v>
      </c>
    </row>
    <row r="13745" spans="1:2">
      <c r="A13745">
        <v>1815</v>
      </c>
      <c r="B13745">
        <v>0</v>
      </c>
    </row>
    <row r="13746" spans="1:2">
      <c r="A13746">
        <v>1816</v>
      </c>
      <c r="B13746">
        <v>0</v>
      </c>
    </row>
    <row r="13747" spans="1:2">
      <c r="A13747">
        <v>1817</v>
      </c>
      <c r="B13747">
        <v>0</v>
      </c>
    </row>
    <row r="13748" spans="1:2">
      <c r="A13748">
        <v>1818</v>
      </c>
      <c r="B13748">
        <v>0</v>
      </c>
    </row>
    <row r="13749" spans="1:2">
      <c r="A13749">
        <v>1819</v>
      </c>
      <c r="B13749">
        <v>0</v>
      </c>
    </row>
    <row r="13750" spans="1:2">
      <c r="A13750">
        <v>1820</v>
      </c>
      <c r="B13750">
        <v>0</v>
      </c>
    </row>
    <row r="13751" spans="1:2">
      <c r="A13751">
        <v>1821</v>
      </c>
      <c r="B13751">
        <v>0</v>
      </c>
    </row>
    <row r="13752" spans="1:2">
      <c r="A13752">
        <v>1822</v>
      </c>
      <c r="B13752">
        <v>0</v>
      </c>
    </row>
    <row r="13753" spans="1:2">
      <c r="A13753">
        <v>1823</v>
      </c>
      <c r="B13753">
        <v>0</v>
      </c>
    </row>
    <row r="13754" spans="1:2">
      <c r="A13754">
        <v>1824</v>
      </c>
      <c r="B13754">
        <v>0</v>
      </c>
    </row>
    <row r="13755" spans="1:2">
      <c r="A13755">
        <v>1825</v>
      </c>
      <c r="B13755">
        <v>0</v>
      </c>
    </row>
    <row r="13756" spans="1:2">
      <c r="A13756">
        <v>1826</v>
      </c>
      <c r="B13756">
        <v>0</v>
      </c>
    </row>
    <row r="13757" spans="1:2">
      <c r="A13757">
        <v>1827</v>
      </c>
      <c r="B13757">
        <v>0</v>
      </c>
    </row>
    <row r="13758" spans="1:2">
      <c r="A13758">
        <v>1828</v>
      </c>
      <c r="B13758">
        <v>0</v>
      </c>
    </row>
    <row r="13759" spans="1:2">
      <c r="A13759">
        <v>1829</v>
      </c>
      <c r="B13759">
        <v>0</v>
      </c>
    </row>
    <row r="13760" spans="1:2">
      <c r="A13760">
        <v>1830</v>
      </c>
      <c r="B13760">
        <v>0</v>
      </c>
    </row>
    <row r="13761" spans="1:2">
      <c r="A13761">
        <v>1831</v>
      </c>
      <c r="B13761">
        <v>0</v>
      </c>
    </row>
    <row r="13762" spans="1:2">
      <c r="A13762">
        <v>1832</v>
      </c>
      <c r="B13762">
        <v>0</v>
      </c>
    </row>
    <row r="13763" spans="1:2">
      <c r="A13763">
        <v>1833</v>
      </c>
      <c r="B13763">
        <v>0</v>
      </c>
    </row>
    <row r="13764" spans="1:2">
      <c r="A13764">
        <v>1834</v>
      </c>
      <c r="B13764">
        <v>0</v>
      </c>
    </row>
    <row r="13765" spans="1:2">
      <c r="A13765">
        <v>1835</v>
      </c>
      <c r="B13765">
        <v>0</v>
      </c>
    </row>
    <row r="13766" spans="1:2">
      <c r="A13766">
        <v>1836</v>
      </c>
      <c r="B13766">
        <v>0</v>
      </c>
    </row>
    <row r="13767" spans="1:2">
      <c r="A13767">
        <v>1837</v>
      </c>
      <c r="B13767">
        <v>0</v>
      </c>
    </row>
    <row r="13768" spans="1:2">
      <c r="A13768">
        <v>1838</v>
      </c>
      <c r="B13768">
        <v>0</v>
      </c>
    </row>
    <row r="13769" spans="1:2">
      <c r="A13769">
        <v>1839</v>
      </c>
      <c r="B13769">
        <v>0</v>
      </c>
    </row>
    <row r="13770" spans="1:2">
      <c r="A13770">
        <v>1840</v>
      </c>
      <c r="B13770">
        <v>0</v>
      </c>
    </row>
    <row r="13771" spans="1:2">
      <c r="A13771">
        <v>1841</v>
      </c>
      <c r="B13771">
        <v>0</v>
      </c>
    </row>
    <row r="13772" spans="1:2">
      <c r="A13772">
        <v>1842</v>
      </c>
      <c r="B13772">
        <v>0</v>
      </c>
    </row>
    <row r="13773" spans="1:2">
      <c r="A13773">
        <v>1843</v>
      </c>
      <c r="B13773">
        <v>0</v>
      </c>
    </row>
    <row r="13774" spans="1:2">
      <c r="A13774">
        <v>1844</v>
      </c>
      <c r="B13774">
        <v>0</v>
      </c>
    </row>
    <row r="13775" spans="1:2">
      <c r="A13775">
        <v>1845</v>
      </c>
      <c r="B13775">
        <v>0</v>
      </c>
    </row>
    <row r="13776" spans="1:2">
      <c r="A13776">
        <v>1846</v>
      </c>
      <c r="B13776">
        <v>0</v>
      </c>
    </row>
    <row r="13777" spans="1:2">
      <c r="A13777">
        <v>1847</v>
      </c>
      <c r="B13777">
        <v>0</v>
      </c>
    </row>
    <row r="13778" spans="1:2">
      <c r="A13778">
        <v>1848</v>
      </c>
      <c r="B13778">
        <v>0</v>
      </c>
    </row>
    <row r="13779" spans="1:2">
      <c r="A13779">
        <v>1849</v>
      </c>
      <c r="B13779">
        <v>0</v>
      </c>
    </row>
    <row r="13780" spans="1:2">
      <c r="A13780">
        <v>1850</v>
      </c>
      <c r="B13780">
        <v>0</v>
      </c>
    </row>
    <row r="13781" spans="1:2">
      <c r="A13781">
        <v>1851</v>
      </c>
      <c r="B13781">
        <v>0</v>
      </c>
    </row>
    <row r="13782" spans="1:2">
      <c r="A13782">
        <v>1852</v>
      </c>
      <c r="B13782">
        <v>0</v>
      </c>
    </row>
    <row r="13783" spans="1:2">
      <c r="A13783">
        <v>1853</v>
      </c>
      <c r="B13783">
        <v>0</v>
      </c>
    </row>
    <row r="13784" spans="1:2">
      <c r="A13784">
        <v>1854</v>
      </c>
      <c r="B13784">
        <v>0</v>
      </c>
    </row>
    <row r="13785" spans="1:2">
      <c r="A13785">
        <v>1855</v>
      </c>
      <c r="B13785">
        <v>0</v>
      </c>
    </row>
    <row r="13786" spans="1:2">
      <c r="A13786">
        <v>1856</v>
      </c>
      <c r="B13786">
        <v>0</v>
      </c>
    </row>
    <row r="13787" spans="1:2">
      <c r="A13787">
        <v>1857</v>
      </c>
      <c r="B13787">
        <v>0</v>
      </c>
    </row>
    <row r="13788" spans="1:2">
      <c r="A13788">
        <v>1858</v>
      </c>
      <c r="B13788">
        <v>0</v>
      </c>
    </row>
    <row r="13789" spans="1:2">
      <c r="A13789">
        <v>1859</v>
      </c>
      <c r="B13789">
        <v>0</v>
      </c>
    </row>
    <row r="13790" spans="1:2">
      <c r="A13790">
        <v>1860</v>
      </c>
      <c r="B13790">
        <v>0</v>
      </c>
    </row>
    <row r="13791" spans="1:2">
      <c r="A13791">
        <v>1861</v>
      </c>
      <c r="B13791">
        <v>0</v>
      </c>
    </row>
    <row r="13792" spans="1:2">
      <c r="A13792">
        <v>1862</v>
      </c>
      <c r="B13792">
        <v>0</v>
      </c>
    </row>
    <row r="13793" spans="1:2">
      <c r="A13793">
        <v>1863</v>
      </c>
      <c r="B13793">
        <v>0</v>
      </c>
    </row>
    <row r="13794" spans="1:2">
      <c r="A13794">
        <v>1864</v>
      </c>
      <c r="B13794">
        <v>0</v>
      </c>
    </row>
    <row r="13795" spans="1:2">
      <c r="A13795">
        <v>1865</v>
      </c>
      <c r="B13795">
        <v>0</v>
      </c>
    </row>
    <row r="13796" spans="1:2">
      <c r="A13796">
        <v>1866</v>
      </c>
      <c r="B13796">
        <v>0</v>
      </c>
    </row>
    <row r="13797" spans="1:2">
      <c r="A13797">
        <v>1867</v>
      </c>
      <c r="B13797">
        <v>0</v>
      </c>
    </row>
    <row r="13798" spans="1:2">
      <c r="A13798">
        <v>1868</v>
      </c>
      <c r="B13798">
        <v>0</v>
      </c>
    </row>
    <row r="13799" spans="1:2">
      <c r="A13799">
        <v>1869</v>
      </c>
      <c r="B13799">
        <v>0</v>
      </c>
    </row>
    <row r="13800" spans="1:2">
      <c r="A13800">
        <v>1870</v>
      </c>
      <c r="B13800">
        <v>0</v>
      </c>
    </row>
    <row r="13801" spans="1:2">
      <c r="A13801">
        <v>1871</v>
      </c>
      <c r="B13801">
        <v>0</v>
      </c>
    </row>
    <row r="13802" spans="1:2">
      <c r="A13802">
        <v>1872</v>
      </c>
      <c r="B13802">
        <v>0</v>
      </c>
    </row>
    <row r="13803" spans="1:2">
      <c r="A13803">
        <v>1873</v>
      </c>
      <c r="B13803">
        <v>0</v>
      </c>
    </row>
    <row r="13804" spans="1:2">
      <c r="A13804">
        <v>1874</v>
      </c>
      <c r="B13804">
        <v>0</v>
      </c>
    </row>
    <row r="13805" spans="1:2">
      <c r="A13805">
        <v>1875</v>
      </c>
      <c r="B13805">
        <v>0</v>
      </c>
    </row>
    <row r="13806" spans="1:2">
      <c r="A13806">
        <v>1876</v>
      </c>
      <c r="B13806">
        <v>0</v>
      </c>
    </row>
    <row r="13807" spans="1:2">
      <c r="A13807">
        <v>1877</v>
      </c>
      <c r="B13807">
        <v>0</v>
      </c>
    </row>
    <row r="13808" spans="1:2">
      <c r="A13808">
        <v>1878</v>
      </c>
      <c r="B13808">
        <v>0</v>
      </c>
    </row>
    <row r="13809" spans="1:2">
      <c r="A13809">
        <v>1879</v>
      </c>
      <c r="B13809">
        <v>0</v>
      </c>
    </row>
    <row r="13810" spans="1:2">
      <c r="A13810">
        <v>1880</v>
      </c>
      <c r="B13810">
        <v>0</v>
      </c>
    </row>
    <row r="13811" spans="1:2">
      <c r="A13811">
        <v>1881</v>
      </c>
      <c r="B13811">
        <v>0</v>
      </c>
    </row>
    <row r="13812" spans="1:2">
      <c r="A13812">
        <v>1882</v>
      </c>
      <c r="B13812">
        <v>0</v>
      </c>
    </row>
    <row r="13813" spans="1:2">
      <c r="A13813">
        <v>1883</v>
      </c>
      <c r="B13813">
        <v>0</v>
      </c>
    </row>
    <row r="13814" spans="1:2">
      <c r="A13814">
        <v>1884</v>
      </c>
      <c r="B13814">
        <v>0</v>
      </c>
    </row>
    <row r="13815" spans="1:2">
      <c r="A13815">
        <v>1885</v>
      </c>
      <c r="B13815">
        <v>0</v>
      </c>
    </row>
    <row r="13816" spans="1:2">
      <c r="A13816">
        <v>1886</v>
      </c>
      <c r="B13816">
        <v>0</v>
      </c>
    </row>
    <row r="13817" spans="1:2">
      <c r="A13817">
        <v>1887</v>
      </c>
      <c r="B13817">
        <v>0</v>
      </c>
    </row>
    <row r="13818" spans="1:2">
      <c r="A13818">
        <v>1888</v>
      </c>
      <c r="B13818">
        <v>0</v>
      </c>
    </row>
    <row r="13819" spans="1:2">
      <c r="A13819">
        <v>1889</v>
      </c>
      <c r="B13819">
        <v>0</v>
      </c>
    </row>
    <row r="13820" spans="1:2">
      <c r="A13820">
        <v>1890</v>
      </c>
      <c r="B13820">
        <v>0</v>
      </c>
    </row>
    <row r="13821" spans="1:2">
      <c r="A13821">
        <v>1891</v>
      </c>
      <c r="B13821">
        <v>0</v>
      </c>
    </row>
    <row r="13822" spans="1:2">
      <c r="A13822">
        <v>1892</v>
      </c>
      <c r="B13822">
        <v>0</v>
      </c>
    </row>
    <row r="13823" spans="1:2">
      <c r="A13823">
        <v>1893</v>
      </c>
      <c r="B13823">
        <v>0</v>
      </c>
    </row>
    <row r="13824" spans="1:2">
      <c r="A13824">
        <v>1894</v>
      </c>
      <c r="B13824">
        <v>0</v>
      </c>
    </row>
    <row r="13825" spans="1:2">
      <c r="A13825">
        <v>1895</v>
      </c>
      <c r="B13825">
        <v>0</v>
      </c>
    </row>
    <row r="13826" spans="1:2">
      <c r="A13826">
        <v>1896</v>
      </c>
      <c r="B13826">
        <v>0</v>
      </c>
    </row>
    <row r="13827" spans="1:2">
      <c r="A13827">
        <v>1897</v>
      </c>
      <c r="B13827">
        <v>0</v>
      </c>
    </row>
    <row r="13828" spans="1:2">
      <c r="A13828">
        <v>1898</v>
      </c>
      <c r="B13828">
        <v>0</v>
      </c>
    </row>
    <row r="13829" spans="1:2">
      <c r="A13829">
        <v>1899</v>
      </c>
      <c r="B13829">
        <v>0</v>
      </c>
    </row>
    <row r="13830" spans="1:2">
      <c r="A13830">
        <v>1900</v>
      </c>
      <c r="B13830">
        <v>0</v>
      </c>
    </row>
    <row r="13831" spans="1:2">
      <c r="A13831">
        <v>1901</v>
      </c>
      <c r="B13831">
        <v>0</v>
      </c>
    </row>
    <row r="13832" spans="1:2">
      <c r="A13832">
        <v>1902</v>
      </c>
      <c r="B13832">
        <v>0</v>
      </c>
    </row>
    <row r="13833" spans="1:2">
      <c r="A13833">
        <v>1903</v>
      </c>
      <c r="B13833">
        <v>0</v>
      </c>
    </row>
    <row r="13834" spans="1:2">
      <c r="A13834">
        <v>1904</v>
      </c>
      <c r="B13834">
        <v>0</v>
      </c>
    </row>
    <row r="13835" spans="1:2">
      <c r="A13835">
        <v>1905</v>
      </c>
      <c r="B13835">
        <v>0</v>
      </c>
    </row>
    <row r="13836" spans="1:2">
      <c r="A13836">
        <v>1906</v>
      </c>
      <c r="B13836">
        <v>0</v>
      </c>
    </row>
    <row r="13837" spans="1:2">
      <c r="A13837">
        <v>1907</v>
      </c>
      <c r="B13837">
        <v>0</v>
      </c>
    </row>
    <row r="13838" spans="1:2">
      <c r="A13838">
        <v>1908</v>
      </c>
      <c r="B13838">
        <v>0</v>
      </c>
    </row>
    <row r="13839" spans="1:2">
      <c r="A13839">
        <v>1909</v>
      </c>
      <c r="B13839">
        <v>0</v>
      </c>
    </row>
    <row r="13840" spans="1:2">
      <c r="A13840">
        <v>1910</v>
      </c>
      <c r="B13840">
        <v>0</v>
      </c>
    </row>
    <row r="13841" spans="1:2">
      <c r="A13841">
        <v>1911</v>
      </c>
      <c r="B13841">
        <v>0</v>
      </c>
    </row>
    <row r="13842" spans="1:2">
      <c r="A13842">
        <v>1912</v>
      </c>
      <c r="B13842">
        <v>0</v>
      </c>
    </row>
    <row r="13843" spans="1:2">
      <c r="A13843">
        <v>1913</v>
      </c>
      <c r="B13843">
        <v>0</v>
      </c>
    </row>
    <row r="13844" spans="1:2">
      <c r="A13844">
        <v>1914</v>
      </c>
      <c r="B13844">
        <v>0</v>
      </c>
    </row>
    <row r="13845" spans="1:2">
      <c r="A13845">
        <v>1915</v>
      </c>
      <c r="B13845">
        <v>0</v>
      </c>
    </row>
    <row r="13846" spans="1:2">
      <c r="A13846">
        <v>1916</v>
      </c>
      <c r="B13846">
        <v>0</v>
      </c>
    </row>
    <row r="13847" spans="1:2">
      <c r="A13847">
        <v>1917</v>
      </c>
      <c r="B13847">
        <v>0</v>
      </c>
    </row>
    <row r="13848" spans="1:2">
      <c r="A13848">
        <v>1918</v>
      </c>
      <c r="B13848">
        <v>0</v>
      </c>
    </row>
    <row r="13849" spans="1:2">
      <c r="A13849">
        <v>1919</v>
      </c>
      <c r="B13849">
        <v>0</v>
      </c>
    </row>
    <row r="13850" spans="1:2">
      <c r="A13850">
        <v>1920</v>
      </c>
      <c r="B13850">
        <v>0</v>
      </c>
    </row>
    <row r="13851" spans="1:2">
      <c r="A13851">
        <v>1921</v>
      </c>
      <c r="B13851">
        <v>0</v>
      </c>
    </row>
    <row r="13852" spans="1:2">
      <c r="A13852">
        <v>1922</v>
      </c>
      <c r="B13852">
        <v>0</v>
      </c>
    </row>
    <row r="13853" spans="1:2">
      <c r="A13853">
        <v>1923</v>
      </c>
      <c r="B13853">
        <v>0</v>
      </c>
    </row>
    <row r="13854" spans="1:2">
      <c r="A13854">
        <v>1924</v>
      </c>
      <c r="B13854">
        <v>0</v>
      </c>
    </row>
    <row r="13855" spans="1:2">
      <c r="A13855">
        <v>1925</v>
      </c>
      <c r="B13855">
        <v>0</v>
      </c>
    </row>
    <row r="13856" spans="1:2">
      <c r="A13856">
        <v>1926</v>
      </c>
      <c r="B13856">
        <v>0</v>
      </c>
    </row>
    <row r="13857" spans="1:2">
      <c r="A13857">
        <v>1927</v>
      </c>
      <c r="B13857">
        <v>0</v>
      </c>
    </row>
    <row r="13858" spans="1:2">
      <c r="A13858">
        <v>1928</v>
      </c>
      <c r="B13858">
        <v>0</v>
      </c>
    </row>
    <row r="13859" spans="1:2">
      <c r="A13859">
        <v>1929</v>
      </c>
      <c r="B13859">
        <v>0</v>
      </c>
    </row>
    <row r="13860" spans="1:2">
      <c r="A13860">
        <v>1930</v>
      </c>
      <c r="B13860">
        <v>0</v>
      </c>
    </row>
    <row r="13861" spans="1:2">
      <c r="A13861">
        <v>1931</v>
      </c>
      <c r="B13861">
        <v>0</v>
      </c>
    </row>
    <row r="13862" spans="1:2">
      <c r="A13862">
        <v>1932</v>
      </c>
      <c r="B13862">
        <v>0</v>
      </c>
    </row>
    <row r="13863" spans="1:2">
      <c r="A13863">
        <v>1933</v>
      </c>
      <c r="B13863">
        <v>0</v>
      </c>
    </row>
    <row r="13864" spans="1:2">
      <c r="A13864">
        <v>1934</v>
      </c>
      <c r="B13864">
        <v>0</v>
      </c>
    </row>
    <row r="13865" spans="1:2">
      <c r="A13865">
        <v>1935</v>
      </c>
      <c r="B13865">
        <v>0</v>
      </c>
    </row>
    <row r="13866" spans="1:2">
      <c r="A13866">
        <v>1936</v>
      </c>
      <c r="B13866">
        <v>0</v>
      </c>
    </row>
    <row r="13867" spans="1:2">
      <c r="A13867">
        <v>1937</v>
      </c>
      <c r="B13867">
        <v>0</v>
      </c>
    </row>
    <row r="13868" spans="1:2">
      <c r="A13868">
        <v>1938</v>
      </c>
      <c r="B13868">
        <v>0</v>
      </c>
    </row>
    <row r="13869" spans="1:2">
      <c r="A13869">
        <v>1939</v>
      </c>
      <c r="B13869">
        <v>0</v>
      </c>
    </row>
    <row r="13870" spans="1:2">
      <c r="A13870">
        <v>1940</v>
      </c>
      <c r="B13870">
        <v>0</v>
      </c>
    </row>
    <row r="13871" spans="1:2">
      <c r="A13871">
        <v>1941</v>
      </c>
      <c r="B13871">
        <v>0</v>
      </c>
    </row>
    <row r="13872" spans="1:2">
      <c r="A13872">
        <v>1942</v>
      </c>
      <c r="B13872">
        <v>0</v>
      </c>
    </row>
    <row r="13873" spans="1:2">
      <c r="A13873">
        <v>1943</v>
      </c>
      <c r="B13873">
        <v>0</v>
      </c>
    </row>
    <row r="13874" spans="1:2">
      <c r="A13874">
        <v>1944</v>
      </c>
      <c r="B13874">
        <v>0</v>
      </c>
    </row>
    <row r="13875" spans="1:2">
      <c r="A13875">
        <v>1945</v>
      </c>
      <c r="B13875">
        <v>0</v>
      </c>
    </row>
    <row r="13876" spans="1:2">
      <c r="A13876">
        <v>1946</v>
      </c>
      <c r="B13876">
        <v>0</v>
      </c>
    </row>
    <row r="13877" spans="1:2">
      <c r="A13877">
        <v>1947</v>
      </c>
      <c r="B13877">
        <v>0</v>
      </c>
    </row>
    <row r="13878" spans="1:2">
      <c r="A13878">
        <v>1948</v>
      </c>
      <c r="B13878">
        <v>0</v>
      </c>
    </row>
    <row r="13879" spans="1:2">
      <c r="A13879">
        <v>1949</v>
      </c>
      <c r="B13879">
        <v>0</v>
      </c>
    </row>
    <row r="13880" spans="1:2">
      <c r="A13880">
        <v>1950</v>
      </c>
      <c r="B13880">
        <v>0</v>
      </c>
    </row>
    <row r="13881" spans="1:2">
      <c r="A13881">
        <v>1951</v>
      </c>
      <c r="B13881">
        <v>0</v>
      </c>
    </row>
    <row r="13882" spans="1:2">
      <c r="A13882">
        <v>1952</v>
      </c>
      <c r="B13882">
        <v>0</v>
      </c>
    </row>
    <row r="13883" spans="1:2">
      <c r="A13883">
        <v>1953</v>
      </c>
      <c r="B13883">
        <v>0</v>
      </c>
    </row>
    <row r="13884" spans="1:2">
      <c r="A13884">
        <v>1954</v>
      </c>
      <c r="B13884">
        <v>0</v>
      </c>
    </row>
    <row r="13885" spans="1:2">
      <c r="A13885">
        <v>1955</v>
      </c>
      <c r="B13885">
        <v>0</v>
      </c>
    </row>
    <row r="13886" spans="1:2">
      <c r="A13886">
        <v>1956</v>
      </c>
      <c r="B13886">
        <v>0</v>
      </c>
    </row>
    <row r="13887" spans="1:2">
      <c r="A13887">
        <v>1957</v>
      </c>
      <c r="B13887">
        <v>0</v>
      </c>
    </row>
    <row r="13888" spans="1:2">
      <c r="A13888">
        <v>1958</v>
      </c>
      <c r="B13888">
        <v>0</v>
      </c>
    </row>
    <row r="13889" spans="1:2">
      <c r="A13889">
        <v>1959</v>
      </c>
      <c r="B13889">
        <v>0</v>
      </c>
    </row>
    <row r="13890" spans="1:2">
      <c r="A13890">
        <v>1960</v>
      </c>
      <c r="B13890">
        <v>0</v>
      </c>
    </row>
    <row r="13891" spans="1:2">
      <c r="A13891">
        <v>1961</v>
      </c>
      <c r="B13891">
        <v>0</v>
      </c>
    </row>
    <row r="13892" spans="1:2">
      <c r="A13892">
        <v>1962</v>
      </c>
      <c r="B13892">
        <v>0</v>
      </c>
    </row>
    <row r="13893" spans="1:2">
      <c r="A13893">
        <v>1963</v>
      </c>
      <c r="B13893">
        <v>0</v>
      </c>
    </row>
    <row r="13894" spans="1:2">
      <c r="A13894">
        <v>1964</v>
      </c>
      <c r="B13894">
        <v>0</v>
      </c>
    </row>
    <row r="13895" spans="1:2">
      <c r="A13895">
        <v>1965</v>
      </c>
      <c r="B13895">
        <v>0</v>
      </c>
    </row>
    <row r="13896" spans="1:2">
      <c r="A13896">
        <v>1966</v>
      </c>
      <c r="B13896">
        <v>0</v>
      </c>
    </row>
    <row r="13897" spans="1:2">
      <c r="A13897">
        <v>1967</v>
      </c>
      <c r="B13897">
        <v>0</v>
      </c>
    </row>
    <row r="13898" spans="1:2">
      <c r="A13898">
        <v>1968</v>
      </c>
      <c r="B13898">
        <v>0</v>
      </c>
    </row>
    <row r="13899" spans="1:2">
      <c r="A13899">
        <v>1969</v>
      </c>
      <c r="B13899">
        <v>0</v>
      </c>
    </row>
    <row r="13900" spans="1:2">
      <c r="A13900">
        <v>1970</v>
      </c>
      <c r="B13900">
        <v>0</v>
      </c>
    </row>
    <row r="13901" spans="1:2">
      <c r="A13901">
        <v>1971</v>
      </c>
      <c r="B13901">
        <v>0</v>
      </c>
    </row>
    <row r="13902" spans="1:2">
      <c r="A13902">
        <v>1972</v>
      </c>
      <c r="B13902">
        <v>0</v>
      </c>
    </row>
    <row r="13903" spans="1:2">
      <c r="A13903">
        <v>1973</v>
      </c>
      <c r="B13903">
        <v>0</v>
      </c>
    </row>
    <row r="13904" spans="1:2">
      <c r="A13904">
        <v>1974</v>
      </c>
      <c r="B13904">
        <v>0</v>
      </c>
    </row>
    <row r="13905" spans="1:2">
      <c r="A13905">
        <v>1975</v>
      </c>
      <c r="B13905">
        <v>0</v>
      </c>
    </row>
    <row r="13906" spans="1:2">
      <c r="A13906">
        <v>1976</v>
      </c>
      <c r="B13906">
        <v>0</v>
      </c>
    </row>
    <row r="13907" spans="1:2">
      <c r="A13907">
        <v>1977</v>
      </c>
      <c r="B13907">
        <v>0</v>
      </c>
    </row>
    <row r="13908" spans="1:2">
      <c r="A13908">
        <v>1978</v>
      </c>
      <c r="B13908">
        <v>0</v>
      </c>
    </row>
    <row r="13909" spans="1:2">
      <c r="A13909">
        <v>1979</v>
      </c>
      <c r="B13909">
        <v>0</v>
      </c>
    </row>
    <row r="13910" spans="1:2">
      <c r="A13910">
        <v>1980</v>
      </c>
      <c r="B13910">
        <v>0</v>
      </c>
    </row>
    <row r="13911" spans="1:2">
      <c r="A13911">
        <v>1981</v>
      </c>
      <c r="B13911">
        <v>0</v>
      </c>
    </row>
    <row r="13912" spans="1:2">
      <c r="A13912">
        <v>1982</v>
      </c>
      <c r="B13912">
        <v>0</v>
      </c>
    </row>
    <row r="13913" spans="1:2">
      <c r="A13913">
        <v>1983</v>
      </c>
      <c r="B13913">
        <v>0</v>
      </c>
    </row>
    <row r="13914" spans="1:2">
      <c r="A13914">
        <v>1984</v>
      </c>
      <c r="B13914">
        <v>0</v>
      </c>
    </row>
    <row r="13915" spans="1:2">
      <c r="A13915">
        <v>1985</v>
      </c>
      <c r="B13915">
        <v>0</v>
      </c>
    </row>
    <row r="13916" spans="1:2">
      <c r="A13916">
        <v>1986</v>
      </c>
      <c r="B13916">
        <v>0</v>
      </c>
    </row>
    <row r="13917" spans="1:2">
      <c r="A13917">
        <v>1987</v>
      </c>
      <c r="B13917">
        <v>0</v>
      </c>
    </row>
    <row r="13918" spans="1:2">
      <c r="A13918">
        <v>1988</v>
      </c>
      <c r="B13918">
        <v>0</v>
      </c>
    </row>
    <row r="13919" spans="1:2">
      <c r="A13919">
        <v>1989</v>
      </c>
      <c r="B13919">
        <v>0</v>
      </c>
    </row>
    <row r="13920" spans="1:2">
      <c r="A13920">
        <v>1990</v>
      </c>
      <c r="B13920">
        <v>0</v>
      </c>
    </row>
    <row r="13921" spans="1:2">
      <c r="A13921">
        <v>1991</v>
      </c>
      <c r="B13921">
        <v>0</v>
      </c>
    </row>
    <row r="13922" spans="1:2">
      <c r="A13922">
        <v>1992</v>
      </c>
      <c r="B13922">
        <v>0</v>
      </c>
    </row>
    <row r="13923" spans="1:2">
      <c r="A13923">
        <v>1993</v>
      </c>
      <c r="B13923">
        <v>0</v>
      </c>
    </row>
    <row r="13924" spans="1:2">
      <c r="A13924">
        <v>1994</v>
      </c>
      <c r="B13924">
        <v>0</v>
      </c>
    </row>
    <row r="13925" spans="1:2">
      <c r="A13925">
        <v>1995</v>
      </c>
      <c r="B13925">
        <v>0</v>
      </c>
    </row>
    <row r="13926" spans="1:2">
      <c r="A13926">
        <v>1996</v>
      </c>
      <c r="B13926">
        <v>0</v>
      </c>
    </row>
    <row r="13927" spans="1:2">
      <c r="A13927">
        <v>1997</v>
      </c>
      <c r="B13927">
        <v>0</v>
      </c>
    </row>
    <row r="13928" spans="1:2">
      <c r="A13928">
        <v>1998</v>
      </c>
      <c r="B13928">
        <v>0</v>
      </c>
    </row>
    <row r="13929" spans="1:2">
      <c r="A13929">
        <v>1999</v>
      </c>
      <c r="B13929">
        <v>0</v>
      </c>
    </row>
    <row r="13930" spans="1:2">
      <c r="A13930">
        <v>2000</v>
      </c>
      <c r="B13930">
        <v>0</v>
      </c>
    </row>
    <row r="13931" spans="1:2">
      <c r="A13931">
        <v>2001</v>
      </c>
      <c r="B13931">
        <v>0</v>
      </c>
    </row>
    <row r="13932" spans="1:2">
      <c r="A13932">
        <v>2002</v>
      </c>
      <c r="B13932">
        <v>0</v>
      </c>
    </row>
    <row r="13933" spans="1:2">
      <c r="A13933">
        <v>2003</v>
      </c>
      <c r="B13933">
        <v>0</v>
      </c>
    </row>
    <row r="13934" spans="1:2">
      <c r="A13934">
        <v>2004</v>
      </c>
      <c r="B13934">
        <v>0</v>
      </c>
    </row>
    <row r="13935" spans="1:2">
      <c r="A13935">
        <v>2005</v>
      </c>
      <c r="B13935">
        <v>0</v>
      </c>
    </row>
    <row r="13936" spans="1:2">
      <c r="A13936">
        <v>2006</v>
      </c>
      <c r="B13936">
        <v>0</v>
      </c>
    </row>
    <row r="13937" spans="1:2">
      <c r="A13937">
        <v>2007</v>
      </c>
      <c r="B13937">
        <v>0</v>
      </c>
    </row>
    <row r="13938" spans="1:2">
      <c r="A13938">
        <v>2008</v>
      </c>
      <c r="B13938">
        <v>0</v>
      </c>
    </row>
    <row r="13939" spans="1:2">
      <c r="A13939">
        <v>2009</v>
      </c>
      <c r="B13939">
        <v>0</v>
      </c>
    </row>
    <row r="13940" spans="1:2">
      <c r="A13940">
        <v>2010</v>
      </c>
      <c r="B13940">
        <v>0</v>
      </c>
    </row>
    <row r="13941" spans="1:2">
      <c r="A13941">
        <v>2011</v>
      </c>
      <c r="B13941">
        <v>0</v>
      </c>
    </row>
    <row r="13942" spans="1:2">
      <c r="A13942">
        <v>2012</v>
      </c>
      <c r="B13942">
        <v>0</v>
      </c>
    </row>
    <row r="13943" spans="1:2">
      <c r="A13943">
        <v>2013</v>
      </c>
      <c r="B13943">
        <v>0</v>
      </c>
    </row>
    <row r="13944" spans="1:2">
      <c r="A13944">
        <v>2014</v>
      </c>
      <c r="B13944">
        <v>0</v>
      </c>
    </row>
    <row r="13945" spans="1:2">
      <c r="A13945">
        <v>2015</v>
      </c>
      <c r="B13945">
        <v>0</v>
      </c>
    </row>
    <row r="13946" spans="1:2">
      <c r="A13946">
        <v>2016</v>
      </c>
      <c r="B13946">
        <v>0</v>
      </c>
    </row>
    <row r="13947" spans="1:2">
      <c r="A13947">
        <v>2017</v>
      </c>
      <c r="B13947">
        <v>0</v>
      </c>
    </row>
    <row r="13948" spans="1:2">
      <c r="A13948">
        <v>2018</v>
      </c>
      <c r="B13948">
        <v>0</v>
      </c>
    </row>
    <row r="13949" spans="1:2">
      <c r="A13949">
        <v>2019</v>
      </c>
      <c r="B13949">
        <v>0</v>
      </c>
    </row>
    <row r="13950" spans="1:2">
      <c r="A13950">
        <v>2020</v>
      </c>
      <c r="B13950">
        <v>0</v>
      </c>
    </row>
    <row r="13951" spans="1:2">
      <c r="A13951">
        <v>2021</v>
      </c>
      <c r="B13951">
        <v>0</v>
      </c>
    </row>
    <row r="13952" spans="1:2">
      <c r="A13952">
        <v>2022</v>
      </c>
      <c r="B13952">
        <v>0</v>
      </c>
    </row>
    <row r="13953" spans="1:2">
      <c r="A13953">
        <v>2023</v>
      </c>
      <c r="B13953">
        <v>0</v>
      </c>
    </row>
    <row r="13954" spans="1:2">
      <c r="A13954">
        <v>2024</v>
      </c>
      <c r="B13954">
        <v>0</v>
      </c>
    </row>
    <row r="13955" spans="1:2">
      <c r="A13955">
        <v>2025</v>
      </c>
      <c r="B13955">
        <v>0</v>
      </c>
    </row>
    <row r="13956" spans="1:2">
      <c r="A13956">
        <v>2026</v>
      </c>
      <c r="B13956">
        <v>0</v>
      </c>
    </row>
    <row r="13957" spans="1:2">
      <c r="A13957">
        <v>2027</v>
      </c>
      <c r="B13957">
        <v>0</v>
      </c>
    </row>
    <row r="13958" spans="1:2">
      <c r="A13958">
        <v>2028</v>
      </c>
      <c r="B13958">
        <v>0</v>
      </c>
    </row>
    <row r="13959" spans="1:2">
      <c r="A13959">
        <v>2029</v>
      </c>
      <c r="B13959">
        <v>0</v>
      </c>
    </row>
    <row r="13960" spans="1:2">
      <c r="A13960">
        <v>2030</v>
      </c>
      <c r="B13960">
        <v>0</v>
      </c>
    </row>
    <row r="13961" spans="1:2">
      <c r="A13961">
        <v>2031</v>
      </c>
      <c r="B13961">
        <v>0</v>
      </c>
    </row>
    <row r="13962" spans="1:2">
      <c r="A13962">
        <v>2032</v>
      </c>
      <c r="B13962">
        <v>0</v>
      </c>
    </row>
    <row r="13963" spans="1:2">
      <c r="A13963">
        <v>2033</v>
      </c>
      <c r="B13963">
        <v>0</v>
      </c>
    </row>
    <row r="13964" spans="1:2">
      <c r="A13964">
        <v>2034</v>
      </c>
      <c r="B13964">
        <v>0</v>
      </c>
    </row>
    <row r="13965" spans="1:2">
      <c r="A13965">
        <v>2035</v>
      </c>
      <c r="B13965">
        <v>0</v>
      </c>
    </row>
    <row r="13966" spans="1:2">
      <c r="A13966">
        <v>2036</v>
      </c>
      <c r="B13966">
        <v>0</v>
      </c>
    </row>
    <row r="13967" spans="1:2">
      <c r="A13967">
        <v>2037</v>
      </c>
      <c r="B13967">
        <v>0</v>
      </c>
    </row>
    <row r="13968" spans="1:2">
      <c r="A13968">
        <v>2038</v>
      </c>
      <c r="B13968">
        <v>0</v>
      </c>
    </row>
    <row r="13969" spans="1:2">
      <c r="A13969">
        <v>2039</v>
      </c>
      <c r="B13969">
        <v>0</v>
      </c>
    </row>
    <row r="13970" spans="1:2">
      <c r="A13970">
        <v>2040</v>
      </c>
      <c r="B13970">
        <v>0</v>
      </c>
    </row>
    <row r="13971" spans="1:2">
      <c r="A13971">
        <v>2041</v>
      </c>
      <c r="B13971">
        <v>0</v>
      </c>
    </row>
    <row r="13972" spans="1:2">
      <c r="A13972">
        <v>2042</v>
      </c>
      <c r="B13972">
        <v>0</v>
      </c>
    </row>
    <row r="13973" spans="1:2">
      <c r="A13973">
        <v>2043</v>
      </c>
      <c r="B13973">
        <v>0</v>
      </c>
    </row>
    <row r="13974" spans="1:2">
      <c r="A13974">
        <v>2044</v>
      </c>
      <c r="B13974">
        <v>0</v>
      </c>
    </row>
    <row r="13975" spans="1:2">
      <c r="A13975">
        <v>2045</v>
      </c>
      <c r="B13975">
        <v>0</v>
      </c>
    </row>
    <row r="13976" spans="1:2">
      <c r="A13976">
        <v>2046</v>
      </c>
      <c r="B13976">
        <v>0</v>
      </c>
    </row>
    <row r="13977" spans="1:2">
      <c r="A13977">
        <v>2047</v>
      </c>
      <c r="B13977">
        <v>0</v>
      </c>
    </row>
    <row r="13978" spans="1:2">
      <c r="A13978">
        <v>2048</v>
      </c>
      <c r="B13978">
        <v>0</v>
      </c>
    </row>
    <row r="13979" spans="1:2">
      <c r="A13979">
        <v>2049</v>
      </c>
      <c r="B13979">
        <v>0</v>
      </c>
    </row>
    <row r="13980" spans="1:2">
      <c r="A13980">
        <v>2050</v>
      </c>
      <c r="B13980">
        <v>0</v>
      </c>
    </row>
    <row r="13981" spans="1:2">
      <c r="A13981">
        <v>2051</v>
      </c>
      <c r="B13981">
        <v>0</v>
      </c>
    </row>
    <row r="13982" spans="1:2">
      <c r="A13982">
        <v>2052</v>
      </c>
      <c r="B13982">
        <v>0</v>
      </c>
    </row>
    <row r="13983" spans="1:2">
      <c r="A13983">
        <v>2053</v>
      </c>
      <c r="B13983">
        <v>0</v>
      </c>
    </row>
    <row r="13984" spans="1:2">
      <c r="A13984">
        <v>2054</v>
      </c>
      <c r="B13984">
        <v>0</v>
      </c>
    </row>
    <row r="13985" spans="1:2">
      <c r="A13985">
        <v>2055</v>
      </c>
      <c r="B13985">
        <v>0</v>
      </c>
    </row>
    <row r="13986" spans="1:2">
      <c r="A13986">
        <v>2056</v>
      </c>
      <c r="B13986">
        <v>0</v>
      </c>
    </row>
    <row r="13987" spans="1:2">
      <c r="A13987">
        <v>2057</v>
      </c>
      <c r="B13987">
        <v>0</v>
      </c>
    </row>
    <row r="13988" spans="1:2">
      <c r="A13988">
        <v>2058</v>
      </c>
      <c r="B13988">
        <v>0</v>
      </c>
    </row>
    <row r="13989" spans="1:2">
      <c r="A13989">
        <v>2059</v>
      </c>
      <c r="B13989">
        <v>0</v>
      </c>
    </row>
    <row r="13990" spans="1:2">
      <c r="A13990">
        <v>2060</v>
      </c>
      <c r="B13990">
        <v>0</v>
      </c>
    </row>
    <row r="13991" spans="1:2">
      <c r="A13991">
        <v>2061</v>
      </c>
      <c r="B13991">
        <v>0</v>
      </c>
    </row>
    <row r="13992" spans="1:2">
      <c r="A13992">
        <v>2062</v>
      </c>
      <c r="B13992">
        <v>0</v>
      </c>
    </row>
    <row r="13993" spans="1:2">
      <c r="A13993">
        <v>2063</v>
      </c>
      <c r="B13993">
        <v>0</v>
      </c>
    </row>
    <row r="13994" spans="1:2">
      <c r="A13994">
        <v>2064</v>
      </c>
      <c r="B13994">
        <v>0</v>
      </c>
    </row>
    <row r="13995" spans="1:2">
      <c r="A13995">
        <v>2065</v>
      </c>
      <c r="B13995">
        <v>0</v>
      </c>
    </row>
    <row r="13996" spans="1:2">
      <c r="A13996">
        <v>2066</v>
      </c>
      <c r="B13996">
        <v>0</v>
      </c>
    </row>
    <row r="13997" spans="1:2">
      <c r="A13997">
        <v>2067</v>
      </c>
      <c r="B13997">
        <v>0</v>
      </c>
    </row>
    <row r="13998" spans="1:2">
      <c r="A13998">
        <v>2068</v>
      </c>
      <c r="B13998">
        <v>0</v>
      </c>
    </row>
    <row r="13999" spans="1:2">
      <c r="A13999">
        <v>2069</v>
      </c>
      <c r="B13999">
        <v>0</v>
      </c>
    </row>
    <row r="14000" spans="1:2">
      <c r="A14000">
        <v>2070</v>
      </c>
      <c r="B14000">
        <v>0</v>
      </c>
    </row>
    <row r="14001" spans="1:2">
      <c r="A14001">
        <v>2071</v>
      </c>
      <c r="B14001">
        <v>0</v>
      </c>
    </row>
    <row r="14002" spans="1:2">
      <c r="A14002">
        <v>2072</v>
      </c>
      <c r="B14002">
        <v>0</v>
      </c>
    </row>
    <row r="14003" spans="1:2">
      <c r="A14003">
        <v>2073</v>
      </c>
      <c r="B14003">
        <v>0</v>
      </c>
    </row>
    <row r="14004" spans="1:2">
      <c r="A14004">
        <v>2074</v>
      </c>
      <c r="B14004">
        <v>0</v>
      </c>
    </row>
    <row r="14005" spans="1:2">
      <c r="A14005">
        <v>2075</v>
      </c>
      <c r="B14005">
        <v>0</v>
      </c>
    </row>
    <row r="14006" spans="1:2">
      <c r="A14006">
        <v>2076</v>
      </c>
      <c r="B14006">
        <v>0</v>
      </c>
    </row>
    <row r="14007" spans="1:2">
      <c r="A14007">
        <v>2077</v>
      </c>
      <c r="B14007">
        <v>0</v>
      </c>
    </row>
    <row r="14008" spans="1:2">
      <c r="A14008">
        <v>2078</v>
      </c>
      <c r="B14008">
        <v>0</v>
      </c>
    </row>
    <row r="14009" spans="1:2">
      <c r="A14009">
        <v>2079</v>
      </c>
      <c r="B14009">
        <v>0</v>
      </c>
    </row>
    <row r="14010" spans="1:2">
      <c r="A14010">
        <v>2080</v>
      </c>
      <c r="B14010">
        <v>0</v>
      </c>
    </row>
    <row r="14011" spans="1:2">
      <c r="A14011">
        <v>2081</v>
      </c>
      <c r="B14011">
        <v>0</v>
      </c>
    </row>
    <row r="14012" spans="1:2">
      <c r="A14012">
        <v>2082</v>
      </c>
      <c r="B14012">
        <v>0</v>
      </c>
    </row>
    <row r="14013" spans="1:2">
      <c r="A14013">
        <v>2083</v>
      </c>
      <c r="B14013">
        <v>0</v>
      </c>
    </row>
    <row r="14014" spans="1:2">
      <c r="A14014">
        <v>2084</v>
      </c>
      <c r="B14014">
        <v>0</v>
      </c>
    </row>
    <row r="14015" spans="1:2">
      <c r="A14015">
        <v>2085</v>
      </c>
      <c r="B14015">
        <v>0</v>
      </c>
    </row>
    <row r="14016" spans="1:2">
      <c r="A14016">
        <v>2086</v>
      </c>
      <c r="B14016">
        <v>0</v>
      </c>
    </row>
    <row r="14017" spans="1:2">
      <c r="A14017">
        <v>2087</v>
      </c>
      <c r="B14017">
        <v>0</v>
      </c>
    </row>
    <row r="14018" spans="1:2">
      <c r="A14018">
        <v>2088</v>
      </c>
      <c r="B14018">
        <v>0</v>
      </c>
    </row>
    <row r="14019" spans="1:2">
      <c r="A14019">
        <v>2089</v>
      </c>
      <c r="B14019">
        <v>0</v>
      </c>
    </row>
    <row r="14020" spans="1:2">
      <c r="A14020">
        <v>2090</v>
      </c>
      <c r="B14020">
        <v>0</v>
      </c>
    </row>
    <row r="14021" spans="1:2">
      <c r="A14021">
        <v>2091</v>
      </c>
      <c r="B14021">
        <v>0</v>
      </c>
    </row>
    <row r="14022" spans="1:2">
      <c r="A14022">
        <v>2092</v>
      </c>
      <c r="B14022">
        <v>0</v>
      </c>
    </row>
    <row r="14023" spans="1:2">
      <c r="A14023">
        <v>2093</v>
      </c>
      <c r="B14023">
        <v>0</v>
      </c>
    </row>
    <row r="14024" spans="1:2">
      <c r="A14024">
        <v>2094</v>
      </c>
      <c r="B14024">
        <v>0</v>
      </c>
    </row>
    <row r="14025" spans="1:2">
      <c r="A14025">
        <v>2095</v>
      </c>
      <c r="B14025">
        <v>0</v>
      </c>
    </row>
    <row r="14026" spans="1:2">
      <c r="A14026">
        <v>2096</v>
      </c>
      <c r="B14026">
        <v>0</v>
      </c>
    </row>
    <row r="14027" spans="1:2">
      <c r="A14027">
        <v>2097</v>
      </c>
      <c r="B14027">
        <v>0</v>
      </c>
    </row>
    <row r="14028" spans="1:2">
      <c r="A14028">
        <v>2098</v>
      </c>
      <c r="B14028">
        <v>0</v>
      </c>
    </row>
    <row r="14029" spans="1:2">
      <c r="A14029">
        <v>2099</v>
      </c>
      <c r="B14029">
        <v>0</v>
      </c>
    </row>
    <row r="14030" spans="1:2">
      <c r="A14030">
        <v>2100</v>
      </c>
      <c r="B14030">
        <v>0</v>
      </c>
    </row>
    <row r="14031" spans="1:2">
      <c r="A14031">
        <v>2101</v>
      </c>
      <c r="B14031">
        <v>0</v>
      </c>
    </row>
    <row r="14032" spans="1:2">
      <c r="A14032">
        <v>2102</v>
      </c>
      <c r="B14032">
        <v>0</v>
      </c>
    </row>
    <row r="14033" spans="1:2">
      <c r="A14033">
        <v>2103</v>
      </c>
      <c r="B14033">
        <v>0</v>
      </c>
    </row>
    <row r="14034" spans="1:2">
      <c r="A14034">
        <v>2104</v>
      </c>
      <c r="B14034">
        <v>0</v>
      </c>
    </row>
    <row r="14035" spans="1:2">
      <c r="A14035">
        <v>2105</v>
      </c>
      <c r="B14035">
        <v>0</v>
      </c>
    </row>
    <row r="14036" spans="1:2">
      <c r="A14036">
        <v>2106</v>
      </c>
      <c r="B14036">
        <v>0</v>
      </c>
    </row>
    <row r="14037" spans="1:2">
      <c r="A14037">
        <v>2107</v>
      </c>
      <c r="B14037">
        <v>0</v>
      </c>
    </row>
    <row r="14038" spans="1:2">
      <c r="A14038">
        <v>2108</v>
      </c>
      <c r="B14038">
        <v>0</v>
      </c>
    </row>
    <row r="14039" spans="1:2">
      <c r="A14039">
        <v>2109</v>
      </c>
      <c r="B14039">
        <v>0</v>
      </c>
    </row>
    <row r="14040" spans="1:2">
      <c r="A14040">
        <v>2110</v>
      </c>
      <c r="B14040">
        <v>0</v>
      </c>
    </row>
    <row r="14041" spans="1:2">
      <c r="A14041">
        <v>2111</v>
      </c>
      <c r="B14041">
        <v>0</v>
      </c>
    </row>
    <row r="14042" spans="1:2">
      <c r="A14042">
        <v>2112</v>
      </c>
      <c r="B14042">
        <v>0</v>
      </c>
    </row>
    <row r="14043" spans="1:2">
      <c r="A14043">
        <v>2113</v>
      </c>
      <c r="B14043">
        <v>0</v>
      </c>
    </row>
    <row r="14044" spans="1:2">
      <c r="A14044">
        <v>2114</v>
      </c>
      <c r="B14044">
        <v>0</v>
      </c>
    </row>
    <row r="14045" spans="1:2">
      <c r="A14045">
        <v>2115</v>
      </c>
      <c r="B14045">
        <v>0</v>
      </c>
    </row>
    <row r="14046" spans="1:2">
      <c r="A14046">
        <v>2116</v>
      </c>
      <c r="B14046">
        <v>0</v>
      </c>
    </row>
    <row r="14047" spans="1:2">
      <c r="A14047">
        <v>2117</v>
      </c>
      <c r="B14047">
        <v>0</v>
      </c>
    </row>
    <row r="14048" spans="1:2">
      <c r="A14048">
        <v>2118</v>
      </c>
      <c r="B14048">
        <v>0</v>
      </c>
    </row>
    <row r="14049" spans="1:2">
      <c r="A14049">
        <v>2119</v>
      </c>
      <c r="B14049">
        <v>0</v>
      </c>
    </row>
    <row r="14050" spans="1:2">
      <c r="A14050">
        <v>2120</v>
      </c>
      <c r="B14050">
        <v>0</v>
      </c>
    </row>
    <row r="14051" spans="1:2">
      <c r="A14051">
        <v>2121</v>
      </c>
      <c r="B14051">
        <v>0</v>
      </c>
    </row>
    <row r="14052" spans="1:2">
      <c r="A14052">
        <v>2122</v>
      </c>
      <c r="B14052">
        <v>0</v>
      </c>
    </row>
    <row r="14053" spans="1:2">
      <c r="A14053">
        <v>2123</v>
      </c>
      <c r="B14053">
        <v>0</v>
      </c>
    </row>
    <row r="14054" spans="1:2">
      <c r="A14054">
        <v>2124</v>
      </c>
      <c r="B14054">
        <v>0</v>
      </c>
    </row>
    <row r="14055" spans="1:2">
      <c r="A14055">
        <v>2125</v>
      </c>
      <c r="B14055">
        <v>0</v>
      </c>
    </row>
    <row r="14056" spans="1:2">
      <c r="A14056">
        <v>2126</v>
      </c>
      <c r="B14056">
        <v>0</v>
      </c>
    </row>
    <row r="14057" spans="1:2">
      <c r="A14057">
        <v>2127</v>
      </c>
      <c r="B14057">
        <v>0</v>
      </c>
    </row>
    <row r="14058" spans="1:2">
      <c r="A14058">
        <v>2128</v>
      </c>
      <c r="B14058">
        <v>0</v>
      </c>
    </row>
    <row r="14059" spans="1:2">
      <c r="A14059">
        <v>2129</v>
      </c>
      <c r="B14059">
        <v>0</v>
      </c>
    </row>
    <row r="14060" spans="1:2">
      <c r="A14060">
        <v>2130</v>
      </c>
      <c r="B14060">
        <v>0</v>
      </c>
    </row>
    <row r="14061" spans="1:2">
      <c r="A14061">
        <v>2131</v>
      </c>
      <c r="B14061">
        <v>0</v>
      </c>
    </row>
    <row r="14062" spans="1:2">
      <c r="A14062">
        <v>2132</v>
      </c>
      <c r="B14062">
        <v>0</v>
      </c>
    </row>
    <row r="14063" spans="1:2">
      <c r="A14063">
        <v>2133</v>
      </c>
      <c r="B14063">
        <v>0</v>
      </c>
    </row>
    <row r="14064" spans="1:2">
      <c r="A14064">
        <v>2134</v>
      </c>
      <c r="B14064">
        <v>0</v>
      </c>
    </row>
    <row r="14065" spans="1:2">
      <c r="A14065">
        <v>2135</v>
      </c>
      <c r="B14065">
        <v>0</v>
      </c>
    </row>
    <row r="14066" spans="1:2">
      <c r="A14066">
        <v>2136</v>
      </c>
      <c r="B14066">
        <v>0</v>
      </c>
    </row>
    <row r="14067" spans="1:2">
      <c r="A14067">
        <v>2137</v>
      </c>
      <c r="B14067">
        <v>0</v>
      </c>
    </row>
    <row r="14068" spans="1:2">
      <c r="A14068">
        <v>2138</v>
      </c>
      <c r="B14068">
        <v>0</v>
      </c>
    </row>
    <row r="14069" spans="1:2">
      <c r="A14069">
        <v>2139</v>
      </c>
      <c r="B14069">
        <v>0</v>
      </c>
    </row>
    <row r="14070" spans="1:2">
      <c r="A14070">
        <v>2140</v>
      </c>
      <c r="B14070">
        <v>0</v>
      </c>
    </row>
    <row r="14071" spans="1:2">
      <c r="A14071">
        <v>2141</v>
      </c>
      <c r="B14071">
        <v>0</v>
      </c>
    </row>
    <row r="14072" spans="1:2">
      <c r="A14072">
        <v>2142</v>
      </c>
      <c r="B14072">
        <v>0</v>
      </c>
    </row>
    <row r="14073" spans="1:2">
      <c r="A14073">
        <v>2143</v>
      </c>
      <c r="B14073">
        <v>0</v>
      </c>
    </row>
    <row r="14074" spans="1:2">
      <c r="A14074">
        <v>2144</v>
      </c>
      <c r="B14074">
        <v>0</v>
      </c>
    </row>
    <row r="14075" spans="1:2">
      <c r="A14075">
        <v>2145</v>
      </c>
      <c r="B14075">
        <v>0</v>
      </c>
    </row>
    <row r="14076" spans="1:2">
      <c r="A14076">
        <v>2146</v>
      </c>
      <c r="B14076">
        <v>0</v>
      </c>
    </row>
    <row r="14077" spans="1:2">
      <c r="A14077">
        <v>2147</v>
      </c>
      <c r="B14077">
        <v>0</v>
      </c>
    </row>
    <row r="14078" spans="1:2">
      <c r="A14078">
        <v>2148</v>
      </c>
      <c r="B14078">
        <v>0</v>
      </c>
    </row>
    <row r="14079" spans="1:2">
      <c r="A14079">
        <v>2149</v>
      </c>
      <c r="B14079">
        <v>0</v>
      </c>
    </row>
    <row r="14080" spans="1:2">
      <c r="A14080">
        <v>2150</v>
      </c>
      <c r="B14080">
        <v>0</v>
      </c>
    </row>
    <row r="14081" spans="1:2">
      <c r="A14081">
        <v>2151</v>
      </c>
      <c r="B14081">
        <v>0</v>
      </c>
    </row>
    <row r="14082" spans="1:2">
      <c r="A14082">
        <v>2152</v>
      </c>
      <c r="B14082">
        <v>0</v>
      </c>
    </row>
    <row r="14083" spans="1:2">
      <c r="A14083">
        <v>2153</v>
      </c>
      <c r="B14083">
        <v>0</v>
      </c>
    </row>
    <row r="14084" spans="1:2">
      <c r="A14084">
        <v>2154</v>
      </c>
      <c r="B14084">
        <v>0</v>
      </c>
    </row>
    <row r="14085" spans="1:2">
      <c r="A14085">
        <v>2155</v>
      </c>
      <c r="B14085">
        <v>0</v>
      </c>
    </row>
    <row r="14086" spans="1:2">
      <c r="A14086">
        <v>2156</v>
      </c>
      <c r="B14086">
        <v>0</v>
      </c>
    </row>
    <row r="14087" spans="1:2">
      <c r="A14087">
        <v>2157</v>
      </c>
      <c r="B14087">
        <v>0</v>
      </c>
    </row>
    <row r="14088" spans="1:2">
      <c r="A14088">
        <v>2158</v>
      </c>
      <c r="B14088">
        <v>0</v>
      </c>
    </row>
    <row r="14089" spans="1:2">
      <c r="A14089">
        <v>2159</v>
      </c>
      <c r="B14089">
        <v>0</v>
      </c>
    </row>
    <row r="14090" spans="1:2">
      <c r="A14090">
        <v>2160</v>
      </c>
      <c r="B14090">
        <v>0</v>
      </c>
    </row>
    <row r="14091" spans="1:2">
      <c r="A14091">
        <v>2161</v>
      </c>
      <c r="B14091">
        <v>0</v>
      </c>
    </row>
    <row r="14092" spans="1:2">
      <c r="A14092">
        <v>2162</v>
      </c>
      <c r="B14092">
        <v>0</v>
      </c>
    </row>
    <row r="14093" spans="1:2">
      <c r="A14093">
        <v>2163</v>
      </c>
      <c r="B14093">
        <v>0</v>
      </c>
    </row>
    <row r="14094" spans="1:2">
      <c r="A14094">
        <v>2164</v>
      </c>
      <c r="B14094">
        <v>0</v>
      </c>
    </row>
    <row r="14095" spans="1:2">
      <c r="A14095">
        <v>2165</v>
      </c>
      <c r="B14095">
        <v>0</v>
      </c>
    </row>
    <row r="14096" spans="1:2">
      <c r="A14096">
        <v>2166</v>
      </c>
      <c r="B14096">
        <v>0</v>
      </c>
    </row>
    <row r="14097" spans="1:2">
      <c r="A14097">
        <v>2167</v>
      </c>
      <c r="B14097">
        <v>0</v>
      </c>
    </row>
    <row r="14098" spans="1:2">
      <c r="A14098">
        <v>2168</v>
      </c>
      <c r="B14098">
        <v>0</v>
      </c>
    </row>
    <row r="14099" spans="1:2">
      <c r="A14099">
        <v>2169</v>
      </c>
      <c r="B14099">
        <v>0</v>
      </c>
    </row>
    <row r="14100" spans="1:2">
      <c r="A14100">
        <v>2170</v>
      </c>
      <c r="B14100">
        <v>0</v>
      </c>
    </row>
    <row r="14101" spans="1:2">
      <c r="A14101">
        <v>2171</v>
      </c>
      <c r="B14101">
        <v>0</v>
      </c>
    </row>
    <row r="14102" spans="1:2">
      <c r="A14102">
        <v>2172</v>
      </c>
      <c r="B14102">
        <v>0</v>
      </c>
    </row>
    <row r="14103" spans="1:2">
      <c r="A14103">
        <v>2173</v>
      </c>
      <c r="B14103">
        <v>0</v>
      </c>
    </row>
    <row r="14104" spans="1:2">
      <c r="A14104">
        <v>2174</v>
      </c>
      <c r="B14104">
        <v>0</v>
      </c>
    </row>
    <row r="14105" spans="1:2">
      <c r="A14105">
        <v>2175</v>
      </c>
      <c r="B14105">
        <v>0</v>
      </c>
    </row>
    <row r="14106" spans="1:2">
      <c r="A14106">
        <v>2176</v>
      </c>
      <c r="B14106">
        <v>0</v>
      </c>
    </row>
    <row r="14107" spans="1:2">
      <c r="A14107">
        <v>2177</v>
      </c>
      <c r="B14107">
        <v>0</v>
      </c>
    </row>
    <row r="14108" spans="1:2">
      <c r="A14108">
        <v>2178</v>
      </c>
      <c r="B14108">
        <v>0</v>
      </c>
    </row>
    <row r="14109" spans="1:2">
      <c r="A14109">
        <v>2179</v>
      </c>
      <c r="B14109">
        <v>0</v>
      </c>
    </row>
    <row r="14110" spans="1:2">
      <c r="A14110">
        <v>2180</v>
      </c>
      <c r="B14110">
        <v>0</v>
      </c>
    </row>
    <row r="14111" spans="1:2">
      <c r="A14111">
        <v>2181</v>
      </c>
      <c r="B14111">
        <v>0</v>
      </c>
    </row>
    <row r="14112" spans="1:2">
      <c r="A14112">
        <v>2182</v>
      </c>
      <c r="B14112">
        <v>0</v>
      </c>
    </row>
    <row r="14113" spans="1:2">
      <c r="A14113">
        <v>2183</v>
      </c>
      <c r="B14113">
        <v>0</v>
      </c>
    </row>
    <row r="14114" spans="1:2">
      <c r="A14114">
        <v>2184</v>
      </c>
      <c r="B14114">
        <v>0</v>
      </c>
    </row>
    <row r="14115" spans="1:2">
      <c r="A14115">
        <v>2185</v>
      </c>
      <c r="B14115">
        <v>0</v>
      </c>
    </row>
    <row r="14116" spans="1:2">
      <c r="A14116">
        <v>2186</v>
      </c>
      <c r="B14116">
        <v>0</v>
      </c>
    </row>
    <row r="14117" spans="1:2">
      <c r="A14117">
        <v>2187</v>
      </c>
      <c r="B14117">
        <v>0</v>
      </c>
    </row>
    <row r="14118" spans="1:2">
      <c r="A14118">
        <v>2188</v>
      </c>
      <c r="B14118">
        <v>0</v>
      </c>
    </row>
    <row r="14119" spans="1:2">
      <c r="A14119">
        <v>2189</v>
      </c>
      <c r="B14119">
        <v>0</v>
      </c>
    </row>
    <row r="14120" spans="1:2">
      <c r="A14120">
        <v>2190</v>
      </c>
      <c r="B14120">
        <v>0</v>
      </c>
    </row>
    <row r="14121" spans="1:2">
      <c r="A14121">
        <v>2191</v>
      </c>
      <c r="B14121">
        <v>0</v>
      </c>
    </row>
    <row r="14122" spans="1:2">
      <c r="A14122">
        <v>2192</v>
      </c>
      <c r="B14122">
        <v>0</v>
      </c>
    </row>
    <row r="14123" spans="1:2">
      <c r="A14123">
        <v>2193</v>
      </c>
      <c r="B14123">
        <v>0</v>
      </c>
    </row>
    <row r="14124" spans="1:2">
      <c r="A14124">
        <v>2194</v>
      </c>
      <c r="B14124">
        <v>0</v>
      </c>
    </row>
    <row r="14125" spans="1:2">
      <c r="A14125">
        <v>2195</v>
      </c>
      <c r="B14125">
        <v>0</v>
      </c>
    </row>
    <row r="14126" spans="1:2">
      <c r="A14126">
        <v>2196</v>
      </c>
      <c r="B14126">
        <v>0</v>
      </c>
    </row>
    <row r="14127" spans="1:2">
      <c r="A14127">
        <v>2197</v>
      </c>
      <c r="B14127">
        <v>0</v>
      </c>
    </row>
    <row r="14128" spans="1:2">
      <c r="A14128">
        <v>2198</v>
      </c>
      <c r="B14128">
        <v>0</v>
      </c>
    </row>
    <row r="14129" spans="1:2">
      <c r="A14129">
        <v>2199</v>
      </c>
      <c r="B14129">
        <v>0</v>
      </c>
    </row>
    <row r="14130" spans="1:2">
      <c r="A14130">
        <v>2200</v>
      </c>
      <c r="B14130">
        <v>0</v>
      </c>
    </row>
    <row r="14131" spans="1:2">
      <c r="A14131">
        <v>2201</v>
      </c>
      <c r="B14131">
        <v>0</v>
      </c>
    </row>
    <row r="14132" spans="1:2">
      <c r="A14132">
        <v>2202</v>
      </c>
      <c r="B14132">
        <v>0</v>
      </c>
    </row>
    <row r="14133" spans="1:2">
      <c r="A14133">
        <v>2203</v>
      </c>
      <c r="B14133">
        <v>0</v>
      </c>
    </row>
    <row r="14134" spans="1:2">
      <c r="A14134">
        <v>2204</v>
      </c>
      <c r="B14134">
        <v>0</v>
      </c>
    </row>
    <row r="14135" spans="1:2">
      <c r="A14135">
        <v>2205</v>
      </c>
      <c r="B14135">
        <v>0</v>
      </c>
    </row>
    <row r="14136" spans="1:2">
      <c r="A14136">
        <v>2206</v>
      </c>
      <c r="B14136">
        <v>0</v>
      </c>
    </row>
    <row r="14137" spans="1:2">
      <c r="A14137">
        <v>2207</v>
      </c>
      <c r="B14137">
        <v>0</v>
      </c>
    </row>
    <row r="14138" spans="1:2">
      <c r="A14138">
        <v>2208</v>
      </c>
      <c r="B14138">
        <v>0</v>
      </c>
    </row>
    <row r="14139" spans="1:2">
      <c r="A14139">
        <v>2209</v>
      </c>
      <c r="B14139">
        <v>0</v>
      </c>
    </row>
    <row r="14140" spans="1:2">
      <c r="A14140">
        <v>2210</v>
      </c>
      <c r="B14140">
        <v>0</v>
      </c>
    </row>
    <row r="14141" spans="1:2">
      <c r="A14141">
        <v>2211</v>
      </c>
      <c r="B14141">
        <v>0</v>
      </c>
    </row>
    <row r="14142" spans="1:2">
      <c r="A14142">
        <v>2212</v>
      </c>
      <c r="B14142">
        <v>0</v>
      </c>
    </row>
    <row r="14143" spans="1:2">
      <c r="A14143">
        <v>2213</v>
      </c>
      <c r="B14143">
        <v>0</v>
      </c>
    </row>
    <row r="14144" spans="1:2">
      <c r="A14144">
        <v>2214</v>
      </c>
      <c r="B14144">
        <v>0</v>
      </c>
    </row>
    <row r="14145" spans="1:2">
      <c r="A14145">
        <v>2215</v>
      </c>
      <c r="B14145">
        <v>0</v>
      </c>
    </row>
    <row r="14146" spans="1:2">
      <c r="A14146">
        <v>2216</v>
      </c>
      <c r="B14146">
        <v>0</v>
      </c>
    </row>
    <row r="14147" spans="1:2">
      <c r="A14147">
        <v>2217</v>
      </c>
      <c r="B14147">
        <v>0</v>
      </c>
    </row>
    <row r="14148" spans="1:2">
      <c r="A14148">
        <v>2218</v>
      </c>
      <c r="B14148">
        <v>0</v>
      </c>
    </row>
    <row r="14149" spans="1:2">
      <c r="A14149">
        <v>2219</v>
      </c>
      <c r="B14149">
        <v>0</v>
      </c>
    </row>
    <row r="14150" spans="1:2">
      <c r="A14150">
        <v>2220</v>
      </c>
      <c r="B14150">
        <v>0</v>
      </c>
    </row>
    <row r="14151" spans="1:2">
      <c r="A14151">
        <v>2221</v>
      </c>
      <c r="B14151">
        <v>0</v>
      </c>
    </row>
    <row r="14152" spans="1:2">
      <c r="A14152">
        <v>2222</v>
      </c>
      <c r="B14152">
        <v>0</v>
      </c>
    </row>
    <row r="14153" spans="1:2">
      <c r="A14153">
        <v>2223</v>
      </c>
      <c r="B14153">
        <v>0</v>
      </c>
    </row>
    <row r="14154" spans="1:2">
      <c r="A14154">
        <v>2224</v>
      </c>
      <c r="B14154">
        <v>0</v>
      </c>
    </row>
    <row r="14155" spans="1:2">
      <c r="A14155">
        <v>2225</v>
      </c>
      <c r="B14155">
        <v>0</v>
      </c>
    </row>
    <row r="14156" spans="1:2">
      <c r="A14156">
        <v>2226</v>
      </c>
      <c r="B14156">
        <v>0</v>
      </c>
    </row>
    <row r="14157" spans="1:2">
      <c r="A14157">
        <v>2227</v>
      </c>
      <c r="B14157">
        <v>0</v>
      </c>
    </row>
    <row r="14158" spans="1:2">
      <c r="A14158">
        <v>2228</v>
      </c>
      <c r="B14158">
        <v>0</v>
      </c>
    </row>
    <row r="14159" spans="1:2">
      <c r="A14159">
        <v>2229</v>
      </c>
      <c r="B14159">
        <v>0</v>
      </c>
    </row>
    <row r="14160" spans="1:2">
      <c r="A14160">
        <v>2230</v>
      </c>
      <c r="B14160">
        <v>0</v>
      </c>
    </row>
    <row r="14161" spans="1:2">
      <c r="A14161">
        <v>2231</v>
      </c>
      <c r="B14161">
        <v>0</v>
      </c>
    </row>
    <row r="14162" spans="1:2">
      <c r="A14162">
        <v>2232</v>
      </c>
      <c r="B14162">
        <v>0</v>
      </c>
    </row>
    <row r="14163" spans="1:2">
      <c r="A14163">
        <v>2233</v>
      </c>
      <c r="B14163">
        <v>0</v>
      </c>
    </row>
    <row r="14164" spans="1:2">
      <c r="A14164">
        <v>2234</v>
      </c>
      <c r="B14164">
        <v>0</v>
      </c>
    </row>
    <row r="14165" spans="1:2">
      <c r="A14165">
        <v>2235</v>
      </c>
      <c r="B14165">
        <v>0</v>
      </c>
    </row>
    <row r="14166" spans="1:2">
      <c r="A14166">
        <v>2236</v>
      </c>
      <c r="B14166">
        <v>0</v>
      </c>
    </row>
    <row r="14167" spans="1:2">
      <c r="A14167">
        <v>2237</v>
      </c>
      <c r="B14167">
        <v>0</v>
      </c>
    </row>
    <row r="14168" spans="1:2">
      <c r="A14168">
        <v>2238</v>
      </c>
      <c r="B14168">
        <v>0</v>
      </c>
    </row>
    <row r="14169" spans="1:2">
      <c r="A14169">
        <v>2239</v>
      </c>
      <c r="B14169">
        <v>0</v>
      </c>
    </row>
    <row r="14170" spans="1:2">
      <c r="A14170">
        <v>2240</v>
      </c>
      <c r="B14170">
        <v>0</v>
      </c>
    </row>
    <row r="14171" spans="1:2">
      <c r="A14171">
        <v>2241</v>
      </c>
      <c r="B14171">
        <v>0</v>
      </c>
    </row>
    <row r="14172" spans="1:2">
      <c r="A14172">
        <v>2242</v>
      </c>
      <c r="B14172">
        <v>0</v>
      </c>
    </row>
    <row r="14173" spans="1:2">
      <c r="A14173">
        <v>2243</v>
      </c>
      <c r="B14173">
        <v>0</v>
      </c>
    </row>
    <row r="14174" spans="1:2">
      <c r="A14174">
        <v>2244</v>
      </c>
      <c r="B14174">
        <v>0</v>
      </c>
    </row>
    <row r="14175" spans="1:2">
      <c r="A14175">
        <v>2245</v>
      </c>
      <c r="B14175">
        <v>0</v>
      </c>
    </row>
    <row r="14176" spans="1:2">
      <c r="A14176">
        <v>2246</v>
      </c>
      <c r="B14176">
        <v>0</v>
      </c>
    </row>
    <row r="14177" spans="1:2">
      <c r="A14177">
        <v>2247</v>
      </c>
      <c r="B14177">
        <v>0</v>
      </c>
    </row>
    <row r="14178" spans="1:2">
      <c r="A14178">
        <v>2248</v>
      </c>
      <c r="B14178">
        <v>0</v>
      </c>
    </row>
    <row r="14179" spans="1:2">
      <c r="A14179">
        <v>2249</v>
      </c>
      <c r="B14179">
        <v>0</v>
      </c>
    </row>
    <row r="14180" spans="1:2">
      <c r="A14180">
        <v>2250</v>
      </c>
      <c r="B14180">
        <v>0</v>
      </c>
    </row>
    <row r="14181" spans="1:2">
      <c r="A14181">
        <v>2251</v>
      </c>
      <c r="B14181">
        <v>0</v>
      </c>
    </row>
    <row r="14182" spans="1:2">
      <c r="A14182">
        <v>2252</v>
      </c>
      <c r="B14182">
        <v>0</v>
      </c>
    </row>
    <row r="14183" spans="1:2">
      <c r="A14183">
        <v>2253</v>
      </c>
      <c r="B14183">
        <v>0</v>
      </c>
    </row>
    <row r="14184" spans="1:2">
      <c r="A14184">
        <v>2254</v>
      </c>
      <c r="B14184">
        <v>0</v>
      </c>
    </row>
    <row r="14185" spans="1:2">
      <c r="A14185">
        <v>2255</v>
      </c>
      <c r="B14185">
        <v>0</v>
      </c>
    </row>
    <row r="14186" spans="1:2">
      <c r="A14186">
        <v>2256</v>
      </c>
      <c r="B14186">
        <v>0</v>
      </c>
    </row>
    <row r="14187" spans="1:2">
      <c r="A14187">
        <v>2257</v>
      </c>
      <c r="B14187">
        <v>0</v>
      </c>
    </row>
    <row r="14188" spans="1:2">
      <c r="A14188">
        <v>2258</v>
      </c>
      <c r="B14188">
        <v>0</v>
      </c>
    </row>
    <row r="14189" spans="1:2">
      <c r="A14189">
        <v>2259</v>
      </c>
      <c r="B14189">
        <v>0</v>
      </c>
    </row>
    <row r="14190" spans="1:2">
      <c r="A14190">
        <v>2260</v>
      </c>
      <c r="B14190">
        <v>0</v>
      </c>
    </row>
    <row r="14191" spans="1:2">
      <c r="A14191">
        <v>2261</v>
      </c>
      <c r="B14191">
        <v>0</v>
      </c>
    </row>
    <row r="14192" spans="1:2">
      <c r="A14192">
        <v>2262</v>
      </c>
      <c r="B14192">
        <v>0</v>
      </c>
    </row>
    <row r="14193" spans="1:2">
      <c r="A14193">
        <v>2263</v>
      </c>
      <c r="B14193">
        <v>0</v>
      </c>
    </row>
    <row r="14194" spans="1:2">
      <c r="A14194">
        <v>2264</v>
      </c>
      <c r="B14194">
        <v>0</v>
      </c>
    </row>
    <row r="14195" spans="1:2">
      <c r="A14195">
        <v>2265</v>
      </c>
      <c r="B14195">
        <v>0</v>
      </c>
    </row>
    <row r="14196" spans="1:2">
      <c r="A14196">
        <v>2266</v>
      </c>
      <c r="B14196">
        <v>0</v>
      </c>
    </row>
    <row r="14197" spans="1:2">
      <c r="A14197">
        <v>2267</v>
      </c>
      <c r="B14197">
        <v>0</v>
      </c>
    </row>
    <row r="14198" spans="1:2">
      <c r="A14198">
        <v>2268</v>
      </c>
      <c r="B14198">
        <v>0</v>
      </c>
    </row>
    <row r="14199" spans="1:2">
      <c r="A14199">
        <v>2269</v>
      </c>
      <c r="B14199">
        <v>0</v>
      </c>
    </row>
    <row r="14200" spans="1:2">
      <c r="A14200">
        <v>2270</v>
      </c>
      <c r="B14200">
        <v>0</v>
      </c>
    </row>
    <row r="14201" spans="1:2">
      <c r="A14201">
        <v>2271</v>
      </c>
      <c r="B14201">
        <v>0</v>
      </c>
    </row>
    <row r="14202" spans="1:2">
      <c r="A14202">
        <v>2272</v>
      </c>
      <c r="B14202">
        <v>0</v>
      </c>
    </row>
    <row r="14203" spans="1:2">
      <c r="A14203">
        <v>2273</v>
      </c>
      <c r="B14203">
        <v>0</v>
      </c>
    </row>
    <row r="14204" spans="1:2">
      <c r="A14204">
        <v>2274</v>
      </c>
      <c r="B14204">
        <v>0</v>
      </c>
    </row>
    <row r="14205" spans="1:2">
      <c r="A14205">
        <v>2275</v>
      </c>
      <c r="B14205">
        <v>0</v>
      </c>
    </row>
    <row r="14206" spans="1:2">
      <c r="A14206">
        <v>2276</v>
      </c>
      <c r="B14206">
        <v>0</v>
      </c>
    </row>
    <row r="14207" spans="1:2">
      <c r="A14207">
        <v>2277</v>
      </c>
      <c r="B14207">
        <v>0</v>
      </c>
    </row>
    <row r="14208" spans="1:2">
      <c r="A14208">
        <v>2278</v>
      </c>
      <c r="B14208">
        <v>0</v>
      </c>
    </row>
    <row r="14209" spans="1:2">
      <c r="A14209">
        <v>2279</v>
      </c>
      <c r="B14209">
        <v>0</v>
      </c>
    </row>
    <row r="14210" spans="1:2">
      <c r="A14210">
        <v>2280</v>
      </c>
      <c r="B14210">
        <v>0</v>
      </c>
    </row>
    <row r="14211" spans="1:2">
      <c r="A14211">
        <v>2281</v>
      </c>
      <c r="B14211">
        <v>0</v>
      </c>
    </row>
    <row r="14212" spans="1:2">
      <c r="A14212">
        <v>2282</v>
      </c>
      <c r="B14212">
        <v>0</v>
      </c>
    </row>
    <row r="14213" spans="1:2">
      <c r="A14213">
        <v>2283</v>
      </c>
      <c r="B14213">
        <v>0</v>
      </c>
    </row>
    <row r="14214" spans="1:2">
      <c r="A14214">
        <v>2284</v>
      </c>
      <c r="B14214">
        <v>0</v>
      </c>
    </row>
    <row r="14215" spans="1:2">
      <c r="A14215">
        <v>2285</v>
      </c>
      <c r="B14215">
        <v>0</v>
      </c>
    </row>
    <row r="14216" spans="1:2">
      <c r="A14216">
        <v>2286</v>
      </c>
      <c r="B14216">
        <v>0</v>
      </c>
    </row>
    <row r="14217" spans="1:2">
      <c r="A14217">
        <v>2287</v>
      </c>
      <c r="B14217">
        <v>0</v>
      </c>
    </row>
    <row r="14218" spans="1:2">
      <c r="A14218">
        <v>2288</v>
      </c>
      <c r="B14218">
        <v>0</v>
      </c>
    </row>
    <row r="14219" spans="1:2">
      <c r="A14219">
        <v>2289</v>
      </c>
      <c r="B14219">
        <v>0</v>
      </c>
    </row>
    <row r="14220" spans="1:2">
      <c r="A14220">
        <v>2290</v>
      </c>
      <c r="B14220">
        <v>0</v>
      </c>
    </row>
    <row r="14221" spans="1:2">
      <c r="A14221">
        <v>2291</v>
      </c>
      <c r="B14221">
        <v>0</v>
      </c>
    </row>
    <row r="14222" spans="1:2">
      <c r="A14222">
        <v>2292</v>
      </c>
      <c r="B14222">
        <v>0</v>
      </c>
    </row>
    <row r="14223" spans="1:2">
      <c r="A14223">
        <v>2293</v>
      </c>
      <c r="B14223">
        <v>0</v>
      </c>
    </row>
    <row r="14224" spans="1:2">
      <c r="A14224">
        <v>2294</v>
      </c>
      <c r="B14224">
        <v>0</v>
      </c>
    </row>
    <row r="14225" spans="1:2">
      <c r="A14225">
        <v>2295</v>
      </c>
      <c r="B14225">
        <v>0</v>
      </c>
    </row>
    <row r="14226" spans="1:2">
      <c r="A14226">
        <v>2296</v>
      </c>
      <c r="B14226">
        <v>0</v>
      </c>
    </row>
    <row r="14227" spans="1:2">
      <c r="A14227">
        <v>2297</v>
      </c>
      <c r="B14227">
        <v>0</v>
      </c>
    </row>
    <row r="14228" spans="1:2">
      <c r="A14228">
        <v>2298</v>
      </c>
      <c r="B14228">
        <v>0</v>
      </c>
    </row>
    <row r="14229" spans="1:2">
      <c r="A14229">
        <v>2299</v>
      </c>
      <c r="B14229">
        <v>0</v>
      </c>
    </row>
    <row r="14230" spans="1:2">
      <c r="A14230">
        <v>2300</v>
      </c>
      <c r="B14230">
        <v>0</v>
      </c>
    </row>
    <row r="14231" spans="1:2">
      <c r="A14231">
        <v>2301</v>
      </c>
      <c r="B14231">
        <v>0</v>
      </c>
    </row>
    <row r="14232" spans="1:2">
      <c r="A14232">
        <v>2302</v>
      </c>
      <c r="B14232">
        <v>0</v>
      </c>
    </row>
    <row r="14233" spans="1:2">
      <c r="A14233">
        <v>2303</v>
      </c>
      <c r="B14233">
        <v>0</v>
      </c>
    </row>
    <row r="14234" spans="1:2">
      <c r="A14234">
        <v>2304</v>
      </c>
      <c r="B14234">
        <v>0</v>
      </c>
    </row>
    <row r="14235" spans="1:2">
      <c r="A14235">
        <v>2305</v>
      </c>
      <c r="B14235">
        <v>0</v>
      </c>
    </row>
    <row r="14236" spans="1:2">
      <c r="A14236">
        <v>2306</v>
      </c>
      <c r="B14236">
        <v>0</v>
      </c>
    </row>
    <row r="14237" spans="1:2">
      <c r="A14237">
        <v>2307</v>
      </c>
      <c r="B14237">
        <v>0</v>
      </c>
    </row>
    <row r="14238" spans="1:2">
      <c r="A14238">
        <v>2308</v>
      </c>
      <c r="B14238">
        <v>0</v>
      </c>
    </row>
    <row r="14239" spans="1:2">
      <c r="A14239">
        <v>2309</v>
      </c>
      <c r="B14239">
        <v>0</v>
      </c>
    </row>
    <row r="14240" spans="1:2">
      <c r="A14240">
        <v>2310</v>
      </c>
      <c r="B14240">
        <v>0</v>
      </c>
    </row>
    <row r="14241" spans="1:2">
      <c r="A14241">
        <v>2311</v>
      </c>
      <c r="B14241">
        <v>0</v>
      </c>
    </row>
    <row r="14242" spans="1:2">
      <c r="A14242">
        <v>2312</v>
      </c>
      <c r="B14242">
        <v>0</v>
      </c>
    </row>
    <row r="14243" spans="1:2">
      <c r="A14243">
        <v>2313</v>
      </c>
      <c r="B14243">
        <v>0</v>
      </c>
    </row>
    <row r="14244" spans="1:2">
      <c r="A14244">
        <v>2314</v>
      </c>
      <c r="B14244">
        <v>0</v>
      </c>
    </row>
    <row r="14245" spans="1:2">
      <c r="A14245">
        <v>2315</v>
      </c>
      <c r="B14245">
        <v>0</v>
      </c>
    </row>
    <row r="14246" spans="1:2">
      <c r="A14246">
        <v>2316</v>
      </c>
      <c r="B14246">
        <v>0</v>
      </c>
    </row>
    <row r="14247" spans="1:2">
      <c r="A14247">
        <v>2317</v>
      </c>
      <c r="B14247">
        <v>0</v>
      </c>
    </row>
    <row r="14248" spans="1:2">
      <c r="A14248">
        <v>2318</v>
      </c>
      <c r="B14248">
        <v>0</v>
      </c>
    </row>
    <row r="14249" spans="1:2">
      <c r="A14249">
        <v>2319</v>
      </c>
      <c r="B14249">
        <v>0</v>
      </c>
    </row>
    <row r="14250" spans="1:2">
      <c r="A14250">
        <v>2320</v>
      </c>
      <c r="B14250">
        <v>0</v>
      </c>
    </row>
    <row r="14251" spans="1:2">
      <c r="A14251">
        <v>2321</v>
      </c>
      <c r="B14251">
        <v>0</v>
      </c>
    </row>
    <row r="14252" spans="1:2">
      <c r="A14252">
        <v>2322</v>
      </c>
      <c r="B14252">
        <v>0</v>
      </c>
    </row>
    <row r="14253" spans="1:2">
      <c r="A14253">
        <v>2323</v>
      </c>
      <c r="B14253">
        <v>0</v>
      </c>
    </row>
    <row r="14254" spans="1:2">
      <c r="A14254">
        <v>2324</v>
      </c>
      <c r="B14254">
        <v>0</v>
      </c>
    </row>
    <row r="14255" spans="1:2">
      <c r="A14255">
        <v>2325</v>
      </c>
      <c r="B14255">
        <v>0</v>
      </c>
    </row>
    <row r="14256" spans="1:2">
      <c r="A14256">
        <v>2326</v>
      </c>
      <c r="B14256">
        <v>0</v>
      </c>
    </row>
    <row r="14257" spans="1:2">
      <c r="A14257">
        <v>2327</v>
      </c>
      <c r="B14257">
        <v>0</v>
      </c>
    </row>
    <row r="14258" spans="1:2">
      <c r="A14258">
        <v>2328</v>
      </c>
      <c r="B14258">
        <v>0</v>
      </c>
    </row>
    <row r="14259" spans="1:2">
      <c r="A14259">
        <v>2329</v>
      </c>
      <c r="B14259">
        <v>0</v>
      </c>
    </row>
    <row r="14260" spans="1:2">
      <c r="A14260">
        <v>2330</v>
      </c>
      <c r="B14260">
        <v>0</v>
      </c>
    </row>
    <row r="14261" spans="1:2">
      <c r="A14261">
        <v>2331</v>
      </c>
      <c r="B14261">
        <v>0</v>
      </c>
    </row>
    <row r="14262" spans="1:2">
      <c r="A14262">
        <v>2332</v>
      </c>
      <c r="B14262">
        <v>0</v>
      </c>
    </row>
    <row r="14263" spans="1:2">
      <c r="A14263">
        <v>2333</v>
      </c>
      <c r="B14263">
        <v>0</v>
      </c>
    </row>
    <row r="14264" spans="1:2">
      <c r="A14264">
        <v>2334</v>
      </c>
      <c r="B14264">
        <v>0</v>
      </c>
    </row>
    <row r="14265" spans="1:2">
      <c r="A14265">
        <v>2335</v>
      </c>
      <c r="B14265">
        <v>0</v>
      </c>
    </row>
    <row r="14266" spans="1:2">
      <c r="A14266">
        <v>2336</v>
      </c>
      <c r="B14266">
        <v>0</v>
      </c>
    </row>
    <row r="14267" spans="1:2">
      <c r="A14267">
        <v>2337</v>
      </c>
      <c r="B14267">
        <v>0</v>
      </c>
    </row>
    <row r="14268" spans="1:2">
      <c r="A14268">
        <v>2338</v>
      </c>
      <c r="B14268">
        <v>0</v>
      </c>
    </row>
    <row r="14269" spans="1:2">
      <c r="A14269">
        <v>2339</v>
      </c>
      <c r="B14269">
        <v>0</v>
      </c>
    </row>
    <row r="14270" spans="1:2">
      <c r="A14270">
        <v>2340</v>
      </c>
      <c r="B14270">
        <v>0</v>
      </c>
    </row>
    <row r="14271" spans="1:2">
      <c r="A14271">
        <v>2341</v>
      </c>
      <c r="B14271">
        <v>0</v>
      </c>
    </row>
    <row r="14272" spans="1:2">
      <c r="A14272">
        <v>2342</v>
      </c>
      <c r="B14272">
        <v>0</v>
      </c>
    </row>
    <row r="14273" spans="1:2">
      <c r="A14273">
        <v>2343</v>
      </c>
      <c r="B14273">
        <v>0</v>
      </c>
    </row>
    <row r="14274" spans="1:2">
      <c r="A14274">
        <v>2344</v>
      </c>
      <c r="B14274">
        <v>0</v>
      </c>
    </row>
    <row r="14275" spans="1:2">
      <c r="A14275">
        <v>2345</v>
      </c>
      <c r="B14275">
        <v>0</v>
      </c>
    </row>
    <row r="14276" spans="1:2">
      <c r="A14276">
        <v>2346</v>
      </c>
      <c r="B14276">
        <v>0</v>
      </c>
    </row>
    <row r="14277" spans="1:2">
      <c r="A14277">
        <v>2347</v>
      </c>
      <c r="B14277">
        <v>0</v>
      </c>
    </row>
    <row r="14278" spans="1:2">
      <c r="A14278">
        <v>2348</v>
      </c>
      <c r="B14278">
        <v>0</v>
      </c>
    </row>
    <row r="14279" spans="1:2">
      <c r="A14279">
        <v>2349</v>
      </c>
      <c r="B14279">
        <v>0</v>
      </c>
    </row>
    <row r="14280" spans="1:2">
      <c r="A14280">
        <v>2350</v>
      </c>
      <c r="B14280">
        <v>0</v>
      </c>
    </row>
    <row r="14281" spans="1:2">
      <c r="A14281">
        <v>2351</v>
      </c>
      <c r="B14281">
        <v>0</v>
      </c>
    </row>
    <row r="14282" spans="1:2">
      <c r="A14282">
        <v>2352</v>
      </c>
      <c r="B14282">
        <v>0</v>
      </c>
    </row>
    <row r="14283" spans="1:2">
      <c r="A14283">
        <v>2353</v>
      </c>
      <c r="B14283">
        <v>0</v>
      </c>
    </row>
    <row r="14284" spans="1:2">
      <c r="A14284">
        <v>2354</v>
      </c>
      <c r="B14284">
        <v>0</v>
      </c>
    </row>
    <row r="14285" spans="1:2">
      <c r="A14285">
        <v>2355</v>
      </c>
      <c r="B14285">
        <v>0</v>
      </c>
    </row>
    <row r="14286" spans="1:2">
      <c r="A14286">
        <v>2356</v>
      </c>
      <c r="B14286">
        <v>0</v>
      </c>
    </row>
    <row r="14287" spans="1:2">
      <c r="A14287">
        <v>2357</v>
      </c>
      <c r="B14287">
        <v>0</v>
      </c>
    </row>
    <row r="14288" spans="1:2">
      <c r="A14288">
        <v>2358</v>
      </c>
      <c r="B14288">
        <v>0</v>
      </c>
    </row>
    <row r="14289" spans="1:2">
      <c r="A14289">
        <v>2359</v>
      </c>
      <c r="B14289">
        <v>0</v>
      </c>
    </row>
    <row r="14290" spans="1:2">
      <c r="A14290">
        <v>2360</v>
      </c>
      <c r="B14290">
        <v>0</v>
      </c>
    </row>
    <row r="14291" spans="1:2">
      <c r="A14291">
        <v>2361</v>
      </c>
      <c r="B14291">
        <v>0</v>
      </c>
    </row>
    <row r="14292" spans="1:2">
      <c r="A14292">
        <v>2362</v>
      </c>
      <c r="B14292">
        <v>0</v>
      </c>
    </row>
    <row r="14293" spans="1:2">
      <c r="A14293">
        <v>2363</v>
      </c>
      <c r="B14293">
        <v>0</v>
      </c>
    </row>
    <row r="14294" spans="1:2">
      <c r="A14294">
        <v>2364</v>
      </c>
      <c r="B14294">
        <v>0</v>
      </c>
    </row>
    <row r="14295" spans="1:2">
      <c r="A14295">
        <v>2365</v>
      </c>
      <c r="B14295">
        <v>0</v>
      </c>
    </row>
    <row r="14296" spans="1:2">
      <c r="A14296">
        <v>2366</v>
      </c>
      <c r="B14296">
        <v>0</v>
      </c>
    </row>
    <row r="14297" spans="1:2">
      <c r="A14297">
        <v>2367</v>
      </c>
      <c r="B14297">
        <v>0</v>
      </c>
    </row>
    <row r="14298" spans="1:2">
      <c r="A14298">
        <v>2368</v>
      </c>
      <c r="B14298">
        <v>0</v>
      </c>
    </row>
    <row r="14299" spans="1:2">
      <c r="A14299">
        <v>2369</v>
      </c>
      <c r="B14299">
        <v>0</v>
      </c>
    </row>
    <row r="14300" spans="1:2">
      <c r="A14300">
        <v>2370</v>
      </c>
      <c r="B14300">
        <v>0</v>
      </c>
    </row>
    <row r="14301" spans="1:2">
      <c r="A14301">
        <v>2371</v>
      </c>
      <c r="B14301">
        <v>0</v>
      </c>
    </row>
    <row r="14302" spans="1:2">
      <c r="A14302">
        <v>2372</v>
      </c>
      <c r="B14302">
        <v>0</v>
      </c>
    </row>
    <row r="14303" spans="1:2">
      <c r="A14303">
        <v>2373</v>
      </c>
      <c r="B14303">
        <v>0</v>
      </c>
    </row>
    <row r="14304" spans="1:2">
      <c r="A14304">
        <v>2374</v>
      </c>
      <c r="B14304">
        <v>0</v>
      </c>
    </row>
    <row r="14305" spans="1:2">
      <c r="A14305">
        <v>2375</v>
      </c>
      <c r="B14305">
        <v>0</v>
      </c>
    </row>
    <row r="14306" spans="1:2">
      <c r="A14306">
        <v>2376</v>
      </c>
      <c r="B14306">
        <v>0</v>
      </c>
    </row>
    <row r="14307" spans="1:2">
      <c r="A14307">
        <v>2377</v>
      </c>
      <c r="B14307">
        <v>0</v>
      </c>
    </row>
    <row r="14308" spans="1:2">
      <c r="A14308">
        <v>2378</v>
      </c>
      <c r="B14308">
        <v>0</v>
      </c>
    </row>
    <row r="14309" spans="1:2">
      <c r="A14309">
        <v>2379</v>
      </c>
      <c r="B14309">
        <v>0</v>
      </c>
    </row>
    <row r="14310" spans="1:2">
      <c r="A14310">
        <v>2380</v>
      </c>
      <c r="B14310">
        <v>0</v>
      </c>
    </row>
    <row r="14311" spans="1:2">
      <c r="A14311">
        <v>2381</v>
      </c>
      <c r="B14311">
        <v>0</v>
      </c>
    </row>
    <row r="14312" spans="1:2">
      <c r="A14312">
        <v>2382</v>
      </c>
      <c r="B14312">
        <v>0</v>
      </c>
    </row>
    <row r="14313" spans="1:2">
      <c r="A14313">
        <v>2383</v>
      </c>
      <c r="B14313">
        <v>0</v>
      </c>
    </row>
    <row r="14314" spans="1:2">
      <c r="A14314">
        <v>2384</v>
      </c>
      <c r="B14314">
        <v>0</v>
      </c>
    </row>
    <row r="14315" spans="1:2">
      <c r="A14315">
        <v>2385</v>
      </c>
      <c r="B14315">
        <v>0</v>
      </c>
    </row>
    <row r="14316" spans="1:2">
      <c r="A14316">
        <v>2386</v>
      </c>
      <c r="B14316">
        <v>0</v>
      </c>
    </row>
    <row r="14317" spans="1:2">
      <c r="A14317">
        <v>2387</v>
      </c>
      <c r="B14317">
        <v>0</v>
      </c>
    </row>
    <row r="14318" spans="1:2">
      <c r="A14318">
        <v>2388</v>
      </c>
      <c r="B14318">
        <v>0</v>
      </c>
    </row>
    <row r="14319" spans="1:2">
      <c r="A14319">
        <v>2389</v>
      </c>
      <c r="B14319">
        <v>0</v>
      </c>
    </row>
    <row r="14320" spans="1:2">
      <c r="A14320">
        <v>2390</v>
      </c>
      <c r="B14320">
        <v>0</v>
      </c>
    </row>
    <row r="14321" spans="1:2">
      <c r="A14321">
        <v>2391</v>
      </c>
      <c r="B14321">
        <v>0</v>
      </c>
    </row>
    <row r="14322" spans="1:2">
      <c r="A14322">
        <v>2392</v>
      </c>
      <c r="B14322">
        <v>0</v>
      </c>
    </row>
    <row r="14323" spans="1:2">
      <c r="A14323">
        <v>2393</v>
      </c>
      <c r="B14323">
        <v>0</v>
      </c>
    </row>
    <row r="14324" spans="1:2">
      <c r="A14324">
        <v>2394</v>
      </c>
      <c r="B14324">
        <v>0</v>
      </c>
    </row>
    <row r="14325" spans="1:2">
      <c r="A14325">
        <v>2395</v>
      </c>
      <c r="B14325">
        <v>0</v>
      </c>
    </row>
    <row r="14326" spans="1:2">
      <c r="A14326">
        <v>2396</v>
      </c>
      <c r="B14326">
        <v>0</v>
      </c>
    </row>
    <row r="14327" spans="1:2">
      <c r="A14327">
        <v>2397</v>
      </c>
      <c r="B14327">
        <v>0</v>
      </c>
    </row>
    <row r="14328" spans="1:2">
      <c r="A14328">
        <v>2398</v>
      </c>
      <c r="B14328">
        <v>0</v>
      </c>
    </row>
    <row r="14329" spans="1:2">
      <c r="A14329">
        <v>2399</v>
      </c>
      <c r="B14329">
        <v>0</v>
      </c>
    </row>
    <row r="14330" spans="1:2">
      <c r="A14330">
        <v>2400</v>
      </c>
      <c r="B14330">
        <v>0</v>
      </c>
    </row>
    <row r="14331" spans="1:2">
      <c r="A14331">
        <v>2401</v>
      </c>
      <c r="B14331">
        <v>0</v>
      </c>
    </row>
    <row r="14332" spans="1:2">
      <c r="A14332">
        <v>2402</v>
      </c>
      <c r="B14332">
        <v>0</v>
      </c>
    </row>
    <row r="14333" spans="1:2">
      <c r="A14333">
        <v>2403</v>
      </c>
      <c r="B14333">
        <v>0</v>
      </c>
    </row>
    <row r="14334" spans="1:2">
      <c r="A14334">
        <v>2404</v>
      </c>
      <c r="B14334">
        <v>0</v>
      </c>
    </row>
    <row r="14335" spans="1:2">
      <c r="A14335">
        <v>2405</v>
      </c>
      <c r="B14335">
        <v>0</v>
      </c>
    </row>
    <row r="14336" spans="1:2">
      <c r="A14336">
        <v>2406</v>
      </c>
      <c r="B14336">
        <v>0</v>
      </c>
    </row>
    <row r="14337" spans="1:2">
      <c r="A14337">
        <v>2407</v>
      </c>
      <c r="B14337">
        <v>0</v>
      </c>
    </row>
    <row r="14338" spans="1:2">
      <c r="A14338">
        <v>2408</v>
      </c>
      <c r="B14338">
        <v>0</v>
      </c>
    </row>
    <row r="14339" spans="1:2">
      <c r="A14339">
        <v>2409</v>
      </c>
      <c r="B14339">
        <v>0</v>
      </c>
    </row>
    <row r="14340" spans="1:2">
      <c r="A14340">
        <v>2410</v>
      </c>
      <c r="B14340">
        <v>0</v>
      </c>
    </row>
    <row r="14341" spans="1:2">
      <c r="A14341">
        <v>2411</v>
      </c>
      <c r="B14341">
        <v>0</v>
      </c>
    </row>
    <row r="14342" spans="1:2">
      <c r="A14342">
        <v>2412</v>
      </c>
      <c r="B14342">
        <v>0</v>
      </c>
    </row>
    <row r="14343" spans="1:2">
      <c r="A14343">
        <v>2413</v>
      </c>
      <c r="B14343">
        <v>0</v>
      </c>
    </row>
    <row r="14344" spans="1:2">
      <c r="A14344">
        <v>2414</v>
      </c>
      <c r="B14344">
        <v>0</v>
      </c>
    </row>
    <row r="14345" spans="1:2">
      <c r="A14345">
        <v>2415</v>
      </c>
      <c r="B14345">
        <v>0</v>
      </c>
    </row>
    <row r="14346" spans="1:2">
      <c r="A14346">
        <v>2416</v>
      </c>
      <c r="B14346">
        <v>0</v>
      </c>
    </row>
    <row r="14347" spans="1:2">
      <c r="A14347">
        <v>2417</v>
      </c>
      <c r="B14347">
        <v>0</v>
      </c>
    </row>
    <row r="14348" spans="1:2">
      <c r="A14348">
        <v>2418</v>
      </c>
      <c r="B14348">
        <v>0</v>
      </c>
    </row>
    <row r="14349" spans="1:2">
      <c r="A14349">
        <v>2419</v>
      </c>
      <c r="B14349">
        <v>0</v>
      </c>
    </row>
    <row r="14350" spans="1:2">
      <c r="A14350">
        <v>2420</v>
      </c>
      <c r="B14350">
        <v>0</v>
      </c>
    </row>
    <row r="14351" spans="1:2">
      <c r="A14351">
        <v>2421</v>
      </c>
      <c r="B14351">
        <v>0</v>
      </c>
    </row>
    <row r="14352" spans="1:2">
      <c r="A14352">
        <v>2422</v>
      </c>
      <c r="B14352">
        <v>0</v>
      </c>
    </row>
    <row r="14353" spans="1:2">
      <c r="A14353">
        <v>2423</v>
      </c>
      <c r="B14353">
        <v>0</v>
      </c>
    </row>
    <row r="14354" spans="1:2">
      <c r="A14354">
        <v>2424</v>
      </c>
      <c r="B14354">
        <v>0</v>
      </c>
    </row>
    <row r="14355" spans="1:2">
      <c r="A14355">
        <v>2425</v>
      </c>
      <c r="B14355">
        <v>0</v>
      </c>
    </row>
    <row r="14356" spans="1:2">
      <c r="A14356">
        <v>2426</v>
      </c>
      <c r="B14356">
        <v>0</v>
      </c>
    </row>
    <row r="14357" spans="1:2">
      <c r="A14357">
        <v>2427</v>
      </c>
      <c r="B14357">
        <v>0</v>
      </c>
    </row>
    <row r="14358" spans="1:2">
      <c r="A14358">
        <v>2428</v>
      </c>
      <c r="B14358">
        <v>0</v>
      </c>
    </row>
    <row r="14359" spans="1:2">
      <c r="A14359">
        <v>2429</v>
      </c>
      <c r="B14359">
        <v>0</v>
      </c>
    </row>
    <row r="14360" spans="1:2">
      <c r="A14360">
        <v>2430</v>
      </c>
      <c r="B14360">
        <v>0</v>
      </c>
    </row>
    <row r="14361" spans="1:2">
      <c r="A14361">
        <v>2431</v>
      </c>
      <c r="B14361">
        <v>0</v>
      </c>
    </row>
    <row r="14362" spans="1:2">
      <c r="A14362">
        <v>2432</v>
      </c>
      <c r="B14362">
        <v>0</v>
      </c>
    </row>
    <row r="14363" spans="1:2">
      <c r="A14363">
        <v>2433</v>
      </c>
      <c r="B14363">
        <v>0</v>
      </c>
    </row>
    <row r="14364" spans="1:2">
      <c r="A14364">
        <v>2434</v>
      </c>
      <c r="B14364">
        <v>0</v>
      </c>
    </row>
    <row r="14365" spans="1:2">
      <c r="A14365">
        <v>2435</v>
      </c>
      <c r="B14365">
        <v>0</v>
      </c>
    </row>
    <row r="14366" spans="1:2">
      <c r="A14366">
        <v>2436</v>
      </c>
      <c r="B14366">
        <v>0</v>
      </c>
    </row>
    <row r="14367" spans="1:2">
      <c r="A14367">
        <v>2437</v>
      </c>
      <c r="B14367">
        <v>0</v>
      </c>
    </row>
    <row r="14368" spans="1:2">
      <c r="A14368">
        <v>2438</v>
      </c>
      <c r="B14368">
        <v>0</v>
      </c>
    </row>
    <row r="14369" spans="1:2">
      <c r="A14369">
        <v>2439</v>
      </c>
      <c r="B14369">
        <v>0</v>
      </c>
    </row>
    <row r="14370" spans="1:2">
      <c r="A14370">
        <v>2440</v>
      </c>
      <c r="B14370">
        <v>0</v>
      </c>
    </row>
    <row r="14371" spans="1:2">
      <c r="A14371">
        <v>2441</v>
      </c>
      <c r="B14371">
        <v>0</v>
      </c>
    </row>
    <row r="14372" spans="1:2">
      <c r="A14372">
        <v>2442</v>
      </c>
      <c r="B14372">
        <v>0</v>
      </c>
    </row>
    <row r="14373" spans="1:2">
      <c r="A14373">
        <v>2443</v>
      </c>
      <c r="B14373">
        <v>0</v>
      </c>
    </row>
    <row r="14374" spans="1:2">
      <c r="A14374">
        <v>2444</v>
      </c>
      <c r="B14374">
        <v>0</v>
      </c>
    </row>
    <row r="14375" spans="1:2">
      <c r="A14375">
        <v>2445</v>
      </c>
      <c r="B14375">
        <v>0</v>
      </c>
    </row>
    <row r="14376" spans="1:2">
      <c r="A14376">
        <v>2446</v>
      </c>
      <c r="B14376">
        <v>0</v>
      </c>
    </row>
    <row r="14377" spans="1:2">
      <c r="A14377">
        <v>2447</v>
      </c>
      <c r="B14377">
        <v>0</v>
      </c>
    </row>
    <row r="14378" spans="1:2">
      <c r="A14378">
        <v>2448</v>
      </c>
      <c r="B14378">
        <v>0</v>
      </c>
    </row>
    <row r="14379" spans="1:2">
      <c r="A14379">
        <v>2449</v>
      </c>
      <c r="B14379">
        <v>0</v>
      </c>
    </row>
    <row r="14380" spans="1:2">
      <c r="A14380">
        <v>2450</v>
      </c>
      <c r="B14380">
        <v>0</v>
      </c>
    </row>
    <row r="14381" spans="1:2">
      <c r="A14381">
        <v>2451</v>
      </c>
      <c r="B14381">
        <v>0</v>
      </c>
    </row>
    <row r="14382" spans="1:2">
      <c r="A14382">
        <v>2452</v>
      </c>
      <c r="B14382">
        <v>0</v>
      </c>
    </row>
    <row r="14383" spans="1:2">
      <c r="A14383">
        <v>2453</v>
      </c>
      <c r="B14383">
        <v>0</v>
      </c>
    </row>
    <row r="14384" spans="1:2">
      <c r="A14384">
        <v>2454</v>
      </c>
      <c r="B14384">
        <v>0</v>
      </c>
    </row>
    <row r="14385" spans="1:2">
      <c r="A14385">
        <v>2455</v>
      </c>
      <c r="B14385">
        <v>0</v>
      </c>
    </row>
    <row r="14386" spans="1:2">
      <c r="A14386">
        <v>2456</v>
      </c>
      <c r="B14386">
        <v>0</v>
      </c>
    </row>
    <row r="14387" spans="1:2">
      <c r="A14387">
        <v>2457</v>
      </c>
      <c r="B14387">
        <v>0</v>
      </c>
    </row>
    <row r="14388" spans="1:2">
      <c r="A14388">
        <v>2458</v>
      </c>
      <c r="B14388">
        <v>0</v>
      </c>
    </row>
    <row r="14389" spans="1:2">
      <c r="A14389">
        <v>2459</v>
      </c>
      <c r="B14389">
        <v>0</v>
      </c>
    </row>
    <row r="14390" spans="1:2">
      <c r="A14390">
        <v>2460</v>
      </c>
      <c r="B14390">
        <v>0</v>
      </c>
    </row>
    <row r="14391" spans="1:2">
      <c r="A14391">
        <v>2461</v>
      </c>
      <c r="B14391">
        <v>0</v>
      </c>
    </row>
    <row r="14392" spans="1:2">
      <c r="A14392">
        <v>2462</v>
      </c>
      <c r="B14392">
        <v>0</v>
      </c>
    </row>
    <row r="14393" spans="1:2">
      <c r="A14393">
        <v>2463</v>
      </c>
      <c r="B14393">
        <v>0</v>
      </c>
    </row>
    <row r="14394" spans="1:2">
      <c r="A14394">
        <v>2464</v>
      </c>
      <c r="B14394">
        <v>0</v>
      </c>
    </row>
    <row r="14395" spans="1:2">
      <c r="A14395">
        <v>2465</v>
      </c>
      <c r="B14395">
        <v>0</v>
      </c>
    </row>
    <row r="14396" spans="1:2">
      <c r="A14396">
        <v>2466</v>
      </c>
      <c r="B14396">
        <v>0</v>
      </c>
    </row>
    <row r="14397" spans="1:2">
      <c r="A14397">
        <v>2467</v>
      </c>
      <c r="B14397">
        <v>0</v>
      </c>
    </row>
    <row r="14398" spans="1:2">
      <c r="A14398">
        <v>2468</v>
      </c>
      <c r="B14398">
        <v>0</v>
      </c>
    </row>
    <row r="14399" spans="1:2">
      <c r="A14399">
        <v>2469</v>
      </c>
      <c r="B14399">
        <v>0</v>
      </c>
    </row>
    <row r="14400" spans="1:2">
      <c r="A14400">
        <v>2470</v>
      </c>
      <c r="B14400">
        <v>0</v>
      </c>
    </row>
    <row r="14401" spans="1:2">
      <c r="A14401">
        <v>2471</v>
      </c>
      <c r="B14401">
        <v>0</v>
      </c>
    </row>
    <row r="14402" spans="1:2">
      <c r="A14402">
        <v>2472</v>
      </c>
      <c r="B14402">
        <v>0</v>
      </c>
    </row>
    <row r="14403" spans="1:2">
      <c r="A14403">
        <v>2473</v>
      </c>
      <c r="B14403">
        <v>0</v>
      </c>
    </row>
    <row r="14404" spans="1:2">
      <c r="A14404">
        <v>2474</v>
      </c>
      <c r="B14404">
        <v>0</v>
      </c>
    </row>
    <row r="14405" spans="1:2">
      <c r="A14405">
        <v>2475</v>
      </c>
      <c r="B14405">
        <v>0</v>
      </c>
    </row>
    <row r="14406" spans="1:2">
      <c r="A14406">
        <v>2476</v>
      </c>
      <c r="B14406">
        <v>0</v>
      </c>
    </row>
    <row r="14407" spans="1:2">
      <c r="A14407">
        <v>2477</v>
      </c>
      <c r="B14407">
        <v>0</v>
      </c>
    </row>
    <row r="14408" spans="1:2">
      <c r="A14408">
        <v>2478</v>
      </c>
      <c r="B14408">
        <v>0</v>
      </c>
    </row>
    <row r="14409" spans="1:2">
      <c r="A14409">
        <v>2479</v>
      </c>
      <c r="B14409">
        <v>0</v>
      </c>
    </row>
    <row r="14410" spans="1:2">
      <c r="A14410">
        <v>2480</v>
      </c>
      <c r="B14410">
        <v>0</v>
      </c>
    </row>
    <row r="14411" spans="1:2">
      <c r="A14411">
        <v>2481</v>
      </c>
      <c r="B14411">
        <v>0</v>
      </c>
    </row>
    <row r="14412" spans="1:2">
      <c r="A14412">
        <v>2482</v>
      </c>
      <c r="B14412">
        <v>0</v>
      </c>
    </row>
    <row r="14413" spans="1:2">
      <c r="A14413">
        <v>2483</v>
      </c>
      <c r="B14413">
        <v>0</v>
      </c>
    </row>
    <row r="14414" spans="1:2">
      <c r="A14414">
        <v>2484</v>
      </c>
      <c r="B14414">
        <v>0</v>
      </c>
    </row>
    <row r="14415" spans="1:2">
      <c r="A14415">
        <v>2485</v>
      </c>
      <c r="B14415">
        <v>0</v>
      </c>
    </row>
    <row r="14416" spans="1:2">
      <c r="A14416">
        <v>2486</v>
      </c>
      <c r="B14416">
        <v>0</v>
      </c>
    </row>
    <row r="14417" spans="1:2">
      <c r="A14417">
        <v>2487</v>
      </c>
      <c r="B14417">
        <v>0</v>
      </c>
    </row>
    <row r="14418" spans="1:2">
      <c r="A14418">
        <v>2488</v>
      </c>
      <c r="B14418">
        <v>0</v>
      </c>
    </row>
    <row r="14419" spans="1:2">
      <c r="A14419">
        <v>2489</v>
      </c>
      <c r="B14419">
        <v>0</v>
      </c>
    </row>
    <row r="14420" spans="1:2">
      <c r="A14420">
        <v>2490</v>
      </c>
      <c r="B14420">
        <v>0</v>
      </c>
    </row>
    <row r="14421" spans="1:2">
      <c r="A14421">
        <v>2491</v>
      </c>
      <c r="B14421">
        <v>0</v>
      </c>
    </row>
    <row r="14422" spans="1:2">
      <c r="A14422">
        <v>2492</v>
      </c>
      <c r="B14422">
        <v>0</v>
      </c>
    </row>
    <row r="14423" spans="1:2">
      <c r="A14423">
        <v>2493</v>
      </c>
      <c r="B14423">
        <v>0</v>
      </c>
    </row>
    <row r="14424" spans="1:2">
      <c r="A14424">
        <v>2494</v>
      </c>
      <c r="B14424">
        <v>0</v>
      </c>
    </row>
    <row r="14425" spans="1:2">
      <c r="A14425">
        <v>2495</v>
      </c>
      <c r="B14425">
        <v>0</v>
      </c>
    </row>
    <row r="14426" spans="1:2">
      <c r="A14426">
        <v>2496</v>
      </c>
      <c r="B14426">
        <v>0</v>
      </c>
    </row>
    <row r="14427" spans="1:2">
      <c r="A14427">
        <v>2497</v>
      </c>
      <c r="B14427">
        <v>0</v>
      </c>
    </row>
    <row r="14428" spans="1:2">
      <c r="A14428">
        <v>2498</v>
      </c>
      <c r="B14428">
        <v>0</v>
      </c>
    </row>
    <row r="14429" spans="1:2">
      <c r="A14429">
        <v>2499</v>
      </c>
      <c r="B14429">
        <v>0</v>
      </c>
    </row>
    <row r="14430" spans="1:2">
      <c r="A14430">
        <v>2500</v>
      </c>
      <c r="B14430">
        <v>0</v>
      </c>
    </row>
    <row r="14431" spans="1:2">
      <c r="A14431">
        <v>2501</v>
      </c>
      <c r="B14431">
        <v>0</v>
      </c>
    </row>
    <row r="14432" spans="1:2">
      <c r="A14432">
        <v>2502</v>
      </c>
      <c r="B14432">
        <v>0</v>
      </c>
    </row>
    <row r="14433" spans="1:2">
      <c r="A14433">
        <v>2503</v>
      </c>
      <c r="B14433">
        <v>0</v>
      </c>
    </row>
    <row r="14434" spans="1:2">
      <c r="A14434">
        <v>2504</v>
      </c>
      <c r="B14434">
        <v>0</v>
      </c>
    </row>
    <row r="14435" spans="1:2">
      <c r="A14435">
        <v>2505</v>
      </c>
      <c r="B14435">
        <v>0</v>
      </c>
    </row>
    <row r="14436" spans="1:2">
      <c r="A14436">
        <v>2506</v>
      </c>
      <c r="B14436">
        <v>0</v>
      </c>
    </row>
    <row r="14437" spans="1:2">
      <c r="A14437">
        <v>2507</v>
      </c>
      <c r="B14437">
        <v>0</v>
      </c>
    </row>
    <row r="14438" spans="1:2">
      <c r="A14438">
        <v>2508</v>
      </c>
      <c r="B14438">
        <v>0</v>
      </c>
    </row>
    <row r="14439" spans="1:2">
      <c r="A14439">
        <v>2509</v>
      </c>
      <c r="B14439">
        <v>0</v>
      </c>
    </row>
    <row r="14440" spans="1:2">
      <c r="A14440">
        <v>2510</v>
      </c>
      <c r="B14440">
        <v>0</v>
      </c>
    </row>
    <row r="14441" spans="1:2">
      <c r="A14441">
        <v>2511</v>
      </c>
      <c r="B14441">
        <v>0</v>
      </c>
    </row>
    <row r="14442" spans="1:2">
      <c r="A14442">
        <v>2512</v>
      </c>
      <c r="B14442">
        <v>0</v>
      </c>
    </row>
    <row r="14443" spans="1:2">
      <c r="A14443">
        <v>2513</v>
      </c>
      <c r="B14443">
        <v>0</v>
      </c>
    </row>
    <row r="14444" spans="1:2">
      <c r="A14444">
        <v>2514</v>
      </c>
      <c r="B14444">
        <v>0</v>
      </c>
    </row>
    <row r="14445" spans="1:2">
      <c r="A14445">
        <v>2515</v>
      </c>
      <c r="B14445">
        <v>0</v>
      </c>
    </row>
    <row r="14446" spans="1:2">
      <c r="A14446">
        <v>2516</v>
      </c>
      <c r="B14446">
        <v>0</v>
      </c>
    </row>
    <row r="14447" spans="1:2">
      <c r="A14447">
        <v>2517</v>
      </c>
      <c r="B14447">
        <v>0</v>
      </c>
    </row>
    <row r="14448" spans="1:2">
      <c r="A14448">
        <v>2518</v>
      </c>
      <c r="B14448">
        <v>0</v>
      </c>
    </row>
    <row r="14449" spans="1:2">
      <c r="A14449">
        <v>2519</v>
      </c>
      <c r="B14449">
        <v>0</v>
      </c>
    </row>
    <row r="14450" spans="1:2">
      <c r="A14450">
        <v>2520</v>
      </c>
      <c r="B14450">
        <v>0</v>
      </c>
    </row>
    <row r="14451" spans="1:2">
      <c r="A14451">
        <v>2521</v>
      </c>
      <c r="B14451">
        <v>0</v>
      </c>
    </row>
    <row r="14452" spans="1:2">
      <c r="A14452">
        <v>2522</v>
      </c>
      <c r="B14452">
        <v>0</v>
      </c>
    </row>
    <row r="14453" spans="1:2">
      <c r="A14453">
        <v>2523</v>
      </c>
      <c r="B14453">
        <v>0</v>
      </c>
    </row>
    <row r="14454" spans="1:2">
      <c r="A14454">
        <v>2524</v>
      </c>
      <c r="B14454">
        <v>0</v>
      </c>
    </row>
    <row r="14455" spans="1:2">
      <c r="A14455">
        <v>2525</v>
      </c>
      <c r="B14455">
        <v>0</v>
      </c>
    </row>
    <row r="14456" spans="1:2">
      <c r="A14456">
        <v>2526</v>
      </c>
      <c r="B14456">
        <v>0</v>
      </c>
    </row>
    <row r="14457" spans="1:2">
      <c r="A14457">
        <v>2527</v>
      </c>
      <c r="B14457">
        <v>0</v>
      </c>
    </row>
    <row r="14458" spans="1:2">
      <c r="A14458">
        <v>2528</v>
      </c>
      <c r="B14458">
        <v>0</v>
      </c>
    </row>
    <row r="14459" spans="1:2">
      <c r="A14459">
        <v>2529</v>
      </c>
      <c r="B14459">
        <v>0</v>
      </c>
    </row>
    <row r="14460" spans="1:2">
      <c r="A14460">
        <v>2530</v>
      </c>
      <c r="B14460">
        <v>0</v>
      </c>
    </row>
    <row r="14461" spans="1:2">
      <c r="A14461">
        <v>2531</v>
      </c>
      <c r="B14461">
        <v>0</v>
      </c>
    </row>
    <row r="14462" spans="1:2">
      <c r="A14462">
        <v>2532</v>
      </c>
      <c r="B14462">
        <v>0</v>
      </c>
    </row>
    <row r="14463" spans="1:2">
      <c r="A14463">
        <v>2533</v>
      </c>
      <c r="B14463">
        <v>0</v>
      </c>
    </row>
    <row r="14464" spans="1:2">
      <c r="A14464">
        <v>2534</v>
      </c>
      <c r="B14464">
        <v>0</v>
      </c>
    </row>
    <row r="14465" spans="1:2">
      <c r="A14465">
        <v>2535</v>
      </c>
      <c r="B14465">
        <v>0</v>
      </c>
    </row>
    <row r="14466" spans="1:2">
      <c r="A14466">
        <v>2536</v>
      </c>
      <c r="B14466">
        <v>0</v>
      </c>
    </row>
    <row r="14467" spans="1:2">
      <c r="A14467">
        <v>2537</v>
      </c>
      <c r="B14467">
        <v>0</v>
      </c>
    </row>
    <row r="14468" spans="1:2">
      <c r="A14468">
        <v>2538</v>
      </c>
      <c r="B14468">
        <v>0</v>
      </c>
    </row>
    <row r="14469" spans="1:2">
      <c r="A14469">
        <v>2539</v>
      </c>
      <c r="B14469">
        <v>0</v>
      </c>
    </row>
    <row r="14470" spans="1:2">
      <c r="A14470">
        <v>2540</v>
      </c>
      <c r="B14470">
        <v>0</v>
      </c>
    </row>
    <row r="14471" spans="1:2">
      <c r="A14471">
        <v>2541</v>
      </c>
      <c r="B14471">
        <v>0</v>
      </c>
    </row>
    <row r="14472" spans="1:2">
      <c r="A14472">
        <v>2542</v>
      </c>
      <c r="B14472">
        <v>0</v>
      </c>
    </row>
    <row r="14473" spans="1:2">
      <c r="A14473">
        <v>2543</v>
      </c>
      <c r="B14473">
        <v>0</v>
      </c>
    </row>
    <row r="14474" spans="1:2">
      <c r="A14474">
        <v>2544</v>
      </c>
      <c r="B14474">
        <v>0</v>
      </c>
    </row>
    <row r="14475" spans="1:2">
      <c r="A14475">
        <v>2545</v>
      </c>
      <c r="B14475">
        <v>0</v>
      </c>
    </row>
    <row r="14476" spans="1:2">
      <c r="A14476">
        <v>2546</v>
      </c>
      <c r="B14476">
        <v>0</v>
      </c>
    </row>
    <row r="14477" spans="1:2">
      <c r="A14477">
        <v>2547</v>
      </c>
      <c r="B14477">
        <v>0</v>
      </c>
    </row>
    <row r="14478" spans="1:2">
      <c r="A14478">
        <v>2548</v>
      </c>
      <c r="B14478">
        <v>0</v>
      </c>
    </row>
    <row r="14479" spans="1:2">
      <c r="A14479">
        <v>2549</v>
      </c>
      <c r="B14479">
        <v>0</v>
      </c>
    </row>
    <row r="14480" spans="1:2">
      <c r="A14480">
        <v>2550</v>
      </c>
      <c r="B14480">
        <v>0</v>
      </c>
    </row>
    <row r="14481" spans="1:2">
      <c r="A14481">
        <v>2551</v>
      </c>
      <c r="B14481">
        <v>0</v>
      </c>
    </row>
    <row r="14482" spans="1:2">
      <c r="A14482">
        <v>2552</v>
      </c>
      <c r="B14482">
        <v>0</v>
      </c>
    </row>
    <row r="14483" spans="1:2">
      <c r="A14483">
        <v>2553</v>
      </c>
      <c r="B14483">
        <v>0</v>
      </c>
    </row>
    <row r="14484" spans="1:2">
      <c r="A14484">
        <v>2554</v>
      </c>
      <c r="B14484">
        <v>0</v>
      </c>
    </row>
    <row r="14485" spans="1:2">
      <c r="A14485">
        <v>2555</v>
      </c>
      <c r="B14485">
        <v>0</v>
      </c>
    </row>
    <row r="14486" spans="1:2">
      <c r="A14486">
        <v>2556</v>
      </c>
      <c r="B14486">
        <v>0</v>
      </c>
    </row>
    <row r="14487" spans="1:2">
      <c r="A14487">
        <v>2557</v>
      </c>
      <c r="B14487">
        <v>0</v>
      </c>
    </row>
    <row r="14488" spans="1:2">
      <c r="A14488">
        <v>2558</v>
      </c>
      <c r="B14488">
        <v>0</v>
      </c>
    </row>
    <row r="14489" spans="1:2">
      <c r="A14489">
        <v>2559</v>
      </c>
      <c r="B14489">
        <v>0</v>
      </c>
    </row>
    <row r="14490" spans="1:2">
      <c r="A14490">
        <v>2560</v>
      </c>
      <c r="B14490">
        <v>0</v>
      </c>
    </row>
    <row r="14491" spans="1:2">
      <c r="A14491">
        <v>2561</v>
      </c>
      <c r="B14491">
        <v>0</v>
      </c>
    </row>
    <row r="14492" spans="1:2">
      <c r="A14492">
        <v>2562</v>
      </c>
      <c r="B14492">
        <v>0</v>
      </c>
    </row>
    <row r="14493" spans="1:2">
      <c r="A14493">
        <v>2563</v>
      </c>
      <c r="B14493">
        <v>0</v>
      </c>
    </row>
    <row r="14494" spans="1:2">
      <c r="A14494">
        <v>2564</v>
      </c>
      <c r="B14494">
        <v>0</v>
      </c>
    </row>
    <row r="14495" spans="1:2">
      <c r="A14495">
        <v>2565</v>
      </c>
      <c r="B14495">
        <v>0</v>
      </c>
    </row>
    <row r="14496" spans="1:2">
      <c r="A14496">
        <v>2566</v>
      </c>
      <c r="B14496">
        <v>0</v>
      </c>
    </row>
    <row r="14497" spans="1:2">
      <c r="A14497">
        <v>2567</v>
      </c>
      <c r="B14497">
        <v>0</v>
      </c>
    </row>
    <row r="14498" spans="1:2">
      <c r="A14498">
        <v>2568</v>
      </c>
      <c r="B14498">
        <v>0</v>
      </c>
    </row>
    <row r="14499" spans="1:2">
      <c r="A14499">
        <v>2569</v>
      </c>
      <c r="B14499">
        <v>0</v>
      </c>
    </row>
    <row r="14500" spans="1:2">
      <c r="A14500">
        <v>2570</v>
      </c>
      <c r="B14500">
        <v>0</v>
      </c>
    </row>
    <row r="14501" spans="1:2">
      <c r="A14501">
        <v>2571</v>
      </c>
      <c r="B14501">
        <v>0</v>
      </c>
    </row>
    <row r="14502" spans="1:2">
      <c r="A14502">
        <v>2572</v>
      </c>
      <c r="B14502">
        <v>0</v>
      </c>
    </row>
    <row r="14503" spans="1:2">
      <c r="A14503">
        <v>2573</v>
      </c>
      <c r="B14503">
        <v>0</v>
      </c>
    </row>
    <row r="14504" spans="1:2">
      <c r="A14504">
        <v>2574</v>
      </c>
      <c r="B14504">
        <v>0</v>
      </c>
    </row>
    <row r="14505" spans="1:2">
      <c r="A14505">
        <v>2575</v>
      </c>
      <c r="B14505">
        <v>0</v>
      </c>
    </row>
    <row r="14506" spans="1:2">
      <c r="A14506">
        <v>2576</v>
      </c>
      <c r="B14506">
        <v>0</v>
      </c>
    </row>
    <row r="14507" spans="1:2">
      <c r="A14507">
        <v>2577</v>
      </c>
      <c r="B14507">
        <v>0</v>
      </c>
    </row>
    <row r="14508" spans="1:2">
      <c r="A14508">
        <v>2578</v>
      </c>
      <c r="B14508">
        <v>0</v>
      </c>
    </row>
    <row r="14509" spans="1:2">
      <c r="A14509">
        <v>2579</v>
      </c>
      <c r="B14509">
        <v>0</v>
      </c>
    </row>
    <row r="14510" spans="1:2">
      <c r="A14510">
        <v>2580</v>
      </c>
      <c r="B14510">
        <v>0</v>
      </c>
    </row>
    <row r="14511" spans="1:2">
      <c r="A14511">
        <v>2581</v>
      </c>
      <c r="B14511">
        <v>0</v>
      </c>
    </row>
    <row r="14512" spans="1:2">
      <c r="A14512">
        <v>2582</v>
      </c>
      <c r="B14512">
        <v>0</v>
      </c>
    </row>
    <row r="14513" spans="1:2">
      <c r="A14513">
        <v>2583</v>
      </c>
      <c r="B14513">
        <v>0</v>
      </c>
    </row>
    <row r="14514" spans="1:2">
      <c r="A14514">
        <v>2584</v>
      </c>
      <c r="B14514">
        <v>0</v>
      </c>
    </row>
    <row r="14515" spans="1:2">
      <c r="A14515">
        <v>2585</v>
      </c>
      <c r="B14515">
        <v>0</v>
      </c>
    </row>
    <row r="14516" spans="1:2">
      <c r="A14516">
        <v>2586</v>
      </c>
      <c r="B14516">
        <v>0</v>
      </c>
    </row>
    <row r="14517" spans="1:2">
      <c r="A14517">
        <v>2587</v>
      </c>
      <c r="B14517">
        <v>0</v>
      </c>
    </row>
    <row r="14518" spans="1:2">
      <c r="A14518">
        <v>2588</v>
      </c>
      <c r="B14518">
        <v>0</v>
      </c>
    </row>
    <row r="14519" spans="1:2">
      <c r="A14519">
        <v>2589</v>
      </c>
      <c r="B14519">
        <v>0</v>
      </c>
    </row>
    <row r="14520" spans="1:2">
      <c r="A14520">
        <v>2590</v>
      </c>
      <c r="B14520">
        <v>0</v>
      </c>
    </row>
    <row r="14521" spans="1:2">
      <c r="A14521">
        <v>2591</v>
      </c>
      <c r="B14521">
        <v>0</v>
      </c>
    </row>
    <row r="14522" spans="1:2">
      <c r="A14522">
        <v>2592</v>
      </c>
      <c r="B14522">
        <v>0</v>
      </c>
    </row>
    <row r="14523" spans="1:2">
      <c r="A14523">
        <v>2593</v>
      </c>
      <c r="B14523">
        <v>0</v>
      </c>
    </row>
    <row r="14524" spans="1:2">
      <c r="A14524">
        <v>2594</v>
      </c>
      <c r="B14524">
        <v>0</v>
      </c>
    </row>
    <row r="14525" spans="1:2">
      <c r="A14525">
        <v>2595</v>
      </c>
      <c r="B14525">
        <v>0</v>
      </c>
    </row>
    <row r="14526" spans="1:2">
      <c r="A14526">
        <v>2596</v>
      </c>
      <c r="B14526">
        <v>0</v>
      </c>
    </row>
    <row r="14527" spans="1:2">
      <c r="A14527">
        <v>2597</v>
      </c>
      <c r="B14527">
        <v>0</v>
      </c>
    </row>
    <row r="14528" spans="1:2">
      <c r="A14528">
        <v>2598</v>
      </c>
      <c r="B14528">
        <v>0</v>
      </c>
    </row>
    <row r="14529" spans="1:2">
      <c r="A14529">
        <v>2599</v>
      </c>
      <c r="B14529">
        <v>0</v>
      </c>
    </row>
    <row r="14530" spans="1:2">
      <c r="A14530">
        <v>2600</v>
      </c>
      <c r="B14530">
        <v>0</v>
      </c>
    </row>
    <row r="14531" spans="1:2">
      <c r="A14531">
        <v>2601</v>
      </c>
      <c r="B14531">
        <v>0</v>
      </c>
    </row>
    <row r="14532" spans="1:2">
      <c r="A14532">
        <v>2602</v>
      </c>
      <c r="B14532">
        <v>0</v>
      </c>
    </row>
    <row r="14533" spans="1:2">
      <c r="A14533">
        <v>2603</v>
      </c>
      <c r="B14533">
        <v>0</v>
      </c>
    </row>
    <row r="14534" spans="1:2">
      <c r="A14534">
        <v>2604</v>
      </c>
      <c r="B14534">
        <v>0</v>
      </c>
    </row>
    <row r="14535" spans="1:2">
      <c r="A14535">
        <v>2605</v>
      </c>
      <c r="B14535">
        <v>0</v>
      </c>
    </row>
    <row r="14536" spans="1:2">
      <c r="A14536">
        <v>2606</v>
      </c>
      <c r="B14536">
        <v>0</v>
      </c>
    </row>
    <row r="14537" spans="1:2">
      <c r="A14537">
        <v>2607</v>
      </c>
      <c r="B14537">
        <v>0</v>
      </c>
    </row>
    <row r="14538" spans="1:2">
      <c r="A14538">
        <v>2608</v>
      </c>
      <c r="B14538">
        <v>0</v>
      </c>
    </row>
    <row r="14539" spans="1:2">
      <c r="A14539">
        <v>2609</v>
      </c>
      <c r="B14539">
        <v>0</v>
      </c>
    </row>
    <row r="14540" spans="1:2">
      <c r="A14540">
        <v>2610</v>
      </c>
      <c r="B14540">
        <v>0</v>
      </c>
    </row>
    <row r="14541" spans="1:2">
      <c r="A14541">
        <v>2611</v>
      </c>
      <c r="B14541">
        <v>0</v>
      </c>
    </row>
    <row r="14542" spans="1:2">
      <c r="A14542">
        <v>2612</v>
      </c>
      <c r="B14542">
        <v>0</v>
      </c>
    </row>
    <row r="14543" spans="1:2">
      <c r="A14543">
        <v>2613</v>
      </c>
      <c r="B14543">
        <v>0</v>
      </c>
    </row>
    <row r="14544" spans="1:2">
      <c r="A14544">
        <v>2614</v>
      </c>
      <c r="B14544">
        <v>0</v>
      </c>
    </row>
    <row r="14545" spans="1:2">
      <c r="A14545">
        <v>2615</v>
      </c>
      <c r="B14545">
        <v>0</v>
      </c>
    </row>
    <row r="14546" spans="1:2">
      <c r="A14546">
        <v>2616</v>
      </c>
      <c r="B14546">
        <v>0</v>
      </c>
    </row>
    <row r="14547" spans="1:2">
      <c r="A14547">
        <v>2617</v>
      </c>
      <c r="B14547">
        <v>0</v>
      </c>
    </row>
    <row r="14548" spans="1:2">
      <c r="A14548">
        <v>2618</v>
      </c>
      <c r="B14548">
        <v>0</v>
      </c>
    </row>
    <row r="14549" spans="1:2">
      <c r="A14549">
        <v>2619</v>
      </c>
      <c r="B14549">
        <v>0</v>
      </c>
    </row>
    <row r="14550" spans="1:2">
      <c r="A14550">
        <v>2620</v>
      </c>
      <c r="B14550">
        <v>0</v>
      </c>
    </row>
    <row r="14551" spans="1:2">
      <c r="A14551">
        <v>2621</v>
      </c>
      <c r="B14551">
        <v>0</v>
      </c>
    </row>
    <row r="14552" spans="1:2">
      <c r="A14552">
        <v>2622</v>
      </c>
      <c r="B14552">
        <v>0</v>
      </c>
    </row>
    <row r="14553" spans="1:2">
      <c r="A14553">
        <v>2623</v>
      </c>
      <c r="B14553">
        <v>0</v>
      </c>
    </row>
    <row r="14554" spans="1:2">
      <c r="A14554">
        <v>2624</v>
      </c>
      <c r="B14554">
        <v>0</v>
      </c>
    </row>
    <row r="14555" spans="1:2">
      <c r="A14555">
        <v>2625</v>
      </c>
      <c r="B14555">
        <v>0</v>
      </c>
    </row>
    <row r="14556" spans="1:2">
      <c r="A14556">
        <v>2626</v>
      </c>
      <c r="B14556">
        <v>0</v>
      </c>
    </row>
    <row r="14557" spans="1:2">
      <c r="A14557">
        <v>2627</v>
      </c>
      <c r="B14557">
        <v>0</v>
      </c>
    </row>
    <row r="14558" spans="1:2">
      <c r="A14558">
        <v>2628</v>
      </c>
      <c r="B14558">
        <v>0</v>
      </c>
    </row>
    <row r="14559" spans="1:2">
      <c r="A14559">
        <v>2629</v>
      </c>
      <c r="B14559">
        <v>0</v>
      </c>
    </row>
    <row r="14560" spans="1:2">
      <c r="A14560">
        <v>2630</v>
      </c>
      <c r="B14560">
        <v>0</v>
      </c>
    </row>
    <row r="14561" spans="1:2">
      <c r="A14561">
        <v>2631</v>
      </c>
      <c r="B14561">
        <v>0</v>
      </c>
    </row>
    <row r="14562" spans="1:2">
      <c r="A14562">
        <v>2632</v>
      </c>
      <c r="B14562">
        <v>0</v>
      </c>
    </row>
    <row r="14563" spans="1:2">
      <c r="A14563">
        <v>2633</v>
      </c>
      <c r="B14563">
        <v>0</v>
      </c>
    </row>
    <row r="14564" spans="1:2">
      <c r="A14564">
        <v>2634</v>
      </c>
      <c r="B14564">
        <v>0</v>
      </c>
    </row>
    <row r="14565" spans="1:2">
      <c r="A14565">
        <v>2635</v>
      </c>
      <c r="B14565">
        <v>0</v>
      </c>
    </row>
    <row r="14566" spans="1:2">
      <c r="A14566">
        <v>2636</v>
      </c>
      <c r="B14566">
        <v>0</v>
      </c>
    </row>
    <row r="14567" spans="1:2">
      <c r="A14567">
        <v>2637</v>
      </c>
      <c r="B14567">
        <v>0</v>
      </c>
    </row>
    <row r="14568" spans="1:2">
      <c r="A14568">
        <v>2638</v>
      </c>
      <c r="B14568">
        <v>0</v>
      </c>
    </row>
    <row r="14569" spans="1:2">
      <c r="A14569">
        <v>2639</v>
      </c>
      <c r="B14569">
        <v>0</v>
      </c>
    </row>
    <row r="14570" spans="1:2">
      <c r="A14570">
        <v>2640</v>
      </c>
      <c r="B14570">
        <v>0</v>
      </c>
    </row>
    <row r="14571" spans="1:2">
      <c r="A14571">
        <v>2641</v>
      </c>
      <c r="B14571">
        <v>0</v>
      </c>
    </row>
    <row r="14572" spans="1:2">
      <c r="A14572">
        <v>2642</v>
      </c>
      <c r="B14572">
        <v>0</v>
      </c>
    </row>
    <row r="14573" spans="1:2">
      <c r="A14573">
        <v>2643</v>
      </c>
      <c r="B14573">
        <v>0</v>
      </c>
    </row>
    <row r="14574" spans="1:2">
      <c r="A14574">
        <v>2644</v>
      </c>
      <c r="B14574">
        <v>0</v>
      </c>
    </row>
    <row r="14575" spans="1:2">
      <c r="A14575">
        <v>2645</v>
      </c>
      <c r="B14575">
        <v>0</v>
      </c>
    </row>
    <row r="14576" spans="1:2">
      <c r="A14576">
        <v>2646</v>
      </c>
      <c r="B14576">
        <v>0</v>
      </c>
    </row>
    <row r="14577" spans="1:2">
      <c r="A14577">
        <v>2647</v>
      </c>
      <c r="B14577">
        <v>0</v>
      </c>
    </row>
    <row r="14578" spans="1:2">
      <c r="A14578">
        <v>2648</v>
      </c>
      <c r="B14578">
        <v>0</v>
      </c>
    </row>
    <row r="14579" spans="1:2">
      <c r="A14579">
        <v>2649</v>
      </c>
      <c r="B14579">
        <v>0</v>
      </c>
    </row>
    <row r="14580" spans="1:2">
      <c r="A14580">
        <v>2650</v>
      </c>
      <c r="B14580">
        <v>0</v>
      </c>
    </row>
    <row r="14581" spans="1:2">
      <c r="A14581">
        <v>2651</v>
      </c>
      <c r="B14581">
        <v>0</v>
      </c>
    </row>
    <row r="14582" spans="1:2">
      <c r="A14582">
        <v>2652</v>
      </c>
      <c r="B14582">
        <v>0</v>
      </c>
    </row>
    <row r="14583" spans="1:2">
      <c r="A14583">
        <v>2653</v>
      </c>
      <c r="B14583">
        <v>0</v>
      </c>
    </row>
    <row r="14584" spans="1:2">
      <c r="A14584">
        <v>2654</v>
      </c>
      <c r="B14584">
        <v>0</v>
      </c>
    </row>
    <row r="14585" spans="1:2">
      <c r="A14585">
        <v>2655</v>
      </c>
      <c r="B14585">
        <v>0</v>
      </c>
    </row>
    <row r="14586" spans="1:2">
      <c r="A14586">
        <v>2656</v>
      </c>
      <c r="B14586">
        <v>0</v>
      </c>
    </row>
    <row r="14587" spans="1:2">
      <c r="A14587">
        <v>2657</v>
      </c>
      <c r="B14587">
        <v>0</v>
      </c>
    </row>
    <row r="14588" spans="1:2">
      <c r="A14588">
        <v>2658</v>
      </c>
      <c r="B14588">
        <v>0</v>
      </c>
    </row>
    <row r="14589" spans="1:2">
      <c r="A14589">
        <v>2659</v>
      </c>
      <c r="B14589">
        <v>0</v>
      </c>
    </row>
    <row r="14590" spans="1:2">
      <c r="A14590">
        <v>2660</v>
      </c>
      <c r="B14590">
        <v>0</v>
      </c>
    </row>
    <row r="14591" spans="1:2">
      <c r="A14591">
        <v>2661</v>
      </c>
      <c r="B14591">
        <v>0</v>
      </c>
    </row>
    <row r="14592" spans="1:2">
      <c r="A14592">
        <v>2662</v>
      </c>
      <c r="B14592">
        <v>0</v>
      </c>
    </row>
    <row r="14593" spans="1:2">
      <c r="A14593">
        <v>2663</v>
      </c>
      <c r="B14593">
        <v>0</v>
      </c>
    </row>
    <row r="14594" spans="1:2">
      <c r="A14594">
        <v>2664</v>
      </c>
      <c r="B14594">
        <v>0</v>
      </c>
    </row>
    <row r="14595" spans="1:2">
      <c r="A14595">
        <v>2665</v>
      </c>
      <c r="B14595">
        <v>0</v>
      </c>
    </row>
    <row r="14596" spans="1:2">
      <c r="A14596">
        <v>2666</v>
      </c>
      <c r="B14596">
        <v>0</v>
      </c>
    </row>
    <row r="14597" spans="1:2">
      <c r="A14597">
        <v>2667</v>
      </c>
      <c r="B14597">
        <v>0</v>
      </c>
    </row>
    <row r="14598" spans="1:2">
      <c r="A14598">
        <v>2668</v>
      </c>
      <c r="B14598">
        <v>0</v>
      </c>
    </row>
    <row r="14599" spans="1:2">
      <c r="A14599">
        <v>2669</v>
      </c>
      <c r="B14599">
        <v>0</v>
      </c>
    </row>
    <row r="14600" spans="1:2">
      <c r="A14600">
        <v>2670</v>
      </c>
      <c r="B14600">
        <v>0</v>
      </c>
    </row>
    <row r="14601" spans="1:2">
      <c r="A14601">
        <v>2671</v>
      </c>
      <c r="B14601">
        <v>0</v>
      </c>
    </row>
    <row r="14602" spans="1:2">
      <c r="A14602">
        <v>2672</v>
      </c>
      <c r="B14602">
        <v>0</v>
      </c>
    </row>
    <row r="14603" spans="1:2">
      <c r="A14603">
        <v>2673</v>
      </c>
      <c r="B14603">
        <v>0</v>
      </c>
    </row>
    <row r="14604" spans="1:2">
      <c r="A14604">
        <v>2674</v>
      </c>
      <c r="B14604">
        <v>0</v>
      </c>
    </row>
    <row r="14605" spans="1:2">
      <c r="A14605">
        <v>2675</v>
      </c>
      <c r="B14605">
        <v>0</v>
      </c>
    </row>
    <row r="14606" spans="1:2">
      <c r="A14606">
        <v>2676</v>
      </c>
      <c r="B14606">
        <v>0</v>
      </c>
    </row>
    <row r="14607" spans="1:2">
      <c r="A14607">
        <v>2677</v>
      </c>
      <c r="B14607">
        <v>0</v>
      </c>
    </row>
    <row r="14608" spans="1:2">
      <c r="A14608">
        <v>2678</v>
      </c>
      <c r="B14608">
        <v>0</v>
      </c>
    </row>
    <row r="14609" spans="1:2">
      <c r="A14609">
        <v>2679</v>
      </c>
      <c r="B14609">
        <v>0</v>
      </c>
    </row>
    <row r="14610" spans="1:2">
      <c r="A14610">
        <v>2680</v>
      </c>
      <c r="B14610">
        <v>0</v>
      </c>
    </row>
    <row r="14611" spans="1:2">
      <c r="A14611">
        <v>2681</v>
      </c>
      <c r="B14611">
        <v>0</v>
      </c>
    </row>
    <row r="14612" spans="1:2">
      <c r="A14612">
        <v>2682</v>
      </c>
      <c r="B14612">
        <v>0</v>
      </c>
    </row>
    <row r="14613" spans="1:2">
      <c r="A14613">
        <v>2683</v>
      </c>
      <c r="B14613">
        <v>0</v>
      </c>
    </row>
    <row r="14614" spans="1:2">
      <c r="A14614">
        <v>2684</v>
      </c>
      <c r="B14614">
        <v>0</v>
      </c>
    </row>
    <row r="14615" spans="1:2">
      <c r="A14615">
        <v>2685</v>
      </c>
      <c r="B14615">
        <v>0</v>
      </c>
    </row>
    <row r="14616" spans="1:2">
      <c r="A14616">
        <v>2686</v>
      </c>
      <c r="B14616">
        <v>0</v>
      </c>
    </row>
    <row r="14617" spans="1:2">
      <c r="A14617">
        <v>2687</v>
      </c>
      <c r="B14617">
        <v>0</v>
      </c>
    </row>
    <row r="14618" spans="1:2">
      <c r="A14618">
        <v>2688</v>
      </c>
      <c r="B14618">
        <v>0</v>
      </c>
    </row>
    <row r="14619" spans="1:2">
      <c r="A14619">
        <v>2689</v>
      </c>
      <c r="B14619">
        <v>0</v>
      </c>
    </row>
    <row r="14620" spans="1:2">
      <c r="A14620">
        <v>2690</v>
      </c>
      <c r="B14620">
        <v>0</v>
      </c>
    </row>
    <row r="14621" spans="1:2">
      <c r="A14621">
        <v>2691</v>
      </c>
      <c r="B14621">
        <v>0</v>
      </c>
    </row>
    <row r="14622" spans="1:2">
      <c r="A14622">
        <v>2692</v>
      </c>
      <c r="B14622">
        <v>0</v>
      </c>
    </row>
    <row r="14623" spans="1:2">
      <c r="A14623">
        <v>2693</v>
      </c>
      <c r="B14623">
        <v>0</v>
      </c>
    </row>
    <row r="14624" spans="1:2">
      <c r="A14624">
        <v>2694</v>
      </c>
      <c r="B14624">
        <v>0</v>
      </c>
    </row>
    <row r="14625" spans="1:2">
      <c r="A14625">
        <v>2695</v>
      </c>
      <c r="B14625">
        <v>0</v>
      </c>
    </row>
    <row r="14626" spans="1:2">
      <c r="A14626">
        <v>2696</v>
      </c>
      <c r="B14626">
        <v>0</v>
      </c>
    </row>
    <row r="14627" spans="1:2">
      <c r="A14627">
        <v>2697</v>
      </c>
      <c r="B14627">
        <v>0</v>
      </c>
    </row>
    <row r="14628" spans="1:2">
      <c r="A14628">
        <v>2698</v>
      </c>
      <c r="B14628">
        <v>0</v>
      </c>
    </row>
    <row r="14629" spans="1:2">
      <c r="A14629">
        <v>2699</v>
      </c>
      <c r="B14629">
        <v>0</v>
      </c>
    </row>
    <row r="14630" spans="1:2">
      <c r="A14630">
        <v>2700</v>
      </c>
      <c r="B14630">
        <v>0</v>
      </c>
    </row>
    <row r="14631" spans="1:2">
      <c r="A14631">
        <v>2701</v>
      </c>
      <c r="B14631">
        <v>0</v>
      </c>
    </row>
    <row r="14632" spans="1:2">
      <c r="A14632">
        <v>2702</v>
      </c>
      <c r="B14632">
        <v>0</v>
      </c>
    </row>
    <row r="14633" spans="1:2">
      <c r="A14633">
        <v>2703</v>
      </c>
      <c r="B14633">
        <v>0</v>
      </c>
    </row>
    <row r="14634" spans="1:2">
      <c r="A14634">
        <v>2704</v>
      </c>
      <c r="B14634">
        <v>0</v>
      </c>
    </row>
    <row r="14635" spans="1:2">
      <c r="A14635">
        <v>2705</v>
      </c>
      <c r="B14635">
        <v>0</v>
      </c>
    </row>
    <row r="14636" spans="1:2">
      <c r="A14636">
        <v>2706</v>
      </c>
      <c r="B14636">
        <v>0</v>
      </c>
    </row>
    <row r="14637" spans="1:2">
      <c r="A14637">
        <v>2707</v>
      </c>
      <c r="B14637">
        <v>0</v>
      </c>
    </row>
    <row r="14638" spans="1:2">
      <c r="A14638">
        <v>2708</v>
      </c>
      <c r="B14638">
        <v>0</v>
      </c>
    </row>
    <row r="14639" spans="1:2">
      <c r="A14639">
        <v>2709</v>
      </c>
      <c r="B14639">
        <v>0</v>
      </c>
    </row>
    <row r="14640" spans="1:2">
      <c r="A14640">
        <v>2710</v>
      </c>
      <c r="B14640">
        <v>0</v>
      </c>
    </row>
    <row r="14641" spans="1:2">
      <c r="A14641">
        <v>2711</v>
      </c>
      <c r="B14641">
        <v>0</v>
      </c>
    </row>
    <row r="14642" spans="1:2">
      <c r="A14642">
        <v>2712</v>
      </c>
      <c r="B14642">
        <v>0</v>
      </c>
    </row>
    <row r="14643" spans="1:2">
      <c r="A14643">
        <v>2713</v>
      </c>
      <c r="B14643">
        <v>0</v>
      </c>
    </row>
    <row r="14644" spans="1:2">
      <c r="A14644">
        <v>2714</v>
      </c>
      <c r="B14644">
        <v>0</v>
      </c>
    </row>
    <row r="14645" spans="1:2">
      <c r="A14645">
        <v>2715</v>
      </c>
      <c r="B14645">
        <v>0</v>
      </c>
    </row>
    <row r="14646" spans="1:2">
      <c r="A14646">
        <v>2716</v>
      </c>
      <c r="B14646">
        <v>0</v>
      </c>
    </row>
    <row r="14647" spans="1:2">
      <c r="A14647">
        <v>2717</v>
      </c>
      <c r="B14647">
        <v>0</v>
      </c>
    </row>
    <row r="14648" spans="1:2">
      <c r="A14648">
        <v>2718</v>
      </c>
      <c r="B14648">
        <v>0</v>
      </c>
    </row>
    <row r="14649" spans="1:2">
      <c r="A14649">
        <v>2719</v>
      </c>
      <c r="B14649">
        <v>0</v>
      </c>
    </row>
    <row r="14650" spans="1:2">
      <c r="A14650">
        <v>2720</v>
      </c>
      <c r="B14650">
        <v>0</v>
      </c>
    </row>
    <row r="14651" spans="1:2">
      <c r="A14651">
        <v>2721</v>
      </c>
      <c r="B14651">
        <v>0</v>
      </c>
    </row>
    <row r="14652" spans="1:2">
      <c r="A14652">
        <v>2722</v>
      </c>
      <c r="B14652">
        <v>0</v>
      </c>
    </row>
    <row r="14653" spans="1:2">
      <c r="A14653">
        <v>2723</v>
      </c>
      <c r="B14653">
        <v>0</v>
      </c>
    </row>
    <row r="14654" spans="1:2">
      <c r="A14654">
        <v>2724</v>
      </c>
      <c r="B14654">
        <v>0</v>
      </c>
    </row>
    <row r="14655" spans="1:2">
      <c r="A14655">
        <v>2725</v>
      </c>
      <c r="B14655">
        <v>0</v>
      </c>
    </row>
    <row r="14656" spans="1:2">
      <c r="A14656">
        <v>2726</v>
      </c>
      <c r="B14656">
        <v>0</v>
      </c>
    </row>
    <row r="14657" spans="1:2">
      <c r="A14657">
        <v>2727</v>
      </c>
      <c r="B14657">
        <v>0</v>
      </c>
    </row>
    <row r="14658" spans="1:2">
      <c r="A14658">
        <v>2728</v>
      </c>
      <c r="B14658">
        <v>0</v>
      </c>
    </row>
    <row r="14659" spans="1:2">
      <c r="A14659">
        <v>2729</v>
      </c>
      <c r="B14659">
        <v>0</v>
      </c>
    </row>
    <row r="14660" spans="1:2">
      <c r="A14660">
        <v>2730</v>
      </c>
      <c r="B14660">
        <v>0</v>
      </c>
    </row>
    <row r="14661" spans="1:2">
      <c r="A14661">
        <v>2731</v>
      </c>
      <c r="B14661">
        <v>0</v>
      </c>
    </row>
    <row r="14662" spans="1:2">
      <c r="A14662">
        <v>2732</v>
      </c>
      <c r="B14662">
        <v>0</v>
      </c>
    </row>
    <row r="14663" spans="1:2">
      <c r="A14663">
        <v>2733</v>
      </c>
      <c r="B14663">
        <v>0</v>
      </c>
    </row>
    <row r="14664" spans="1:2">
      <c r="A14664">
        <v>2734</v>
      </c>
      <c r="B14664">
        <v>0</v>
      </c>
    </row>
    <row r="14665" spans="1:2">
      <c r="A14665">
        <v>2735</v>
      </c>
      <c r="B14665">
        <v>0</v>
      </c>
    </row>
    <row r="14666" spans="1:2">
      <c r="A14666">
        <v>2736</v>
      </c>
      <c r="B14666">
        <v>0</v>
      </c>
    </row>
    <row r="14667" spans="1:2">
      <c r="A14667">
        <v>2737</v>
      </c>
      <c r="B14667">
        <v>0</v>
      </c>
    </row>
    <row r="14668" spans="1:2">
      <c r="A14668">
        <v>2738</v>
      </c>
      <c r="B14668">
        <v>0</v>
      </c>
    </row>
    <row r="14669" spans="1:2">
      <c r="A14669">
        <v>2739</v>
      </c>
      <c r="B14669">
        <v>0</v>
      </c>
    </row>
    <row r="14670" spans="1:2">
      <c r="A14670">
        <v>2740</v>
      </c>
      <c r="B14670">
        <v>0</v>
      </c>
    </row>
    <row r="14671" spans="1:2">
      <c r="A14671">
        <v>2741</v>
      </c>
      <c r="B14671">
        <v>0</v>
      </c>
    </row>
    <row r="14672" spans="1:2">
      <c r="A14672">
        <v>2742</v>
      </c>
      <c r="B14672">
        <v>0</v>
      </c>
    </row>
    <row r="14673" spans="1:2">
      <c r="A14673">
        <v>2743</v>
      </c>
      <c r="B14673">
        <v>0</v>
      </c>
    </row>
    <row r="14674" spans="1:2">
      <c r="A14674">
        <v>2744</v>
      </c>
      <c r="B14674">
        <v>0</v>
      </c>
    </row>
    <row r="14675" spans="1:2">
      <c r="A14675">
        <v>2745</v>
      </c>
      <c r="B14675">
        <v>0</v>
      </c>
    </row>
    <row r="14676" spans="1:2">
      <c r="A14676">
        <v>2746</v>
      </c>
      <c r="B14676">
        <v>0</v>
      </c>
    </row>
    <row r="14677" spans="1:2">
      <c r="A14677">
        <v>2747</v>
      </c>
      <c r="B14677">
        <v>0</v>
      </c>
    </row>
    <row r="14678" spans="1:2">
      <c r="A14678">
        <v>2748</v>
      </c>
      <c r="B14678">
        <v>0</v>
      </c>
    </row>
    <row r="14679" spans="1:2">
      <c r="A14679">
        <v>2749</v>
      </c>
      <c r="B14679">
        <v>0</v>
      </c>
    </row>
    <row r="14680" spans="1:2">
      <c r="A14680">
        <v>2750</v>
      </c>
      <c r="B14680">
        <v>0</v>
      </c>
    </row>
    <row r="14681" spans="1:2">
      <c r="A14681">
        <v>2751</v>
      </c>
      <c r="B14681">
        <v>0</v>
      </c>
    </row>
    <row r="14682" spans="1:2">
      <c r="A14682">
        <v>2752</v>
      </c>
      <c r="B14682">
        <v>0</v>
      </c>
    </row>
    <row r="14683" spans="1:2">
      <c r="A14683">
        <v>2753</v>
      </c>
      <c r="B14683">
        <v>0</v>
      </c>
    </row>
    <row r="14684" spans="1:2">
      <c r="A14684">
        <v>2754</v>
      </c>
      <c r="B14684">
        <v>0</v>
      </c>
    </row>
    <row r="14685" spans="1:2">
      <c r="A14685">
        <v>2755</v>
      </c>
      <c r="B14685">
        <v>0</v>
      </c>
    </row>
    <row r="14686" spans="1:2">
      <c r="A14686">
        <v>2756</v>
      </c>
      <c r="B14686">
        <v>0</v>
      </c>
    </row>
    <row r="14687" spans="1:2">
      <c r="A14687">
        <v>2757</v>
      </c>
      <c r="B14687">
        <v>0</v>
      </c>
    </row>
    <row r="14688" spans="1:2">
      <c r="A14688">
        <v>2758</v>
      </c>
      <c r="B14688">
        <v>0</v>
      </c>
    </row>
    <row r="14689" spans="1:2">
      <c r="A14689">
        <v>2759</v>
      </c>
      <c r="B14689">
        <v>0</v>
      </c>
    </row>
    <row r="14690" spans="1:2">
      <c r="A14690">
        <v>2760</v>
      </c>
      <c r="B14690">
        <v>0</v>
      </c>
    </row>
    <row r="14691" spans="1:2">
      <c r="A14691">
        <v>2761</v>
      </c>
      <c r="B14691">
        <v>0</v>
      </c>
    </row>
    <row r="14692" spans="1:2">
      <c r="A14692">
        <v>2762</v>
      </c>
      <c r="B14692">
        <v>0</v>
      </c>
    </row>
    <row r="14693" spans="1:2">
      <c r="A14693">
        <v>2763</v>
      </c>
      <c r="B14693">
        <v>0</v>
      </c>
    </row>
    <row r="14694" spans="1:2">
      <c r="A14694">
        <v>2764</v>
      </c>
      <c r="B14694">
        <v>0</v>
      </c>
    </row>
    <row r="14695" spans="1:2">
      <c r="A14695">
        <v>2765</v>
      </c>
      <c r="B14695">
        <v>0</v>
      </c>
    </row>
    <row r="14696" spans="1:2">
      <c r="A14696">
        <v>2766</v>
      </c>
      <c r="B14696">
        <v>0</v>
      </c>
    </row>
    <row r="14697" spans="1:2">
      <c r="A14697">
        <v>2767</v>
      </c>
      <c r="B14697">
        <v>0</v>
      </c>
    </row>
    <row r="14698" spans="1:2">
      <c r="A14698">
        <v>2768</v>
      </c>
      <c r="B14698">
        <v>0</v>
      </c>
    </row>
    <row r="14699" spans="1:2">
      <c r="A14699">
        <v>2769</v>
      </c>
      <c r="B14699">
        <v>0</v>
      </c>
    </row>
    <row r="14700" spans="1:2">
      <c r="A14700">
        <v>2770</v>
      </c>
      <c r="B14700">
        <v>0</v>
      </c>
    </row>
    <row r="14701" spans="1:2">
      <c r="A14701">
        <v>2771</v>
      </c>
      <c r="B14701">
        <v>0</v>
      </c>
    </row>
    <row r="14702" spans="1:2">
      <c r="A14702">
        <v>2772</v>
      </c>
      <c r="B14702">
        <v>0</v>
      </c>
    </row>
    <row r="14703" spans="1:2">
      <c r="A14703">
        <v>2773</v>
      </c>
      <c r="B14703">
        <v>0</v>
      </c>
    </row>
    <row r="14704" spans="1:2">
      <c r="A14704">
        <v>2774</v>
      </c>
      <c r="B14704">
        <v>0</v>
      </c>
    </row>
    <row r="14705" spans="1:2">
      <c r="A14705">
        <v>2775</v>
      </c>
      <c r="B14705">
        <v>0</v>
      </c>
    </row>
    <row r="14706" spans="1:2">
      <c r="A14706">
        <v>2776</v>
      </c>
      <c r="B14706">
        <v>0</v>
      </c>
    </row>
    <row r="14707" spans="1:2">
      <c r="A14707">
        <v>2777</v>
      </c>
      <c r="B14707">
        <v>0</v>
      </c>
    </row>
    <row r="14708" spans="1:2">
      <c r="A14708">
        <v>2778</v>
      </c>
      <c r="B14708">
        <v>0</v>
      </c>
    </row>
    <row r="14709" spans="1:2">
      <c r="A14709">
        <v>2779</v>
      </c>
      <c r="B14709">
        <v>0</v>
      </c>
    </row>
    <row r="14710" spans="1:2">
      <c r="A14710">
        <v>2780</v>
      </c>
      <c r="B14710">
        <v>0</v>
      </c>
    </row>
    <row r="14711" spans="1:2">
      <c r="A14711">
        <v>2781</v>
      </c>
      <c r="B14711">
        <v>0</v>
      </c>
    </row>
    <row r="14712" spans="1:2">
      <c r="A14712">
        <v>2782</v>
      </c>
      <c r="B14712">
        <v>0</v>
      </c>
    </row>
    <row r="14713" spans="1:2">
      <c r="A14713">
        <v>2783</v>
      </c>
      <c r="B14713">
        <v>0</v>
      </c>
    </row>
    <row r="14714" spans="1:2">
      <c r="A14714">
        <v>2784</v>
      </c>
      <c r="B14714">
        <v>0</v>
      </c>
    </row>
    <row r="14715" spans="1:2">
      <c r="A14715">
        <v>2785</v>
      </c>
      <c r="B14715">
        <v>0</v>
      </c>
    </row>
    <row r="14716" spans="1:2">
      <c r="A14716">
        <v>2786</v>
      </c>
      <c r="B14716">
        <v>0</v>
      </c>
    </row>
    <row r="14717" spans="1:2">
      <c r="A14717">
        <v>2787</v>
      </c>
      <c r="B14717">
        <v>0</v>
      </c>
    </row>
    <row r="14718" spans="1:2">
      <c r="A14718">
        <v>2788</v>
      </c>
      <c r="B14718">
        <v>0</v>
      </c>
    </row>
    <row r="14719" spans="1:2">
      <c r="A14719">
        <v>2789</v>
      </c>
      <c r="B14719">
        <v>0</v>
      </c>
    </row>
    <row r="14720" spans="1:2">
      <c r="A14720">
        <v>2790</v>
      </c>
      <c r="B14720">
        <v>0</v>
      </c>
    </row>
    <row r="14721" spans="1:2">
      <c r="A14721">
        <v>2791</v>
      </c>
      <c r="B14721">
        <v>0</v>
      </c>
    </row>
    <row r="14722" spans="1:2">
      <c r="A14722">
        <v>2792</v>
      </c>
      <c r="B14722">
        <v>0</v>
      </c>
    </row>
    <row r="14723" spans="1:2">
      <c r="A14723">
        <v>2793</v>
      </c>
      <c r="B14723">
        <v>0</v>
      </c>
    </row>
    <row r="14724" spans="1:2">
      <c r="A14724">
        <v>2794</v>
      </c>
      <c r="B14724">
        <v>0</v>
      </c>
    </row>
    <row r="14725" spans="1:2">
      <c r="A14725">
        <v>2795</v>
      </c>
      <c r="B14725">
        <v>0</v>
      </c>
    </row>
    <row r="14726" spans="1:2">
      <c r="A14726">
        <v>2796</v>
      </c>
      <c r="B14726">
        <v>0</v>
      </c>
    </row>
    <row r="14727" spans="1:2">
      <c r="A14727">
        <v>2797</v>
      </c>
      <c r="B14727">
        <v>0</v>
      </c>
    </row>
    <row r="14728" spans="1:2">
      <c r="A14728">
        <v>2798</v>
      </c>
      <c r="B14728">
        <v>0</v>
      </c>
    </row>
    <row r="14729" spans="1:2">
      <c r="A14729">
        <v>2799</v>
      </c>
      <c r="B14729">
        <v>0</v>
      </c>
    </row>
    <row r="14730" spans="1:2">
      <c r="A14730">
        <v>2800</v>
      </c>
      <c r="B14730">
        <v>0</v>
      </c>
    </row>
    <row r="14731" spans="1:2">
      <c r="A14731">
        <v>2801</v>
      </c>
      <c r="B14731">
        <v>0</v>
      </c>
    </row>
    <row r="14732" spans="1:2">
      <c r="A14732">
        <v>2802</v>
      </c>
      <c r="B14732">
        <v>0</v>
      </c>
    </row>
    <row r="14733" spans="1:2">
      <c r="A14733">
        <v>2803</v>
      </c>
      <c r="B14733">
        <v>0</v>
      </c>
    </row>
    <row r="14734" spans="1:2">
      <c r="A14734">
        <v>2804</v>
      </c>
      <c r="B14734">
        <v>0</v>
      </c>
    </row>
    <row r="14735" spans="1:2">
      <c r="A14735">
        <v>2805</v>
      </c>
      <c r="B14735">
        <v>0</v>
      </c>
    </row>
    <row r="14736" spans="1:2">
      <c r="A14736">
        <v>2806</v>
      </c>
      <c r="B14736">
        <v>0</v>
      </c>
    </row>
    <row r="14737" spans="1:2">
      <c r="A14737">
        <v>2807</v>
      </c>
      <c r="B14737">
        <v>0</v>
      </c>
    </row>
    <row r="14738" spans="1:2">
      <c r="A14738">
        <v>2808</v>
      </c>
      <c r="B14738">
        <v>0</v>
      </c>
    </row>
    <row r="14739" spans="1:2">
      <c r="A14739">
        <v>2809</v>
      </c>
      <c r="B14739">
        <v>0</v>
      </c>
    </row>
    <row r="14740" spans="1:2">
      <c r="A14740">
        <v>2810</v>
      </c>
      <c r="B14740">
        <v>0</v>
      </c>
    </row>
    <row r="14741" spans="1:2">
      <c r="A14741">
        <v>2811</v>
      </c>
      <c r="B14741">
        <v>0</v>
      </c>
    </row>
    <row r="14742" spans="1:2">
      <c r="A14742">
        <v>2812</v>
      </c>
      <c r="B14742">
        <v>0</v>
      </c>
    </row>
    <row r="14743" spans="1:2">
      <c r="A14743">
        <v>2813</v>
      </c>
      <c r="B14743">
        <v>0</v>
      </c>
    </row>
    <row r="14744" spans="1:2">
      <c r="A14744">
        <v>2814</v>
      </c>
      <c r="B14744">
        <v>0</v>
      </c>
    </row>
    <row r="14745" spans="1:2">
      <c r="A14745">
        <v>2815</v>
      </c>
      <c r="B14745">
        <v>0</v>
      </c>
    </row>
    <row r="14746" spans="1:2">
      <c r="A14746">
        <v>2816</v>
      </c>
      <c r="B14746">
        <v>0</v>
      </c>
    </row>
    <row r="14747" spans="1:2">
      <c r="A14747">
        <v>2817</v>
      </c>
      <c r="B14747">
        <v>0</v>
      </c>
    </row>
    <row r="14748" spans="1:2">
      <c r="A14748">
        <v>2818</v>
      </c>
      <c r="B14748">
        <v>0</v>
      </c>
    </row>
    <row r="14749" spans="1:2">
      <c r="A14749">
        <v>2819</v>
      </c>
      <c r="B14749">
        <v>0</v>
      </c>
    </row>
    <row r="14750" spans="1:2">
      <c r="A14750">
        <v>2820</v>
      </c>
      <c r="B14750">
        <v>0</v>
      </c>
    </row>
    <row r="14751" spans="1:2">
      <c r="A14751">
        <v>2821</v>
      </c>
      <c r="B14751">
        <v>0</v>
      </c>
    </row>
    <row r="14752" spans="1:2">
      <c r="A14752">
        <v>2822</v>
      </c>
      <c r="B14752">
        <v>0</v>
      </c>
    </row>
    <row r="14753" spans="1:2">
      <c r="A14753">
        <v>2823</v>
      </c>
      <c r="B14753">
        <v>0</v>
      </c>
    </row>
    <row r="14754" spans="1:2">
      <c r="A14754">
        <v>2824</v>
      </c>
      <c r="B14754">
        <v>0</v>
      </c>
    </row>
    <row r="14755" spans="1:2">
      <c r="A14755">
        <v>2825</v>
      </c>
      <c r="B14755">
        <v>0</v>
      </c>
    </row>
    <row r="14756" spans="1:2">
      <c r="A14756">
        <v>2826</v>
      </c>
      <c r="B14756">
        <v>0</v>
      </c>
    </row>
    <row r="14757" spans="1:2">
      <c r="A14757">
        <v>2827</v>
      </c>
      <c r="B14757">
        <v>0</v>
      </c>
    </row>
    <row r="14758" spans="1:2">
      <c r="A14758">
        <v>2828</v>
      </c>
      <c r="B14758">
        <v>0</v>
      </c>
    </row>
    <row r="14759" spans="1:2">
      <c r="A14759">
        <v>2829</v>
      </c>
      <c r="B14759">
        <v>0</v>
      </c>
    </row>
    <row r="14760" spans="1:2">
      <c r="A14760">
        <v>2830</v>
      </c>
      <c r="B14760">
        <v>0</v>
      </c>
    </row>
    <row r="14761" spans="1:2">
      <c r="A14761">
        <v>2831</v>
      </c>
      <c r="B14761">
        <v>0</v>
      </c>
    </row>
    <row r="14762" spans="1:2">
      <c r="A14762">
        <v>2832</v>
      </c>
      <c r="B14762">
        <v>0</v>
      </c>
    </row>
    <row r="14763" spans="1:2">
      <c r="A14763">
        <v>2833</v>
      </c>
      <c r="B14763">
        <v>0</v>
      </c>
    </row>
    <row r="14764" spans="1:2">
      <c r="A14764">
        <v>2834</v>
      </c>
      <c r="B14764">
        <v>0</v>
      </c>
    </row>
    <row r="14765" spans="1:2">
      <c r="A14765">
        <v>2835</v>
      </c>
      <c r="B14765">
        <v>0</v>
      </c>
    </row>
    <row r="14766" spans="1:2">
      <c r="A14766">
        <v>2836</v>
      </c>
      <c r="B14766">
        <v>0</v>
      </c>
    </row>
    <row r="14767" spans="1:2">
      <c r="A14767">
        <v>2837</v>
      </c>
      <c r="B14767">
        <v>0</v>
      </c>
    </row>
    <row r="14768" spans="1:2">
      <c r="A14768">
        <v>2838</v>
      </c>
      <c r="B14768">
        <v>0</v>
      </c>
    </row>
    <row r="14769" spans="1:2">
      <c r="A14769">
        <v>2839</v>
      </c>
      <c r="B14769">
        <v>0</v>
      </c>
    </row>
    <row r="14770" spans="1:2">
      <c r="A14770">
        <v>2840</v>
      </c>
      <c r="B14770">
        <v>0</v>
      </c>
    </row>
    <row r="14771" spans="1:2">
      <c r="A14771">
        <v>2841</v>
      </c>
      <c r="B14771">
        <v>0</v>
      </c>
    </row>
    <row r="14772" spans="1:2">
      <c r="A14772">
        <v>2842</v>
      </c>
      <c r="B14772">
        <v>0</v>
      </c>
    </row>
    <row r="14773" spans="1:2">
      <c r="A14773">
        <v>2843</v>
      </c>
      <c r="B14773">
        <v>0</v>
      </c>
    </row>
    <row r="14774" spans="1:2">
      <c r="A14774">
        <v>2844</v>
      </c>
      <c r="B14774">
        <v>0</v>
      </c>
    </row>
    <row r="14775" spans="1:2">
      <c r="A14775">
        <v>2845</v>
      </c>
      <c r="B14775">
        <v>0</v>
      </c>
    </row>
    <row r="14776" spans="1:2">
      <c r="A14776">
        <v>2846</v>
      </c>
      <c r="B14776">
        <v>0</v>
      </c>
    </row>
    <row r="14777" spans="1:2">
      <c r="A14777">
        <v>2847</v>
      </c>
      <c r="B14777">
        <v>0</v>
      </c>
    </row>
    <row r="14778" spans="1:2">
      <c r="A14778">
        <v>2848</v>
      </c>
      <c r="B14778">
        <v>0</v>
      </c>
    </row>
    <row r="14779" spans="1:2">
      <c r="A14779">
        <v>2849</v>
      </c>
      <c r="B14779">
        <v>0</v>
      </c>
    </row>
    <row r="14780" spans="1:2">
      <c r="A14780">
        <v>2850</v>
      </c>
      <c r="B14780">
        <v>0</v>
      </c>
    </row>
    <row r="14781" spans="1:2">
      <c r="A14781">
        <v>2851</v>
      </c>
      <c r="B14781">
        <v>0</v>
      </c>
    </row>
    <row r="14782" spans="1:2">
      <c r="A14782">
        <v>2852</v>
      </c>
      <c r="B14782">
        <v>0</v>
      </c>
    </row>
    <row r="14783" spans="1:2">
      <c r="A14783">
        <v>2853</v>
      </c>
      <c r="B14783">
        <v>0</v>
      </c>
    </row>
    <row r="14784" spans="1:2">
      <c r="A14784">
        <v>2854</v>
      </c>
      <c r="B14784">
        <v>0</v>
      </c>
    </row>
    <row r="14785" spans="1:2">
      <c r="A14785">
        <v>2855</v>
      </c>
      <c r="B14785">
        <v>0</v>
      </c>
    </row>
    <row r="14786" spans="1:2">
      <c r="A14786">
        <v>2856</v>
      </c>
      <c r="B14786">
        <v>0</v>
      </c>
    </row>
    <row r="14787" spans="1:2">
      <c r="A14787">
        <v>2857</v>
      </c>
      <c r="B14787">
        <v>0</v>
      </c>
    </row>
    <row r="14788" spans="1:2">
      <c r="A14788">
        <v>2858</v>
      </c>
      <c r="B14788">
        <v>0</v>
      </c>
    </row>
    <row r="14789" spans="1:2">
      <c r="A14789">
        <v>2859</v>
      </c>
      <c r="B14789">
        <v>0</v>
      </c>
    </row>
    <row r="14790" spans="1:2">
      <c r="A14790">
        <v>2860</v>
      </c>
      <c r="B14790">
        <v>0</v>
      </c>
    </row>
    <row r="14791" spans="1:2">
      <c r="A14791">
        <v>2861</v>
      </c>
      <c r="B14791">
        <v>0</v>
      </c>
    </row>
    <row r="14792" spans="1:2">
      <c r="A14792">
        <v>2862</v>
      </c>
      <c r="B14792">
        <v>0</v>
      </c>
    </row>
    <row r="14793" spans="1:2">
      <c r="A14793">
        <v>2863</v>
      </c>
      <c r="B14793">
        <v>0</v>
      </c>
    </row>
    <row r="14794" spans="1:2">
      <c r="A14794">
        <v>2864</v>
      </c>
      <c r="B14794">
        <v>0</v>
      </c>
    </row>
    <row r="14795" spans="1:2">
      <c r="A14795">
        <v>2865</v>
      </c>
      <c r="B14795">
        <v>0</v>
      </c>
    </row>
    <row r="14796" spans="1:2">
      <c r="A14796">
        <v>2866</v>
      </c>
      <c r="B14796">
        <v>0</v>
      </c>
    </row>
    <row r="14797" spans="1:2">
      <c r="A14797">
        <v>2867</v>
      </c>
      <c r="B14797">
        <v>0</v>
      </c>
    </row>
    <row r="14798" spans="1:2">
      <c r="A14798">
        <v>2868</v>
      </c>
      <c r="B14798">
        <v>0</v>
      </c>
    </row>
    <row r="14799" spans="1:2">
      <c r="A14799">
        <v>2869</v>
      </c>
      <c r="B14799">
        <v>0</v>
      </c>
    </row>
    <row r="14800" spans="1:2">
      <c r="A14800">
        <v>2870</v>
      </c>
      <c r="B14800">
        <v>0</v>
      </c>
    </row>
    <row r="14801" spans="1:2">
      <c r="A14801">
        <v>2871</v>
      </c>
      <c r="B14801">
        <v>0</v>
      </c>
    </row>
    <row r="14802" spans="1:2">
      <c r="A14802">
        <v>2872</v>
      </c>
      <c r="B14802">
        <v>0</v>
      </c>
    </row>
    <row r="14803" spans="1:2">
      <c r="A14803">
        <v>2873</v>
      </c>
      <c r="B14803">
        <v>0</v>
      </c>
    </row>
    <row r="14804" spans="1:2">
      <c r="A14804">
        <v>2874</v>
      </c>
      <c r="B14804">
        <v>0</v>
      </c>
    </row>
    <row r="14805" spans="1:2">
      <c r="A14805">
        <v>2875</v>
      </c>
      <c r="B14805">
        <v>0</v>
      </c>
    </row>
    <row r="14806" spans="1:2">
      <c r="A14806">
        <v>2876</v>
      </c>
      <c r="B14806">
        <v>0</v>
      </c>
    </row>
    <row r="14807" spans="1:2">
      <c r="A14807">
        <v>2877</v>
      </c>
      <c r="B14807">
        <v>0</v>
      </c>
    </row>
    <row r="14808" spans="1:2">
      <c r="A14808">
        <v>2878</v>
      </c>
      <c r="B14808">
        <v>0</v>
      </c>
    </row>
    <row r="14809" spans="1:2">
      <c r="A14809">
        <v>2879</v>
      </c>
      <c r="B14809">
        <v>0</v>
      </c>
    </row>
    <row r="14810" spans="1:2">
      <c r="A14810">
        <v>2880</v>
      </c>
      <c r="B14810">
        <v>0</v>
      </c>
    </row>
    <row r="14811" spans="1:2">
      <c r="A14811">
        <v>2881</v>
      </c>
      <c r="B14811">
        <v>0</v>
      </c>
    </row>
    <row r="14812" spans="1:2">
      <c r="A14812">
        <v>2882</v>
      </c>
      <c r="B14812">
        <v>0</v>
      </c>
    </row>
    <row r="14813" spans="1:2">
      <c r="A14813">
        <v>2883</v>
      </c>
      <c r="B14813">
        <v>0</v>
      </c>
    </row>
    <row r="14814" spans="1:2">
      <c r="A14814">
        <v>2884</v>
      </c>
      <c r="B14814">
        <v>0</v>
      </c>
    </row>
    <row r="14815" spans="1:2">
      <c r="A14815">
        <v>2885</v>
      </c>
      <c r="B14815">
        <v>0</v>
      </c>
    </row>
    <row r="14816" spans="1:2">
      <c r="A14816">
        <v>2886</v>
      </c>
      <c r="B14816">
        <v>0</v>
      </c>
    </row>
    <row r="14817" spans="1:2">
      <c r="A14817">
        <v>2887</v>
      </c>
      <c r="B14817">
        <v>0</v>
      </c>
    </row>
    <row r="14818" spans="1:2">
      <c r="A14818">
        <v>2888</v>
      </c>
      <c r="B14818">
        <v>0</v>
      </c>
    </row>
    <row r="14819" spans="1:2">
      <c r="A14819">
        <v>2889</v>
      </c>
      <c r="B14819">
        <v>0</v>
      </c>
    </row>
    <row r="14820" spans="1:2">
      <c r="A14820">
        <v>2890</v>
      </c>
      <c r="B14820">
        <v>0</v>
      </c>
    </row>
    <row r="14821" spans="1:2">
      <c r="A14821">
        <v>2891</v>
      </c>
      <c r="B14821">
        <v>0</v>
      </c>
    </row>
    <row r="14822" spans="1:2">
      <c r="A14822">
        <v>2892</v>
      </c>
      <c r="B14822">
        <v>0</v>
      </c>
    </row>
    <row r="14823" spans="1:2">
      <c r="A14823">
        <v>2893</v>
      </c>
      <c r="B14823">
        <v>0</v>
      </c>
    </row>
    <row r="14824" spans="1:2">
      <c r="A14824">
        <v>2894</v>
      </c>
      <c r="B14824">
        <v>0</v>
      </c>
    </row>
    <row r="14825" spans="1:2">
      <c r="A14825">
        <v>2895</v>
      </c>
      <c r="B14825">
        <v>0</v>
      </c>
    </row>
    <row r="14826" spans="1:2">
      <c r="A14826">
        <v>2896</v>
      </c>
      <c r="B14826">
        <v>0</v>
      </c>
    </row>
    <row r="14827" spans="1:2">
      <c r="A14827">
        <v>2897</v>
      </c>
      <c r="B14827">
        <v>0</v>
      </c>
    </row>
    <row r="14828" spans="1:2">
      <c r="A14828">
        <v>2898</v>
      </c>
      <c r="B14828">
        <v>0</v>
      </c>
    </row>
    <row r="14829" spans="1:2">
      <c r="A14829">
        <v>2899</v>
      </c>
      <c r="B14829">
        <v>0</v>
      </c>
    </row>
    <row r="14830" spans="1:2">
      <c r="A14830">
        <v>2900</v>
      </c>
      <c r="B14830">
        <v>0</v>
      </c>
    </row>
    <row r="14831" spans="1:2">
      <c r="A14831">
        <v>2901</v>
      </c>
      <c r="B14831">
        <v>0</v>
      </c>
    </row>
    <row r="14832" spans="1:2">
      <c r="A14832">
        <v>2902</v>
      </c>
      <c r="B14832">
        <v>0</v>
      </c>
    </row>
    <row r="14833" spans="1:2">
      <c r="A14833">
        <v>2903</v>
      </c>
      <c r="B14833">
        <v>0</v>
      </c>
    </row>
    <row r="14834" spans="1:2">
      <c r="A14834">
        <v>2904</v>
      </c>
      <c r="B14834">
        <v>0</v>
      </c>
    </row>
    <row r="14835" spans="1:2">
      <c r="A14835">
        <v>2905</v>
      </c>
      <c r="B14835">
        <v>0</v>
      </c>
    </row>
    <row r="14836" spans="1:2">
      <c r="A14836">
        <v>2906</v>
      </c>
      <c r="B14836">
        <v>0</v>
      </c>
    </row>
    <row r="14837" spans="1:2">
      <c r="A14837">
        <v>2907</v>
      </c>
      <c r="B14837">
        <v>0</v>
      </c>
    </row>
    <row r="14838" spans="1:2">
      <c r="A14838">
        <v>2908</v>
      </c>
      <c r="B14838">
        <v>0</v>
      </c>
    </row>
    <row r="14839" spans="1:2">
      <c r="A14839">
        <v>2909</v>
      </c>
      <c r="B14839">
        <v>0</v>
      </c>
    </row>
    <row r="14840" spans="1:2">
      <c r="A14840">
        <v>2910</v>
      </c>
      <c r="B14840">
        <v>0</v>
      </c>
    </row>
    <row r="14841" spans="1:2">
      <c r="A14841">
        <v>2911</v>
      </c>
      <c r="B14841">
        <v>0</v>
      </c>
    </row>
    <row r="14842" spans="1:2">
      <c r="A14842">
        <v>2912</v>
      </c>
      <c r="B14842">
        <v>0</v>
      </c>
    </row>
    <row r="14843" spans="1:2">
      <c r="A14843">
        <v>2913</v>
      </c>
      <c r="B14843">
        <v>0</v>
      </c>
    </row>
    <row r="14844" spans="1:2">
      <c r="A14844">
        <v>2914</v>
      </c>
      <c r="B14844">
        <v>0</v>
      </c>
    </row>
    <row r="14845" spans="1:2">
      <c r="A14845">
        <v>2915</v>
      </c>
      <c r="B14845">
        <v>0</v>
      </c>
    </row>
    <row r="14846" spans="1:2">
      <c r="A14846">
        <v>2916</v>
      </c>
      <c r="B14846">
        <v>0</v>
      </c>
    </row>
    <row r="14847" spans="1:2">
      <c r="A14847">
        <v>2917</v>
      </c>
      <c r="B14847">
        <v>0</v>
      </c>
    </row>
    <row r="14848" spans="1:2">
      <c r="A14848">
        <v>2918</v>
      </c>
      <c r="B14848">
        <v>0</v>
      </c>
    </row>
    <row r="14849" spans="1:2">
      <c r="A14849">
        <v>2919</v>
      </c>
      <c r="B14849">
        <v>0</v>
      </c>
    </row>
    <row r="14850" spans="1:2">
      <c r="A14850">
        <v>2920</v>
      </c>
      <c r="B14850">
        <v>0</v>
      </c>
    </row>
    <row r="14851" spans="1:2">
      <c r="A14851">
        <v>2921</v>
      </c>
      <c r="B14851">
        <v>0</v>
      </c>
    </row>
    <row r="14852" spans="1:2">
      <c r="A14852">
        <v>2922</v>
      </c>
      <c r="B14852">
        <v>0</v>
      </c>
    </row>
    <row r="14853" spans="1:2">
      <c r="A14853">
        <v>2923</v>
      </c>
      <c r="B14853">
        <v>0</v>
      </c>
    </row>
    <row r="14854" spans="1:2">
      <c r="A14854">
        <v>2924</v>
      </c>
      <c r="B14854">
        <v>0</v>
      </c>
    </row>
    <row r="14855" spans="1:2">
      <c r="A14855">
        <v>2925</v>
      </c>
      <c r="B14855">
        <v>0</v>
      </c>
    </row>
    <row r="14856" spans="1:2">
      <c r="A14856">
        <v>2926</v>
      </c>
      <c r="B14856">
        <v>0</v>
      </c>
    </row>
    <row r="14857" spans="1:2">
      <c r="A14857">
        <v>2927</v>
      </c>
      <c r="B14857">
        <v>0</v>
      </c>
    </row>
    <row r="14858" spans="1:2">
      <c r="A14858">
        <v>2928</v>
      </c>
      <c r="B14858">
        <v>0</v>
      </c>
    </row>
    <row r="14859" spans="1:2">
      <c r="A14859">
        <v>2929</v>
      </c>
      <c r="B14859">
        <v>0</v>
      </c>
    </row>
    <row r="14860" spans="1:2">
      <c r="A14860">
        <v>2930</v>
      </c>
      <c r="B14860">
        <v>0</v>
      </c>
    </row>
    <row r="14861" spans="1:2">
      <c r="A14861">
        <v>2931</v>
      </c>
      <c r="B14861">
        <v>0</v>
      </c>
    </row>
    <row r="14862" spans="1:2">
      <c r="A14862">
        <v>2932</v>
      </c>
      <c r="B14862">
        <v>0</v>
      </c>
    </row>
    <row r="14863" spans="1:2">
      <c r="A14863">
        <v>2933</v>
      </c>
      <c r="B14863">
        <v>0</v>
      </c>
    </row>
    <row r="14864" spans="1:2">
      <c r="A14864">
        <v>2934</v>
      </c>
      <c r="B14864">
        <v>0</v>
      </c>
    </row>
    <row r="14865" spans="1:2">
      <c r="A14865">
        <v>2935</v>
      </c>
      <c r="B14865">
        <v>0</v>
      </c>
    </row>
    <row r="14866" spans="1:2">
      <c r="A14866">
        <v>2936</v>
      </c>
      <c r="B14866">
        <v>0</v>
      </c>
    </row>
    <row r="14867" spans="1:2">
      <c r="A14867">
        <v>2937</v>
      </c>
      <c r="B14867">
        <v>0</v>
      </c>
    </row>
    <row r="14868" spans="1:2">
      <c r="A14868">
        <v>2938</v>
      </c>
      <c r="B14868">
        <v>0</v>
      </c>
    </row>
    <row r="14869" spans="1:2">
      <c r="A14869">
        <v>2939</v>
      </c>
      <c r="B14869">
        <v>0</v>
      </c>
    </row>
    <row r="14870" spans="1:2">
      <c r="A14870">
        <v>2940</v>
      </c>
      <c r="B14870">
        <v>0</v>
      </c>
    </row>
    <row r="14871" spans="1:2">
      <c r="A14871">
        <v>2941</v>
      </c>
      <c r="B14871">
        <v>0</v>
      </c>
    </row>
    <row r="14872" spans="1:2">
      <c r="A14872">
        <v>2942</v>
      </c>
      <c r="B14872">
        <v>0</v>
      </c>
    </row>
    <row r="14873" spans="1:2">
      <c r="A14873">
        <v>2943</v>
      </c>
      <c r="B14873">
        <v>0</v>
      </c>
    </row>
    <row r="14874" spans="1:2">
      <c r="A14874">
        <v>2944</v>
      </c>
      <c r="B14874">
        <v>0</v>
      </c>
    </row>
    <row r="14875" spans="1:2">
      <c r="A14875">
        <v>2945</v>
      </c>
      <c r="B14875">
        <v>0</v>
      </c>
    </row>
    <row r="14876" spans="1:2">
      <c r="A14876">
        <v>2946</v>
      </c>
      <c r="B14876">
        <v>0</v>
      </c>
    </row>
    <row r="14877" spans="1:2">
      <c r="A14877">
        <v>2947</v>
      </c>
      <c r="B14877">
        <v>0</v>
      </c>
    </row>
    <row r="14878" spans="1:2">
      <c r="A14878">
        <v>2948</v>
      </c>
      <c r="B14878">
        <v>0</v>
      </c>
    </row>
    <row r="14879" spans="1:2">
      <c r="A14879">
        <v>2949</v>
      </c>
      <c r="B14879">
        <v>0</v>
      </c>
    </row>
    <row r="14880" spans="1:2">
      <c r="A14880">
        <v>2950</v>
      </c>
      <c r="B14880">
        <v>0</v>
      </c>
    </row>
    <row r="14881" spans="1:2">
      <c r="A14881">
        <v>2951</v>
      </c>
      <c r="B14881">
        <v>0</v>
      </c>
    </row>
    <row r="14882" spans="1:2">
      <c r="A14882">
        <v>2952</v>
      </c>
      <c r="B14882">
        <v>0</v>
      </c>
    </row>
    <row r="14883" spans="1:2">
      <c r="A14883">
        <v>2953</v>
      </c>
      <c r="B14883">
        <v>0</v>
      </c>
    </row>
    <row r="14884" spans="1:2">
      <c r="A14884">
        <v>2954</v>
      </c>
      <c r="B14884">
        <v>0</v>
      </c>
    </row>
    <row r="14885" spans="1:2">
      <c r="A14885">
        <v>2955</v>
      </c>
      <c r="B14885">
        <v>0</v>
      </c>
    </row>
    <row r="14886" spans="1:2">
      <c r="A14886">
        <v>2956</v>
      </c>
      <c r="B14886">
        <v>0</v>
      </c>
    </row>
    <row r="14887" spans="1:2">
      <c r="A14887">
        <v>2957</v>
      </c>
      <c r="B14887">
        <v>0</v>
      </c>
    </row>
    <row r="14888" spans="1:2">
      <c r="A14888">
        <v>2958</v>
      </c>
      <c r="B14888">
        <v>0</v>
      </c>
    </row>
    <row r="14889" spans="1:2">
      <c r="A14889">
        <v>2959</v>
      </c>
      <c r="B14889">
        <v>0</v>
      </c>
    </row>
    <row r="14890" spans="1:2">
      <c r="A14890">
        <v>2960</v>
      </c>
      <c r="B14890">
        <v>0</v>
      </c>
    </row>
    <row r="14891" spans="1:2">
      <c r="A14891">
        <v>2961</v>
      </c>
      <c r="B14891">
        <v>0</v>
      </c>
    </row>
    <row r="14892" spans="1:2">
      <c r="A14892">
        <v>2962</v>
      </c>
      <c r="B14892">
        <v>0</v>
      </c>
    </row>
    <row r="14893" spans="1:2">
      <c r="A14893">
        <v>2963</v>
      </c>
      <c r="B14893">
        <v>0</v>
      </c>
    </row>
    <row r="14894" spans="1:2">
      <c r="A14894">
        <v>2964</v>
      </c>
      <c r="B14894">
        <v>0</v>
      </c>
    </row>
    <row r="14895" spans="1:2">
      <c r="A14895">
        <v>2965</v>
      </c>
      <c r="B14895">
        <v>0</v>
      </c>
    </row>
    <row r="14896" spans="1:2">
      <c r="A14896">
        <v>2966</v>
      </c>
      <c r="B14896">
        <v>0</v>
      </c>
    </row>
    <row r="14897" spans="1:2">
      <c r="A14897">
        <v>2967</v>
      </c>
      <c r="B14897">
        <v>0</v>
      </c>
    </row>
    <row r="14898" spans="1:2">
      <c r="A14898">
        <v>2968</v>
      </c>
      <c r="B14898">
        <v>0</v>
      </c>
    </row>
    <row r="14899" spans="1:2">
      <c r="A14899">
        <v>2969</v>
      </c>
      <c r="B14899">
        <v>0</v>
      </c>
    </row>
    <row r="14900" spans="1:2">
      <c r="A14900">
        <v>2970</v>
      </c>
      <c r="B14900">
        <v>0</v>
      </c>
    </row>
    <row r="14901" spans="1:2">
      <c r="A14901">
        <v>2971</v>
      </c>
      <c r="B14901">
        <v>0</v>
      </c>
    </row>
    <row r="14902" spans="1:2">
      <c r="A14902">
        <v>2972</v>
      </c>
      <c r="B14902">
        <v>0</v>
      </c>
    </row>
    <row r="14903" spans="1:2">
      <c r="A14903">
        <v>2973</v>
      </c>
      <c r="B14903">
        <v>0</v>
      </c>
    </row>
    <row r="14904" spans="1:2">
      <c r="A14904">
        <v>2974</v>
      </c>
      <c r="B14904">
        <v>0</v>
      </c>
    </row>
    <row r="14905" spans="1:2">
      <c r="A14905">
        <v>2975</v>
      </c>
      <c r="B14905">
        <v>0</v>
      </c>
    </row>
    <row r="14906" spans="1:2">
      <c r="A14906">
        <v>2976</v>
      </c>
      <c r="B14906">
        <v>0</v>
      </c>
    </row>
    <row r="14907" spans="1:2">
      <c r="A14907">
        <v>2977</v>
      </c>
      <c r="B14907">
        <v>0</v>
      </c>
    </row>
    <row r="14908" spans="1:2">
      <c r="A14908">
        <v>2978</v>
      </c>
      <c r="B14908">
        <v>0</v>
      </c>
    </row>
    <row r="14909" spans="1:2">
      <c r="A14909">
        <v>2979</v>
      </c>
      <c r="B14909">
        <v>0</v>
      </c>
    </row>
    <row r="14910" spans="1:2">
      <c r="A14910">
        <v>2980</v>
      </c>
      <c r="B14910">
        <v>0</v>
      </c>
    </row>
    <row r="14911" spans="1:2">
      <c r="A14911">
        <v>2981</v>
      </c>
      <c r="B14911">
        <v>0</v>
      </c>
    </row>
    <row r="14912" spans="1:2">
      <c r="A14912">
        <v>2982</v>
      </c>
      <c r="B14912">
        <v>0</v>
      </c>
    </row>
    <row r="14913" spans="1:2">
      <c r="A14913">
        <v>2983</v>
      </c>
      <c r="B14913">
        <v>0</v>
      </c>
    </row>
    <row r="14914" spans="1:2">
      <c r="A14914">
        <v>2984</v>
      </c>
      <c r="B14914">
        <v>0</v>
      </c>
    </row>
    <row r="14915" spans="1:2">
      <c r="A14915">
        <v>2985</v>
      </c>
      <c r="B14915">
        <v>0</v>
      </c>
    </row>
    <row r="14916" spans="1:2">
      <c r="A14916">
        <v>2986</v>
      </c>
      <c r="B14916">
        <v>0</v>
      </c>
    </row>
    <row r="14917" spans="1:2">
      <c r="A14917">
        <v>2987</v>
      </c>
      <c r="B14917">
        <v>0</v>
      </c>
    </row>
    <row r="14918" spans="1:2">
      <c r="A14918">
        <v>2988</v>
      </c>
      <c r="B14918">
        <v>0</v>
      </c>
    </row>
    <row r="14919" spans="1:2">
      <c r="A14919">
        <v>2989</v>
      </c>
      <c r="B14919">
        <v>0</v>
      </c>
    </row>
    <row r="14920" spans="1:2">
      <c r="A14920">
        <v>2990</v>
      </c>
      <c r="B14920">
        <v>0</v>
      </c>
    </row>
    <row r="14921" spans="1:2">
      <c r="A14921">
        <v>2991</v>
      </c>
      <c r="B14921">
        <v>0</v>
      </c>
    </row>
    <row r="14922" spans="1:2">
      <c r="A14922">
        <v>2992</v>
      </c>
      <c r="B14922">
        <v>0</v>
      </c>
    </row>
    <row r="14923" spans="1:2">
      <c r="A14923">
        <v>2993</v>
      </c>
      <c r="B14923">
        <v>0</v>
      </c>
    </row>
    <row r="14924" spans="1:2">
      <c r="A14924">
        <v>2994</v>
      </c>
      <c r="B14924">
        <v>0</v>
      </c>
    </row>
    <row r="14925" spans="1:2">
      <c r="A14925">
        <v>2995</v>
      </c>
      <c r="B14925">
        <v>0</v>
      </c>
    </row>
    <row r="14926" spans="1:2">
      <c r="A14926">
        <v>2996</v>
      </c>
      <c r="B14926">
        <v>0</v>
      </c>
    </row>
    <row r="14927" spans="1:2">
      <c r="A14927">
        <v>2997</v>
      </c>
      <c r="B14927">
        <v>0</v>
      </c>
    </row>
    <row r="14928" spans="1:2">
      <c r="A14928">
        <v>2998</v>
      </c>
      <c r="B14928">
        <v>0</v>
      </c>
    </row>
    <row r="14929" spans="1:2">
      <c r="A14929">
        <v>2999</v>
      </c>
      <c r="B14929">
        <v>0</v>
      </c>
    </row>
    <row r="14930" spans="1:2">
      <c r="A14930">
        <v>3000</v>
      </c>
      <c r="B14930">
        <v>0</v>
      </c>
    </row>
    <row r="14931" spans="1:2">
      <c r="A14931">
        <v>3001</v>
      </c>
      <c r="B14931">
        <v>0</v>
      </c>
    </row>
    <row r="14932" spans="1:2">
      <c r="A14932">
        <v>3002</v>
      </c>
      <c r="B14932">
        <v>0</v>
      </c>
    </row>
    <row r="14933" spans="1:2">
      <c r="A14933">
        <v>3003</v>
      </c>
      <c r="B14933">
        <v>0</v>
      </c>
    </row>
    <row r="14934" spans="1:2">
      <c r="A14934">
        <v>3004</v>
      </c>
      <c r="B14934">
        <v>0</v>
      </c>
    </row>
    <row r="14935" spans="1:2">
      <c r="A14935">
        <v>3005</v>
      </c>
      <c r="B14935">
        <v>0</v>
      </c>
    </row>
    <row r="14936" spans="1:2">
      <c r="A14936">
        <v>3006</v>
      </c>
      <c r="B14936">
        <v>0</v>
      </c>
    </row>
    <row r="14937" spans="1:2">
      <c r="A14937">
        <v>3007</v>
      </c>
      <c r="B14937">
        <v>0</v>
      </c>
    </row>
    <row r="14938" spans="1:2">
      <c r="A14938">
        <v>3008</v>
      </c>
      <c r="B14938">
        <v>0</v>
      </c>
    </row>
    <row r="14939" spans="1:2">
      <c r="A14939">
        <v>3009</v>
      </c>
      <c r="B14939">
        <v>0</v>
      </c>
    </row>
    <row r="14940" spans="1:2">
      <c r="A14940">
        <v>3010</v>
      </c>
      <c r="B14940">
        <v>0</v>
      </c>
    </row>
    <row r="14941" spans="1:2">
      <c r="A14941">
        <v>3011</v>
      </c>
      <c r="B14941">
        <v>0</v>
      </c>
    </row>
    <row r="14942" spans="1:2">
      <c r="A14942">
        <v>3012</v>
      </c>
      <c r="B14942">
        <v>0</v>
      </c>
    </row>
    <row r="14943" spans="1:2">
      <c r="A14943">
        <v>3013</v>
      </c>
      <c r="B14943">
        <v>0</v>
      </c>
    </row>
    <row r="14944" spans="1:2">
      <c r="A14944">
        <v>3014</v>
      </c>
      <c r="B14944">
        <v>0</v>
      </c>
    </row>
    <row r="14945" spans="1:2">
      <c r="A14945">
        <v>3015</v>
      </c>
      <c r="B14945">
        <v>0</v>
      </c>
    </row>
    <row r="14946" spans="1:2">
      <c r="A14946">
        <v>3016</v>
      </c>
      <c r="B14946">
        <v>0</v>
      </c>
    </row>
    <row r="14947" spans="1:2">
      <c r="A14947">
        <v>3017</v>
      </c>
      <c r="B14947">
        <v>0</v>
      </c>
    </row>
    <row r="14948" spans="1:2">
      <c r="A14948">
        <v>3018</v>
      </c>
      <c r="B14948">
        <v>0</v>
      </c>
    </row>
    <row r="14949" spans="1:2">
      <c r="A14949">
        <v>3019</v>
      </c>
      <c r="B14949">
        <v>0</v>
      </c>
    </row>
    <row r="14950" spans="1:2">
      <c r="A14950">
        <v>3020</v>
      </c>
      <c r="B14950">
        <v>0</v>
      </c>
    </row>
    <row r="14951" spans="1:2">
      <c r="A14951">
        <v>3021</v>
      </c>
      <c r="B14951">
        <v>0</v>
      </c>
    </row>
    <row r="14952" spans="1:2">
      <c r="A14952">
        <v>3022</v>
      </c>
      <c r="B14952">
        <v>0</v>
      </c>
    </row>
    <row r="14953" spans="1:2">
      <c r="A14953">
        <v>3023</v>
      </c>
      <c r="B14953">
        <v>0</v>
      </c>
    </row>
    <row r="14954" spans="1:2">
      <c r="A14954">
        <v>3024</v>
      </c>
      <c r="B14954">
        <v>0</v>
      </c>
    </row>
    <row r="14955" spans="1:2">
      <c r="A14955">
        <v>3025</v>
      </c>
      <c r="B14955">
        <v>0</v>
      </c>
    </row>
    <row r="14956" spans="1:2">
      <c r="A14956">
        <v>3026</v>
      </c>
      <c r="B14956">
        <v>0</v>
      </c>
    </row>
    <row r="14957" spans="1:2">
      <c r="A14957">
        <v>3027</v>
      </c>
      <c r="B14957">
        <v>0</v>
      </c>
    </row>
    <row r="14958" spans="1:2">
      <c r="A14958">
        <v>3028</v>
      </c>
      <c r="B14958">
        <v>0</v>
      </c>
    </row>
    <row r="14959" spans="1:2">
      <c r="A14959">
        <v>3029</v>
      </c>
      <c r="B14959">
        <v>0</v>
      </c>
    </row>
    <row r="14960" spans="1:2">
      <c r="A14960">
        <v>3030</v>
      </c>
      <c r="B14960">
        <v>0</v>
      </c>
    </row>
    <row r="14961" spans="1:2">
      <c r="A14961">
        <v>3031</v>
      </c>
      <c r="B14961">
        <v>0</v>
      </c>
    </row>
    <row r="14962" spans="1:2">
      <c r="A14962">
        <v>3032</v>
      </c>
      <c r="B14962">
        <v>0</v>
      </c>
    </row>
    <row r="14963" spans="1:2">
      <c r="A14963">
        <v>3033</v>
      </c>
      <c r="B14963">
        <v>0</v>
      </c>
    </row>
    <row r="14964" spans="1:2">
      <c r="A14964">
        <v>3034</v>
      </c>
      <c r="B14964">
        <v>0</v>
      </c>
    </row>
    <row r="14965" spans="1:2">
      <c r="A14965">
        <v>3035</v>
      </c>
      <c r="B14965">
        <v>0</v>
      </c>
    </row>
    <row r="14966" spans="1:2">
      <c r="A14966">
        <v>3036</v>
      </c>
      <c r="B14966">
        <v>0</v>
      </c>
    </row>
    <row r="14967" spans="1:2">
      <c r="A14967">
        <v>3037</v>
      </c>
      <c r="B14967">
        <v>0</v>
      </c>
    </row>
    <row r="14968" spans="1:2">
      <c r="A14968">
        <v>3038</v>
      </c>
      <c r="B14968">
        <v>0</v>
      </c>
    </row>
    <row r="14969" spans="1:2">
      <c r="A14969">
        <v>3039</v>
      </c>
      <c r="B14969">
        <v>0</v>
      </c>
    </row>
    <row r="14970" spans="1:2">
      <c r="A14970">
        <v>3040</v>
      </c>
      <c r="B14970">
        <v>0</v>
      </c>
    </row>
    <row r="14971" spans="1:2">
      <c r="A14971">
        <v>3041</v>
      </c>
      <c r="B14971">
        <v>0</v>
      </c>
    </row>
    <row r="14972" spans="1:2">
      <c r="A14972">
        <v>3042</v>
      </c>
      <c r="B14972">
        <v>0</v>
      </c>
    </row>
    <row r="14973" spans="1:2">
      <c r="A14973">
        <v>3043</v>
      </c>
      <c r="B14973">
        <v>0</v>
      </c>
    </row>
    <row r="14974" spans="1:2">
      <c r="A14974">
        <v>3044</v>
      </c>
      <c r="B14974">
        <v>0</v>
      </c>
    </row>
    <row r="14975" spans="1:2">
      <c r="A14975">
        <v>3045</v>
      </c>
      <c r="B14975">
        <v>0</v>
      </c>
    </row>
    <row r="14976" spans="1:2">
      <c r="A14976">
        <v>3046</v>
      </c>
      <c r="B14976">
        <v>0</v>
      </c>
    </row>
    <row r="14977" spans="1:2">
      <c r="A14977">
        <v>3047</v>
      </c>
      <c r="B14977">
        <v>0</v>
      </c>
    </row>
    <row r="14978" spans="1:2">
      <c r="A14978">
        <v>3048</v>
      </c>
      <c r="B14978">
        <v>0</v>
      </c>
    </row>
    <row r="14979" spans="1:2">
      <c r="A14979">
        <v>3049</v>
      </c>
      <c r="B14979">
        <v>0</v>
      </c>
    </row>
    <row r="14980" spans="1:2">
      <c r="A14980">
        <v>3050</v>
      </c>
      <c r="B14980">
        <v>0</v>
      </c>
    </row>
    <row r="14981" spans="1:2">
      <c r="A14981">
        <v>3051</v>
      </c>
      <c r="B14981">
        <v>0</v>
      </c>
    </row>
    <row r="14982" spans="1:2">
      <c r="A14982">
        <v>3052</v>
      </c>
      <c r="B14982">
        <v>0</v>
      </c>
    </row>
    <row r="14983" spans="1:2">
      <c r="A14983">
        <v>3053</v>
      </c>
      <c r="B14983">
        <v>0</v>
      </c>
    </row>
    <row r="14984" spans="1:2">
      <c r="A14984">
        <v>3054</v>
      </c>
      <c r="B14984">
        <v>0</v>
      </c>
    </row>
    <row r="14985" spans="1:2">
      <c r="A14985">
        <v>3055</v>
      </c>
      <c r="B14985">
        <v>0</v>
      </c>
    </row>
    <row r="14986" spans="1:2">
      <c r="A14986">
        <v>3056</v>
      </c>
      <c r="B14986">
        <v>0</v>
      </c>
    </row>
    <row r="14987" spans="1:2">
      <c r="A14987">
        <v>3057</v>
      </c>
      <c r="B14987">
        <v>0</v>
      </c>
    </row>
    <row r="14988" spans="1:2">
      <c r="A14988">
        <v>3058</v>
      </c>
      <c r="B14988">
        <v>0</v>
      </c>
    </row>
    <row r="14989" spans="1:2">
      <c r="A14989">
        <v>3059</v>
      </c>
      <c r="B14989">
        <v>0</v>
      </c>
    </row>
    <row r="14990" spans="1:2">
      <c r="A14990">
        <v>3060</v>
      </c>
      <c r="B14990">
        <v>0</v>
      </c>
    </row>
    <row r="14991" spans="1:2">
      <c r="A14991">
        <v>3061</v>
      </c>
      <c r="B14991">
        <v>0</v>
      </c>
    </row>
    <row r="14992" spans="1:2">
      <c r="A14992">
        <v>3062</v>
      </c>
      <c r="B14992">
        <v>0</v>
      </c>
    </row>
    <row r="14993" spans="1:2">
      <c r="A14993">
        <v>3063</v>
      </c>
      <c r="B14993">
        <v>0</v>
      </c>
    </row>
    <row r="14994" spans="1:2">
      <c r="A14994">
        <v>3064</v>
      </c>
      <c r="B14994">
        <v>0</v>
      </c>
    </row>
    <row r="14995" spans="1:2">
      <c r="A14995">
        <v>3065</v>
      </c>
      <c r="B14995">
        <v>0</v>
      </c>
    </row>
    <row r="14996" spans="1:2">
      <c r="A14996">
        <v>3066</v>
      </c>
      <c r="B14996">
        <v>0</v>
      </c>
    </row>
    <row r="14997" spans="1:2">
      <c r="A14997">
        <v>3067</v>
      </c>
      <c r="B14997">
        <v>0</v>
      </c>
    </row>
    <row r="14998" spans="1:2">
      <c r="A14998">
        <v>3068</v>
      </c>
      <c r="B14998">
        <v>0</v>
      </c>
    </row>
    <row r="14999" spans="1:2">
      <c r="A14999">
        <v>3069</v>
      </c>
      <c r="B14999">
        <v>0</v>
      </c>
    </row>
    <row r="15000" spans="1:2">
      <c r="A15000">
        <v>3070</v>
      </c>
      <c r="B15000">
        <v>0</v>
      </c>
    </row>
    <row r="15001" spans="1:2">
      <c r="A15001">
        <v>3071</v>
      </c>
      <c r="B15001">
        <v>0</v>
      </c>
    </row>
    <row r="15002" spans="1:2">
      <c r="A15002">
        <v>3072</v>
      </c>
      <c r="B15002">
        <v>0</v>
      </c>
    </row>
    <row r="15003" spans="1:2">
      <c r="A15003">
        <v>3073</v>
      </c>
      <c r="B15003">
        <v>0</v>
      </c>
    </row>
    <row r="15004" spans="1:2">
      <c r="A15004">
        <v>3074</v>
      </c>
      <c r="B15004">
        <v>0</v>
      </c>
    </row>
    <row r="15005" spans="1:2">
      <c r="A15005">
        <v>3075</v>
      </c>
      <c r="B15005">
        <v>0</v>
      </c>
    </row>
    <row r="15006" spans="1:2">
      <c r="A15006">
        <v>3076</v>
      </c>
      <c r="B15006">
        <v>0</v>
      </c>
    </row>
    <row r="15007" spans="1:2">
      <c r="A15007">
        <v>3077</v>
      </c>
      <c r="B15007">
        <v>0</v>
      </c>
    </row>
    <row r="15008" spans="1:2">
      <c r="A15008">
        <v>3078</v>
      </c>
      <c r="B15008">
        <v>0</v>
      </c>
    </row>
    <row r="15009" spans="1:2">
      <c r="A15009">
        <v>3079</v>
      </c>
      <c r="B15009">
        <v>0</v>
      </c>
    </row>
    <row r="15010" spans="1:2">
      <c r="A15010">
        <v>3080</v>
      </c>
      <c r="B15010">
        <v>0</v>
      </c>
    </row>
    <row r="15011" spans="1:2">
      <c r="A15011">
        <v>3081</v>
      </c>
      <c r="B15011">
        <v>0</v>
      </c>
    </row>
    <row r="15012" spans="1:2">
      <c r="A15012">
        <v>3082</v>
      </c>
      <c r="B15012">
        <v>0</v>
      </c>
    </row>
    <row r="15013" spans="1:2">
      <c r="A15013">
        <v>3083</v>
      </c>
      <c r="B15013">
        <v>0</v>
      </c>
    </row>
    <row r="15014" spans="1:2">
      <c r="A15014">
        <v>3084</v>
      </c>
      <c r="B15014">
        <v>0</v>
      </c>
    </row>
    <row r="15015" spans="1:2">
      <c r="A15015">
        <v>3085</v>
      </c>
      <c r="B15015">
        <v>0</v>
      </c>
    </row>
    <row r="15016" spans="1:2">
      <c r="A15016">
        <v>3086</v>
      </c>
      <c r="B15016">
        <v>0</v>
      </c>
    </row>
    <row r="15017" spans="1:2">
      <c r="A15017">
        <v>3087</v>
      </c>
      <c r="B15017">
        <v>0</v>
      </c>
    </row>
    <row r="15018" spans="1:2">
      <c r="A15018">
        <v>3088</v>
      </c>
      <c r="B15018">
        <v>0</v>
      </c>
    </row>
    <row r="15019" spans="1:2">
      <c r="A15019">
        <v>3089</v>
      </c>
      <c r="B15019">
        <v>0</v>
      </c>
    </row>
    <row r="15020" spans="1:2">
      <c r="A15020">
        <v>3090</v>
      </c>
      <c r="B15020">
        <v>0</v>
      </c>
    </row>
    <row r="15021" spans="1:2">
      <c r="A15021">
        <v>3091</v>
      </c>
      <c r="B15021">
        <v>0</v>
      </c>
    </row>
    <row r="15022" spans="1:2">
      <c r="A15022">
        <v>3092</v>
      </c>
      <c r="B15022">
        <v>0</v>
      </c>
    </row>
    <row r="15023" spans="1:2">
      <c r="A15023">
        <v>3093</v>
      </c>
      <c r="B15023">
        <v>0</v>
      </c>
    </row>
    <row r="15024" spans="1:2">
      <c r="A15024">
        <v>3094</v>
      </c>
      <c r="B15024">
        <v>0</v>
      </c>
    </row>
    <row r="15025" spans="1:2">
      <c r="A15025">
        <v>3095</v>
      </c>
      <c r="B15025">
        <v>0</v>
      </c>
    </row>
    <row r="15026" spans="1:2">
      <c r="A15026">
        <v>3096</v>
      </c>
      <c r="B15026">
        <v>0</v>
      </c>
    </row>
    <row r="15027" spans="1:2">
      <c r="A15027">
        <v>3097</v>
      </c>
      <c r="B15027">
        <v>0</v>
      </c>
    </row>
    <row r="15028" spans="1:2">
      <c r="A15028">
        <v>3098</v>
      </c>
      <c r="B15028">
        <v>0</v>
      </c>
    </row>
    <row r="15029" spans="1:2">
      <c r="A15029">
        <v>3099</v>
      </c>
      <c r="B15029">
        <v>0</v>
      </c>
    </row>
    <row r="15030" spans="1:2">
      <c r="A15030">
        <v>3100</v>
      </c>
      <c r="B15030">
        <v>0</v>
      </c>
    </row>
    <row r="15031" spans="1:2">
      <c r="A15031">
        <v>3101</v>
      </c>
      <c r="B15031">
        <v>0</v>
      </c>
    </row>
    <row r="15032" spans="1:2">
      <c r="A15032">
        <v>3102</v>
      </c>
      <c r="B15032">
        <v>0</v>
      </c>
    </row>
    <row r="15033" spans="1:2">
      <c r="A15033">
        <v>3103</v>
      </c>
      <c r="B15033">
        <v>0</v>
      </c>
    </row>
    <row r="15034" spans="1:2">
      <c r="A15034">
        <v>3104</v>
      </c>
      <c r="B15034">
        <v>0</v>
      </c>
    </row>
    <row r="15035" spans="1:2">
      <c r="A15035">
        <v>3105</v>
      </c>
      <c r="B15035">
        <v>0</v>
      </c>
    </row>
    <row r="15036" spans="1:2">
      <c r="A15036">
        <v>3106</v>
      </c>
      <c r="B15036">
        <v>0</v>
      </c>
    </row>
    <row r="15037" spans="1:2">
      <c r="A15037">
        <v>3107</v>
      </c>
      <c r="B15037">
        <v>0</v>
      </c>
    </row>
    <row r="15038" spans="1:2">
      <c r="A15038">
        <v>3108</v>
      </c>
      <c r="B15038">
        <v>0</v>
      </c>
    </row>
    <row r="15039" spans="1:2">
      <c r="A15039">
        <v>3109</v>
      </c>
      <c r="B15039">
        <v>0</v>
      </c>
    </row>
    <row r="15040" spans="1:2">
      <c r="A15040">
        <v>3110</v>
      </c>
      <c r="B15040">
        <v>0</v>
      </c>
    </row>
    <row r="15041" spans="1:2">
      <c r="A15041">
        <v>3111</v>
      </c>
      <c r="B15041">
        <v>0</v>
      </c>
    </row>
    <row r="15042" spans="1:2">
      <c r="A15042">
        <v>3112</v>
      </c>
      <c r="B15042">
        <v>0</v>
      </c>
    </row>
    <row r="15043" spans="1:2">
      <c r="A15043">
        <v>3113</v>
      </c>
      <c r="B15043">
        <v>0</v>
      </c>
    </row>
    <row r="15044" spans="1:2">
      <c r="A15044">
        <v>3114</v>
      </c>
      <c r="B15044">
        <v>0</v>
      </c>
    </row>
    <row r="15045" spans="1:2">
      <c r="A15045">
        <v>3115</v>
      </c>
      <c r="B15045">
        <v>0</v>
      </c>
    </row>
    <row r="15046" spans="1:2">
      <c r="A15046">
        <v>3116</v>
      </c>
      <c r="B15046">
        <v>0</v>
      </c>
    </row>
    <row r="15047" spans="1:2">
      <c r="A15047">
        <v>3117</v>
      </c>
      <c r="B15047">
        <v>0</v>
      </c>
    </row>
    <row r="15048" spans="1:2">
      <c r="A15048">
        <v>3118</v>
      </c>
      <c r="B15048">
        <v>0</v>
      </c>
    </row>
    <row r="15049" spans="1:2">
      <c r="A15049">
        <v>3119</v>
      </c>
      <c r="B15049">
        <v>0</v>
      </c>
    </row>
    <row r="15050" spans="1:2">
      <c r="A15050">
        <v>3120</v>
      </c>
      <c r="B15050">
        <v>0</v>
      </c>
    </row>
    <row r="15051" spans="1:2">
      <c r="A15051">
        <v>3121</v>
      </c>
      <c r="B15051">
        <v>0</v>
      </c>
    </row>
    <row r="15052" spans="1:2">
      <c r="A15052">
        <v>3122</v>
      </c>
      <c r="B15052">
        <v>0</v>
      </c>
    </row>
    <row r="15053" spans="1:2">
      <c r="A15053">
        <v>3123</v>
      </c>
      <c r="B15053">
        <v>0</v>
      </c>
    </row>
    <row r="15054" spans="1:2">
      <c r="A15054">
        <v>3124</v>
      </c>
      <c r="B15054">
        <v>0</v>
      </c>
    </row>
    <row r="15055" spans="1:2">
      <c r="A15055">
        <v>3125</v>
      </c>
      <c r="B15055">
        <v>0</v>
      </c>
    </row>
    <row r="15056" spans="1:2">
      <c r="A15056">
        <v>3126</v>
      </c>
      <c r="B15056">
        <v>0</v>
      </c>
    </row>
    <row r="15057" spans="1:2">
      <c r="A15057">
        <v>3127</v>
      </c>
      <c r="B15057">
        <v>0</v>
      </c>
    </row>
    <row r="15058" spans="1:2">
      <c r="A15058">
        <v>3128</v>
      </c>
      <c r="B15058">
        <v>0</v>
      </c>
    </row>
    <row r="15059" spans="1:2">
      <c r="A15059">
        <v>3129</v>
      </c>
      <c r="B15059">
        <v>0</v>
      </c>
    </row>
    <row r="15060" spans="1:2">
      <c r="A15060">
        <v>3130</v>
      </c>
      <c r="B15060">
        <v>0</v>
      </c>
    </row>
    <row r="15061" spans="1:2">
      <c r="A15061">
        <v>3131</v>
      </c>
      <c r="B15061">
        <v>0</v>
      </c>
    </row>
    <row r="15062" spans="1:2">
      <c r="A15062">
        <v>3132</v>
      </c>
      <c r="B15062">
        <v>0</v>
      </c>
    </row>
    <row r="15063" spans="1:2">
      <c r="A15063">
        <v>3133</v>
      </c>
      <c r="B15063">
        <v>0</v>
      </c>
    </row>
    <row r="15064" spans="1:2">
      <c r="A15064">
        <v>3134</v>
      </c>
      <c r="B15064">
        <v>0</v>
      </c>
    </row>
    <row r="15065" spans="1:2">
      <c r="A15065">
        <v>3135</v>
      </c>
      <c r="B15065">
        <v>0</v>
      </c>
    </row>
    <row r="15066" spans="1:2">
      <c r="A15066">
        <v>3136</v>
      </c>
      <c r="B15066">
        <v>0</v>
      </c>
    </row>
    <row r="15067" spans="1:2">
      <c r="A15067">
        <v>3137</v>
      </c>
      <c r="B15067">
        <v>0</v>
      </c>
    </row>
    <row r="15068" spans="1:2">
      <c r="A15068">
        <v>3138</v>
      </c>
      <c r="B15068">
        <v>0</v>
      </c>
    </row>
    <row r="15069" spans="1:2">
      <c r="A15069">
        <v>3139</v>
      </c>
      <c r="B15069">
        <v>0</v>
      </c>
    </row>
    <row r="15070" spans="1:2">
      <c r="A15070">
        <v>3140</v>
      </c>
      <c r="B15070">
        <v>0</v>
      </c>
    </row>
    <row r="15071" spans="1:2">
      <c r="A15071">
        <v>3141</v>
      </c>
      <c r="B15071">
        <v>0</v>
      </c>
    </row>
    <row r="15072" spans="1:2">
      <c r="A15072">
        <v>3142</v>
      </c>
      <c r="B15072">
        <v>0</v>
      </c>
    </row>
    <row r="15073" spans="1:2">
      <c r="A15073">
        <v>3143</v>
      </c>
      <c r="B15073">
        <v>0</v>
      </c>
    </row>
    <row r="15074" spans="1:2">
      <c r="A15074">
        <v>3144</v>
      </c>
      <c r="B15074">
        <v>0</v>
      </c>
    </row>
    <row r="15075" spans="1:2">
      <c r="A15075">
        <v>3145</v>
      </c>
      <c r="B15075">
        <v>0</v>
      </c>
    </row>
    <row r="15076" spans="1:2">
      <c r="A15076">
        <v>3146</v>
      </c>
      <c r="B15076">
        <v>0</v>
      </c>
    </row>
    <row r="15077" spans="1:2">
      <c r="A15077">
        <v>3147</v>
      </c>
      <c r="B15077">
        <v>0</v>
      </c>
    </row>
    <row r="15078" spans="1:2">
      <c r="A15078">
        <v>3148</v>
      </c>
      <c r="B15078">
        <v>0</v>
      </c>
    </row>
    <row r="15079" spans="1:2">
      <c r="A15079">
        <v>3149</v>
      </c>
      <c r="B15079">
        <v>0</v>
      </c>
    </row>
    <row r="15080" spans="1:2">
      <c r="A15080">
        <v>3150</v>
      </c>
      <c r="B15080">
        <v>0</v>
      </c>
    </row>
    <row r="15081" spans="1:2">
      <c r="A15081">
        <v>3151</v>
      </c>
      <c r="B15081">
        <v>0</v>
      </c>
    </row>
    <row r="15082" spans="1:2">
      <c r="A15082">
        <v>3152</v>
      </c>
      <c r="B15082">
        <v>0</v>
      </c>
    </row>
    <row r="15083" spans="1:2">
      <c r="A15083">
        <v>3153</v>
      </c>
      <c r="B15083">
        <v>0</v>
      </c>
    </row>
    <row r="15084" spans="1:2">
      <c r="A15084">
        <v>3154</v>
      </c>
      <c r="B15084">
        <v>0</v>
      </c>
    </row>
    <row r="15085" spans="1:2">
      <c r="A15085">
        <v>3155</v>
      </c>
      <c r="B15085">
        <v>0</v>
      </c>
    </row>
    <row r="15086" spans="1:2">
      <c r="A15086">
        <v>3156</v>
      </c>
      <c r="B15086">
        <v>0</v>
      </c>
    </row>
    <row r="15087" spans="1:2">
      <c r="A15087">
        <v>3157</v>
      </c>
      <c r="B15087">
        <v>0</v>
      </c>
    </row>
    <row r="15088" spans="1:2">
      <c r="A15088">
        <v>3158</v>
      </c>
      <c r="B15088">
        <v>0</v>
      </c>
    </row>
    <row r="15089" spans="1:2">
      <c r="A15089">
        <v>3159</v>
      </c>
      <c r="B15089">
        <v>0</v>
      </c>
    </row>
    <row r="15090" spans="1:2">
      <c r="A15090">
        <v>3160</v>
      </c>
      <c r="B15090">
        <v>0</v>
      </c>
    </row>
    <row r="15091" spans="1:2">
      <c r="A15091">
        <v>3161</v>
      </c>
      <c r="B15091">
        <v>0</v>
      </c>
    </row>
    <row r="15092" spans="1:2">
      <c r="A15092">
        <v>3162</v>
      </c>
      <c r="B15092">
        <v>0</v>
      </c>
    </row>
    <row r="15093" spans="1:2">
      <c r="A15093">
        <v>3163</v>
      </c>
      <c r="B15093">
        <v>0</v>
      </c>
    </row>
    <row r="15094" spans="1:2">
      <c r="A15094">
        <v>3164</v>
      </c>
      <c r="B15094">
        <v>0</v>
      </c>
    </row>
    <row r="15095" spans="1:2">
      <c r="A15095">
        <v>3165</v>
      </c>
      <c r="B15095">
        <v>0</v>
      </c>
    </row>
    <row r="15096" spans="1:2">
      <c r="A15096">
        <v>3166</v>
      </c>
      <c r="B15096">
        <v>0</v>
      </c>
    </row>
    <row r="15097" spans="1:2">
      <c r="A15097">
        <v>3167</v>
      </c>
      <c r="B15097">
        <v>0</v>
      </c>
    </row>
    <row r="15098" spans="1:2">
      <c r="A15098">
        <v>3168</v>
      </c>
      <c r="B15098">
        <v>0</v>
      </c>
    </row>
    <row r="15099" spans="1:2">
      <c r="A15099">
        <v>3169</v>
      </c>
      <c r="B15099">
        <v>0</v>
      </c>
    </row>
    <row r="15100" spans="1:2">
      <c r="A15100">
        <v>3170</v>
      </c>
      <c r="B15100">
        <v>0</v>
      </c>
    </row>
    <row r="15101" spans="1:2">
      <c r="A15101">
        <v>3171</v>
      </c>
      <c r="B15101">
        <v>0</v>
      </c>
    </row>
    <row r="15102" spans="1:2">
      <c r="A15102">
        <v>3172</v>
      </c>
      <c r="B15102">
        <v>0</v>
      </c>
    </row>
    <row r="15103" spans="1:2">
      <c r="A15103">
        <v>3173</v>
      </c>
      <c r="B15103">
        <v>0</v>
      </c>
    </row>
    <row r="15104" spans="1:2">
      <c r="A15104">
        <v>3174</v>
      </c>
      <c r="B15104">
        <v>0</v>
      </c>
    </row>
    <row r="15105" spans="1:2">
      <c r="A15105">
        <v>3175</v>
      </c>
      <c r="B15105">
        <v>0</v>
      </c>
    </row>
    <row r="15106" spans="1:2">
      <c r="A15106">
        <v>3176</v>
      </c>
      <c r="B15106">
        <v>0</v>
      </c>
    </row>
    <row r="15107" spans="1:2">
      <c r="A15107">
        <v>3177</v>
      </c>
      <c r="B15107">
        <v>0</v>
      </c>
    </row>
    <row r="15108" spans="1:2">
      <c r="A15108">
        <v>3178</v>
      </c>
      <c r="B15108">
        <v>0</v>
      </c>
    </row>
    <row r="15109" spans="1:2">
      <c r="A15109">
        <v>3179</v>
      </c>
      <c r="B15109">
        <v>0</v>
      </c>
    </row>
    <row r="15110" spans="1:2">
      <c r="A15110">
        <v>3180</v>
      </c>
      <c r="B15110">
        <v>0</v>
      </c>
    </row>
    <row r="15111" spans="1:2">
      <c r="A15111">
        <v>3181</v>
      </c>
      <c r="B15111">
        <v>0</v>
      </c>
    </row>
    <row r="15112" spans="1:2">
      <c r="A15112">
        <v>3182</v>
      </c>
      <c r="B15112">
        <v>0</v>
      </c>
    </row>
    <row r="15113" spans="1:2">
      <c r="A15113">
        <v>3183</v>
      </c>
      <c r="B15113">
        <v>0</v>
      </c>
    </row>
    <row r="15114" spans="1:2">
      <c r="A15114">
        <v>3184</v>
      </c>
      <c r="B15114">
        <v>0</v>
      </c>
    </row>
    <row r="15115" spans="1:2">
      <c r="A15115">
        <v>3185</v>
      </c>
      <c r="B15115">
        <v>0</v>
      </c>
    </row>
    <row r="15116" spans="1:2">
      <c r="A15116">
        <v>3186</v>
      </c>
      <c r="B15116">
        <v>0</v>
      </c>
    </row>
    <row r="15117" spans="1:2">
      <c r="A15117">
        <v>3187</v>
      </c>
      <c r="B15117">
        <v>0</v>
      </c>
    </row>
    <row r="15118" spans="1:2">
      <c r="A15118">
        <v>3188</v>
      </c>
      <c r="B15118">
        <v>0</v>
      </c>
    </row>
    <row r="15119" spans="1:2">
      <c r="A15119">
        <v>3189</v>
      </c>
      <c r="B15119">
        <v>0</v>
      </c>
    </row>
    <row r="15120" spans="1:2">
      <c r="A15120">
        <v>3190</v>
      </c>
      <c r="B15120">
        <v>0</v>
      </c>
    </row>
    <row r="15121" spans="1:2">
      <c r="A15121">
        <v>3191</v>
      </c>
      <c r="B15121">
        <v>0</v>
      </c>
    </row>
    <row r="15122" spans="1:2">
      <c r="A15122">
        <v>3192</v>
      </c>
      <c r="B15122">
        <v>0</v>
      </c>
    </row>
    <row r="15123" spans="1:2">
      <c r="A15123">
        <v>3193</v>
      </c>
      <c r="B15123">
        <v>0</v>
      </c>
    </row>
    <row r="15124" spans="1:2">
      <c r="A15124">
        <v>3194</v>
      </c>
      <c r="B15124">
        <v>0</v>
      </c>
    </row>
    <row r="15125" spans="1:2">
      <c r="A15125">
        <v>3195</v>
      </c>
      <c r="B15125">
        <v>0</v>
      </c>
    </row>
    <row r="15126" spans="1:2">
      <c r="A15126">
        <v>3196</v>
      </c>
      <c r="B15126">
        <v>0</v>
      </c>
    </row>
    <row r="15127" spans="1:2">
      <c r="A15127">
        <v>3197</v>
      </c>
      <c r="B15127">
        <v>0</v>
      </c>
    </row>
    <row r="15128" spans="1:2">
      <c r="A15128">
        <v>3198</v>
      </c>
      <c r="B15128">
        <v>0</v>
      </c>
    </row>
    <row r="15129" spans="1:2">
      <c r="A15129">
        <v>3199</v>
      </c>
      <c r="B15129">
        <v>0</v>
      </c>
    </row>
    <row r="15130" spans="1:2">
      <c r="A15130">
        <v>3200</v>
      </c>
      <c r="B15130">
        <v>0</v>
      </c>
    </row>
    <row r="15131" spans="1:2">
      <c r="A15131">
        <v>3201</v>
      </c>
      <c r="B15131">
        <v>0</v>
      </c>
    </row>
    <row r="15132" spans="1:2">
      <c r="A15132">
        <v>3202</v>
      </c>
      <c r="B15132">
        <v>0</v>
      </c>
    </row>
    <row r="15133" spans="1:2">
      <c r="A15133">
        <v>3203</v>
      </c>
      <c r="B15133">
        <v>0</v>
      </c>
    </row>
    <row r="15134" spans="1:2">
      <c r="A15134">
        <v>3204</v>
      </c>
      <c r="B15134">
        <v>0</v>
      </c>
    </row>
    <row r="15135" spans="1:2">
      <c r="A15135">
        <v>3205</v>
      </c>
      <c r="B15135">
        <v>0</v>
      </c>
    </row>
    <row r="15136" spans="1:2">
      <c r="A15136">
        <v>3206</v>
      </c>
      <c r="B15136">
        <v>0</v>
      </c>
    </row>
    <row r="15137" spans="1:2">
      <c r="A15137">
        <v>3207</v>
      </c>
      <c r="B15137">
        <v>0</v>
      </c>
    </row>
    <row r="15138" spans="1:2">
      <c r="A15138">
        <v>3208</v>
      </c>
      <c r="B15138">
        <v>0</v>
      </c>
    </row>
    <row r="15139" spans="1:2">
      <c r="A15139">
        <v>3209</v>
      </c>
      <c r="B15139">
        <v>0</v>
      </c>
    </row>
    <row r="15140" spans="1:2">
      <c r="A15140">
        <v>3210</v>
      </c>
      <c r="B15140">
        <v>0</v>
      </c>
    </row>
    <row r="15141" spans="1:2">
      <c r="A15141">
        <v>3211</v>
      </c>
      <c r="B15141">
        <v>0</v>
      </c>
    </row>
    <row r="15142" spans="1:2">
      <c r="A15142">
        <v>3212</v>
      </c>
      <c r="B15142">
        <v>0</v>
      </c>
    </row>
    <row r="15143" spans="1:2">
      <c r="A15143">
        <v>3213</v>
      </c>
      <c r="B15143">
        <v>0</v>
      </c>
    </row>
    <row r="15144" spans="1:2">
      <c r="A15144">
        <v>3214</v>
      </c>
      <c r="B15144">
        <v>0</v>
      </c>
    </row>
    <row r="15145" spans="1:2">
      <c r="A15145">
        <v>3215</v>
      </c>
      <c r="B15145">
        <v>0</v>
      </c>
    </row>
    <row r="15146" spans="1:2">
      <c r="A15146">
        <v>3216</v>
      </c>
      <c r="B15146">
        <v>0</v>
      </c>
    </row>
    <row r="15147" spans="1:2">
      <c r="A15147">
        <v>3217</v>
      </c>
      <c r="B15147">
        <v>0</v>
      </c>
    </row>
    <row r="15148" spans="1:2">
      <c r="A15148">
        <v>3218</v>
      </c>
      <c r="B15148">
        <v>0</v>
      </c>
    </row>
    <row r="15149" spans="1:2">
      <c r="A15149">
        <v>3219</v>
      </c>
      <c r="B15149">
        <v>0</v>
      </c>
    </row>
    <row r="15150" spans="1:2">
      <c r="A15150">
        <v>3220</v>
      </c>
      <c r="B15150">
        <v>0</v>
      </c>
    </row>
    <row r="15151" spans="1:2">
      <c r="A15151">
        <v>3221</v>
      </c>
      <c r="B15151">
        <v>0</v>
      </c>
    </row>
    <row r="15152" spans="1:2">
      <c r="A15152">
        <v>3222</v>
      </c>
      <c r="B15152">
        <v>0</v>
      </c>
    </row>
    <row r="15153" spans="1:2">
      <c r="A15153">
        <v>3223</v>
      </c>
      <c r="B15153">
        <v>0</v>
      </c>
    </row>
    <row r="15154" spans="1:2">
      <c r="A15154">
        <v>3224</v>
      </c>
      <c r="B15154">
        <v>0</v>
      </c>
    </row>
    <row r="15155" spans="1:2">
      <c r="A15155">
        <v>3225</v>
      </c>
      <c r="B15155">
        <v>0</v>
      </c>
    </row>
    <row r="15156" spans="1:2">
      <c r="A15156">
        <v>3226</v>
      </c>
      <c r="B15156">
        <v>0</v>
      </c>
    </row>
    <row r="15157" spans="1:2">
      <c r="A15157">
        <v>3227</v>
      </c>
      <c r="B15157">
        <v>0</v>
      </c>
    </row>
    <row r="15158" spans="1:2">
      <c r="A15158">
        <v>3228</v>
      </c>
      <c r="B15158">
        <v>0</v>
      </c>
    </row>
    <row r="15159" spans="1:2">
      <c r="A15159">
        <v>3229</v>
      </c>
      <c r="B15159">
        <v>0</v>
      </c>
    </row>
    <row r="15160" spans="1:2">
      <c r="A15160">
        <v>3230</v>
      </c>
      <c r="B15160">
        <v>0</v>
      </c>
    </row>
    <row r="15161" spans="1:2">
      <c r="A15161">
        <v>3231</v>
      </c>
      <c r="B15161">
        <v>0</v>
      </c>
    </row>
    <row r="15162" spans="1:2">
      <c r="A15162">
        <v>3232</v>
      </c>
      <c r="B15162">
        <v>0</v>
      </c>
    </row>
    <row r="15163" spans="1:2">
      <c r="A15163">
        <v>3233</v>
      </c>
      <c r="B15163">
        <v>0</v>
      </c>
    </row>
    <row r="15164" spans="1:2">
      <c r="A15164">
        <v>3234</v>
      </c>
      <c r="B15164">
        <v>0</v>
      </c>
    </row>
    <row r="15165" spans="1:2">
      <c r="A15165">
        <v>3235</v>
      </c>
      <c r="B15165">
        <v>0</v>
      </c>
    </row>
    <row r="15166" spans="1:2">
      <c r="A15166">
        <v>3236</v>
      </c>
      <c r="B15166">
        <v>0</v>
      </c>
    </row>
    <row r="15167" spans="1:2">
      <c r="A15167">
        <v>3237</v>
      </c>
      <c r="B15167">
        <v>0</v>
      </c>
    </row>
    <row r="15168" spans="1:2">
      <c r="A15168">
        <v>3238</v>
      </c>
      <c r="B15168">
        <v>0</v>
      </c>
    </row>
    <row r="15169" spans="1:2">
      <c r="A15169">
        <v>3239</v>
      </c>
      <c r="B15169">
        <v>0</v>
      </c>
    </row>
    <row r="15170" spans="1:2">
      <c r="A15170">
        <v>3240</v>
      </c>
      <c r="B15170">
        <v>0</v>
      </c>
    </row>
    <row r="15171" spans="1:2">
      <c r="A15171">
        <v>3241</v>
      </c>
      <c r="B15171">
        <v>0</v>
      </c>
    </row>
    <row r="15172" spans="1:2">
      <c r="A15172">
        <v>3242</v>
      </c>
      <c r="B15172">
        <v>0</v>
      </c>
    </row>
    <row r="15173" spans="1:2">
      <c r="A15173">
        <v>3243</v>
      </c>
      <c r="B15173">
        <v>0</v>
      </c>
    </row>
    <row r="15174" spans="1:2">
      <c r="A15174">
        <v>3244</v>
      </c>
      <c r="B15174">
        <v>0</v>
      </c>
    </row>
    <row r="15175" spans="1:2">
      <c r="A15175">
        <v>3245</v>
      </c>
      <c r="B15175">
        <v>0</v>
      </c>
    </row>
    <row r="15176" spans="1:2">
      <c r="A15176">
        <v>3246</v>
      </c>
      <c r="B15176">
        <v>0</v>
      </c>
    </row>
    <row r="15177" spans="1:2">
      <c r="A15177">
        <v>3247</v>
      </c>
      <c r="B15177">
        <v>0</v>
      </c>
    </row>
    <row r="15178" spans="1:2">
      <c r="A15178">
        <v>3248</v>
      </c>
      <c r="B15178">
        <v>0</v>
      </c>
    </row>
    <row r="15179" spans="1:2">
      <c r="A15179">
        <v>3249</v>
      </c>
      <c r="B15179">
        <v>0</v>
      </c>
    </row>
    <row r="15180" spans="1:2">
      <c r="A15180">
        <v>3250</v>
      </c>
      <c r="B15180">
        <v>0</v>
      </c>
    </row>
    <row r="15181" spans="1:2">
      <c r="A15181">
        <v>3251</v>
      </c>
      <c r="B15181">
        <v>0</v>
      </c>
    </row>
    <row r="15182" spans="1:2">
      <c r="A15182">
        <v>3252</v>
      </c>
      <c r="B15182">
        <v>0</v>
      </c>
    </row>
    <row r="15183" spans="1:2">
      <c r="A15183">
        <v>3253</v>
      </c>
      <c r="B15183">
        <v>0</v>
      </c>
    </row>
    <row r="15184" spans="1:2">
      <c r="A15184">
        <v>3254</v>
      </c>
      <c r="B15184">
        <v>0</v>
      </c>
    </row>
    <row r="15185" spans="1:2">
      <c r="A15185">
        <v>3255</v>
      </c>
      <c r="B15185">
        <v>0</v>
      </c>
    </row>
    <row r="15186" spans="1:2">
      <c r="A15186">
        <v>3256</v>
      </c>
      <c r="B15186">
        <v>0</v>
      </c>
    </row>
    <row r="15187" spans="1:2">
      <c r="A15187">
        <v>3257</v>
      </c>
      <c r="B15187">
        <v>0</v>
      </c>
    </row>
    <row r="15188" spans="1:2">
      <c r="A15188">
        <v>3258</v>
      </c>
      <c r="B15188">
        <v>0</v>
      </c>
    </row>
    <row r="15189" spans="1:2">
      <c r="A15189">
        <v>3259</v>
      </c>
      <c r="B15189">
        <v>0</v>
      </c>
    </row>
    <row r="15190" spans="1:2">
      <c r="A15190">
        <v>3260</v>
      </c>
      <c r="B15190">
        <v>0</v>
      </c>
    </row>
    <row r="15191" spans="1:2">
      <c r="A15191">
        <v>3261</v>
      </c>
      <c r="B15191">
        <v>0</v>
      </c>
    </row>
    <row r="15192" spans="1:2">
      <c r="A15192">
        <v>3262</v>
      </c>
      <c r="B15192">
        <v>0</v>
      </c>
    </row>
    <row r="15193" spans="1:2">
      <c r="A15193">
        <v>3263</v>
      </c>
      <c r="B15193">
        <v>0</v>
      </c>
    </row>
    <row r="15194" spans="1:2">
      <c r="A15194">
        <v>3264</v>
      </c>
      <c r="B15194">
        <v>0</v>
      </c>
    </row>
    <row r="15195" spans="1:2">
      <c r="A15195">
        <v>3265</v>
      </c>
      <c r="B15195">
        <v>0</v>
      </c>
    </row>
    <row r="15196" spans="1:2">
      <c r="A15196">
        <v>3266</v>
      </c>
      <c r="B15196">
        <v>0</v>
      </c>
    </row>
    <row r="15197" spans="1:2">
      <c r="A15197">
        <v>3267</v>
      </c>
      <c r="B15197">
        <v>0</v>
      </c>
    </row>
    <row r="15198" spans="1:2">
      <c r="A15198">
        <v>3268</v>
      </c>
      <c r="B15198">
        <v>0</v>
      </c>
    </row>
    <row r="15199" spans="1:2">
      <c r="A15199">
        <v>3269</v>
      </c>
      <c r="B15199">
        <v>0</v>
      </c>
    </row>
    <row r="15200" spans="1:2">
      <c r="A15200">
        <v>3270</v>
      </c>
      <c r="B15200">
        <v>0</v>
      </c>
    </row>
    <row r="15201" spans="1:2">
      <c r="A15201">
        <v>3271</v>
      </c>
      <c r="B15201">
        <v>0</v>
      </c>
    </row>
    <row r="15202" spans="1:2">
      <c r="A15202">
        <v>3272</v>
      </c>
      <c r="B15202">
        <v>0</v>
      </c>
    </row>
    <row r="15203" spans="1:2">
      <c r="A15203">
        <v>3273</v>
      </c>
      <c r="B15203">
        <v>0</v>
      </c>
    </row>
    <row r="15204" spans="1:2">
      <c r="A15204">
        <v>3274</v>
      </c>
      <c r="B15204">
        <v>0</v>
      </c>
    </row>
    <row r="15205" spans="1:2">
      <c r="A15205">
        <v>3275</v>
      </c>
      <c r="B15205">
        <v>0</v>
      </c>
    </row>
    <row r="15206" spans="1:2">
      <c r="A15206">
        <v>3276</v>
      </c>
      <c r="B15206">
        <v>0</v>
      </c>
    </row>
    <row r="15207" spans="1:2">
      <c r="A15207">
        <v>3277</v>
      </c>
      <c r="B15207">
        <v>0</v>
      </c>
    </row>
    <row r="15208" spans="1:2">
      <c r="A15208">
        <v>3278</v>
      </c>
      <c r="B15208">
        <v>0</v>
      </c>
    </row>
    <row r="15209" spans="1:2">
      <c r="A15209">
        <v>3279</v>
      </c>
      <c r="B15209">
        <v>0</v>
      </c>
    </row>
    <row r="15210" spans="1:2">
      <c r="A15210">
        <v>3280</v>
      </c>
      <c r="B15210">
        <v>0</v>
      </c>
    </row>
    <row r="15211" spans="1:2">
      <c r="A15211">
        <v>3281</v>
      </c>
      <c r="B15211">
        <v>0</v>
      </c>
    </row>
    <row r="15212" spans="1:2">
      <c r="A15212">
        <v>3282</v>
      </c>
      <c r="B15212">
        <v>0</v>
      </c>
    </row>
    <row r="15213" spans="1:2">
      <c r="A15213">
        <v>3283</v>
      </c>
      <c r="B15213">
        <v>0</v>
      </c>
    </row>
    <row r="15214" spans="1:2">
      <c r="A15214">
        <v>3284</v>
      </c>
      <c r="B15214">
        <v>0</v>
      </c>
    </row>
    <row r="15215" spans="1:2">
      <c r="A15215">
        <v>3285</v>
      </c>
      <c r="B15215">
        <v>0</v>
      </c>
    </row>
    <row r="15216" spans="1:2">
      <c r="A15216">
        <v>3286</v>
      </c>
      <c r="B15216">
        <v>0</v>
      </c>
    </row>
    <row r="15217" spans="1:2">
      <c r="A15217">
        <v>3287</v>
      </c>
      <c r="B15217">
        <v>0</v>
      </c>
    </row>
    <row r="15218" spans="1:2">
      <c r="A15218">
        <v>3288</v>
      </c>
      <c r="B15218">
        <v>0</v>
      </c>
    </row>
    <row r="15219" spans="1:2">
      <c r="A15219">
        <v>3289</v>
      </c>
      <c r="B15219">
        <v>0</v>
      </c>
    </row>
    <row r="15220" spans="1:2">
      <c r="A15220">
        <v>3290</v>
      </c>
      <c r="B15220">
        <v>0</v>
      </c>
    </row>
    <row r="15221" spans="1:2">
      <c r="A15221">
        <v>3291</v>
      </c>
      <c r="B15221">
        <v>0</v>
      </c>
    </row>
    <row r="15222" spans="1:2">
      <c r="A15222">
        <v>3292</v>
      </c>
      <c r="B15222">
        <v>0</v>
      </c>
    </row>
    <row r="15223" spans="1:2">
      <c r="A15223">
        <v>3293</v>
      </c>
      <c r="B15223">
        <v>0</v>
      </c>
    </row>
    <row r="15224" spans="1:2">
      <c r="A15224">
        <v>3294</v>
      </c>
      <c r="B15224">
        <v>0</v>
      </c>
    </row>
    <row r="15225" spans="1:2">
      <c r="A15225">
        <v>3295</v>
      </c>
      <c r="B15225">
        <v>0</v>
      </c>
    </row>
    <row r="15226" spans="1:2">
      <c r="A15226">
        <v>3296</v>
      </c>
      <c r="B15226">
        <v>0</v>
      </c>
    </row>
    <row r="15227" spans="1:2">
      <c r="A15227">
        <v>3297</v>
      </c>
      <c r="B15227">
        <v>0</v>
      </c>
    </row>
    <row r="15228" spans="1:2">
      <c r="A15228">
        <v>3298</v>
      </c>
      <c r="B15228">
        <v>0</v>
      </c>
    </row>
    <row r="15229" spans="1:2">
      <c r="A15229">
        <v>3299</v>
      </c>
      <c r="B15229">
        <v>0</v>
      </c>
    </row>
    <row r="15230" spans="1:2">
      <c r="A15230">
        <v>3300</v>
      </c>
      <c r="B15230">
        <v>0</v>
      </c>
    </row>
    <row r="15231" spans="1:2">
      <c r="A15231">
        <v>3301</v>
      </c>
      <c r="B15231">
        <v>0</v>
      </c>
    </row>
    <row r="15232" spans="1:2">
      <c r="A15232">
        <v>3302</v>
      </c>
      <c r="B15232">
        <v>0</v>
      </c>
    </row>
    <row r="15233" spans="1:2">
      <c r="A15233">
        <v>3303</v>
      </c>
      <c r="B15233">
        <v>0</v>
      </c>
    </row>
    <row r="15234" spans="1:2">
      <c r="A15234">
        <v>3304</v>
      </c>
      <c r="B15234">
        <v>0</v>
      </c>
    </row>
    <row r="15235" spans="1:2">
      <c r="A15235">
        <v>3305</v>
      </c>
      <c r="B15235">
        <v>0</v>
      </c>
    </row>
    <row r="15236" spans="1:2">
      <c r="A15236">
        <v>3306</v>
      </c>
      <c r="B15236">
        <v>0</v>
      </c>
    </row>
    <row r="15237" spans="1:2">
      <c r="A15237">
        <v>3307</v>
      </c>
      <c r="B15237">
        <v>0</v>
      </c>
    </row>
    <row r="15238" spans="1:2">
      <c r="A15238">
        <v>3308</v>
      </c>
      <c r="B15238">
        <v>0</v>
      </c>
    </row>
    <row r="15239" spans="1:2">
      <c r="A15239">
        <v>3309</v>
      </c>
      <c r="B15239">
        <v>0</v>
      </c>
    </row>
    <row r="15240" spans="1:2">
      <c r="A15240">
        <v>3310</v>
      </c>
      <c r="B15240">
        <v>0</v>
      </c>
    </row>
    <row r="15241" spans="1:2">
      <c r="A15241">
        <v>3311</v>
      </c>
      <c r="B15241">
        <v>0</v>
      </c>
    </row>
    <row r="15242" spans="1:2">
      <c r="A15242">
        <v>3312</v>
      </c>
      <c r="B15242">
        <v>0</v>
      </c>
    </row>
    <row r="15243" spans="1:2">
      <c r="A15243">
        <v>3313</v>
      </c>
      <c r="B15243">
        <v>0</v>
      </c>
    </row>
    <row r="15244" spans="1:2">
      <c r="A15244">
        <v>3314</v>
      </c>
      <c r="B15244">
        <v>0</v>
      </c>
    </row>
    <row r="15245" spans="1:2">
      <c r="A15245">
        <v>3315</v>
      </c>
      <c r="B15245">
        <v>0</v>
      </c>
    </row>
    <row r="15246" spans="1:2">
      <c r="A15246">
        <v>3316</v>
      </c>
      <c r="B15246">
        <v>0</v>
      </c>
    </row>
    <row r="15247" spans="1:2">
      <c r="A15247">
        <v>3317</v>
      </c>
      <c r="B15247">
        <v>0</v>
      </c>
    </row>
    <row r="15248" spans="1:2">
      <c r="A15248">
        <v>3318</v>
      </c>
      <c r="B15248">
        <v>0</v>
      </c>
    </row>
    <row r="15249" spans="1:2">
      <c r="A15249">
        <v>3319</v>
      </c>
      <c r="B15249">
        <v>0</v>
      </c>
    </row>
    <row r="15250" spans="1:2">
      <c r="A15250">
        <v>3320</v>
      </c>
      <c r="B15250">
        <v>0</v>
      </c>
    </row>
    <row r="15251" spans="1:2">
      <c r="A15251">
        <v>3321</v>
      </c>
      <c r="B15251">
        <v>0</v>
      </c>
    </row>
    <row r="15252" spans="1:2">
      <c r="A15252">
        <v>3322</v>
      </c>
      <c r="B15252">
        <v>0</v>
      </c>
    </row>
    <row r="15253" spans="1:2">
      <c r="A15253">
        <v>3323</v>
      </c>
      <c r="B15253">
        <v>0</v>
      </c>
    </row>
    <row r="15254" spans="1:2">
      <c r="A15254">
        <v>3324</v>
      </c>
      <c r="B15254">
        <v>0</v>
      </c>
    </row>
    <row r="15255" spans="1:2">
      <c r="A15255">
        <v>3325</v>
      </c>
      <c r="B15255">
        <v>0</v>
      </c>
    </row>
    <row r="15256" spans="1:2">
      <c r="A15256">
        <v>3326</v>
      </c>
      <c r="B15256">
        <v>0</v>
      </c>
    </row>
    <row r="15257" spans="1:2">
      <c r="A15257">
        <v>3327</v>
      </c>
      <c r="B15257">
        <v>0</v>
      </c>
    </row>
    <row r="15258" spans="1:2">
      <c r="A15258">
        <v>3328</v>
      </c>
      <c r="B15258">
        <v>0</v>
      </c>
    </row>
    <row r="15259" spans="1:2">
      <c r="A15259">
        <v>3329</v>
      </c>
      <c r="B15259">
        <v>0</v>
      </c>
    </row>
    <row r="15260" spans="1:2">
      <c r="A15260">
        <v>3330</v>
      </c>
      <c r="B15260">
        <v>0</v>
      </c>
    </row>
    <row r="15261" spans="1:2">
      <c r="A15261">
        <v>3331</v>
      </c>
      <c r="B15261">
        <v>0</v>
      </c>
    </row>
    <row r="15262" spans="1:2">
      <c r="A15262">
        <v>3332</v>
      </c>
      <c r="B15262">
        <v>0</v>
      </c>
    </row>
    <row r="15263" spans="1:2">
      <c r="A15263">
        <v>3333</v>
      </c>
      <c r="B15263">
        <v>0</v>
      </c>
    </row>
    <row r="15264" spans="1:2">
      <c r="A15264">
        <v>3334</v>
      </c>
      <c r="B15264">
        <v>0</v>
      </c>
    </row>
    <row r="15265" spans="1:2">
      <c r="A15265">
        <v>3335</v>
      </c>
      <c r="B15265">
        <v>0</v>
      </c>
    </row>
    <row r="15266" spans="1:2">
      <c r="A15266">
        <v>3336</v>
      </c>
      <c r="B15266">
        <v>0</v>
      </c>
    </row>
    <row r="15267" spans="1:2">
      <c r="A15267">
        <v>3337</v>
      </c>
      <c r="B15267">
        <v>0</v>
      </c>
    </row>
    <row r="15268" spans="1:2">
      <c r="A15268">
        <v>3338</v>
      </c>
      <c r="B15268">
        <v>0</v>
      </c>
    </row>
    <row r="15269" spans="1:2">
      <c r="A15269">
        <v>3339</v>
      </c>
      <c r="B15269">
        <v>0</v>
      </c>
    </row>
    <row r="15270" spans="1:2">
      <c r="A15270">
        <v>3340</v>
      </c>
      <c r="B15270">
        <v>0</v>
      </c>
    </row>
    <row r="15271" spans="1:2">
      <c r="A15271">
        <v>3341</v>
      </c>
      <c r="B15271">
        <v>0</v>
      </c>
    </row>
    <row r="15272" spans="1:2">
      <c r="A15272">
        <v>3342</v>
      </c>
      <c r="B15272">
        <v>0</v>
      </c>
    </row>
    <row r="15273" spans="1:2">
      <c r="A15273">
        <v>3343</v>
      </c>
      <c r="B15273">
        <v>0</v>
      </c>
    </row>
    <row r="15274" spans="1:2">
      <c r="A15274">
        <v>3344</v>
      </c>
      <c r="B15274">
        <v>0</v>
      </c>
    </row>
    <row r="15275" spans="1:2">
      <c r="A15275">
        <v>3345</v>
      </c>
      <c r="B15275">
        <v>0</v>
      </c>
    </row>
    <row r="15276" spans="1:2">
      <c r="A15276">
        <v>3346</v>
      </c>
      <c r="B15276">
        <v>0</v>
      </c>
    </row>
    <row r="15277" spans="1:2">
      <c r="A15277">
        <v>3347</v>
      </c>
      <c r="B15277">
        <v>0</v>
      </c>
    </row>
    <row r="15278" spans="1:2">
      <c r="A15278">
        <v>3348</v>
      </c>
      <c r="B15278">
        <v>0</v>
      </c>
    </row>
    <row r="15279" spans="1:2">
      <c r="A15279">
        <v>3349</v>
      </c>
      <c r="B15279">
        <v>0</v>
      </c>
    </row>
    <row r="15280" spans="1:2">
      <c r="A15280">
        <v>3350</v>
      </c>
      <c r="B15280">
        <v>0</v>
      </c>
    </row>
    <row r="15281" spans="1:2">
      <c r="A15281">
        <v>3351</v>
      </c>
      <c r="B15281">
        <v>0</v>
      </c>
    </row>
    <row r="15282" spans="1:2">
      <c r="A15282">
        <v>3352</v>
      </c>
      <c r="B15282">
        <v>0</v>
      </c>
    </row>
    <row r="15283" spans="1:2">
      <c r="A15283">
        <v>3353</v>
      </c>
      <c r="B15283">
        <v>0</v>
      </c>
    </row>
    <row r="15284" spans="1:2">
      <c r="A15284">
        <v>3354</v>
      </c>
      <c r="B15284">
        <v>0</v>
      </c>
    </row>
    <row r="15285" spans="1:2">
      <c r="A15285">
        <v>3355</v>
      </c>
      <c r="B15285">
        <v>0</v>
      </c>
    </row>
    <row r="15286" spans="1:2">
      <c r="A15286">
        <v>3356</v>
      </c>
      <c r="B15286">
        <v>0</v>
      </c>
    </row>
    <row r="15287" spans="1:2">
      <c r="A15287">
        <v>3357</v>
      </c>
      <c r="B15287">
        <v>0</v>
      </c>
    </row>
    <row r="15288" spans="1:2">
      <c r="A15288">
        <v>3358</v>
      </c>
      <c r="B15288">
        <v>0</v>
      </c>
    </row>
    <row r="15289" spans="1:2">
      <c r="A15289">
        <v>3359</v>
      </c>
      <c r="B15289">
        <v>0</v>
      </c>
    </row>
    <row r="15290" spans="1:2">
      <c r="A15290">
        <v>3360</v>
      </c>
      <c r="B15290">
        <v>0</v>
      </c>
    </row>
    <row r="15291" spans="1:2">
      <c r="A15291">
        <v>3361</v>
      </c>
      <c r="B15291">
        <v>0</v>
      </c>
    </row>
    <row r="15292" spans="1:2">
      <c r="A15292">
        <v>3362</v>
      </c>
      <c r="B15292">
        <v>0</v>
      </c>
    </row>
    <row r="15293" spans="1:2">
      <c r="A15293">
        <v>3363</v>
      </c>
      <c r="B15293">
        <v>0</v>
      </c>
    </row>
    <row r="15294" spans="1:2">
      <c r="A15294">
        <v>3364</v>
      </c>
      <c r="B15294">
        <v>0</v>
      </c>
    </row>
    <row r="15295" spans="1:2">
      <c r="A15295">
        <v>3365</v>
      </c>
      <c r="B15295">
        <v>0</v>
      </c>
    </row>
    <row r="15296" spans="1:2">
      <c r="A15296">
        <v>3366</v>
      </c>
      <c r="B15296">
        <v>0</v>
      </c>
    </row>
    <row r="15297" spans="1:2">
      <c r="A15297">
        <v>3367</v>
      </c>
      <c r="B15297">
        <v>0</v>
      </c>
    </row>
    <row r="15298" spans="1:2">
      <c r="A15298">
        <v>3368</v>
      </c>
      <c r="B15298">
        <v>0</v>
      </c>
    </row>
    <row r="15299" spans="1:2">
      <c r="A15299">
        <v>3369</v>
      </c>
      <c r="B15299">
        <v>0</v>
      </c>
    </row>
    <row r="15300" spans="1:2">
      <c r="A15300">
        <v>3370</v>
      </c>
      <c r="B15300">
        <v>0</v>
      </c>
    </row>
    <row r="15301" spans="1:2">
      <c r="A15301">
        <v>3371</v>
      </c>
      <c r="B15301">
        <v>0</v>
      </c>
    </row>
    <row r="15302" spans="1:2">
      <c r="A15302">
        <v>3372</v>
      </c>
      <c r="B15302">
        <v>0</v>
      </c>
    </row>
    <row r="15303" spans="1:2">
      <c r="A15303">
        <v>3373</v>
      </c>
      <c r="B15303">
        <v>0</v>
      </c>
    </row>
    <row r="15304" spans="1:2">
      <c r="A15304">
        <v>3374</v>
      </c>
      <c r="B15304">
        <v>0</v>
      </c>
    </row>
    <row r="15305" spans="1:2">
      <c r="A15305">
        <v>3375</v>
      </c>
      <c r="B15305">
        <v>0</v>
      </c>
    </row>
    <row r="15306" spans="1:2">
      <c r="A15306">
        <v>3376</v>
      </c>
      <c r="B15306">
        <v>0</v>
      </c>
    </row>
    <row r="15307" spans="1:2">
      <c r="A15307">
        <v>3377</v>
      </c>
      <c r="B15307">
        <v>0</v>
      </c>
    </row>
    <row r="15308" spans="1:2">
      <c r="A15308">
        <v>3378</v>
      </c>
      <c r="B15308">
        <v>0</v>
      </c>
    </row>
    <row r="15309" spans="1:2">
      <c r="A15309">
        <v>3379</v>
      </c>
      <c r="B15309">
        <v>0</v>
      </c>
    </row>
    <row r="15310" spans="1:2">
      <c r="A15310">
        <v>3380</v>
      </c>
      <c r="B15310">
        <v>0</v>
      </c>
    </row>
    <row r="15311" spans="1:2">
      <c r="A15311">
        <v>3381</v>
      </c>
      <c r="B15311">
        <v>0</v>
      </c>
    </row>
    <row r="15312" spans="1:2">
      <c r="A15312">
        <v>3382</v>
      </c>
      <c r="B15312">
        <v>0</v>
      </c>
    </row>
    <row r="15313" spans="1:2">
      <c r="A15313">
        <v>3383</v>
      </c>
      <c r="B15313">
        <v>0</v>
      </c>
    </row>
    <row r="15314" spans="1:2">
      <c r="A15314">
        <v>3384</v>
      </c>
      <c r="B15314">
        <v>0</v>
      </c>
    </row>
    <row r="15315" spans="1:2">
      <c r="A15315">
        <v>3385</v>
      </c>
      <c r="B15315">
        <v>0</v>
      </c>
    </row>
    <row r="15316" spans="1:2">
      <c r="A15316">
        <v>3386</v>
      </c>
      <c r="B15316">
        <v>0</v>
      </c>
    </row>
    <row r="15317" spans="1:2">
      <c r="A15317">
        <v>3387</v>
      </c>
      <c r="B15317">
        <v>0</v>
      </c>
    </row>
    <row r="15318" spans="1:2">
      <c r="A15318">
        <v>3388</v>
      </c>
      <c r="B15318">
        <v>0</v>
      </c>
    </row>
    <row r="15319" spans="1:2">
      <c r="A15319">
        <v>3389</v>
      </c>
      <c r="B15319">
        <v>0</v>
      </c>
    </row>
    <row r="15320" spans="1:2">
      <c r="A15320">
        <v>3390</v>
      </c>
      <c r="B15320">
        <v>0</v>
      </c>
    </row>
    <row r="15321" spans="1:2">
      <c r="A15321">
        <v>3391</v>
      </c>
      <c r="B15321">
        <v>0</v>
      </c>
    </row>
    <row r="15322" spans="1:2">
      <c r="A15322">
        <v>3392</v>
      </c>
      <c r="B15322">
        <v>0</v>
      </c>
    </row>
    <row r="15323" spans="1:2">
      <c r="A15323">
        <v>3393</v>
      </c>
      <c r="B15323">
        <v>0</v>
      </c>
    </row>
    <row r="15324" spans="1:2">
      <c r="A15324">
        <v>3394</v>
      </c>
      <c r="B15324">
        <v>0</v>
      </c>
    </row>
    <row r="15325" spans="1:2">
      <c r="A15325">
        <v>3395</v>
      </c>
      <c r="B15325">
        <v>0</v>
      </c>
    </row>
    <row r="15326" spans="1:2">
      <c r="A15326">
        <v>3396</v>
      </c>
      <c r="B15326">
        <v>0</v>
      </c>
    </row>
    <row r="15327" spans="1:2">
      <c r="A15327">
        <v>3397</v>
      </c>
      <c r="B15327">
        <v>0</v>
      </c>
    </row>
    <row r="15328" spans="1:2">
      <c r="A15328">
        <v>3398</v>
      </c>
      <c r="B15328">
        <v>0</v>
      </c>
    </row>
    <row r="15329" spans="1:2">
      <c r="A15329">
        <v>3399</v>
      </c>
      <c r="B15329">
        <v>0</v>
      </c>
    </row>
    <row r="15330" spans="1:2">
      <c r="A15330">
        <v>3400</v>
      </c>
      <c r="B15330">
        <v>0</v>
      </c>
    </row>
    <row r="15331" spans="1:2">
      <c r="A15331">
        <v>3401</v>
      </c>
      <c r="B15331">
        <v>0</v>
      </c>
    </row>
    <row r="15332" spans="1:2">
      <c r="A15332">
        <v>3402</v>
      </c>
      <c r="B15332">
        <v>0</v>
      </c>
    </row>
    <row r="15333" spans="1:2">
      <c r="A15333">
        <v>3403</v>
      </c>
      <c r="B15333">
        <v>0</v>
      </c>
    </row>
    <row r="15334" spans="1:2">
      <c r="A15334">
        <v>3404</v>
      </c>
      <c r="B15334">
        <v>0</v>
      </c>
    </row>
    <row r="15335" spans="1:2">
      <c r="A15335">
        <v>3405</v>
      </c>
      <c r="B15335">
        <v>0</v>
      </c>
    </row>
    <row r="15336" spans="1:2">
      <c r="A15336">
        <v>3406</v>
      </c>
      <c r="B15336">
        <v>0</v>
      </c>
    </row>
    <row r="15337" spans="1:2">
      <c r="A15337">
        <v>3407</v>
      </c>
      <c r="B15337">
        <v>0</v>
      </c>
    </row>
    <row r="15338" spans="1:2">
      <c r="A15338">
        <v>3408</v>
      </c>
      <c r="B15338">
        <v>0</v>
      </c>
    </row>
    <row r="15339" spans="1:2">
      <c r="A15339">
        <v>3409</v>
      </c>
      <c r="B15339">
        <v>0</v>
      </c>
    </row>
    <row r="15340" spans="1:2">
      <c r="A15340">
        <v>3410</v>
      </c>
      <c r="B15340">
        <v>0</v>
      </c>
    </row>
    <row r="15341" spans="1:2">
      <c r="A15341">
        <v>3411</v>
      </c>
      <c r="B15341">
        <v>0</v>
      </c>
    </row>
    <row r="15342" spans="1:2">
      <c r="A15342">
        <v>3412</v>
      </c>
      <c r="B15342">
        <v>0</v>
      </c>
    </row>
    <row r="15343" spans="1:2">
      <c r="A15343">
        <v>3413</v>
      </c>
      <c r="B15343">
        <v>0</v>
      </c>
    </row>
    <row r="15344" spans="1:2">
      <c r="A15344">
        <v>3414</v>
      </c>
      <c r="B15344">
        <v>0</v>
      </c>
    </row>
    <row r="15345" spans="1:2">
      <c r="A15345">
        <v>3415</v>
      </c>
      <c r="B15345">
        <v>0</v>
      </c>
    </row>
    <row r="15346" spans="1:2">
      <c r="A15346">
        <v>3416</v>
      </c>
      <c r="B15346">
        <v>0</v>
      </c>
    </row>
    <row r="15347" spans="1:2">
      <c r="A15347">
        <v>3417</v>
      </c>
      <c r="B15347">
        <v>0</v>
      </c>
    </row>
    <row r="15348" spans="1:2">
      <c r="A15348">
        <v>3418</v>
      </c>
      <c r="B15348">
        <v>0</v>
      </c>
    </row>
    <row r="15349" spans="1:2">
      <c r="A15349">
        <v>3419</v>
      </c>
      <c r="B15349">
        <v>0</v>
      </c>
    </row>
    <row r="15350" spans="1:2">
      <c r="A15350">
        <v>3420</v>
      </c>
      <c r="B15350">
        <v>0</v>
      </c>
    </row>
    <row r="15351" spans="1:2">
      <c r="A15351">
        <v>3421</v>
      </c>
      <c r="B15351">
        <v>0</v>
      </c>
    </row>
    <row r="15352" spans="1:2">
      <c r="A15352">
        <v>3422</v>
      </c>
      <c r="B15352">
        <v>0</v>
      </c>
    </row>
    <row r="15353" spans="1:2">
      <c r="A15353">
        <v>3423</v>
      </c>
      <c r="B15353">
        <v>0</v>
      </c>
    </row>
    <row r="15354" spans="1:2">
      <c r="A15354">
        <v>3424</v>
      </c>
      <c r="B15354">
        <v>0</v>
      </c>
    </row>
    <row r="15355" spans="1:2">
      <c r="A15355">
        <v>3425</v>
      </c>
      <c r="B15355">
        <v>0</v>
      </c>
    </row>
    <row r="15356" spans="1:2">
      <c r="A15356">
        <v>3426</v>
      </c>
      <c r="B15356">
        <v>0</v>
      </c>
    </row>
    <row r="15357" spans="1:2">
      <c r="A15357">
        <v>3427</v>
      </c>
      <c r="B15357">
        <v>0</v>
      </c>
    </row>
    <row r="15358" spans="1:2">
      <c r="A15358">
        <v>3428</v>
      </c>
      <c r="B15358">
        <v>0</v>
      </c>
    </row>
    <row r="15359" spans="1:2">
      <c r="A15359">
        <v>3429</v>
      </c>
      <c r="B15359">
        <v>0</v>
      </c>
    </row>
    <row r="15360" spans="1:2">
      <c r="A15360">
        <v>3430</v>
      </c>
      <c r="B15360">
        <v>0</v>
      </c>
    </row>
    <row r="15361" spans="1:2">
      <c r="A15361">
        <v>3431</v>
      </c>
      <c r="B15361">
        <v>0</v>
      </c>
    </row>
    <row r="15362" spans="1:2">
      <c r="A15362">
        <v>3432</v>
      </c>
      <c r="B15362">
        <v>0</v>
      </c>
    </row>
    <row r="15363" spans="1:2">
      <c r="A15363">
        <v>3433</v>
      </c>
      <c r="B15363">
        <v>0</v>
      </c>
    </row>
    <row r="15364" spans="1:2">
      <c r="A15364">
        <v>3434</v>
      </c>
      <c r="B15364">
        <v>0</v>
      </c>
    </row>
    <row r="15365" spans="1:2">
      <c r="A15365">
        <v>3435</v>
      </c>
      <c r="B15365">
        <v>0</v>
      </c>
    </row>
    <row r="15366" spans="1:2">
      <c r="A15366">
        <v>3436</v>
      </c>
      <c r="B15366">
        <v>0</v>
      </c>
    </row>
    <row r="15367" spans="1:2">
      <c r="A15367">
        <v>3437</v>
      </c>
      <c r="B15367">
        <v>0</v>
      </c>
    </row>
    <row r="15368" spans="1:2">
      <c r="A15368">
        <v>3438</v>
      </c>
      <c r="B15368">
        <v>0</v>
      </c>
    </row>
    <row r="15369" spans="1:2">
      <c r="A15369">
        <v>3439</v>
      </c>
      <c r="B15369">
        <v>0</v>
      </c>
    </row>
    <row r="15370" spans="1:2">
      <c r="A15370">
        <v>3440</v>
      </c>
      <c r="B15370">
        <v>0</v>
      </c>
    </row>
    <row r="15371" spans="1:2">
      <c r="A15371">
        <v>3441</v>
      </c>
      <c r="B15371">
        <v>0</v>
      </c>
    </row>
    <row r="15372" spans="1:2">
      <c r="A15372">
        <v>3442</v>
      </c>
      <c r="B15372">
        <v>0</v>
      </c>
    </row>
    <row r="15373" spans="1:2">
      <c r="A15373">
        <v>3443</v>
      </c>
      <c r="B15373">
        <v>0</v>
      </c>
    </row>
    <row r="15374" spans="1:2">
      <c r="A15374">
        <v>3444</v>
      </c>
      <c r="B15374">
        <v>0</v>
      </c>
    </row>
    <row r="15375" spans="1:2">
      <c r="A15375">
        <v>3445</v>
      </c>
      <c r="B15375">
        <v>0</v>
      </c>
    </row>
    <row r="15376" spans="1:2">
      <c r="A15376">
        <v>3446</v>
      </c>
      <c r="B15376">
        <v>0</v>
      </c>
    </row>
    <row r="15377" spans="1:2">
      <c r="A15377">
        <v>3447</v>
      </c>
      <c r="B15377">
        <v>0</v>
      </c>
    </row>
    <row r="15378" spans="1:2">
      <c r="A15378">
        <v>3448</v>
      </c>
      <c r="B15378">
        <v>0</v>
      </c>
    </row>
    <row r="15379" spans="1:2">
      <c r="A15379">
        <v>3449</v>
      </c>
      <c r="B15379">
        <v>0</v>
      </c>
    </row>
    <row r="15380" spans="1:2">
      <c r="A15380">
        <v>3450</v>
      </c>
      <c r="B15380">
        <v>0</v>
      </c>
    </row>
    <row r="15381" spans="1:2">
      <c r="A15381">
        <v>3451</v>
      </c>
      <c r="B15381">
        <v>0</v>
      </c>
    </row>
    <row r="15382" spans="1:2">
      <c r="A15382">
        <v>3452</v>
      </c>
      <c r="B15382">
        <v>0</v>
      </c>
    </row>
    <row r="15383" spans="1:2">
      <c r="A15383">
        <v>3453</v>
      </c>
      <c r="B15383">
        <v>0</v>
      </c>
    </row>
    <row r="15384" spans="1:2">
      <c r="A15384">
        <v>3454</v>
      </c>
      <c r="B15384">
        <v>0</v>
      </c>
    </row>
    <row r="15385" spans="1:2">
      <c r="A15385">
        <v>3455</v>
      </c>
      <c r="B15385">
        <v>0</v>
      </c>
    </row>
    <row r="15386" spans="1:2">
      <c r="A15386">
        <v>3456</v>
      </c>
      <c r="B15386">
        <v>0</v>
      </c>
    </row>
    <row r="15387" spans="1:2">
      <c r="A15387">
        <v>3457</v>
      </c>
      <c r="B15387">
        <v>0</v>
      </c>
    </row>
    <row r="15388" spans="1:2">
      <c r="A15388">
        <v>3458</v>
      </c>
      <c r="B15388">
        <v>0</v>
      </c>
    </row>
    <row r="15389" spans="1:2">
      <c r="A15389">
        <v>3459</v>
      </c>
      <c r="B15389">
        <v>0</v>
      </c>
    </row>
    <row r="15390" spans="1:2">
      <c r="A15390">
        <v>3460</v>
      </c>
      <c r="B15390">
        <v>0</v>
      </c>
    </row>
    <row r="15391" spans="1:2">
      <c r="A15391">
        <v>3461</v>
      </c>
      <c r="B15391">
        <v>0</v>
      </c>
    </row>
    <row r="15392" spans="1:2">
      <c r="A15392">
        <v>3462</v>
      </c>
      <c r="B15392">
        <v>0</v>
      </c>
    </row>
    <row r="15393" spans="1:2">
      <c r="A15393">
        <v>3463</v>
      </c>
      <c r="B15393">
        <v>0</v>
      </c>
    </row>
    <row r="15394" spans="1:2">
      <c r="A15394">
        <v>3464</v>
      </c>
      <c r="B15394">
        <v>0</v>
      </c>
    </row>
    <row r="15395" spans="1:2">
      <c r="A15395">
        <v>3465</v>
      </c>
      <c r="B15395">
        <v>0</v>
      </c>
    </row>
    <row r="15396" spans="1:2">
      <c r="A15396">
        <v>3466</v>
      </c>
      <c r="B15396">
        <v>0</v>
      </c>
    </row>
    <row r="15397" spans="1:2">
      <c r="A15397">
        <v>3467</v>
      </c>
      <c r="B15397">
        <v>0</v>
      </c>
    </row>
    <row r="15398" spans="1:2">
      <c r="A15398">
        <v>3468</v>
      </c>
      <c r="B15398">
        <v>0</v>
      </c>
    </row>
    <row r="15399" spans="1:2">
      <c r="A15399">
        <v>3469</v>
      </c>
      <c r="B15399">
        <v>0</v>
      </c>
    </row>
    <row r="15400" spans="1:2">
      <c r="A15400">
        <v>3470</v>
      </c>
      <c r="B15400">
        <v>0</v>
      </c>
    </row>
    <row r="15401" spans="1:2">
      <c r="A15401">
        <v>3471</v>
      </c>
      <c r="B15401">
        <v>0</v>
      </c>
    </row>
    <row r="15402" spans="1:2">
      <c r="A15402">
        <v>3472</v>
      </c>
      <c r="B15402">
        <v>0</v>
      </c>
    </row>
    <row r="15403" spans="1:2">
      <c r="A15403">
        <v>3473</v>
      </c>
      <c r="B15403">
        <v>0</v>
      </c>
    </row>
    <row r="15404" spans="1:2">
      <c r="A15404">
        <v>3474</v>
      </c>
      <c r="B15404">
        <v>0</v>
      </c>
    </row>
    <row r="15405" spans="1:2">
      <c r="A15405">
        <v>3475</v>
      </c>
      <c r="B15405">
        <v>0</v>
      </c>
    </row>
    <row r="15406" spans="1:2">
      <c r="A15406">
        <v>3476</v>
      </c>
      <c r="B15406">
        <v>0</v>
      </c>
    </row>
    <row r="15407" spans="1:2">
      <c r="A15407">
        <v>3477</v>
      </c>
      <c r="B15407">
        <v>0</v>
      </c>
    </row>
    <row r="15408" spans="1:2">
      <c r="A15408">
        <v>3478</v>
      </c>
      <c r="B15408">
        <v>0</v>
      </c>
    </row>
    <row r="15409" spans="1:2">
      <c r="A15409">
        <v>3479</v>
      </c>
      <c r="B15409">
        <v>0</v>
      </c>
    </row>
    <row r="15410" spans="1:2">
      <c r="A15410">
        <v>3480</v>
      </c>
      <c r="B15410">
        <v>0</v>
      </c>
    </row>
    <row r="15411" spans="1:2">
      <c r="A15411">
        <v>3481</v>
      </c>
      <c r="B15411">
        <v>0</v>
      </c>
    </row>
    <row r="15412" spans="1:2">
      <c r="A15412">
        <v>3482</v>
      </c>
      <c r="B15412">
        <v>0</v>
      </c>
    </row>
    <row r="15413" spans="1:2">
      <c r="A15413">
        <v>3483</v>
      </c>
      <c r="B15413">
        <v>0</v>
      </c>
    </row>
    <row r="15414" spans="1:2">
      <c r="A15414">
        <v>3484</v>
      </c>
      <c r="B15414">
        <v>0</v>
      </c>
    </row>
    <row r="15415" spans="1:2">
      <c r="A15415">
        <v>3485</v>
      </c>
      <c r="B15415">
        <v>0</v>
      </c>
    </row>
    <row r="15416" spans="1:2">
      <c r="A15416">
        <v>3486</v>
      </c>
      <c r="B15416">
        <v>0</v>
      </c>
    </row>
    <row r="15417" spans="1:2">
      <c r="A15417">
        <v>3487</v>
      </c>
      <c r="B15417">
        <v>0</v>
      </c>
    </row>
    <row r="15418" spans="1:2">
      <c r="A15418">
        <v>3488</v>
      </c>
      <c r="B15418">
        <v>0</v>
      </c>
    </row>
    <row r="15419" spans="1:2">
      <c r="A15419">
        <v>3489</v>
      </c>
      <c r="B15419">
        <v>0</v>
      </c>
    </row>
    <row r="15420" spans="1:2">
      <c r="A15420">
        <v>3490</v>
      </c>
      <c r="B15420">
        <v>0</v>
      </c>
    </row>
    <row r="15421" spans="1:2">
      <c r="A15421">
        <v>3491</v>
      </c>
      <c r="B15421">
        <v>0</v>
      </c>
    </row>
    <row r="15422" spans="1:2">
      <c r="A15422">
        <v>3492</v>
      </c>
      <c r="B15422">
        <v>0</v>
      </c>
    </row>
    <row r="15423" spans="1:2">
      <c r="A15423">
        <v>3493</v>
      </c>
      <c r="B15423">
        <v>0</v>
      </c>
    </row>
    <row r="15424" spans="1:2">
      <c r="A15424">
        <v>3494</v>
      </c>
      <c r="B15424">
        <v>0</v>
      </c>
    </row>
    <row r="15425" spans="1:2">
      <c r="A15425">
        <v>3495</v>
      </c>
      <c r="B15425">
        <v>0</v>
      </c>
    </row>
    <row r="15426" spans="1:2">
      <c r="A15426">
        <v>3496</v>
      </c>
      <c r="B15426">
        <v>0</v>
      </c>
    </row>
    <row r="15427" spans="1:2">
      <c r="A15427">
        <v>3497</v>
      </c>
      <c r="B15427">
        <v>0</v>
      </c>
    </row>
    <row r="15428" spans="1:2">
      <c r="A15428">
        <v>3498</v>
      </c>
      <c r="B15428">
        <v>0</v>
      </c>
    </row>
    <row r="15429" spans="1:2">
      <c r="A15429">
        <v>3499</v>
      </c>
      <c r="B15429">
        <v>0</v>
      </c>
    </row>
    <row r="15430" spans="1:2">
      <c r="A15430">
        <v>3500</v>
      </c>
      <c r="B15430">
        <v>0</v>
      </c>
    </row>
    <row r="15431" spans="1:2">
      <c r="A15431">
        <v>3501</v>
      </c>
      <c r="B15431">
        <v>0</v>
      </c>
    </row>
    <row r="15432" spans="1:2">
      <c r="A15432">
        <v>3502</v>
      </c>
      <c r="B15432">
        <v>0</v>
      </c>
    </row>
    <row r="15433" spans="1:2">
      <c r="A15433">
        <v>3503</v>
      </c>
      <c r="B15433">
        <v>0</v>
      </c>
    </row>
    <row r="15434" spans="1:2">
      <c r="A15434">
        <v>3504</v>
      </c>
      <c r="B15434">
        <v>0</v>
      </c>
    </row>
    <row r="15435" spans="1:2">
      <c r="A15435">
        <v>3505</v>
      </c>
      <c r="B15435">
        <v>0</v>
      </c>
    </row>
    <row r="15436" spans="1:2">
      <c r="A15436">
        <v>3506</v>
      </c>
      <c r="B15436">
        <v>0</v>
      </c>
    </row>
    <row r="15437" spans="1:2">
      <c r="A15437">
        <v>3507</v>
      </c>
      <c r="B15437">
        <v>0</v>
      </c>
    </row>
    <row r="15438" spans="1:2">
      <c r="A15438">
        <v>3508</v>
      </c>
      <c r="B15438">
        <v>0</v>
      </c>
    </row>
    <row r="15439" spans="1:2">
      <c r="A15439">
        <v>3509</v>
      </c>
      <c r="B15439">
        <v>0</v>
      </c>
    </row>
    <row r="15440" spans="1:2">
      <c r="A15440">
        <v>3510</v>
      </c>
      <c r="B15440">
        <v>0</v>
      </c>
    </row>
    <row r="15441" spans="1:2">
      <c r="A15441">
        <v>3511</v>
      </c>
      <c r="B15441">
        <v>0</v>
      </c>
    </row>
    <row r="15442" spans="1:2">
      <c r="A15442">
        <v>3512</v>
      </c>
      <c r="B15442">
        <v>0</v>
      </c>
    </row>
    <row r="15443" spans="1:2">
      <c r="A15443">
        <v>3513</v>
      </c>
      <c r="B15443">
        <v>0</v>
      </c>
    </row>
    <row r="15444" spans="1:2">
      <c r="A15444">
        <v>3514</v>
      </c>
      <c r="B15444">
        <v>0</v>
      </c>
    </row>
    <row r="15445" spans="1:2">
      <c r="A15445">
        <v>3515</v>
      </c>
      <c r="B15445">
        <v>0</v>
      </c>
    </row>
    <row r="15446" spans="1:2">
      <c r="A15446">
        <v>3516</v>
      </c>
      <c r="B15446">
        <v>0</v>
      </c>
    </row>
    <row r="15447" spans="1:2">
      <c r="A15447">
        <v>3517</v>
      </c>
      <c r="B15447">
        <v>0</v>
      </c>
    </row>
    <row r="15448" spans="1:2">
      <c r="A15448">
        <v>3518</v>
      </c>
      <c r="B15448">
        <v>0</v>
      </c>
    </row>
    <row r="15449" spans="1:2">
      <c r="A15449">
        <v>3519</v>
      </c>
      <c r="B15449">
        <v>0</v>
      </c>
    </row>
    <row r="15450" spans="1:2">
      <c r="A15450">
        <v>3520</v>
      </c>
      <c r="B15450">
        <v>0</v>
      </c>
    </row>
    <row r="15451" spans="1:2">
      <c r="A15451">
        <v>3521</v>
      </c>
      <c r="B15451">
        <v>0</v>
      </c>
    </row>
    <row r="15452" spans="1:2">
      <c r="A15452">
        <v>3522</v>
      </c>
      <c r="B15452">
        <v>0</v>
      </c>
    </row>
    <row r="15453" spans="1:2">
      <c r="A15453">
        <v>3523</v>
      </c>
      <c r="B15453">
        <v>0</v>
      </c>
    </row>
    <row r="15454" spans="1:2">
      <c r="A15454">
        <v>3524</v>
      </c>
      <c r="B15454">
        <v>0</v>
      </c>
    </row>
    <row r="15455" spans="1:2">
      <c r="A15455">
        <v>3525</v>
      </c>
      <c r="B15455">
        <v>0</v>
      </c>
    </row>
    <row r="15456" spans="1:2">
      <c r="A15456">
        <v>3526</v>
      </c>
      <c r="B15456">
        <v>0</v>
      </c>
    </row>
    <row r="15457" spans="1:2">
      <c r="A15457">
        <v>3527</v>
      </c>
      <c r="B15457">
        <v>0</v>
      </c>
    </row>
    <row r="15458" spans="1:2">
      <c r="A15458">
        <v>3528</v>
      </c>
      <c r="B15458">
        <v>0</v>
      </c>
    </row>
    <row r="15459" spans="1:2">
      <c r="A15459">
        <v>3529</v>
      </c>
      <c r="B15459">
        <v>0</v>
      </c>
    </row>
    <row r="15460" spans="1:2">
      <c r="A15460">
        <v>3530</v>
      </c>
      <c r="B15460">
        <v>0</v>
      </c>
    </row>
    <row r="15461" spans="1:2">
      <c r="A15461">
        <v>3531</v>
      </c>
      <c r="B15461">
        <v>0</v>
      </c>
    </row>
    <row r="15462" spans="1:2">
      <c r="A15462">
        <v>3532</v>
      </c>
      <c r="B15462">
        <v>0</v>
      </c>
    </row>
    <row r="15463" spans="1:2">
      <c r="A15463">
        <v>3533</v>
      </c>
      <c r="B15463">
        <v>0</v>
      </c>
    </row>
    <row r="15464" spans="1:2">
      <c r="A15464">
        <v>3534</v>
      </c>
      <c r="B15464">
        <v>0</v>
      </c>
    </row>
    <row r="15465" spans="1:2">
      <c r="A15465">
        <v>3535</v>
      </c>
      <c r="B15465">
        <v>0</v>
      </c>
    </row>
    <row r="15466" spans="1:2">
      <c r="A15466">
        <v>3536</v>
      </c>
      <c r="B15466">
        <v>0</v>
      </c>
    </row>
    <row r="15467" spans="1:2">
      <c r="A15467">
        <v>3537</v>
      </c>
      <c r="B15467">
        <v>0</v>
      </c>
    </row>
    <row r="15468" spans="1:2">
      <c r="A15468">
        <v>3538</v>
      </c>
      <c r="B15468">
        <v>0</v>
      </c>
    </row>
    <row r="15469" spans="1:2">
      <c r="A15469">
        <v>3539</v>
      </c>
      <c r="B15469">
        <v>0</v>
      </c>
    </row>
    <row r="15470" spans="1:2">
      <c r="A15470">
        <v>3540</v>
      </c>
      <c r="B15470">
        <v>0</v>
      </c>
    </row>
    <row r="15471" spans="1:2">
      <c r="A15471">
        <v>3541</v>
      </c>
      <c r="B15471">
        <v>0</v>
      </c>
    </row>
    <row r="15472" spans="1:2">
      <c r="A15472">
        <v>3542</v>
      </c>
      <c r="B15472">
        <v>0</v>
      </c>
    </row>
    <row r="15473" spans="1:2">
      <c r="A15473">
        <v>3543</v>
      </c>
      <c r="B15473">
        <v>0</v>
      </c>
    </row>
    <row r="15474" spans="1:2">
      <c r="A15474">
        <v>3544</v>
      </c>
      <c r="B15474">
        <v>0</v>
      </c>
    </row>
    <row r="15475" spans="1:2">
      <c r="A15475">
        <v>3545</v>
      </c>
      <c r="B15475">
        <v>0</v>
      </c>
    </row>
    <row r="15476" spans="1:2">
      <c r="A15476">
        <v>3546</v>
      </c>
      <c r="B15476">
        <v>0</v>
      </c>
    </row>
    <row r="15477" spans="1:2">
      <c r="A15477">
        <v>3547</v>
      </c>
      <c r="B15477">
        <v>0</v>
      </c>
    </row>
    <row r="15478" spans="1:2">
      <c r="A15478">
        <v>3548</v>
      </c>
      <c r="B15478">
        <v>0</v>
      </c>
    </row>
    <row r="15479" spans="1:2">
      <c r="A15479">
        <v>3549</v>
      </c>
      <c r="B15479">
        <v>0</v>
      </c>
    </row>
    <row r="15480" spans="1:2">
      <c r="A15480">
        <v>3550</v>
      </c>
      <c r="B15480">
        <v>0</v>
      </c>
    </row>
    <row r="15481" spans="1:2">
      <c r="A15481">
        <v>3551</v>
      </c>
      <c r="B15481">
        <v>0</v>
      </c>
    </row>
    <row r="15482" spans="1:2">
      <c r="A15482">
        <v>3552</v>
      </c>
      <c r="B15482">
        <v>0</v>
      </c>
    </row>
    <row r="15483" spans="1:2">
      <c r="A15483">
        <v>3553</v>
      </c>
      <c r="B15483">
        <v>0</v>
      </c>
    </row>
    <row r="15484" spans="1:2">
      <c r="A15484">
        <v>3554</v>
      </c>
      <c r="B15484">
        <v>0</v>
      </c>
    </row>
    <row r="15485" spans="1:2">
      <c r="A15485">
        <v>3555</v>
      </c>
      <c r="B15485">
        <v>0</v>
      </c>
    </row>
    <row r="15486" spans="1:2">
      <c r="A15486">
        <v>3556</v>
      </c>
      <c r="B15486">
        <v>0</v>
      </c>
    </row>
    <row r="15487" spans="1:2">
      <c r="A15487">
        <v>3557</v>
      </c>
      <c r="B15487">
        <v>0</v>
      </c>
    </row>
    <row r="15488" spans="1:2">
      <c r="A15488">
        <v>3558</v>
      </c>
      <c r="B15488">
        <v>0</v>
      </c>
    </row>
    <row r="15489" spans="1:2">
      <c r="A15489">
        <v>3559</v>
      </c>
      <c r="B15489">
        <v>0</v>
      </c>
    </row>
    <row r="15490" spans="1:2">
      <c r="A15490">
        <v>3560</v>
      </c>
      <c r="B15490">
        <v>0</v>
      </c>
    </row>
    <row r="15491" spans="1:2">
      <c r="A15491">
        <v>3561</v>
      </c>
      <c r="B15491">
        <v>0</v>
      </c>
    </row>
    <row r="15492" spans="1:2">
      <c r="A15492">
        <v>3562</v>
      </c>
      <c r="B15492">
        <v>0</v>
      </c>
    </row>
    <row r="15493" spans="1:2">
      <c r="A15493">
        <v>3563</v>
      </c>
      <c r="B15493">
        <v>0</v>
      </c>
    </row>
    <row r="15494" spans="1:2">
      <c r="A15494">
        <v>3564</v>
      </c>
      <c r="B15494">
        <v>0</v>
      </c>
    </row>
    <row r="15495" spans="1:2">
      <c r="A15495">
        <v>3565</v>
      </c>
      <c r="B15495">
        <v>0</v>
      </c>
    </row>
    <row r="15496" spans="1:2">
      <c r="A15496">
        <v>3566</v>
      </c>
      <c r="B15496">
        <v>0</v>
      </c>
    </row>
    <row r="15497" spans="1:2">
      <c r="A15497">
        <v>3567</v>
      </c>
      <c r="B15497">
        <v>0</v>
      </c>
    </row>
    <row r="15498" spans="1:2">
      <c r="A15498">
        <v>3568</v>
      </c>
      <c r="B15498">
        <v>0</v>
      </c>
    </row>
    <row r="15499" spans="1:2">
      <c r="A15499">
        <v>3569</v>
      </c>
      <c r="B15499">
        <v>0</v>
      </c>
    </row>
    <row r="15500" spans="1:2">
      <c r="A15500">
        <v>3570</v>
      </c>
      <c r="B15500">
        <v>0</v>
      </c>
    </row>
    <row r="15501" spans="1:2">
      <c r="A15501">
        <v>3571</v>
      </c>
      <c r="B15501">
        <v>0</v>
      </c>
    </row>
    <row r="15502" spans="1:2">
      <c r="A15502">
        <v>3572</v>
      </c>
      <c r="B15502">
        <v>0</v>
      </c>
    </row>
    <row r="15503" spans="1:2">
      <c r="A15503">
        <v>3573</v>
      </c>
      <c r="B15503">
        <v>0</v>
      </c>
    </row>
    <row r="15504" spans="1:2">
      <c r="A15504">
        <v>3574</v>
      </c>
      <c r="B15504">
        <v>0</v>
      </c>
    </row>
    <row r="15505" spans="1:2">
      <c r="A15505">
        <v>3575</v>
      </c>
      <c r="B15505">
        <v>0</v>
      </c>
    </row>
    <row r="15506" spans="1:2">
      <c r="A15506">
        <v>3576</v>
      </c>
      <c r="B15506">
        <v>0</v>
      </c>
    </row>
    <row r="15507" spans="1:2">
      <c r="A15507">
        <v>3577</v>
      </c>
      <c r="B15507">
        <v>0</v>
      </c>
    </row>
    <row r="15508" spans="1:2">
      <c r="A15508">
        <v>3578</v>
      </c>
      <c r="B15508">
        <v>0</v>
      </c>
    </row>
    <row r="15509" spans="1:2">
      <c r="A15509">
        <v>3579</v>
      </c>
      <c r="B15509">
        <v>0</v>
      </c>
    </row>
    <row r="15510" spans="1:2">
      <c r="A15510">
        <v>3580</v>
      </c>
      <c r="B15510">
        <v>0</v>
      </c>
    </row>
    <row r="15511" spans="1:2">
      <c r="A15511">
        <v>3581</v>
      </c>
      <c r="B15511">
        <v>0</v>
      </c>
    </row>
    <row r="15512" spans="1:2">
      <c r="A15512">
        <v>3582</v>
      </c>
      <c r="B15512">
        <v>0</v>
      </c>
    </row>
    <row r="15513" spans="1:2">
      <c r="A15513">
        <v>3583</v>
      </c>
      <c r="B15513">
        <v>0</v>
      </c>
    </row>
    <row r="15514" spans="1:2">
      <c r="A15514">
        <v>3584</v>
      </c>
      <c r="B15514">
        <v>0</v>
      </c>
    </row>
    <row r="15515" spans="1:2">
      <c r="A15515">
        <v>3585</v>
      </c>
      <c r="B15515">
        <v>0</v>
      </c>
    </row>
    <row r="15516" spans="1:2">
      <c r="A15516">
        <v>3586</v>
      </c>
      <c r="B15516">
        <v>0</v>
      </c>
    </row>
    <row r="15517" spans="1:2">
      <c r="A15517">
        <v>3587</v>
      </c>
      <c r="B15517">
        <v>0</v>
      </c>
    </row>
    <row r="15518" spans="1:2">
      <c r="A15518">
        <v>3588</v>
      </c>
      <c r="B15518">
        <v>0</v>
      </c>
    </row>
    <row r="15519" spans="1:2">
      <c r="A15519">
        <v>3589</v>
      </c>
      <c r="B15519">
        <v>0</v>
      </c>
    </row>
    <row r="15520" spans="1:2">
      <c r="A15520">
        <v>3590</v>
      </c>
      <c r="B15520">
        <v>0</v>
      </c>
    </row>
    <row r="15521" spans="1:2">
      <c r="A15521">
        <v>3591</v>
      </c>
      <c r="B15521">
        <v>0</v>
      </c>
    </row>
    <row r="15522" spans="1:2">
      <c r="A15522">
        <v>3592</v>
      </c>
      <c r="B15522">
        <v>0</v>
      </c>
    </row>
    <row r="15523" spans="1:2">
      <c r="A15523">
        <v>3593</v>
      </c>
      <c r="B15523">
        <v>0</v>
      </c>
    </row>
    <row r="15524" spans="1:2">
      <c r="A15524">
        <v>3594</v>
      </c>
      <c r="B15524">
        <v>0</v>
      </c>
    </row>
    <row r="15525" spans="1:2">
      <c r="A15525">
        <v>3595</v>
      </c>
      <c r="B15525">
        <v>0</v>
      </c>
    </row>
    <row r="15526" spans="1:2">
      <c r="A15526">
        <v>3596</v>
      </c>
      <c r="B15526">
        <v>0</v>
      </c>
    </row>
    <row r="15527" spans="1:2">
      <c r="A15527">
        <v>3597</v>
      </c>
      <c r="B15527">
        <v>0</v>
      </c>
    </row>
    <row r="15528" spans="1:2">
      <c r="A15528">
        <v>3598</v>
      </c>
      <c r="B15528">
        <v>0</v>
      </c>
    </row>
    <row r="15529" spans="1:2">
      <c r="A15529">
        <v>3599</v>
      </c>
      <c r="B15529">
        <v>0</v>
      </c>
    </row>
    <row r="15530" spans="1:2">
      <c r="A15530">
        <v>3600</v>
      </c>
      <c r="B15530">
        <v>0</v>
      </c>
    </row>
    <row r="15531" spans="1:2">
      <c r="A15531">
        <v>3601</v>
      </c>
      <c r="B15531">
        <v>0</v>
      </c>
    </row>
    <row r="15532" spans="1:2">
      <c r="A15532">
        <v>3602</v>
      </c>
      <c r="B15532">
        <v>0</v>
      </c>
    </row>
    <row r="15533" spans="1:2">
      <c r="A15533">
        <v>3603</v>
      </c>
      <c r="B15533">
        <v>0</v>
      </c>
    </row>
    <row r="15534" spans="1:2">
      <c r="A15534">
        <v>3604</v>
      </c>
      <c r="B15534">
        <v>0</v>
      </c>
    </row>
    <row r="15535" spans="1:2">
      <c r="A15535">
        <v>3605</v>
      </c>
      <c r="B15535">
        <v>0</v>
      </c>
    </row>
    <row r="15536" spans="1:2">
      <c r="A15536">
        <v>3606</v>
      </c>
      <c r="B15536">
        <v>0</v>
      </c>
    </row>
    <row r="15537" spans="1:2">
      <c r="A15537">
        <v>3607</v>
      </c>
      <c r="B15537">
        <v>0</v>
      </c>
    </row>
    <row r="15538" spans="1:2">
      <c r="A15538">
        <v>3608</v>
      </c>
      <c r="B15538">
        <v>0</v>
      </c>
    </row>
    <row r="15539" spans="1:2">
      <c r="A15539">
        <v>3609</v>
      </c>
      <c r="B15539">
        <v>0</v>
      </c>
    </row>
    <row r="15540" spans="1:2">
      <c r="A15540">
        <v>3610</v>
      </c>
      <c r="B15540">
        <v>0</v>
      </c>
    </row>
    <row r="15541" spans="1:2">
      <c r="A15541">
        <v>3611</v>
      </c>
      <c r="B15541">
        <v>0</v>
      </c>
    </row>
    <row r="15542" spans="1:2">
      <c r="A15542">
        <v>3612</v>
      </c>
      <c r="B15542">
        <v>0</v>
      </c>
    </row>
    <row r="15543" spans="1:2">
      <c r="A15543">
        <v>3613</v>
      </c>
      <c r="B15543">
        <v>0</v>
      </c>
    </row>
    <row r="15544" spans="1:2">
      <c r="A15544">
        <v>3614</v>
      </c>
      <c r="B15544">
        <v>0</v>
      </c>
    </row>
    <row r="15545" spans="1:2">
      <c r="A15545">
        <v>3615</v>
      </c>
      <c r="B15545">
        <v>0</v>
      </c>
    </row>
    <row r="15546" spans="1:2">
      <c r="A15546">
        <v>3616</v>
      </c>
      <c r="B15546">
        <v>0</v>
      </c>
    </row>
    <row r="15547" spans="1:2">
      <c r="A15547">
        <v>3617</v>
      </c>
      <c r="B15547">
        <v>0</v>
      </c>
    </row>
    <row r="15548" spans="1:2">
      <c r="A15548">
        <v>3618</v>
      </c>
      <c r="B15548">
        <v>0</v>
      </c>
    </row>
    <row r="15549" spans="1:2">
      <c r="A15549">
        <v>3619</v>
      </c>
      <c r="B15549">
        <v>0</v>
      </c>
    </row>
    <row r="15550" spans="1:2">
      <c r="A15550">
        <v>3620</v>
      </c>
      <c r="B15550">
        <v>0</v>
      </c>
    </row>
    <row r="15551" spans="1:2">
      <c r="A15551">
        <v>3621</v>
      </c>
      <c r="B15551">
        <v>0</v>
      </c>
    </row>
    <row r="15552" spans="1:2">
      <c r="A15552">
        <v>3622</v>
      </c>
      <c r="B15552">
        <v>0</v>
      </c>
    </row>
    <row r="15553" spans="1:2">
      <c r="A15553">
        <v>3623</v>
      </c>
      <c r="B15553">
        <v>0</v>
      </c>
    </row>
    <row r="15554" spans="1:2">
      <c r="A15554">
        <v>3624</v>
      </c>
      <c r="B15554">
        <v>0</v>
      </c>
    </row>
    <row r="15555" spans="1:2">
      <c r="A15555">
        <v>3625</v>
      </c>
      <c r="B15555">
        <v>0</v>
      </c>
    </row>
    <row r="15556" spans="1:2">
      <c r="A15556">
        <v>3626</v>
      </c>
      <c r="B15556">
        <v>0</v>
      </c>
    </row>
    <row r="15557" spans="1:2">
      <c r="A15557">
        <v>3627</v>
      </c>
      <c r="B15557">
        <v>0</v>
      </c>
    </row>
    <row r="15558" spans="1:2">
      <c r="A15558">
        <v>3628</v>
      </c>
      <c r="B15558">
        <v>0</v>
      </c>
    </row>
    <row r="15559" spans="1:2">
      <c r="A15559">
        <v>3629</v>
      </c>
      <c r="B15559">
        <v>0</v>
      </c>
    </row>
    <row r="15560" spans="1:2">
      <c r="A15560">
        <v>3630</v>
      </c>
      <c r="B15560">
        <v>0</v>
      </c>
    </row>
    <row r="15561" spans="1:2">
      <c r="A15561">
        <v>3631</v>
      </c>
      <c r="B15561">
        <v>0</v>
      </c>
    </row>
    <row r="15562" spans="1:2">
      <c r="A15562">
        <v>3632</v>
      </c>
      <c r="B15562">
        <v>0</v>
      </c>
    </row>
    <row r="15563" spans="1:2">
      <c r="A15563">
        <v>3633</v>
      </c>
      <c r="B15563">
        <v>0</v>
      </c>
    </row>
    <row r="15564" spans="1:2">
      <c r="A15564">
        <v>3634</v>
      </c>
      <c r="B15564">
        <v>0</v>
      </c>
    </row>
    <row r="15565" spans="1:2">
      <c r="A15565">
        <v>3635</v>
      </c>
      <c r="B15565">
        <v>0</v>
      </c>
    </row>
    <row r="15566" spans="1:2">
      <c r="A15566">
        <v>3636</v>
      </c>
      <c r="B15566">
        <v>0</v>
      </c>
    </row>
    <row r="15567" spans="1:2">
      <c r="A15567">
        <v>3637</v>
      </c>
      <c r="B15567">
        <v>0</v>
      </c>
    </row>
    <row r="15568" spans="1:2">
      <c r="A15568">
        <v>3638</v>
      </c>
      <c r="B15568">
        <v>0</v>
      </c>
    </row>
    <row r="15569" spans="1:2">
      <c r="A15569">
        <v>3639</v>
      </c>
      <c r="B15569">
        <v>0</v>
      </c>
    </row>
    <row r="15570" spans="1:2">
      <c r="A15570">
        <v>3640</v>
      </c>
      <c r="B15570">
        <v>0</v>
      </c>
    </row>
    <row r="15571" spans="1:2">
      <c r="A15571">
        <v>3641</v>
      </c>
      <c r="B15571">
        <v>0</v>
      </c>
    </row>
    <row r="15572" spans="1:2">
      <c r="A15572">
        <v>3642</v>
      </c>
      <c r="B15572">
        <v>0</v>
      </c>
    </row>
    <row r="15573" spans="1:2">
      <c r="A15573">
        <v>3643</v>
      </c>
      <c r="B15573">
        <v>0</v>
      </c>
    </row>
    <row r="15574" spans="1:2">
      <c r="A15574">
        <v>3644</v>
      </c>
      <c r="B15574">
        <v>0</v>
      </c>
    </row>
    <row r="15575" spans="1:2">
      <c r="A15575">
        <v>3645</v>
      </c>
      <c r="B15575">
        <v>0</v>
      </c>
    </row>
    <row r="15576" spans="1:2">
      <c r="A15576">
        <v>3646</v>
      </c>
      <c r="B15576">
        <v>0</v>
      </c>
    </row>
    <row r="15577" spans="1:2">
      <c r="A15577">
        <v>3647</v>
      </c>
      <c r="B15577">
        <v>0</v>
      </c>
    </row>
    <row r="15578" spans="1:2">
      <c r="A15578">
        <v>3648</v>
      </c>
      <c r="B15578">
        <v>0</v>
      </c>
    </row>
    <row r="15579" spans="1:2">
      <c r="A15579">
        <v>3649</v>
      </c>
      <c r="B15579">
        <v>0</v>
      </c>
    </row>
    <row r="15580" spans="1:2">
      <c r="A15580">
        <v>3650</v>
      </c>
      <c r="B15580">
        <v>0</v>
      </c>
    </row>
    <row r="15581" spans="1:2">
      <c r="A15581">
        <v>3651</v>
      </c>
      <c r="B15581">
        <v>0</v>
      </c>
    </row>
    <row r="15582" spans="1:2">
      <c r="A15582">
        <v>3652</v>
      </c>
      <c r="B15582">
        <v>0</v>
      </c>
    </row>
    <row r="15583" spans="1:2">
      <c r="A15583">
        <v>3653</v>
      </c>
      <c r="B15583">
        <v>0</v>
      </c>
    </row>
    <row r="15584" spans="1:2">
      <c r="A15584">
        <v>3654</v>
      </c>
      <c r="B15584">
        <v>0</v>
      </c>
    </row>
    <row r="15585" spans="1:2">
      <c r="A15585">
        <v>3655</v>
      </c>
      <c r="B15585">
        <v>0</v>
      </c>
    </row>
    <row r="15586" spans="1:2">
      <c r="A15586">
        <v>3656</v>
      </c>
      <c r="B15586">
        <v>0</v>
      </c>
    </row>
    <row r="15587" spans="1:2">
      <c r="A15587">
        <v>3657</v>
      </c>
      <c r="B15587">
        <v>0</v>
      </c>
    </row>
    <row r="15588" spans="1:2">
      <c r="A15588">
        <v>3658</v>
      </c>
      <c r="B15588">
        <v>0</v>
      </c>
    </row>
    <row r="15589" spans="1:2">
      <c r="A15589">
        <v>3659</v>
      </c>
      <c r="B15589">
        <v>0</v>
      </c>
    </row>
    <row r="15590" spans="1:2">
      <c r="A15590">
        <v>3660</v>
      </c>
      <c r="B15590">
        <v>0</v>
      </c>
    </row>
    <row r="15591" spans="1:2">
      <c r="A15591">
        <v>3661</v>
      </c>
      <c r="B15591">
        <v>0</v>
      </c>
    </row>
    <row r="15592" spans="1:2">
      <c r="A15592">
        <v>3662</v>
      </c>
      <c r="B15592">
        <v>0</v>
      </c>
    </row>
    <row r="15593" spans="1:2">
      <c r="A15593">
        <v>3663</v>
      </c>
      <c r="B15593">
        <v>0</v>
      </c>
    </row>
    <row r="15594" spans="1:2">
      <c r="A15594">
        <v>3664</v>
      </c>
      <c r="B15594">
        <v>0</v>
      </c>
    </row>
    <row r="15595" spans="1:2">
      <c r="A15595">
        <v>3665</v>
      </c>
      <c r="B15595">
        <v>0</v>
      </c>
    </row>
    <row r="15596" spans="1:2">
      <c r="A15596">
        <v>3666</v>
      </c>
      <c r="B15596">
        <v>0</v>
      </c>
    </row>
    <row r="15597" spans="1:2">
      <c r="A15597">
        <v>3667</v>
      </c>
      <c r="B15597">
        <v>0</v>
      </c>
    </row>
    <row r="15598" spans="1:2">
      <c r="A15598">
        <v>3668</v>
      </c>
      <c r="B15598">
        <v>0</v>
      </c>
    </row>
    <row r="15599" spans="1:2">
      <c r="A15599">
        <v>3669</v>
      </c>
      <c r="B15599">
        <v>0</v>
      </c>
    </row>
    <row r="15600" spans="1:2">
      <c r="A15600">
        <v>3670</v>
      </c>
      <c r="B15600">
        <v>0</v>
      </c>
    </row>
    <row r="15601" spans="1:2">
      <c r="A15601">
        <v>3671</v>
      </c>
      <c r="B15601">
        <v>0</v>
      </c>
    </row>
    <row r="15602" spans="1:2">
      <c r="A15602">
        <v>3672</v>
      </c>
      <c r="B15602">
        <v>0</v>
      </c>
    </row>
    <row r="15603" spans="1:2">
      <c r="A15603">
        <v>3673</v>
      </c>
      <c r="B15603">
        <v>0</v>
      </c>
    </row>
    <row r="15604" spans="1:2">
      <c r="A15604">
        <v>3674</v>
      </c>
      <c r="B15604">
        <v>0</v>
      </c>
    </row>
    <row r="15605" spans="1:2">
      <c r="A15605">
        <v>3675</v>
      </c>
      <c r="B15605">
        <v>0</v>
      </c>
    </row>
    <row r="15606" spans="1:2">
      <c r="A15606">
        <v>3676</v>
      </c>
      <c r="B15606">
        <v>0</v>
      </c>
    </row>
    <row r="15607" spans="1:2">
      <c r="A15607">
        <v>3677</v>
      </c>
      <c r="B15607">
        <v>0</v>
      </c>
    </row>
    <row r="15608" spans="1:2">
      <c r="A15608">
        <v>3678</v>
      </c>
      <c r="B15608">
        <v>0</v>
      </c>
    </row>
    <row r="15609" spans="1:2">
      <c r="A15609">
        <v>3679</v>
      </c>
      <c r="B15609">
        <v>0</v>
      </c>
    </row>
    <row r="15610" spans="1:2">
      <c r="A15610">
        <v>3680</v>
      </c>
      <c r="B15610">
        <v>0</v>
      </c>
    </row>
    <row r="15611" spans="1:2">
      <c r="A15611">
        <v>3681</v>
      </c>
      <c r="B15611">
        <v>0</v>
      </c>
    </row>
    <row r="15612" spans="1:2">
      <c r="A15612">
        <v>3682</v>
      </c>
      <c r="B15612">
        <v>0</v>
      </c>
    </row>
    <row r="15613" spans="1:2">
      <c r="A15613">
        <v>3683</v>
      </c>
      <c r="B15613">
        <v>0</v>
      </c>
    </row>
    <row r="15614" spans="1:2">
      <c r="A15614">
        <v>3684</v>
      </c>
      <c r="B15614">
        <v>0</v>
      </c>
    </row>
    <row r="15615" spans="1:2">
      <c r="A15615">
        <v>3685</v>
      </c>
      <c r="B15615">
        <v>0</v>
      </c>
    </row>
    <row r="15616" spans="1:2">
      <c r="A15616">
        <v>3686</v>
      </c>
      <c r="B15616">
        <v>0</v>
      </c>
    </row>
    <row r="15617" spans="1:2">
      <c r="A15617">
        <v>3687</v>
      </c>
      <c r="B15617">
        <v>0</v>
      </c>
    </row>
    <row r="15618" spans="1:2">
      <c r="A15618">
        <v>3688</v>
      </c>
      <c r="B15618">
        <v>0</v>
      </c>
    </row>
    <row r="15619" spans="1:2">
      <c r="A15619">
        <v>3689</v>
      </c>
      <c r="B15619">
        <v>0</v>
      </c>
    </row>
    <row r="15620" spans="1:2">
      <c r="A15620">
        <v>3690</v>
      </c>
      <c r="B15620">
        <v>0</v>
      </c>
    </row>
    <row r="15621" spans="1:2">
      <c r="A15621">
        <v>3691</v>
      </c>
      <c r="B15621">
        <v>0</v>
      </c>
    </row>
    <row r="15622" spans="1:2">
      <c r="A15622">
        <v>3692</v>
      </c>
      <c r="B15622">
        <v>0</v>
      </c>
    </row>
    <row r="15623" spans="1:2">
      <c r="A15623">
        <v>3693</v>
      </c>
      <c r="B15623">
        <v>0</v>
      </c>
    </row>
    <row r="15624" spans="1:2">
      <c r="A15624">
        <v>3694</v>
      </c>
      <c r="B15624">
        <v>0</v>
      </c>
    </row>
    <row r="15625" spans="1:2">
      <c r="A15625">
        <v>3695</v>
      </c>
      <c r="B15625">
        <v>0</v>
      </c>
    </row>
    <row r="15626" spans="1:2">
      <c r="A15626">
        <v>3696</v>
      </c>
      <c r="B15626">
        <v>0</v>
      </c>
    </row>
    <row r="15627" spans="1:2">
      <c r="A15627">
        <v>3697</v>
      </c>
      <c r="B15627">
        <v>0</v>
      </c>
    </row>
    <row r="15628" spans="1:2">
      <c r="A15628">
        <v>3698</v>
      </c>
      <c r="B15628">
        <v>0</v>
      </c>
    </row>
    <row r="15629" spans="1:2">
      <c r="A15629">
        <v>3699</v>
      </c>
      <c r="B15629">
        <v>0</v>
      </c>
    </row>
    <row r="15630" spans="1:2">
      <c r="A15630">
        <v>3700</v>
      </c>
      <c r="B15630">
        <v>0</v>
      </c>
    </row>
    <row r="15631" spans="1:2">
      <c r="A15631">
        <v>3701</v>
      </c>
      <c r="B15631">
        <v>0</v>
      </c>
    </row>
    <row r="15632" spans="1:2">
      <c r="A15632">
        <v>3702</v>
      </c>
      <c r="B15632">
        <v>0</v>
      </c>
    </row>
    <row r="15633" spans="1:2">
      <c r="A15633">
        <v>3703</v>
      </c>
      <c r="B15633">
        <v>0</v>
      </c>
    </row>
    <row r="15634" spans="1:2">
      <c r="A15634">
        <v>3704</v>
      </c>
      <c r="B15634">
        <v>0</v>
      </c>
    </row>
    <row r="15635" spans="1:2">
      <c r="A15635">
        <v>3705</v>
      </c>
      <c r="B15635">
        <v>0</v>
      </c>
    </row>
    <row r="15636" spans="1:2">
      <c r="A15636">
        <v>3706</v>
      </c>
      <c r="B15636">
        <v>0</v>
      </c>
    </row>
    <row r="15637" spans="1:2">
      <c r="A15637">
        <v>3707</v>
      </c>
      <c r="B15637">
        <v>0</v>
      </c>
    </row>
    <row r="15638" spans="1:2">
      <c r="A15638">
        <v>3708</v>
      </c>
      <c r="B15638">
        <v>0</v>
      </c>
    </row>
    <row r="15639" spans="1:2">
      <c r="A15639">
        <v>3709</v>
      </c>
      <c r="B15639">
        <v>0</v>
      </c>
    </row>
    <row r="15640" spans="1:2">
      <c r="A15640">
        <v>3710</v>
      </c>
      <c r="B15640">
        <v>0</v>
      </c>
    </row>
    <row r="15641" spans="1:2">
      <c r="A15641">
        <v>3711</v>
      </c>
      <c r="B15641">
        <v>0</v>
      </c>
    </row>
    <row r="15642" spans="1:2">
      <c r="A15642">
        <v>3712</v>
      </c>
      <c r="B15642">
        <v>0</v>
      </c>
    </row>
    <row r="15643" spans="1:2">
      <c r="A15643">
        <v>3713</v>
      </c>
      <c r="B15643">
        <v>0</v>
      </c>
    </row>
    <row r="15644" spans="1:2">
      <c r="A15644">
        <v>3714</v>
      </c>
      <c r="B15644">
        <v>0</v>
      </c>
    </row>
    <row r="15645" spans="1:2">
      <c r="A15645">
        <v>3715</v>
      </c>
      <c r="B15645">
        <v>0</v>
      </c>
    </row>
    <row r="15646" spans="1:2">
      <c r="A15646">
        <v>3716</v>
      </c>
      <c r="B15646">
        <v>0</v>
      </c>
    </row>
    <row r="15647" spans="1:2">
      <c r="A15647">
        <v>3717</v>
      </c>
      <c r="B15647">
        <v>0</v>
      </c>
    </row>
    <row r="15648" spans="1:2">
      <c r="A15648">
        <v>3718</v>
      </c>
      <c r="B15648">
        <v>0</v>
      </c>
    </row>
    <row r="15649" spans="1:2">
      <c r="A15649">
        <v>3719</v>
      </c>
      <c r="B15649">
        <v>0</v>
      </c>
    </row>
    <row r="15650" spans="1:2">
      <c r="A15650">
        <v>3720</v>
      </c>
      <c r="B15650">
        <v>0</v>
      </c>
    </row>
    <row r="15651" spans="1:2">
      <c r="A15651">
        <v>3721</v>
      </c>
      <c r="B15651">
        <v>0</v>
      </c>
    </row>
    <row r="15652" spans="1:2">
      <c r="A15652">
        <v>3722</v>
      </c>
      <c r="B15652">
        <v>0</v>
      </c>
    </row>
    <row r="15653" spans="1:2">
      <c r="A15653">
        <v>3723</v>
      </c>
      <c r="B15653">
        <v>0</v>
      </c>
    </row>
    <row r="15654" spans="1:2">
      <c r="A15654">
        <v>3724</v>
      </c>
      <c r="B15654">
        <v>0</v>
      </c>
    </row>
    <row r="15655" spans="1:2">
      <c r="A15655">
        <v>3725</v>
      </c>
      <c r="B15655">
        <v>0</v>
      </c>
    </row>
    <row r="15656" spans="1:2">
      <c r="A15656">
        <v>3726</v>
      </c>
      <c r="B15656">
        <v>0</v>
      </c>
    </row>
    <row r="15657" spans="1:2">
      <c r="A15657">
        <v>3727</v>
      </c>
      <c r="B15657">
        <v>0</v>
      </c>
    </row>
    <row r="15658" spans="1:2">
      <c r="A15658">
        <v>3728</v>
      </c>
      <c r="B15658">
        <v>0</v>
      </c>
    </row>
    <row r="15659" spans="1:2">
      <c r="A15659">
        <v>3729</v>
      </c>
      <c r="B15659">
        <v>0</v>
      </c>
    </row>
    <row r="15660" spans="1:2">
      <c r="A15660">
        <v>3730</v>
      </c>
      <c r="B15660">
        <v>0</v>
      </c>
    </row>
    <row r="15661" spans="1:2">
      <c r="A15661">
        <v>3731</v>
      </c>
      <c r="B15661">
        <v>0</v>
      </c>
    </row>
    <row r="15662" spans="1:2">
      <c r="A15662">
        <v>3732</v>
      </c>
      <c r="B15662">
        <v>0</v>
      </c>
    </row>
    <row r="15663" spans="1:2">
      <c r="A15663">
        <v>3733</v>
      </c>
      <c r="B15663">
        <v>0</v>
      </c>
    </row>
    <row r="15664" spans="1:2">
      <c r="A15664">
        <v>3734</v>
      </c>
      <c r="B15664">
        <v>0</v>
      </c>
    </row>
    <row r="15665" spans="1:2">
      <c r="A15665">
        <v>3735</v>
      </c>
      <c r="B15665">
        <v>0</v>
      </c>
    </row>
    <row r="15666" spans="1:2">
      <c r="A15666">
        <v>3736</v>
      </c>
      <c r="B15666">
        <v>0</v>
      </c>
    </row>
    <row r="15667" spans="1:2">
      <c r="A15667">
        <v>3737</v>
      </c>
      <c r="B15667">
        <v>0</v>
      </c>
    </row>
    <row r="15668" spans="1:2">
      <c r="A15668">
        <v>3738</v>
      </c>
      <c r="B15668">
        <v>0</v>
      </c>
    </row>
    <row r="15669" spans="1:2">
      <c r="A15669">
        <v>3739</v>
      </c>
      <c r="B15669">
        <v>0</v>
      </c>
    </row>
    <row r="15670" spans="1:2">
      <c r="A15670">
        <v>3740</v>
      </c>
      <c r="B15670">
        <v>0</v>
      </c>
    </row>
    <row r="15671" spans="1:2">
      <c r="A15671">
        <v>3741</v>
      </c>
      <c r="B15671">
        <v>0</v>
      </c>
    </row>
    <row r="15672" spans="1:2">
      <c r="A15672">
        <v>3742</v>
      </c>
      <c r="B15672">
        <v>0</v>
      </c>
    </row>
    <row r="15673" spans="1:2">
      <c r="A15673">
        <v>3743</v>
      </c>
      <c r="B15673">
        <v>0</v>
      </c>
    </row>
    <row r="15674" spans="1:2">
      <c r="A15674">
        <v>3744</v>
      </c>
      <c r="B15674">
        <v>0</v>
      </c>
    </row>
    <row r="15675" spans="1:2">
      <c r="A15675">
        <v>3745</v>
      </c>
      <c r="B15675">
        <v>0</v>
      </c>
    </row>
    <row r="15676" spans="1:2">
      <c r="A15676">
        <v>3746</v>
      </c>
      <c r="B15676">
        <v>0</v>
      </c>
    </row>
    <row r="15677" spans="1:2">
      <c r="A15677">
        <v>3747</v>
      </c>
      <c r="B15677">
        <v>0</v>
      </c>
    </row>
    <row r="15678" spans="1:2">
      <c r="A15678">
        <v>3748</v>
      </c>
      <c r="B15678">
        <v>0</v>
      </c>
    </row>
    <row r="15679" spans="1:2">
      <c r="A15679">
        <v>3749</v>
      </c>
      <c r="B15679">
        <v>0</v>
      </c>
    </row>
    <row r="15680" spans="1:2">
      <c r="A15680">
        <v>3750</v>
      </c>
      <c r="B15680">
        <v>0</v>
      </c>
    </row>
    <row r="15681" spans="1:2">
      <c r="A15681">
        <v>3751</v>
      </c>
      <c r="B15681">
        <v>0</v>
      </c>
    </row>
    <row r="15682" spans="1:2">
      <c r="A15682">
        <v>3752</v>
      </c>
      <c r="B15682">
        <v>0</v>
      </c>
    </row>
    <row r="15683" spans="1:2">
      <c r="A15683">
        <v>3753</v>
      </c>
      <c r="B15683">
        <v>0</v>
      </c>
    </row>
    <row r="15684" spans="1:2">
      <c r="A15684">
        <v>3754</v>
      </c>
      <c r="B15684">
        <v>0</v>
      </c>
    </row>
    <row r="15685" spans="1:2">
      <c r="A15685">
        <v>3755</v>
      </c>
      <c r="B15685">
        <v>0</v>
      </c>
    </row>
    <row r="15686" spans="1:2">
      <c r="A15686">
        <v>3756</v>
      </c>
      <c r="B15686">
        <v>0</v>
      </c>
    </row>
    <row r="15687" spans="1:2">
      <c r="A15687">
        <v>3757</v>
      </c>
      <c r="B15687">
        <v>0</v>
      </c>
    </row>
    <row r="15688" spans="1:2">
      <c r="A15688">
        <v>3758</v>
      </c>
      <c r="B15688">
        <v>0</v>
      </c>
    </row>
    <row r="15689" spans="1:2">
      <c r="A15689">
        <v>3759</v>
      </c>
      <c r="B15689">
        <v>0</v>
      </c>
    </row>
    <row r="15690" spans="1:2">
      <c r="A15690">
        <v>3760</v>
      </c>
      <c r="B15690">
        <v>0</v>
      </c>
    </row>
    <row r="15691" spans="1:2">
      <c r="A15691">
        <v>3761</v>
      </c>
      <c r="B15691">
        <v>0</v>
      </c>
    </row>
    <row r="15692" spans="1:2">
      <c r="A15692">
        <v>3762</v>
      </c>
      <c r="B15692">
        <v>0</v>
      </c>
    </row>
    <row r="15693" spans="1:2">
      <c r="A15693">
        <v>3763</v>
      </c>
      <c r="B15693">
        <v>0</v>
      </c>
    </row>
    <row r="15694" spans="1:2">
      <c r="A15694">
        <v>3764</v>
      </c>
      <c r="B15694">
        <v>0</v>
      </c>
    </row>
    <row r="15695" spans="1:2">
      <c r="A15695">
        <v>3765</v>
      </c>
      <c r="B15695">
        <v>0</v>
      </c>
    </row>
    <row r="15696" spans="1:2">
      <c r="A15696">
        <v>3766</v>
      </c>
      <c r="B15696">
        <v>0</v>
      </c>
    </row>
    <row r="15697" spans="1:2">
      <c r="A15697">
        <v>3767</v>
      </c>
      <c r="B15697">
        <v>0</v>
      </c>
    </row>
    <row r="15698" spans="1:2">
      <c r="A15698">
        <v>3768</v>
      </c>
      <c r="B15698">
        <v>0</v>
      </c>
    </row>
    <row r="15699" spans="1:2">
      <c r="A15699">
        <v>3769</v>
      </c>
      <c r="B15699">
        <v>0</v>
      </c>
    </row>
    <row r="15700" spans="1:2">
      <c r="A15700">
        <v>3770</v>
      </c>
      <c r="B15700">
        <v>0</v>
      </c>
    </row>
    <row r="15701" spans="1:2">
      <c r="A15701">
        <v>3771</v>
      </c>
      <c r="B15701">
        <v>0</v>
      </c>
    </row>
    <row r="15702" spans="1:2">
      <c r="A15702">
        <v>3772</v>
      </c>
      <c r="B15702">
        <v>0</v>
      </c>
    </row>
    <row r="15703" spans="1:2">
      <c r="A15703">
        <v>3773</v>
      </c>
      <c r="B15703">
        <v>0</v>
      </c>
    </row>
    <row r="15704" spans="1:2">
      <c r="A15704">
        <v>3774</v>
      </c>
      <c r="B15704">
        <v>0</v>
      </c>
    </row>
    <row r="15705" spans="1:2">
      <c r="A15705">
        <v>3775</v>
      </c>
      <c r="B15705">
        <v>0</v>
      </c>
    </row>
    <row r="15706" spans="1:2">
      <c r="A15706">
        <v>3776</v>
      </c>
      <c r="B15706">
        <v>0</v>
      </c>
    </row>
    <row r="15707" spans="1:2">
      <c r="A15707">
        <v>3777</v>
      </c>
      <c r="B15707">
        <v>0</v>
      </c>
    </row>
    <row r="15708" spans="1:2">
      <c r="A15708">
        <v>3778</v>
      </c>
      <c r="B15708">
        <v>0</v>
      </c>
    </row>
    <row r="15709" spans="1:2">
      <c r="A15709">
        <v>3779</v>
      </c>
      <c r="B15709">
        <v>0</v>
      </c>
    </row>
    <row r="15710" spans="1:2">
      <c r="A15710">
        <v>3780</v>
      </c>
      <c r="B15710">
        <v>0</v>
      </c>
    </row>
    <row r="15711" spans="1:2">
      <c r="A15711">
        <v>3781</v>
      </c>
      <c r="B15711">
        <v>0</v>
      </c>
    </row>
    <row r="15712" spans="1:2">
      <c r="A15712">
        <v>3782</v>
      </c>
      <c r="B15712">
        <v>0</v>
      </c>
    </row>
    <row r="15713" spans="1:2">
      <c r="A15713">
        <v>3783</v>
      </c>
      <c r="B15713">
        <v>0</v>
      </c>
    </row>
    <row r="15714" spans="1:2">
      <c r="A15714">
        <v>3784</v>
      </c>
      <c r="B15714">
        <v>0</v>
      </c>
    </row>
    <row r="15715" spans="1:2">
      <c r="A15715">
        <v>3785</v>
      </c>
      <c r="B15715">
        <v>0</v>
      </c>
    </row>
    <row r="15716" spans="1:2">
      <c r="A15716">
        <v>3786</v>
      </c>
      <c r="B15716">
        <v>0</v>
      </c>
    </row>
    <row r="15717" spans="1:2">
      <c r="A15717">
        <v>3787</v>
      </c>
      <c r="B15717">
        <v>0</v>
      </c>
    </row>
    <row r="15718" spans="1:2">
      <c r="A15718">
        <v>3788</v>
      </c>
      <c r="B15718">
        <v>0</v>
      </c>
    </row>
    <row r="15719" spans="1:2">
      <c r="A15719">
        <v>3789</v>
      </c>
      <c r="B15719">
        <v>0</v>
      </c>
    </row>
    <row r="15720" spans="1:2">
      <c r="A15720">
        <v>3790</v>
      </c>
      <c r="B15720">
        <v>0</v>
      </c>
    </row>
    <row r="15721" spans="1:2">
      <c r="A15721">
        <v>3791</v>
      </c>
      <c r="B15721">
        <v>0</v>
      </c>
    </row>
    <row r="15722" spans="1:2">
      <c r="A15722">
        <v>3792</v>
      </c>
      <c r="B15722">
        <v>0</v>
      </c>
    </row>
    <row r="15723" spans="1:2">
      <c r="A15723">
        <v>3793</v>
      </c>
      <c r="B15723">
        <v>0</v>
      </c>
    </row>
    <row r="15724" spans="1:2">
      <c r="A15724">
        <v>3794</v>
      </c>
      <c r="B15724">
        <v>0</v>
      </c>
    </row>
    <row r="15725" spans="1:2">
      <c r="A15725">
        <v>3795</v>
      </c>
      <c r="B15725">
        <v>0</v>
      </c>
    </row>
    <row r="15726" spans="1:2">
      <c r="A15726">
        <v>3796</v>
      </c>
      <c r="B15726">
        <v>0</v>
      </c>
    </row>
    <row r="15727" spans="1:2">
      <c r="A15727">
        <v>3797</v>
      </c>
      <c r="B15727">
        <v>0</v>
      </c>
    </row>
    <row r="15728" spans="1:2">
      <c r="A15728">
        <v>3798</v>
      </c>
      <c r="B15728">
        <v>0</v>
      </c>
    </row>
    <row r="15729" spans="1:2">
      <c r="A15729">
        <v>3799</v>
      </c>
      <c r="B15729">
        <v>0</v>
      </c>
    </row>
    <row r="15730" spans="1:2">
      <c r="A15730">
        <v>3800</v>
      </c>
      <c r="B15730">
        <v>0</v>
      </c>
    </row>
    <row r="15731" spans="1:2">
      <c r="A15731">
        <v>3801</v>
      </c>
      <c r="B15731">
        <v>0</v>
      </c>
    </row>
    <row r="15732" spans="1:2">
      <c r="A15732">
        <v>3802</v>
      </c>
      <c r="B15732">
        <v>0</v>
      </c>
    </row>
    <row r="15733" spans="1:2">
      <c r="A15733">
        <v>3803</v>
      </c>
      <c r="B15733">
        <v>0</v>
      </c>
    </row>
    <row r="15734" spans="1:2">
      <c r="A15734">
        <v>3804</v>
      </c>
      <c r="B15734">
        <v>0</v>
      </c>
    </row>
    <row r="15735" spans="1:2">
      <c r="A15735">
        <v>3805</v>
      </c>
      <c r="B15735">
        <v>0</v>
      </c>
    </row>
    <row r="15736" spans="1:2">
      <c r="A15736">
        <v>3806</v>
      </c>
      <c r="B15736">
        <v>0</v>
      </c>
    </row>
    <row r="15737" spans="1:2">
      <c r="A15737">
        <v>3807</v>
      </c>
      <c r="B15737">
        <v>0</v>
      </c>
    </row>
    <row r="15738" spans="1:2">
      <c r="A15738">
        <v>3808</v>
      </c>
      <c r="B15738">
        <v>0</v>
      </c>
    </row>
    <row r="15739" spans="1:2">
      <c r="A15739">
        <v>3809</v>
      </c>
      <c r="B15739">
        <v>0</v>
      </c>
    </row>
    <row r="15740" spans="1:2">
      <c r="A15740">
        <v>3810</v>
      </c>
      <c r="B15740">
        <v>0</v>
      </c>
    </row>
    <row r="15741" spans="1:2">
      <c r="A15741">
        <v>3811</v>
      </c>
      <c r="B15741">
        <v>0</v>
      </c>
    </row>
    <row r="15742" spans="1:2">
      <c r="A15742">
        <v>3812</v>
      </c>
      <c r="B15742">
        <v>0</v>
      </c>
    </row>
    <row r="15743" spans="1:2">
      <c r="A15743">
        <v>3813</v>
      </c>
      <c r="B15743">
        <v>0</v>
      </c>
    </row>
    <row r="15744" spans="1:2">
      <c r="A15744">
        <v>3814</v>
      </c>
      <c r="B15744">
        <v>0</v>
      </c>
    </row>
    <row r="15745" spans="1:2">
      <c r="A15745">
        <v>3815</v>
      </c>
      <c r="B15745">
        <v>0</v>
      </c>
    </row>
    <row r="15746" spans="1:2">
      <c r="A15746">
        <v>3816</v>
      </c>
      <c r="B15746">
        <v>0</v>
      </c>
    </row>
    <row r="15747" spans="1:2">
      <c r="A15747">
        <v>3817</v>
      </c>
      <c r="B15747">
        <v>0</v>
      </c>
    </row>
    <row r="15748" spans="1:2">
      <c r="A15748">
        <v>3818</v>
      </c>
      <c r="B15748">
        <v>0</v>
      </c>
    </row>
    <row r="15749" spans="1:2">
      <c r="A15749">
        <v>3819</v>
      </c>
      <c r="B15749">
        <v>0</v>
      </c>
    </row>
    <row r="15750" spans="1:2">
      <c r="A15750">
        <v>3820</v>
      </c>
      <c r="B15750">
        <v>0</v>
      </c>
    </row>
    <row r="15751" spans="1:2">
      <c r="A15751">
        <v>3821</v>
      </c>
      <c r="B15751">
        <v>0</v>
      </c>
    </row>
    <row r="15752" spans="1:2">
      <c r="A15752">
        <v>3822</v>
      </c>
      <c r="B15752">
        <v>0</v>
      </c>
    </row>
    <row r="15753" spans="1:2">
      <c r="A15753">
        <v>3823</v>
      </c>
      <c r="B15753">
        <v>0</v>
      </c>
    </row>
    <row r="15754" spans="1:2">
      <c r="A15754">
        <v>3824</v>
      </c>
      <c r="B15754">
        <v>0</v>
      </c>
    </row>
    <row r="15755" spans="1:2">
      <c r="A15755">
        <v>3825</v>
      </c>
      <c r="B15755">
        <v>0</v>
      </c>
    </row>
    <row r="15756" spans="1:2">
      <c r="A15756">
        <v>3826</v>
      </c>
      <c r="B15756">
        <v>0</v>
      </c>
    </row>
    <row r="15757" spans="1:2">
      <c r="A15757">
        <v>3827</v>
      </c>
      <c r="B15757">
        <v>0</v>
      </c>
    </row>
    <row r="15758" spans="1:2">
      <c r="A15758">
        <v>3828</v>
      </c>
      <c r="B15758">
        <v>0</v>
      </c>
    </row>
    <row r="15759" spans="1:2">
      <c r="A15759">
        <v>3829</v>
      </c>
      <c r="B15759">
        <v>0</v>
      </c>
    </row>
    <row r="15760" spans="1:2">
      <c r="A15760">
        <v>3830</v>
      </c>
      <c r="B15760">
        <v>0</v>
      </c>
    </row>
    <row r="15761" spans="1:2">
      <c r="A15761">
        <v>3831</v>
      </c>
      <c r="B15761">
        <v>0</v>
      </c>
    </row>
    <row r="15762" spans="1:2">
      <c r="A15762">
        <v>3832</v>
      </c>
      <c r="B15762">
        <v>0</v>
      </c>
    </row>
    <row r="15763" spans="1:2">
      <c r="A15763">
        <v>3833</v>
      </c>
      <c r="B15763">
        <v>0</v>
      </c>
    </row>
    <row r="15764" spans="1:2">
      <c r="A15764">
        <v>3834</v>
      </c>
      <c r="B15764">
        <v>0</v>
      </c>
    </row>
    <row r="15765" spans="1:2">
      <c r="A15765">
        <v>3835</v>
      </c>
      <c r="B15765">
        <v>0</v>
      </c>
    </row>
    <row r="15766" spans="1:2">
      <c r="A15766">
        <v>3836</v>
      </c>
      <c r="B15766">
        <v>0</v>
      </c>
    </row>
    <row r="15767" spans="1:2">
      <c r="A15767">
        <v>3837</v>
      </c>
      <c r="B15767">
        <v>0</v>
      </c>
    </row>
    <row r="15768" spans="1:2">
      <c r="A15768">
        <v>3838</v>
      </c>
      <c r="B15768">
        <v>0</v>
      </c>
    </row>
    <row r="15769" spans="1:2">
      <c r="A15769">
        <v>3839</v>
      </c>
      <c r="B15769">
        <v>0</v>
      </c>
    </row>
    <row r="15770" spans="1:2">
      <c r="A15770">
        <v>3840</v>
      </c>
      <c r="B15770">
        <v>0</v>
      </c>
    </row>
    <row r="15771" spans="1:2">
      <c r="A15771">
        <v>3841</v>
      </c>
      <c r="B15771">
        <v>0</v>
      </c>
    </row>
    <row r="15772" spans="1:2">
      <c r="A15772">
        <v>3842</v>
      </c>
      <c r="B15772">
        <v>0</v>
      </c>
    </row>
    <row r="15773" spans="1:2">
      <c r="A15773">
        <v>3843</v>
      </c>
      <c r="B15773">
        <v>0</v>
      </c>
    </row>
    <row r="15774" spans="1:2">
      <c r="A15774">
        <v>3844</v>
      </c>
      <c r="B15774">
        <v>0</v>
      </c>
    </row>
    <row r="15775" spans="1:2">
      <c r="A15775">
        <v>3845</v>
      </c>
      <c r="B15775">
        <v>0</v>
      </c>
    </row>
    <row r="15776" spans="1:2">
      <c r="A15776">
        <v>3846</v>
      </c>
      <c r="B15776">
        <v>0</v>
      </c>
    </row>
    <row r="15777" spans="1:2">
      <c r="A15777">
        <v>3847</v>
      </c>
      <c r="B15777">
        <v>0</v>
      </c>
    </row>
    <row r="15778" spans="1:2">
      <c r="A15778">
        <v>3848</v>
      </c>
      <c r="B15778">
        <v>0</v>
      </c>
    </row>
    <row r="15779" spans="1:2">
      <c r="A15779">
        <v>3849</v>
      </c>
      <c r="B15779">
        <v>0</v>
      </c>
    </row>
    <row r="15780" spans="1:2">
      <c r="A15780">
        <v>3850</v>
      </c>
      <c r="B15780">
        <v>0</v>
      </c>
    </row>
    <row r="15781" spans="1:2">
      <c r="A15781">
        <v>3851</v>
      </c>
      <c r="B15781">
        <v>0</v>
      </c>
    </row>
    <row r="15782" spans="1:2">
      <c r="A15782">
        <v>3852</v>
      </c>
      <c r="B15782">
        <v>0</v>
      </c>
    </row>
    <row r="15783" spans="1:2">
      <c r="A15783">
        <v>3853</v>
      </c>
      <c r="B15783">
        <v>0</v>
      </c>
    </row>
    <row r="15784" spans="1:2">
      <c r="A15784">
        <v>3854</v>
      </c>
      <c r="B15784">
        <v>0</v>
      </c>
    </row>
    <row r="15785" spans="1:2">
      <c r="A15785">
        <v>3855</v>
      </c>
      <c r="B15785">
        <v>0</v>
      </c>
    </row>
    <row r="15786" spans="1:2">
      <c r="A15786">
        <v>3856</v>
      </c>
      <c r="B15786">
        <v>0</v>
      </c>
    </row>
    <row r="15787" spans="1:2">
      <c r="A15787">
        <v>3857</v>
      </c>
      <c r="B15787">
        <v>0</v>
      </c>
    </row>
    <row r="15788" spans="1:2">
      <c r="A15788">
        <v>3858</v>
      </c>
      <c r="B15788">
        <v>0</v>
      </c>
    </row>
    <row r="15789" spans="1:2">
      <c r="A15789">
        <v>3859</v>
      </c>
      <c r="B15789">
        <v>0</v>
      </c>
    </row>
    <row r="15790" spans="1:2">
      <c r="A15790">
        <v>3860</v>
      </c>
      <c r="B15790">
        <v>0</v>
      </c>
    </row>
    <row r="15791" spans="1:2">
      <c r="A15791">
        <v>3861</v>
      </c>
      <c r="B15791">
        <v>0</v>
      </c>
    </row>
    <row r="15792" spans="1:2">
      <c r="A15792">
        <v>3862</v>
      </c>
      <c r="B15792">
        <v>0</v>
      </c>
    </row>
    <row r="15793" spans="1:2">
      <c r="A15793">
        <v>3863</v>
      </c>
      <c r="B15793">
        <v>0</v>
      </c>
    </row>
    <row r="15794" spans="1:2">
      <c r="A15794">
        <v>3864</v>
      </c>
      <c r="B15794">
        <v>0</v>
      </c>
    </row>
    <row r="15795" spans="1:2">
      <c r="A15795">
        <v>3865</v>
      </c>
      <c r="B15795">
        <v>0</v>
      </c>
    </row>
    <row r="15796" spans="1:2">
      <c r="A15796">
        <v>3866</v>
      </c>
      <c r="B15796">
        <v>0</v>
      </c>
    </row>
    <row r="15797" spans="1:2">
      <c r="A15797">
        <v>3867</v>
      </c>
      <c r="B15797">
        <v>0</v>
      </c>
    </row>
    <row r="15798" spans="1:2">
      <c r="A15798">
        <v>3868</v>
      </c>
      <c r="B15798">
        <v>0</v>
      </c>
    </row>
    <row r="15799" spans="1:2">
      <c r="A15799">
        <v>3869</v>
      </c>
      <c r="B15799">
        <v>0</v>
      </c>
    </row>
    <row r="15800" spans="1:2">
      <c r="A15800">
        <v>3870</v>
      </c>
      <c r="B15800">
        <v>0</v>
      </c>
    </row>
    <row r="15801" spans="1:2">
      <c r="A15801">
        <v>3871</v>
      </c>
      <c r="B15801">
        <v>0</v>
      </c>
    </row>
    <row r="15802" spans="1:2">
      <c r="A15802">
        <v>3872</v>
      </c>
      <c r="B15802">
        <v>0</v>
      </c>
    </row>
    <row r="15803" spans="1:2">
      <c r="A15803">
        <v>3873</v>
      </c>
      <c r="B15803">
        <v>0</v>
      </c>
    </row>
    <row r="15804" spans="1:2">
      <c r="A15804">
        <v>3874</v>
      </c>
      <c r="B15804">
        <v>0</v>
      </c>
    </row>
    <row r="15805" spans="1:2">
      <c r="A15805">
        <v>3875</v>
      </c>
      <c r="B15805">
        <v>0</v>
      </c>
    </row>
    <row r="15806" spans="1:2">
      <c r="A15806">
        <v>3876</v>
      </c>
      <c r="B15806">
        <v>0</v>
      </c>
    </row>
    <row r="15807" spans="1:2">
      <c r="A15807">
        <v>3877</v>
      </c>
      <c r="B15807">
        <v>0</v>
      </c>
    </row>
    <row r="15808" spans="1:2">
      <c r="A15808">
        <v>3878</v>
      </c>
      <c r="B15808">
        <v>0</v>
      </c>
    </row>
    <row r="15809" spans="1:2">
      <c r="A15809">
        <v>3879</v>
      </c>
      <c r="B15809">
        <v>0</v>
      </c>
    </row>
    <row r="15810" spans="1:2">
      <c r="A15810">
        <v>3880</v>
      </c>
      <c r="B15810">
        <v>0</v>
      </c>
    </row>
    <row r="15811" spans="1:2">
      <c r="A15811">
        <v>3881</v>
      </c>
      <c r="B15811">
        <v>0</v>
      </c>
    </row>
    <row r="15812" spans="1:2">
      <c r="A15812">
        <v>3882</v>
      </c>
      <c r="B15812">
        <v>0</v>
      </c>
    </row>
    <row r="15813" spans="1:2">
      <c r="A15813">
        <v>3883</v>
      </c>
      <c r="B15813">
        <v>0</v>
      </c>
    </row>
    <row r="15814" spans="1:2">
      <c r="A15814">
        <v>3884</v>
      </c>
      <c r="B15814">
        <v>0</v>
      </c>
    </row>
    <row r="15815" spans="1:2">
      <c r="A15815">
        <v>3885</v>
      </c>
      <c r="B15815">
        <v>0</v>
      </c>
    </row>
    <row r="15816" spans="1:2">
      <c r="A15816">
        <v>3886</v>
      </c>
      <c r="B15816">
        <v>0</v>
      </c>
    </row>
    <row r="15817" spans="1:2">
      <c r="A15817">
        <v>3887</v>
      </c>
      <c r="B15817">
        <v>0</v>
      </c>
    </row>
    <row r="15818" spans="1:2">
      <c r="A15818">
        <v>3888</v>
      </c>
      <c r="B15818">
        <v>0</v>
      </c>
    </row>
    <row r="15819" spans="1:2">
      <c r="A15819">
        <v>3889</v>
      </c>
      <c r="B15819">
        <v>0</v>
      </c>
    </row>
    <row r="15820" spans="1:2">
      <c r="A15820">
        <v>3890</v>
      </c>
      <c r="B15820">
        <v>0</v>
      </c>
    </row>
    <row r="15821" spans="1:2">
      <c r="A15821">
        <v>3891</v>
      </c>
      <c r="B15821">
        <v>0</v>
      </c>
    </row>
    <row r="15822" spans="1:2">
      <c r="A15822">
        <v>3892</v>
      </c>
      <c r="B15822">
        <v>0</v>
      </c>
    </row>
    <row r="15823" spans="1:2">
      <c r="A15823">
        <v>3893</v>
      </c>
      <c r="B15823">
        <v>0</v>
      </c>
    </row>
    <row r="15824" spans="1:2">
      <c r="A15824">
        <v>3894</v>
      </c>
      <c r="B15824">
        <v>0</v>
      </c>
    </row>
    <row r="15825" spans="1:2">
      <c r="A15825">
        <v>3895</v>
      </c>
      <c r="B15825">
        <v>0</v>
      </c>
    </row>
    <row r="15826" spans="1:2">
      <c r="A15826">
        <v>3896</v>
      </c>
      <c r="B15826">
        <v>0</v>
      </c>
    </row>
    <row r="15827" spans="1:2">
      <c r="A15827">
        <v>3897</v>
      </c>
      <c r="B15827">
        <v>0</v>
      </c>
    </row>
    <row r="15828" spans="1:2">
      <c r="A15828">
        <v>3898</v>
      </c>
      <c r="B15828">
        <v>0</v>
      </c>
    </row>
    <row r="15829" spans="1:2">
      <c r="A15829">
        <v>3899</v>
      </c>
      <c r="B15829">
        <v>0</v>
      </c>
    </row>
    <row r="15830" spans="1:2">
      <c r="A15830">
        <v>3900</v>
      </c>
      <c r="B15830">
        <v>0</v>
      </c>
    </row>
    <row r="15831" spans="1:2">
      <c r="A15831">
        <v>3901</v>
      </c>
      <c r="B15831">
        <v>0</v>
      </c>
    </row>
    <row r="15832" spans="1:2">
      <c r="A15832">
        <v>3902</v>
      </c>
      <c r="B15832">
        <v>0</v>
      </c>
    </row>
    <row r="15833" spans="1:2">
      <c r="A15833">
        <v>3903</v>
      </c>
      <c r="B15833">
        <v>0</v>
      </c>
    </row>
    <row r="15834" spans="1:2">
      <c r="A15834">
        <v>3904</v>
      </c>
      <c r="B15834">
        <v>0</v>
      </c>
    </row>
    <row r="15835" spans="1:2">
      <c r="A15835">
        <v>3905</v>
      </c>
      <c r="B15835">
        <v>0</v>
      </c>
    </row>
    <row r="15836" spans="1:2">
      <c r="A15836">
        <v>3906</v>
      </c>
      <c r="B15836">
        <v>0</v>
      </c>
    </row>
    <row r="15837" spans="1:2">
      <c r="A15837">
        <v>3907</v>
      </c>
      <c r="B15837">
        <v>0</v>
      </c>
    </row>
    <row r="15838" spans="1:2">
      <c r="A15838">
        <v>3908</v>
      </c>
      <c r="B15838">
        <v>0</v>
      </c>
    </row>
    <row r="15839" spans="1:2">
      <c r="A15839">
        <v>3909</v>
      </c>
      <c r="B15839">
        <v>0</v>
      </c>
    </row>
    <row r="15840" spans="1:2">
      <c r="A15840">
        <v>3910</v>
      </c>
      <c r="B15840">
        <v>0</v>
      </c>
    </row>
    <row r="15841" spans="1:2">
      <c r="A15841">
        <v>3911</v>
      </c>
      <c r="B15841">
        <v>0</v>
      </c>
    </row>
    <row r="15842" spans="1:2">
      <c r="A15842">
        <v>3912</v>
      </c>
      <c r="B15842">
        <v>0</v>
      </c>
    </row>
    <row r="15843" spans="1:2">
      <c r="A15843">
        <v>3913</v>
      </c>
      <c r="B15843">
        <v>0</v>
      </c>
    </row>
    <row r="15844" spans="1:2">
      <c r="A15844">
        <v>3914</v>
      </c>
      <c r="B15844">
        <v>0</v>
      </c>
    </row>
    <row r="15845" spans="1:2">
      <c r="A15845">
        <v>3915</v>
      </c>
      <c r="B15845">
        <v>0</v>
      </c>
    </row>
    <row r="15846" spans="1:2">
      <c r="A15846">
        <v>3916</v>
      </c>
      <c r="B15846">
        <v>0</v>
      </c>
    </row>
    <row r="15847" spans="1:2">
      <c r="A15847">
        <v>3917</v>
      </c>
      <c r="B15847">
        <v>0</v>
      </c>
    </row>
    <row r="15848" spans="1:2">
      <c r="A15848">
        <v>3918</v>
      </c>
      <c r="B15848">
        <v>0</v>
      </c>
    </row>
    <row r="15849" spans="1:2">
      <c r="A15849">
        <v>3919</v>
      </c>
      <c r="B15849">
        <v>0</v>
      </c>
    </row>
    <row r="15850" spans="1:2">
      <c r="A15850">
        <v>3920</v>
      </c>
      <c r="B15850">
        <v>0</v>
      </c>
    </row>
    <row r="15851" spans="1:2">
      <c r="A15851">
        <v>3921</v>
      </c>
      <c r="B15851">
        <v>0</v>
      </c>
    </row>
    <row r="15852" spans="1:2">
      <c r="A15852">
        <v>3922</v>
      </c>
      <c r="B15852">
        <v>0</v>
      </c>
    </row>
    <row r="15853" spans="1:2">
      <c r="A15853">
        <v>3923</v>
      </c>
      <c r="B15853">
        <v>0</v>
      </c>
    </row>
    <row r="15854" spans="1:2">
      <c r="A15854">
        <v>3924</v>
      </c>
      <c r="B15854">
        <v>0</v>
      </c>
    </row>
    <row r="15855" spans="1:2">
      <c r="A15855">
        <v>3925</v>
      </c>
      <c r="B15855">
        <v>0</v>
      </c>
    </row>
    <row r="15856" spans="1:2">
      <c r="A15856">
        <v>3926</v>
      </c>
      <c r="B15856">
        <v>0</v>
      </c>
    </row>
    <row r="15857" spans="1:2">
      <c r="A15857">
        <v>3927</v>
      </c>
      <c r="B15857">
        <v>0</v>
      </c>
    </row>
    <row r="15858" spans="1:2">
      <c r="A15858">
        <v>3928</v>
      </c>
      <c r="B15858">
        <v>0</v>
      </c>
    </row>
    <row r="15859" spans="1:2">
      <c r="A15859">
        <v>3929</v>
      </c>
      <c r="B15859">
        <v>0</v>
      </c>
    </row>
    <row r="15860" spans="1:2">
      <c r="A15860">
        <v>3930</v>
      </c>
      <c r="B15860">
        <v>0</v>
      </c>
    </row>
    <row r="15861" spans="1:2">
      <c r="A15861">
        <v>3931</v>
      </c>
      <c r="B15861">
        <v>0</v>
      </c>
    </row>
    <row r="15862" spans="1:2">
      <c r="A15862">
        <v>3932</v>
      </c>
      <c r="B15862">
        <v>0</v>
      </c>
    </row>
    <row r="15863" spans="1:2">
      <c r="A15863">
        <v>3933</v>
      </c>
      <c r="B15863">
        <v>0</v>
      </c>
    </row>
    <row r="15864" spans="1:2">
      <c r="A15864">
        <v>3934</v>
      </c>
      <c r="B15864">
        <v>0</v>
      </c>
    </row>
    <row r="15865" spans="1:2">
      <c r="A15865">
        <v>3935</v>
      </c>
      <c r="B15865">
        <v>0</v>
      </c>
    </row>
    <row r="15866" spans="1:2">
      <c r="A15866">
        <v>3936</v>
      </c>
      <c r="B15866">
        <v>0</v>
      </c>
    </row>
    <row r="15867" spans="1:2">
      <c r="A15867">
        <v>3937</v>
      </c>
      <c r="B15867">
        <v>0</v>
      </c>
    </row>
    <row r="15868" spans="1:2">
      <c r="A15868">
        <v>3938</v>
      </c>
      <c r="B15868">
        <v>0</v>
      </c>
    </row>
    <row r="15869" spans="1:2">
      <c r="A15869">
        <v>3939</v>
      </c>
      <c r="B15869">
        <v>0</v>
      </c>
    </row>
    <row r="15870" spans="1:2">
      <c r="A15870">
        <v>3940</v>
      </c>
      <c r="B15870">
        <v>0</v>
      </c>
    </row>
    <row r="15871" spans="1:2">
      <c r="A15871">
        <v>3941</v>
      </c>
      <c r="B15871">
        <v>0</v>
      </c>
    </row>
    <row r="15872" spans="1:2">
      <c r="A15872">
        <v>3942</v>
      </c>
      <c r="B15872">
        <v>0</v>
      </c>
    </row>
    <row r="15873" spans="1:2">
      <c r="A15873">
        <v>3943</v>
      </c>
      <c r="B15873">
        <v>0</v>
      </c>
    </row>
    <row r="15874" spans="1:2">
      <c r="A15874">
        <v>3944</v>
      </c>
      <c r="B15874">
        <v>0</v>
      </c>
    </row>
    <row r="15875" spans="1:2">
      <c r="A15875">
        <v>3945</v>
      </c>
      <c r="B15875">
        <v>0</v>
      </c>
    </row>
    <row r="15876" spans="1:2">
      <c r="A15876">
        <v>3946</v>
      </c>
      <c r="B15876">
        <v>0</v>
      </c>
    </row>
    <row r="15877" spans="1:2">
      <c r="A15877">
        <v>3947</v>
      </c>
      <c r="B15877">
        <v>0</v>
      </c>
    </row>
    <row r="15878" spans="1:2">
      <c r="A15878">
        <v>3948</v>
      </c>
      <c r="B15878">
        <v>0</v>
      </c>
    </row>
    <row r="15879" spans="1:2">
      <c r="A15879">
        <v>3949</v>
      </c>
      <c r="B15879">
        <v>0</v>
      </c>
    </row>
    <row r="15880" spans="1:2">
      <c r="A15880">
        <v>3950</v>
      </c>
      <c r="B15880">
        <v>0</v>
      </c>
    </row>
    <row r="15881" spans="1:2">
      <c r="A15881">
        <v>3951</v>
      </c>
      <c r="B15881">
        <v>0</v>
      </c>
    </row>
    <row r="15882" spans="1:2">
      <c r="A15882">
        <v>3952</v>
      </c>
      <c r="B15882">
        <v>0</v>
      </c>
    </row>
    <row r="15883" spans="1:2">
      <c r="A15883">
        <v>3953</v>
      </c>
      <c r="B15883">
        <v>0</v>
      </c>
    </row>
    <row r="15884" spans="1:2">
      <c r="A15884">
        <v>3954</v>
      </c>
      <c r="B15884">
        <v>0</v>
      </c>
    </row>
    <row r="15885" spans="1:2">
      <c r="A15885">
        <v>3955</v>
      </c>
      <c r="B15885">
        <v>0</v>
      </c>
    </row>
    <row r="15886" spans="1:2">
      <c r="A15886">
        <v>3956</v>
      </c>
      <c r="B15886">
        <v>0</v>
      </c>
    </row>
    <row r="15887" spans="1:2">
      <c r="A15887">
        <v>3957</v>
      </c>
      <c r="B15887">
        <v>0</v>
      </c>
    </row>
    <row r="15888" spans="1:2">
      <c r="A15888">
        <v>3958</v>
      </c>
      <c r="B15888">
        <v>0</v>
      </c>
    </row>
    <row r="15889" spans="1:2">
      <c r="A15889">
        <v>3959</v>
      </c>
      <c r="B15889">
        <v>0</v>
      </c>
    </row>
    <row r="15890" spans="1:2">
      <c r="A15890">
        <v>3960</v>
      </c>
      <c r="B15890">
        <v>0</v>
      </c>
    </row>
    <row r="15891" spans="1:2">
      <c r="A15891">
        <v>3961</v>
      </c>
      <c r="B15891">
        <v>0</v>
      </c>
    </row>
    <row r="15892" spans="1:2">
      <c r="A15892">
        <v>3962</v>
      </c>
      <c r="B15892">
        <v>0</v>
      </c>
    </row>
    <row r="15893" spans="1:2">
      <c r="A15893">
        <v>3963</v>
      </c>
      <c r="B15893">
        <v>0</v>
      </c>
    </row>
    <row r="15894" spans="1:2">
      <c r="A15894">
        <v>3964</v>
      </c>
      <c r="B15894">
        <v>0</v>
      </c>
    </row>
    <row r="15895" spans="1:2">
      <c r="A15895">
        <v>3965</v>
      </c>
      <c r="B15895">
        <v>0</v>
      </c>
    </row>
    <row r="15896" spans="1:2">
      <c r="A15896">
        <v>3966</v>
      </c>
      <c r="B15896">
        <v>0</v>
      </c>
    </row>
    <row r="15897" spans="1:2">
      <c r="A15897">
        <v>3967</v>
      </c>
      <c r="B15897">
        <v>0</v>
      </c>
    </row>
    <row r="15898" spans="1:2">
      <c r="A15898">
        <v>3968</v>
      </c>
      <c r="B15898">
        <v>0</v>
      </c>
    </row>
    <row r="15899" spans="1:2">
      <c r="A15899">
        <v>3969</v>
      </c>
      <c r="B15899">
        <v>0</v>
      </c>
    </row>
    <row r="15900" spans="1:2">
      <c r="A15900">
        <v>3970</v>
      </c>
      <c r="B15900">
        <v>0</v>
      </c>
    </row>
    <row r="15901" spans="1:2">
      <c r="A15901">
        <v>3971</v>
      </c>
      <c r="B15901">
        <v>0</v>
      </c>
    </row>
    <row r="15902" spans="1:2">
      <c r="A15902">
        <v>3972</v>
      </c>
      <c r="B15902">
        <v>0</v>
      </c>
    </row>
    <row r="15903" spans="1:2">
      <c r="A15903">
        <v>3973</v>
      </c>
      <c r="B15903">
        <v>0</v>
      </c>
    </row>
    <row r="15904" spans="1:2">
      <c r="A15904">
        <v>3974</v>
      </c>
      <c r="B15904">
        <v>0</v>
      </c>
    </row>
    <row r="15905" spans="1:2">
      <c r="A15905">
        <v>3975</v>
      </c>
      <c r="B15905">
        <v>0</v>
      </c>
    </row>
    <row r="15906" spans="1:2">
      <c r="A15906">
        <v>3976</v>
      </c>
      <c r="B15906">
        <v>0</v>
      </c>
    </row>
    <row r="15907" spans="1:2">
      <c r="A15907">
        <v>3977</v>
      </c>
      <c r="B15907">
        <v>0</v>
      </c>
    </row>
    <row r="15908" spans="1:2">
      <c r="A15908">
        <v>3978</v>
      </c>
      <c r="B15908">
        <v>0</v>
      </c>
    </row>
    <row r="15909" spans="1:2">
      <c r="A15909">
        <v>3979</v>
      </c>
      <c r="B15909">
        <v>0</v>
      </c>
    </row>
    <row r="15910" spans="1:2">
      <c r="A15910">
        <v>3980</v>
      </c>
      <c r="B15910">
        <v>0</v>
      </c>
    </row>
    <row r="15911" spans="1:2">
      <c r="A15911">
        <v>3981</v>
      </c>
      <c r="B15911">
        <v>0</v>
      </c>
    </row>
    <row r="15912" spans="1:2">
      <c r="A15912">
        <v>3982</v>
      </c>
      <c r="B15912">
        <v>0</v>
      </c>
    </row>
    <row r="15913" spans="1:2">
      <c r="A15913">
        <v>3983</v>
      </c>
      <c r="B15913">
        <v>0</v>
      </c>
    </row>
    <row r="15914" spans="1:2">
      <c r="A15914">
        <v>3984</v>
      </c>
      <c r="B15914">
        <v>0</v>
      </c>
    </row>
    <row r="15915" spans="1:2">
      <c r="A15915">
        <v>3985</v>
      </c>
      <c r="B15915">
        <v>0</v>
      </c>
    </row>
    <row r="15916" spans="1:2">
      <c r="A15916">
        <v>3986</v>
      </c>
      <c r="B15916">
        <v>0</v>
      </c>
    </row>
    <row r="15917" spans="1:2">
      <c r="A15917">
        <v>3987</v>
      </c>
      <c r="B15917">
        <v>0</v>
      </c>
    </row>
    <row r="15918" spans="1:2">
      <c r="A15918">
        <v>3988</v>
      </c>
      <c r="B15918">
        <v>0</v>
      </c>
    </row>
    <row r="15919" spans="1:2">
      <c r="A15919">
        <v>3989</v>
      </c>
      <c r="B15919">
        <v>0</v>
      </c>
    </row>
    <row r="15920" spans="1:2">
      <c r="A15920">
        <v>3990</v>
      </c>
      <c r="B15920">
        <v>0</v>
      </c>
    </row>
    <row r="15921" spans="1:2">
      <c r="A15921">
        <v>3991</v>
      </c>
      <c r="B15921">
        <v>0</v>
      </c>
    </row>
    <row r="15922" spans="1:2">
      <c r="A15922">
        <v>3992</v>
      </c>
      <c r="B15922">
        <v>0</v>
      </c>
    </row>
    <row r="15923" spans="1:2">
      <c r="A15923">
        <v>3993</v>
      </c>
      <c r="B15923">
        <v>0</v>
      </c>
    </row>
    <row r="15924" spans="1:2">
      <c r="A15924">
        <v>3994</v>
      </c>
      <c r="B15924">
        <v>0</v>
      </c>
    </row>
    <row r="15925" spans="1:2">
      <c r="A15925">
        <v>3995</v>
      </c>
      <c r="B15925">
        <v>0</v>
      </c>
    </row>
    <row r="15926" spans="1:2">
      <c r="A15926">
        <v>3996</v>
      </c>
      <c r="B15926">
        <v>0</v>
      </c>
    </row>
    <row r="15927" spans="1:2">
      <c r="A15927">
        <v>3997</v>
      </c>
      <c r="B15927">
        <v>0</v>
      </c>
    </row>
    <row r="15928" spans="1:2">
      <c r="A15928">
        <v>3998</v>
      </c>
      <c r="B15928">
        <v>0</v>
      </c>
    </row>
    <row r="15929" spans="1:2">
      <c r="A15929">
        <v>3999</v>
      </c>
      <c r="B15929">
        <v>0</v>
      </c>
    </row>
    <row r="15930" spans="1:2">
      <c r="A15930">
        <v>4000</v>
      </c>
      <c r="B15930">
        <v>0</v>
      </c>
    </row>
    <row r="15931" spans="1:2">
      <c r="A15931">
        <v>4001</v>
      </c>
      <c r="B15931">
        <v>0</v>
      </c>
    </row>
    <row r="15932" spans="1:2">
      <c r="A15932">
        <v>4002</v>
      </c>
      <c r="B15932">
        <v>0</v>
      </c>
    </row>
    <row r="15933" spans="1:2">
      <c r="A15933">
        <v>4003</v>
      </c>
      <c r="B15933">
        <v>0</v>
      </c>
    </row>
    <row r="15934" spans="1:2">
      <c r="A15934">
        <v>4004</v>
      </c>
      <c r="B15934">
        <v>0</v>
      </c>
    </row>
    <row r="15935" spans="1:2">
      <c r="A15935">
        <v>4005</v>
      </c>
      <c r="B15935">
        <v>0</v>
      </c>
    </row>
    <row r="15936" spans="1:2">
      <c r="A15936">
        <v>4006</v>
      </c>
      <c r="B15936">
        <v>0</v>
      </c>
    </row>
    <row r="15937" spans="1:2">
      <c r="A15937">
        <v>4007</v>
      </c>
      <c r="B15937">
        <v>0</v>
      </c>
    </row>
    <row r="15938" spans="1:2">
      <c r="A15938">
        <v>4008</v>
      </c>
      <c r="B15938">
        <v>0</v>
      </c>
    </row>
    <row r="15939" spans="1:2">
      <c r="A15939">
        <v>4009</v>
      </c>
      <c r="B15939">
        <v>0</v>
      </c>
    </row>
    <row r="15940" spans="1:2">
      <c r="A15940">
        <v>4010</v>
      </c>
      <c r="B15940">
        <v>0</v>
      </c>
    </row>
    <row r="15941" spans="1:2">
      <c r="A15941">
        <v>4011</v>
      </c>
      <c r="B15941">
        <v>0</v>
      </c>
    </row>
    <row r="15942" spans="1:2">
      <c r="A15942">
        <v>4012</v>
      </c>
      <c r="B15942">
        <v>0</v>
      </c>
    </row>
    <row r="15943" spans="1:2">
      <c r="A15943">
        <v>4013</v>
      </c>
      <c r="B15943">
        <v>0</v>
      </c>
    </row>
    <row r="15944" spans="1:2">
      <c r="A15944">
        <v>4014</v>
      </c>
      <c r="B15944">
        <v>0</v>
      </c>
    </row>
    <row r="15945" spans="1:2">
      <c r="A15945">
        <v>4015</v>
      </c>
      <c r="B15945">
        <v>0</v>
      </c>
    </row>
    <row r="15946" spans="1:2">
      <c r="A15946">
        <v>4016</v>
      </c>
      <c r="B15946">
        <v>0</v>
      </c>
    </row>
    <row r="15947" spans="1:2">
      <c r="A15947">
        <v>4017</v>
      </c>
      <c r="B15947">
        <v>0</v>
      </c>
    </row>
    <row r="15948" spans="1:2">
      <c r="A15948">
        <v>4018</v>
      </c>
      <c r="B15948">
        <v>0</v>
      </c>
    </row>
    <row r="15949" spans="1:2">
      <c r="A15949">
        <v>4019</v>
      </c>
      <c r="B15949">
        <v>0</v>
      </c>
    </row>
    <row r="15950" spans="1:2">
      <c r="A15950">
        <v>4020</v>
      </c>
      <c r="B15950">
        <v>0</v>
      </c>
    </row>
    <row r="15951" spans="1:2">
      <c r="A15951">
        <v>4021</v>
      </c>
      <c r="B15951">
        <v>0</v>
      </c>
    </row>
    <row r="15952" spans="1:2">
      <c r="A15952">
        <v>4022</v>
      </c>
      <c r="B15952">
        <v>0</v>
      </c>
    </row>
    <row r="15953" spans="1:2">
      <c r="A15953">
        <v>4023</v>
      </c>
      <c r="B15953">
        <v>0</v>
      </c>
    </row>
    <row r="15954" spans="1:2">
      <c r="A15954">
        <v>4024</v>
      </c>
      <c r="B15954">
        <v>0</v>
      </c>
    </row>
    <row r="15955" spans="1:2">
      <c r="A15955">
        <v>4025</v>
      </c>
      <c r="B15955">
        <v>0</v>
      </c>
    </row>
    <row r="15956" spans="1:2">
      <c r="A15956">
        <v>4026</v>
      </c>
      <c r="B15956">
        <v>0</v>
      </c>
    </row>
    <row r="15957" spans="1:2">
      <c r="A15957">
        <v>4027</v>
      </c>
      <c r="B15957">
        <v>0</v>
      </c>
    </row>
    <row r="15958" spans="1:2">
      <c r="A15958">
        <v>4028</v>
      </c>
      <c r="B15958">
        <v>0</v>
      </c>
    </row>
    <row r="15959" spans="1:2">
      <c r="A15959">
        <v>4029</v>
      </c>
      <c r="B15959">
        <v>0</v>
      </c>
    </row>
    <row r="15960" spans="1:2">
      <c r="A15960">
        <v>4030</v>
      </c>
      <c r="B15960">
        <v>0</v>
      </c>
    </row>
    <row r="15961" spans="1:2">
      <c r="A15961">
        <v>4031</v>
      </c>
      <c r="B15961">
        <v>0</v>
      </c>
    </row>
    <row r="15962" spans="1:2">
      <c r="A15962">
        <v>4032</v>
      </c>
      <c r="B15962">
        <v>0</v>
      </c>
    </row>
    <row r="15963" spans="1:2">
      <c r="A15963">
        <v>4033</v>
      </c>
      <c r="B15963">
        <v>0</v>
      </c>
    </row>
    <row r="15964" spans="1:2">
      <c r="A15964">
        <v>4034</v>
      </c>
      <c r="B15964">
        <v>0</v>
      </c>
    </row>
    <row r="15965" spans="1:2">
      <c r="A15965">
        <v>4035</v>
      </c>
      <c r="B15965">
        <v>0</v>
      </c>
    </row>
    <row r="15966" spans="1:2">
      <c r="A15966">
        <v>4036</v>
      </c>
      <c r="B15966">
        <v>0</v>
      </c>
    </row>
    <row r="15967" spans="1:2">
      <c r="A15967">
        <v>4037</v>
      </c>
      <c r="B15967">
        <v>0</v>
      </c>
    </row>
    <row r="15968" spans="1:2">
      <c r="A15968">
        <v>4038</v>
      </c>
      <c r="B15968">
        <v>0</v>
      </c>
    </row>
    <row r="15969" spans="1:2">
      <c r="A15969">
        <v>4039</v>
      </c>
      <c r="B15969">
        <v>0</v>
      </c>
    </row>
    <row r="15970" spans="1:2">
      <c r="A15970">
        <v>4040</v>
      </c>
      <c r="B15970">
        <v>0</v>
      </c>
    </row>
    <row r="15971" spans="1:2">
      <c r="A15971">
        <v>4041</v>
      </c>
      <c r="B15971">
        <v>0</v>
      </c>
    </row>
    <row r="15972" spans="1:2">
      <c r="A15972">
        <v>4042</v>
      </c>
      <c r="B15972">
        <v>0</v>
      </c>
    </row>
    <row r="15973" spans="1:2">
      <c r="A15973">
        <v>4043</v>
      </c>
      <c r="B15973">
        <v>0</v>
      </c>
    </row>
    <row r="15974" spans="1:2">
      <c r="A15974">
        <v>4044</v>
      </c>
      <c r="B15974">
        <v>0</v>
      </c>
    </row>
    <row r="15975" spans="1:2">
      <c r="A15975">
        <v>4045</v>
      </c>
      <c r="B15975">
        <v>0</v>
      </c>
    </row>
    <row r="15976" spans="1:2">
      <c r="A15976">
        <v>4046</v>
      </c>
      <c r="B15976">
        <v>0</v>
      </c>
    </row>
    <row r="15977" spans="1:2">
      <c r="A15977">
        <v>4047</v>
      </c>
      <c r="B15977">
        <v>0</v>
      </c>
    </row>
    <row r="15978" spans="1:2">
      <c r="A15978">
        <v>4048</v>
      </c>
      <c r="B15978">
        <v>0</v>
      </c>
    </row>
    <row r="15979" spans="1:2">
      <c r="A15979">
        <v>4049</v>
      </c>
      <c r="B15979">
        <v>0</v>
      </c>
    </row>
    <row r="15980" spans="1:2">
      <c r="A15980">
        <v>4050</v>
      </c>
      <c r="B15980">
        <v>0</v>
      </c>
    </row>
    <row r="15981" spans="1:2">
      <c r="A15981">
        <v>4051</v>
      </c>
      <c r="B15981">
        <v>0</v>
      </c>
    </row>
    <row r="15982" spans="1:2">
      <c r="A15982">
        <v>4052</v>
      </c>
      <c r="B15982">
        <v>0</v>
      </c>
    </row>
    <row r="15983" spans="1:2">
      <c r="A15983">
        <v>4053</v>
      </c>
      <c r="B15983">
        <v>0</v>
      </c>
    </row>
    <row r="15984" spans="1:2">
      <c r="A15984">
        <v>4054</v>
      </c>
      <c r="B15984">
        <v>0</v>
      </c>
    </row>
    <row r="15985" spans="1:2">
      <c r="A15985">
        <v>4055</v>
      </c>
      <c r="B15985">
        <v>0</v>
      </c>
    </row>
    <row r="15986" spans="1:2">
      <c r="A15986">
        <v>4056</v>
      </c>
      <c r="B15986">
        <v>0</v>
      </c>
    </row>
    <row r="15987" spans="1:2">
      <c r="A15987">
        <v>4057</v>
      </c>
      <c r="B15987">
        <v>0</v>
      </c>
    </row>
    <row r="15988" spans="1:2">
      <c r="A15988">
        <v>4058</v>
      </c>
      <c r="B15988">
        <v>0</v>
      </c>
    </row>
    <row r="15989" spans="1:2">
      <c r="A15989">
        <v>4059</v>
      </c>
      <c r="B15989">
        <v>0</v>
      </c>
    </row>
    <row r="15990" spans="1:2">
      <c r="A15990">
        <v>4060</v>
      </c>
      <c r="B15990">
        <v>0</v>
      </c>
    </row>
    <row r="15991" spans="1:2">
      <c r="A15991">
        <v>4061</v>
      </c>
      <c r="B15991">
        <v>0</v>
      </c>
    </row>
    <row r="15992" spans="1:2">
      <c r="A15992">
        <v>4062</v>
      </c>
      <c r="B15992">
        <v>0</v>
      </c>
    </row>
    <row r="15993" spans="1:2">
      <c r="A15993">
        <v>4063</v>
      </c>
      <c r="B15993">
        <v>0</v>
      </c>
    </row>
    <row r="15994" spans="1:2">
      <c r="A15994">
        <v>4064</v>
      </c>
      <c r="B15994">
        <v>0</v>
      </c>
    </row>
    <row r="15995" spans="1:2">
      <c r="A15995">
        <v>4065</v>
      </c>
      <c r="B15995">
        <v>0</v>
      </c>
    </row>
    <row r="15996" spans="1:2">
      <c r="A15996">
        <v>4066</v>
      </c>
      <c r="B15996">
        <v>0</v>
      </c>
    </row>
    <row r="15997" spans="1:2">
      <c r="A15997">
        <v>4067</v>
      </c>
      <c r="B15997">
        <v>0</v>
      </c>
    </row>
    <row r="15998" spans="1:2">
      <c r="A15998">
        <v>4068</v>
      </c>
      <c r="B15998">
        <v>0</v>
      </c>
    </row>
    <row r="15999" spans="1:2">
      <c r="A15999">
        <v>4069</v>
      </c>
      <c r="B15999">
        <v>0</v>
      </c>
    </row>
    <row r="16000" spans="1:2">
      <c r="A16000">
        <v>4070</v>
      </c>
      <c r="B16000">
        <v>0</v>
      </c>
    </row>
    <row r="16001" spans="1:2">
      <c r="A16001">
        <v>4071</v>
      </c>
      <c r="B16001">
        <v>0</v>
      </c>
    </row>
    <row r="16002" spans="1:2">
      <c r="A16002">
        <v>4072</v>
      </c>
      <c r="B16002">
        <v>0</v>
      </c>
    </row>
    <row r="16003" spans="1:2">
      <c r="A16003">
        <v>4073</v>
      </c>
      <c r="B16003">
        <v>0</v>
      </c>
    </row>
    <row r="16004" spans="1:2">
      <c r="A16004">
        <v>4074</v>
      </c>
      <c r="B16004">
        <v>0</v>
      </c>
    </row>
    <row r="16005" spans="1:2">
      <c r="A16005">
        <v>4075</v>
      </c>
      <c r="B16005">
        <v>0</v>
      </c>
    </row>
    <row r="16006" spans="1:2">
      <c r="A16006">
        <v>4076</v>
      </c>
      <c r="B16006">
        <v>0</v>
      </c>
    </row>
    <row r="16007" spans="1:2">
      <c r="A16007">
        <v>4077</v>
      </c>
      <c r="B16007">
        <v>0</v>
      </c>
    </row>
    <row r="16008" spans="1:2">
      <c r="A16008">
        <v>4078</v>
      </c>
      <c r="B16008">
        <v>0</v>
      </c>
    </row>
    <row r="16009" spans="1:2">
      <c r="A16009">
        <v>4079</v>
      </c>
      <c r="B16009">
        <v>0</v>
      </c>
    </row>
    <row r="16010" spans="1:2">
      <c r="A16010">
        <v>4080</v>
      </c>
      <c r="B16010">
        <v>0</v>
      </c>
    </row>
    <row r="16011" spans="1:2">
      <c r="A16011">
        <v>4081</v>
      </c>
      <c r="B16011">
        <v>0</v>
      </c>
    </row>
    <row r="16012" spans="1:2">
      <c r="A16012">
        <v>4082</v>
      </c>
      <c r="B16012">
        <v>0</v>
      </c>
    </row>
    <row r="16013" spans="1:2">
      <c r="A16013">
        <v>4083</v>
      </c>
      <c r="B16013">
        <v>0</v>
      </c>
    </row>
    <row r="16014" spans="1:2">
      <c r="A16014">
        <v>4084</v>
      </c>
      <c r="B16014">
        <v>0</v>
      </c>
    </row>
    <row r="16015" spans="1:2">
      <c r="A16015">
        <v>4085</v>
      </c>
      <c r="B16015">
        <v>0</v>
      </c>
    </row>
    <row r="16016" spans="1:2">
      <c r="A16016">
        <v>4086</v>
      </c>
      <c r="B16016">
        <v>0</v>
      </c>
    </row>
    <row r="16017" spans="1:2">
      <c r="A16017">
        <v>4087</v>
      </c>
      <c r="B16017">
        <v>0</v>
      </c>
    </row>
    <row r="16018" spans="1:2">
      <c r="A16018">
        <v>4088</v>
      </c>
      <c r="B16018">
        <v>0</v>
      </c>
    </row>
    <row r="16019" spans="1:2">
      <c r="A16019">
        <v>4089</v>
      </c>
      <c r="B16019">
        <v>0</v>
      </c>
    </row>
    <row r="16020" spans="1:2">
      <c r="A16020">
        <v>4090</v>
      </c>
      <c r="B16020">
        <v>0</v>
      </c>
    </row>
    <row r="16021" spans="1:2">
      <c r="A16021">
        <v>4091</v>
      </c>
      <c r="B16021">
        <v>0</v>
      </c>
    </row>
    <row r="16022" spans="1:2">
      <c r="A16022">
        <v>4092</v>
      </c>
      <c r="B16022">
        <v>0</v>
      </c>
    </row>
    <row r="16023" spans="1:2">
      <c r="A16023">
        <v>4093</v>
      </c>
      <c r="B16023">
        <v>0</v>
      </c>
    </row>
    <row r="16024" spans="1:2">
      <c r="A16024">
        <v>4094</v>
      </c>
      <c r="B16024">
        <v>0</v>
      </c>
    </row>
    <row r="16025" spans="1:2">
      <c r="A16025">
        <v>4095</v>
      </c>
      <c r="B16025">
        <v>0</v>
      </c>
    </row>
    <row r="16026" spans="1:2">
      <c r="A16026">
        <v>4096</v>
      </c>
      <c r="B16026">
        <v>0</v>
      </c>
    </row>
    <row r="16027" spans="1:2">
      <c r="A16027">
        <v>4097</v>
      </c>
      <c r="B16027">
        <v>0</v>
      </c>
    </row>
    <row r="16028" spans="1:2">
      <c r="A16028">
        <v>4098</v>
      </c>
      <c r="B16028">
        <v>0</v>
      </c>
    </row>
    <row r="16029" spans="1:2">
      <c r="A16029">
        <v>4099</v>
      </c>
      <c r="B16029">
        <v>0</v>
      </c>
    </row>
    <row r="16030" spans="1:2">
      <c r="A16030">
        <v>4100</v>
      </c>
      <c r="B16030">
        <v>0</v>
      </c>
    </row>
    <row r="16031" spans="1:2">
      <c r="A16031">
        <v>4101</v>
      </c>
      <c r="B16031">
        <v>0</v>
      </c>
    </row>
    <row r="16032" spans="1:2">
      <c r="A16032">
        <v>4102</v>
      </c>
      <c r="B16032">
        <v>0</v>
      </c>
    </row>
    <row r="16033" spans="1:2">
      <c r="A16033">
        <v>4103</v>
      </c>
      <c r="B16033">
        <v>0</v>
      </c>
    </row>
    <row r="16034" spans="1:2">
      <c r="A16034">
        <v>4104</v>
      </c>
      <c r="B16034">
        <v>0</v>
      </c>
    </row>
    <row r="16035" spans="1:2">
      <c r="A16035">
        <v>4105</v>
      </c>
      <c r="B16035">
        <v>0</v>
      </c>
    </row>
    <row r="16036" spans="1:2">
      <c r="A16036">
        <v>4106</v>
      </c>
      <c r="B16036">
        <v>0</v>
      </c>
    </row>
    <row r="16037" spans="1:2">
      <c r="A16037">
        <v>4107</v>
      </c>
      <c r="B16037">
        <v>0</v>
      </c>
    </row>
    <row r="16038" spans="1:2">
      <c r="A16038">
        <v>4108</v>
      </c>
      <c r="B16038">
        <v>0</v>
      </c>
    </row>
    <row r="16039" spans="1:2">
      <c r="A16039">
        <v>4109</v>
      </c>
      <c r="B16039">
        <v>0</v>
      </c>
    </row>
    <row r="16040" spans="1:2">
      <c r="A16040">
        <v>4110</v>
      </c>
      <c r="B16040">
        <v>0</v>
      </c>
    </row>
    <row r="16041" spans="1:2">
      <c r="A16041">
        <v>4111</v>
      </c>
      <c r="B16041">
        <v>0</v>
      </c>
    </row>
    <row r="16042" spans="1:2">
      <c r="A16042">
        <v>4112</v>
      </c>
      <c r="B16042">
        <v>0</v>
      </c>
    </row>
    <row r="16043" spans="1:2">
      <c r="A16043">
        <v>4113</v>
      </c>
      <c r="B16043">
        <v>0</v>
      </c>
    </row>
    <row r="16044" spans="1:2">
      <c r="A16044">
        <v>4114</v>
      </c>
      <c r="B16044">
        <v>0</v>
      </c>
    </row>
    <row r="16045" spans="1:2">
      <c r="A16045">
        <v>4115</v>
      </c>
      <c r="B16045">
        <v>0</v>
      </c>
    </row>
    <row r="16046" spans="1:2">
      <c r="A16046">
        <v>4116</v>
      </c>
      <c r="B16046">
        <v>0</v>
      </c>
    </row>
    <row r="16047" spans="1:2">
      <c r="A16047">
        <v>4117</v>
      </c>
      <c r="B16047">
        <v>0</v>
      </c>
    </row>
    <row r="16048" spans="1:2">
      <c r="A16048">
        <v>4118</v>
      </c>
      <c r="B16048">
        <v>0</v>
      </c>
    </row>
    <row r="16049" spans="1:2">
      <c r="A16049">
        <v>4119</v>
      </c>
      <c r="B16049">
        <v>0</v>
      </c>
    </row>
    <row r="16050" spans="1:2">
      <c r="A16050">
        <v>4120</v>
      </c>
      <c r="B16050">
        <v>0</v>
      </c>
    </row>
    <row r="16051" spans="1:2">
      <c r="A16051">
        <v>4121</v>
      </c>
      <c r="B16051">
        <v>0</v>
      </c>
    </row>
    <row r="16052" spans="1:2">
      <c r="A16052">
        <v>4122</v>
      </c>
      <c r="B16052">
        <v>0</v>
      </c>
    </row>
    <row r="16053" spans="1:2">
      <c r="A16053">
        <v>4123</v>
      </c>
      <c r="B16053">
        <v>0</v>
      </c>
    </row>
    <row r="16054" spans="1:2">
      <c r="A16054">
        <v>4124</v>
      </c>
      <c r="B16054">
        <v>0</v>
      </c>
    </row>
    <row r="16055" spans="1:2">
      <c r="A16055">
        <v>4125</v>
      </c>
      <c r="B16055">
        <v>0</v>
      </c>
    </row>
    <row r="16056" spans="1:2">
      <c r="A16056">
        <v>4126</v>
      </c>
      <c r="B16056">
        <v>0</v>
      </c>
    </row>
    <row r="16057" spans="1:2">
      <c r="A16057">
        <v>4127</v>
      </c>
      <c r="B16057">
        <v>0</v>
      </c>
    </row>
    <row r="16058" spans="1:2">
      <c r="A16058">
        <v>4128</v>
      </c>
      <c r="B16058">
        <v>0</v>
      </c>
    </row>
    <row r="16059" spans="1:2">
      <c r="A16059">
        <v>4129</v>
      </c>
      <c r="B16059">
        <v>0</v>
      </c>
    </row>
    <row r="16060" spans="1:2">
      <c r="A16060">
        <v>4130</v>
      </c>
      <c r="B16060">
        <v>0</v>
      </c>
    </row>
    <row r="16061" spans="1:2">
      <c r="A16061">
        <v>4131</v>
      </c>
      <c r="B16061">
        <v>0</v>
      </c>
    </row>
    <row r="16062" spans="1:2">
      <c r="A16062">
        <v>4132</v>
      </c>
      <c r="B16062">
        <v>0</v>
      </c>
    </row>
    <row r="16063" spans="1:2">
      <c r="A16063">
        <v>4133</v>
      </c>
      <c r="B16063">
        <v>0</v>
      </c>
    </row>
    <row r="16064" spans="1:2">
      <c r="A16064">
        <v>4134</v>
      </c>
      <c r="B16064">
        <v>0</v>
      </c>
    </row>
    <row r="16065" spans="1:2">
      <c r="A16065">
        <v>4135</v>
      </c>
      <c r="B16065">
        <v>0</v>
      </c>
    </row>
    <row r="16066" spans="1:2">
      <c r="A16066">
        <v>4136</v>
      </c>
      <c r="B16066">
        <v>0</v>
      </c>
    </row>
    <row r="16067" spans="1:2">
      <c r="A16067">
        <v>4137</v>
      </c>
      <c r="B16067">
        <v>0</v>
      </c>
    </row>
    <row r="16068" spans="1:2">
      <c r="A16068">
        <v>4138</v>
      </c>
      <c r="B16068">
        <v>0</v>
      </c>
    </row>
    <row r="16069" spans="1:2">
      <c r="A16069">
        <v>4139</v>
      </c>
      <c r="B16069">
        <v>0</v>
      </c>
    </row>
    <row r="16070" spans="1:2">
      <c r="A16070">
        <v>4140</v>
      </c>
      <c r="B16070">
        <v>0</v>
      </c>
    </row>
    <row r="16071" spans="1:2">
      <c r="A16071">
        <v>4141</v>
      </c>
      <c r="B16071">
        <v>0</v>
      </c>
    </row>
    <row r="16072" spans="1:2">
      <c r="A16072">
        <v>4142</v>
      </c>
      <c r="B16072">
        <v>0</v>
      </c>
    </row>
    <row r="16073" spans="1:2">
      <c r="A16073">
        <v>4143</v>
      </c>
      <c r="B16073">
        <v>0</v>
      </c>
    </row>
    <row r="16074" spans="1:2">
      <c r="A16074">
        <v>4144</v>
      </c>
      <c r="B16074">
        <v>0</v>
      </c>
    </row>
    <row r="16075" spans="1:2">
      <c r="A16075">
        <v>4145</v>
      </c>
      <c r="B16075">
        <v>0</v>
      </c>
    </row>
    <row r="16076" spans="1:2">
      <c r="A16076">
        <v>4146</v>
      </c>
      <c r="B16076">
        <v>0</v>
      </c>
    </row>
    <row r="16077" spans="1:2">
      <c r="A16077">
        <v>4147</v>
      </c>
      <c r="B16077">
        <v>0</v>
      </c>
    </row>
    <row r="16078" spans="1:2">
      <c r="A16078">
        <v>4148</v>
      </c>
      <c r="B16078">
        <v>0</v>
      </c>
    </row>
    <row r="16079" spans="1:2">
      <c r="A16079">
        <v>4149</v>
      </c>
      <c r="B16079">
        <v>0</v>
      </c>
    </row>
    <row r="16080" spans="1:2">
      <c r="A16080">
        <v>4150</v>
      </c>
      <c r="B16080">
        <v>0</v>
      </c>
    </row>
    <row r="16081" spans="1:2">
      <c r="A16081">
        <v>4151</v>
      </c>
      <c r="B16081">
        <v>0</v>
      </c>
    </row>
    <row r="16082" spans="1:2">
      <c r="A16082">
        <v>4152</v>
      </c>
      <c r="B16082">
        <v>0</v>
      </c>
    </row>
    <row r="16083" spans="1:2">
      <c r="A16083">
        <v>4153</v>
      </c>
      <c r="B16083">
        <v>0</v>
      </c>
    </row>
    <row r="16084" spans="1:2">
      <c r="A16084">
        <v>4154</v>
      </c>
      <c r="B16084">
        <v>0</v>
      </c>
    </row>
    <row r="16085" spans="1:2">
      <c r="A16085">
        <v>4155</v>
      </c>
      <c r="B16085">
        <v>0</v>
      </c>
    </row>
    <row r="16086" spans="1:2">
      <c r="A16086">
        <v>4156</v>
      </c>
      <c r="B16086">
        <v>0</v>
      </c>
    </row>
    <row r="16087" spans="1:2">
      <c r="A16087">
        <v>4157</v>
      </c>
      <c r="B16087">
        <v>0</v>
      </c>
    </row>
    <row r="16088" spans="1:2">
      <c r="A16088">
        <v>4158</v>
      </c>
      <c r="B16088">
        <v>0</v>
      </c>
    </row>
    <row r="16089" spans="1:2">
      <c r="A16089">
        <v>4159</v>
      </c>
      <c r="B16089">
        <v>0</v>
      </c>
    </row>
    <row r="16090" spans="1:2">
      <c r="A16090">
        <v>4160</v>
      </c>
      <c r="B16090">
        <v>0</v>
      </c>
    </row>
    <row r="16091" spans="1:2">
      <c r="A16091">
        <v>4161</v>
      </c>
      <c r="B16091">
        <v>0</v>
      </c>
    </row>
    <row r="16092" spans="1:2">
      <c r="A16092">
        <v>4162</v>
      </c>
      <c r="B16092">
        <v>0</v>
      </c>
    </row>
    <row r="16093" spans="1:2">
      <c r="A16093">
        <v>4163</v>
      </c>
      <c r="B16093">
        <v>0</v>
      </c>
    </row>
    <row r="16094" spans="1:2">
      <c r="A16094">
        <v>4164</v>
      </c>
      <c r="B16094">
        <v>0</v>
      </c>
    </row>
    <row r="16095" spans="1:2">
      <c r="A16095">
        <v>4165</v>
      </c>
      <c r="B16095">
        <v>0</v>
      </c>
    </row>
    <row r="16096" spans="1:2">
      <c r="A16096">
        <v>4166</v>
      </c>
      <c r="B16096">
        <v>0</v>
      </c>
    </row>
    <row r="16097" spans="1:2">
      <c r="A16097">
        <v>4167</v>
      </c>
      <c r="B16097">
        <v>0</v>
      </c>
    </row>
    <row r="16098" spans="1:2">
      <c r="A16098">
        <v>4168</v>
      </c>
      <c r="B16098">
        <v>0</v>
      </c>
    </row>
    <row r="16099" spans="1:2">
      <c r="A16099">
        <v>4169</v>
      </c>
      <c r="B16099">
        <v>0</v>
      </c>
    </row>
    <row r="16100" spans="1:2">
      <c r="A16100">
        <v>4170</v>
      </c>
      <c r="B16100">
        <v>0</v>
      </c>
    </row>
    <row r="16101" spans="1:2">
      <c r="A16101">
        <v>4171</v>
      </c>
      <c r="B16101">
        <v>0</v>
      </c>
    </row>
    <row r="16102" spans="1:2">
      <c r="A16102">
        <v>4172</v>
      </c>
      <c r="B16102">
        <v>0</v>
      </c>
    </row>
    <row r="16103" spans="1:2">
      <c r="A16103">
        <v>4173</v>
      </c>
      <c r="B16103">
        <v>0</v>
      </c>
    </row>
    <row r="16104" spans="1:2">
      <c r="A16104">
        <v>4174</v>
      </c>
      <c r="B16104">
        <v>0</v>
      </c>
    </row>
    <row r="16105" spans="1:2">
      <c r="A16105">
        <v>4175</v>
      </c>
      <c r="B16105">
        <v>0</v>
      </c>
    </row>
    <row r="16106" spans="1:2">
      <c r="A16106">
        <v>4176</v>
      </c>
      <c r="B16106">
        <v>0</v>
      </c>
    </row>
    <row r="16107" spans="1:2">
      <c r="A16107">
        <v>4177</v>
      </c>
      <c r="B16107">
        <v>0</v>
      </c>
    </row>
    <row r="16108" spans="1:2">
      <c r="A16108">
        <v>4178</v>
      </c>
      <c r="B16108">
        <v>0</v>
      </c>
    </row>
    <row r="16109" spans="1:2">
      <c r="A16109">
        <v>4179</v>
      </c>
      <c r="B16109">
        <v>0</v>
      </c>
    </row>
    <row r="16110" spans="1:2">
      <c r="A16110">
        <v>4180</v>
      </c>
      <c r="B16110">
        <v>0</v>
      </c>
    </row>
    <row r="16111" spans="1:2">
      <c r="A16111">
        <v>4181</v>
      </c>
      <c r="B16111">
        <v>0</v>
      </c>
    </row>
    <row r="16112" spans="1:2">
      <c r="A16112">
        <v>4182</v>
      </c>
      <c r="B16112">
        <v>0</v>
      </c>
    </row>
    <row r="16113" spans="1:2">
      <c r="A16113">
        <v>4183</v>
      </c>
      <c r="B16113">
        <v>0</v>
      </c>
    </row>
    <row r="16114" spans="1:2">
      <c r="A16114">
        <v>4184</v>
      </c>
      <c r="B16114">
        <v>0</v>
      </c>
    </row>
    <row r="16115" spans="1:2">
      <c r="A16115">
        <v>4185</v>
      </c>
      <c r="B16115">
        <v>0</v>
      </c>
    </row>
    <row r="16116" spans="1:2">
      <c r="A16116">
        <v>4186</v>
      </c>
      <c r="B16116">
        <v>0</v>
      </c>
    </row>
    <row r="16117" spans="1:2">
      <c r="A16117">
        <v>4187</v>
      </c>
      <c r="B16117">
        <v>0</v>
      </c>
    </row>
    <row r="16118" spans="1:2">
      <c r="A16118">
        <v>4188</v>
      </c>
      <c r="B16118">
        <v>0</v>
      </c>
    </row>
    <row r="16119" spans="1:2">
      <c r="A16119">
        <v>4189</v>
      </c>
      <c r="B16119">
        <v>0</v>
      </c>
    </row>
    <row r="16120" spans="1:2">
      <c r="A16120">
        <v>4190</v>
      </c>
      <c r="B16120">
        <v>0</v>
      </c>
    </row>
    <row r="16121" spans="1:2">
      <c r="A16121">
        <v>4191</v>
      </c>
      <c r="B16121">
        <v>0</v>
      </c>
    </row>
    <row r="16122" spans="1:2">
      <c r="A16122">
        <v>4192</v>
      </c>
      <c r="B16122">
        <v>0</v>
      </c>
    </row>
    <row r="16123" spans="1:2">
      <c r="A16123">
        <v>4193</v>
      </c>
      <c r="B16123">
        <v>0</v>
      </c>
    </row>
    <row r="16124" spans="1:2">
      <c r="A16124">
        <v>4194</v>
      </c>
      <c r="B16124">
        <v>0</v>
      </c>
    </row>
    <row r="16125" spans="1:2">
      <c r="A16125">
        <v>4195</v>
      </c>
      <c r="B16125">
        <v>0</v>
      </c>
    </row>
    <row r="16126" spans="1:2">
      <c r="A16126">
        <v>4196</v>
      </c>
      <c r="B16126">
        <v>0</v>
      </c>
    </row>
    <row r="16127" spans="1:2">
      <c r="A16127">
        <v>4197</v>
      </c>
      <c r="B16127">
        <v>0</v>
      </c>
    </row>
    <row r="16128" spans="1:2">
      <c r="A16128">
        <v>4198</v>
      </c>
      <c r="B16128">
        <v>0</v>
      </c>
    </row>
    <row r="16129" spans="1:2">
      <c r="A16129">
        <v>4199</v>
      </c>
      <c r="B16129">
        <v>0</v>
      </c>
    </row>
    <row r="16130" spans="1:2">
      <c r="A16130">
        <v>4200</v>
      </c>
      <c r="B16130">
        <v>0</v>
      </c>
    </row>
    <row r="16131" spans="1:2">
      <c r="A16131">
        <v>4201</v>
      </c>
      <c r="B16131">
        <v>0</v>
      </c>
    </row>
    <row r="16132" spans="1:2">
      <c r="A16132">
        <v>4202</v>
      </c>
      <c r="B16132">
        <v>0</v>
      </c>
    </row>
    <row r="16133" spans="1:2">
      <c r="A16133">
        <v>4203</v>
      </c>
      <c r="B16133">
        <v>0</v>
      </c>
    </row>
    <row r="16134" spans="1:2">
      <c r="A16134">
        <v>4204</v>
      </c>
      <c r="B16134">
        <v>0</v>
      </c>
    </row>
    <row r="16135" spans="1:2">
      <c r="A16135">
        <v>4205</v>
      </c>
      <c r="B16135">
        <v>0</v>
      </c>
    </row>
    <row r="16136" spans="1:2">
      <c r="A16136">
        <v>4206</v>
      </c>
      <c r="B16136">
        <v>0</v>
      </c>
    </row>
    <row r="16137" spans="1:2">
      <c r="A16137">
        <v>4207</v>
      </c>
      <c r="B16137">
        <v>0</v>
      </c>
    </row>
    <row r="16138" spans="1:2">
      <c r="A16138">
        <v>4208</v>
      </c>
      <c r="B16138">
        <v>0</v>
      </c>
    </row>
    <row r="16139" spans="1:2">
      <c r="A16139">
        <v>4209</v>
      </c>
      <c r="B16139">
        <v>0</v>
      </c>
    </row>
    <row r="16140" spans="1:2">
      <c r="A16140">
        <v>4210</v>
      </c>
      <c r="B16140">
        <v>0</v>
      </c>
    </row>
    <row r="16141" spans="1:2">
      <c r="A16141">
        <v>4211</v>
      </c>
      <c r="B16141">
        <v>0</v>
      </c>
    </row>
    <row r="16142" spans="1:2">
      <c r="A16142">
        <v>4212</v>
      </c>
      <c r="B16142">
        <v>0</v>
      </c>
    </row>
    <row r="16143" spans="1:2">
      <c r="A16143">
        <v>4213</v>
      </c>
      <c r="B16143">
        <v>0</v>
      </c>
    </row>
    <row r="16144" spans="1:2">
      <c r="A16144">
        <v>4214</v>
      </c>
      <c r="B16144">
        <v>0</v>
      </c>
    </row>
    <row r="16145" spans="1:2">
      <c r="A16145">
        <v>4215</v>
      </c>
      <c r="B16145">
        <v>0</v>
      </c>
    </row>
    <row r="16146" spans="1:2">
      <c r="A16146">
        <v>4216</v>
      </c>
      <c r="B16146">
        <v>0</v>
      </c>
    </row>
    <row r="16147" spans="1:2">
      <c r="A16147">
        <v>4217</v>
      </c>
      <c r="B16147">
        <v>0</v>
      </c>
    </row>
    <row r="16148" spans="1:2">
      <c r="A16148">
        <v>4218</v>
      </c>
      <c r="B16148">
        <v>0</v>
      </c>
    </row>
    <row r="16149" spans="1:2">
      <c r="A16149">
        <v>4219</v>
      </c>
      <c r="B16149">
        <v>0</v>
      </c>
    </row>
    <row r="16150" spans="1:2">
      <c r="A16150">
        <v>4220</v>
      </c>
      <c r="B16150">
        <v>0</v>
      </c>
    </row>
    <row r="16151" spans="1:2">
      <c r="A16151">
        <v>4221</v>
      </c>
      <c r="B16151">
        <v>0</v>
      </c>
    </row>
    <row r="16152" spans="1:2">
      <c r="A16152">
        <v>4222</v>
      </c>
      <c r="B16152">
        <v>0</v>
      </c>
    </row>
    <row r="16153" spans="1:2">
      <c r="A16153">
        <v>4223</v>
      </c>
      <c r="B16153">
        <v>0</v>
      </c>
    </row>
    <row r="16154" spans="1:2">
      <c r="A16154">
        <v>4224</v>
      </c>
      <c r="B16154">
        <v>0</v>
      </c>
    </row>
    <row r="16155" spans="1:2">
      <c r="A16155">
        <v>4225</v>
      </c>
      <c r="B16155">
        <v>0</v>
      </c>
    </row>
    <row r="16156" spans="1:2">
      <c r="A16156">
        <v>4226</v>
      </c>
      <c r="B16156">
        <v>0</v>
      </c>
    </row>
    <row r="16157" spans="1:2">
      <c r="A16157">
        <v>4227</v>
      </c>
      <c r="B16157">
        <v>0</v>
      </c>
    </row>
    <row r="16158" spans="1:2">
      <c r="A16158">
        <v>4228</v>
      </c>
      <c r="B16158">
        <v>0</v>
      </c>
    </row>
    <row r="16159" spans="1:2">
      <c r="A16159">
        <v>4229</v>
      </c>
      <c r="B16159">
        <v>0</v>
      </c>
    </row>
    <row r="16160" spans="1:2">
      <c r="A16160">
        <v>4230</v>
      </c>
      <c r="B16160">
        <v>0</v>
      </c>
    </row>
    <row r="16161" spans="1:2">
      <c r="A16161">
        <v>4231</v>
      </c>
      <c r="B16161">
        <v>0</v>
      </c>
    </row>
    <row r="16162" spans="1:2">
      <c r="A16162">
        <v>4232</v>
      </c>
      <c r="B16162">
        <v>0</v>
      </c>
    </row>
    <row r="16163" spans="1:2">
      <c r="A16163">
        <v>4233</v>
      </c>
      <c r="B16163">
        <v>0</v>
      </c>
    </row>
    <row r="16164" spans="1:2">
      <c r="A16164">
        <v>4234</v>
      </c>
      <c r="B16164">
        <v>0</v>
      </c>
    </row>
    <row r="16165" spans="1:2">
      <c r="A16165">
        <v>4235</v>
      </c>
      <c r="B16165">
        <v>0</v>
      </c>
    </row>
    <row r="16166" spans="1:2">
      <c r="A16166">
        <v>4236</v>
      </c>
      <c r="B16166">
        <v>0</v>
      </c>
    </row>
    <row r="16167" spans="1:2">
      <c r="A16167">
        <v>4237</v>
      </c>
      <c r="B16167">
        <v>0</v>
      </c>
    </row>
    <row r="16168" spans="1:2">
      <c r="A16168">
        <v>4238</v>
      </c>
      <c r="B16168">
        <v>0</v>
      </c>
    </row>
    <row r="16169" spans="1:2">
      <c r="A16169">
        <v>4239</v>
      </c>
      <c r="B16169">
        <v>0</v>
      </c>
    </row>
    <row r="16170" spans="1:2">
      <c r="A16170">
        <v>4240</v>
      </c>
      <c r="B16170">
        <v>0</v>
      </c>
    </row>
    <row r="16171" spans="1:2">
      <c r="A16171">
        <v>4241</v>
      </c>
      <c r="B16171">
        <v>0</v>
      </c>
    </row>
    <row r="16172" spans="1:2">
      <c r="A16172">
        <v>4242</v>
      </c>
      <c r="B16172">
        <v>0</v>
      </c>
    </row>
    <row r="16173" spans="1:2">
      <c r="A16173">
        <v>4243</v>
      </c>
      <c r="B16173">
        <v>0</v>
      </c>
    </row>
    <row r="16174" spans="1:2">
      <c r="A16174">
        <v>4244</v>
      </c>
      <c r="B16174">
        <v>0</v>
      </c>
    </row>
    <row r="16175" spans="1:2">
      <c r="A16175">
        <v>4245</v>
      </c>
      <c r="B16175">
        <v>0</v>
      </c>
    </row>
    <row r="16176" spans="1:2">
      <c r="A16176">
        <v>4246</v>
      </c>
      <c r="B16176">
        <v>0</v>
      </c>
    </row>
    <row r="16177" spans="1:2">
      <c r="A16177">
        <v>4247</v>
      </c>
      <c r="B16177">
        <v>0</v>
      </c>
    </row>
    <row r="16178" spans="1:2">
      <c r="A16178">
        <v>4248</v>
      </c>
      <c r="B16178">
        <v>0</v>
      </c>
    </row>
    <row r="16179" spans="1:2">
      <c r="A16179">
        <v>4249</v>
      </c>
      <c r="B16179">
        <v>0</v>
      </c>
    </row>
    <row r="16180" spans="1:2">
      <c r="A16180">
        <v>4250</v>
      </c>
      <c r="B16180">
        <v>0</v>
      </c>
    </row>
    <row r="16181" spans="1:2">
      <c r="A16181">
        <v>4251</v>
      </c>
      <c r="B16181">
        <v>0</v>
      </c>
    </row>
    <row r="16182" spans="1:2">
      <c r="A16182">
        <v>4252</v>
      </c>
      <c r="B16182">
        <v>0</v>
      </c>
    </row>
    <row r="16183" spans="1:2">
      <c r="A16183">
        <v>4253</v>
      </c>
      <c r="B16183">
        <v>0</v>
      </c>
    </row>
    <row r="16184" spans="1:2">
      <c r="A16184">
        <v>4254</v>
      </c>
      <c r="B16184">
        <v>0</v>
      </c>
    </row>
    <row r="16185" spans="1:2">
      <c r="A16185">
        <v>4255</v>
      </c>
      <c r="B16185">
        <v>0</v>
      </c>
    </row>
    <row r="16186" spans="1:2">
      <c r="A16186">
        <v>4256</v>
      </c>
      <c r="B16186">
        <v>0</v>
      </c>
    </row>
    <row r="16187" spans="1:2">
      <c r="A16187">
        <v>4257</v>
      </c>
      <c r="B16187">
        <v>0</v>
      </c>
    </row>
    <row r="16188" spans="1:2">
      <c r="A16188">
        <v>4258</v>
      </c>
      <c r="B16188">
        <v>0</v>
      </c>
    </row>
    <row r="16189" spans="1:2">
      <c r="A16189">
        <v>4259</v>
      </c>
      <c r="B16189">
        <v>0</v>
      </c>
    </row>
    <row r="16190" spans="1:2">
      <c r="A16190">
        <v>4260</v>
      </c>
      <c r="B16190">
        <v>0</v>
      </c>
    </row>
    <row r="16191" spans="1:2">
      <c r="A16191">
        <v>4261</v>
      </c>
      <c r="B16191">
        <v>0</v>
      </c>
    </row>
    <row r="16192" spans="1:2">
      <c r="A16192">
        <v>4262</v>
      </c>
      <c r="B16192">
        <v>0</v>
      </c>
    </row>
    <row r="16193" spans="1:2">
      <c r="A16193">
        <v>4263</v>
      </c>
      <c r="B16193">
        <v>0</v>
      </c>
    </row>
    <row r="16194" spans="1:2">
      <c r="A16194">
        <v>4264</v>
      </c>
      <c r="B16194">
        <v>0</v>
      </c>
    </row>
    <row r="16195" spans="1:2">
      <c r="A16195">
        <v>4265</v>
      </c>
      <c r="B16195">
        <v>0</v>
      </c>
    </row>
    <row r="16196" spans="1:2">
      <c r="A16196">
        <v>4266</v>
      </c>
      <c r="B16196">
        <v>0</v>
      </c>
    </row>
    <row r="16197" spans="1:2">
      <c r="A16197">
        <v>4267</v>
      </c>
      <c r="B16197">
        <v>0</v>
      </c>
    </row>
    <row r="16198" spans="1:2">
      <c r="A16198">
        <v>4268</v>
      </c>
      <c r="B16198">
        <v>0</v>
      </c>
    </row>
    <row r="16199" spans="1:2">
      <c r="A16199">
        <v>4269</v>
      </c>
      <c r="B16199">
        <v>0</v>
      </c>
    </row>
    <row r="16200" spans="1:2">
      <c r="A16200">
        <v>4270</v>
      </c>
      <c r="B16200">
        <v>0</v>
      </c>
    </row>
    <row r="16201" spans="1:2">
      <c r="A16201">
        <v>4271</v>
      </c>
      <c r="B16201">
        <v>0</v>
      </c>
    </row>
    <row r="16202" spans="1:2">
      <c r="A16202">
        <v>4272</v>
      </c>
      <c r="B16202">
        <v>0</v>
      </c>
    </row>
    <row r="16203" spans="1:2">
      <c r="A16203">
        <v>4273</v>
      </c>
      <c r="B16203">
        <v>0</v>
      </c>
    </row>
    <row r="16204" spans="1:2">
      <c r="A16204">
        <v>4274</v>
      </c>
      <c r="B16204">
        <v>0</v>
      </c>
    </row>
    <row r="16205" spans="1:2">
      <c r="A16205">
        <v>4275</v>
      </c>
      <c r="B16205">
        <v>0</v>
      </c>
    </row>
    <row r="16206" spans="1:2">
      <c r="A16206">
        <v>4276</v>
      </c>
      <c r="B16206">
        <v>0</v>
      </c>
    </row>
    <row r="16207" spans="1:2">
      <c r="A16207">
        <v>4277</v>
      </c>
      <c r="B16207">
        <v>0</v>
      </c>
    </row>
    <row r="16208" spans="1:2">
      <c r="A16208">
        <v>4278</v>
      </c>
      <c r="B16208">
        <v>0</v>
      </c>
    </row>
    <row r="16209" spans="1:2">
      <c r="A16209">
        <v>4279</v>
      </c>
      <c r="B16209">
        <v>0</v>
      </c>
    </row>
    <row r="16210" spans="1:2">
      <c r="A16210">
        <v>4280</v>
      </c>
      <c r="B16210">
        <v>0</v>
      </c>
    </row>
    <row r="16211" spans="1:2">
      <c r="A16211">
        <v>4281</v>
      </c>
      <c r="B16211">
        <v>0</v>
      </c>
    </row>
    <row r="16212" spans="1:2">
      <c r="A16212">
        <v>4282</v>
      </c>
      <c r="B16212">
        <v>0</v>
      </c>
    </row>
    <row r="16213" spans="1:2">
      <c r="A16213">
        <v>4283</v>
      </c>
      <c r="B16213">
        <v>0</v>
      </c>
    </row>
    <row r="16214" spans="1:2">
      <c r="A16214">
        <v>4284</v>
      </c>
      <c r="B16214">
        <v>0</v>
      </c>
    </row>
    <row r="16215" spans="1:2">
      <c r="A16215">
        <v>4285</v>
      </c>
      <c r="B16215">
        <v>0</v>
      </c>
    </row>
    <row r="16216" spans="1:2">
      <c r="A16216">
        <v>4286</v>
      </c>
      <c r="B16216">
        <v>0</v>
      </c>
    </row>
    <row r="16217" spans="1:2">
      <c r="A16217">
        <v>4287</v>
      </c>
      <c r="B16217">
        <v>0</v>
      </c>
    </row>
    <row r="16218" spans="1:2">
      <c r="A16218">
        <v>4288</v>
      </c>
      <c r="B16218">
        <v>0</v>
      </c>
    </row>
    <row r="16219" spans="1:2">
      <c r="A16219">
        <v>4289</v>
      </c>
      <c r="B16219">
        <v>0</v>
      </c>
    </row>
    <row r="16220" spans="1:2">
      <c r="A16220">
        <v>4290</v>
      </c>
      <c r="B16220">
        <v>0</v>
      </c>
    </row>
    <row r="16221" spans="1:2">
      <c r="A16221">
        <v>4291</v>
      </c>
      <c r="B16221">
        <v>0</v>
      </c>
    </row>
    <row r="16222" spans="1:2">
      <c r="A16222">
        <v>4292</v>
      </c>
      <c r="B16222">
        <v>0</v>
      </c>
    </row>
    <row r="16223" spans="1:2">
      <c r="A16223">
        <v>4293</v>
      </c>
      <c r="B16223">
        <v>0</v>
      </c>
    </row>
    <row r="16224" spans="1:2">
      <c r="A16224">
        <v>4294</v>
      </c>
      <c r="B16224">
        <v>0</v>
      </c>
    </row>
    <row r="16225" spans="1:2">
      <c r="A16225">
        <v>4295</v>
      </c>
      <c r="B16225">
        <v>0</v>
      </c>
    </row>
    <row r="16226" spans="1:2">
      <c r="A16226">
        <v>4296</v>
      </c>
      <c r="B16226">
        <v>0</v>
      </c>
    </row>
    <row r="16227" spans="1:2">
      <c r="A16227">
        <v>4297</v>
      </c>
      <c r="B16227">
        <v>0</v>
      </c>
    </row>
    <row r="16228" spans="1:2">
      <c r="A16228">
        <v>4298</v>
      </c>
      <c r="B16228">
        <v>0</v>
      </c>
    </row>
    <row r="16229" spans="1:2">
      <c r="A16229">
        <v>4299</v>
      </c>
      <c r="B16229">
        <v>0</v>
      </c>
    </row>
    <row r="16230" spans="1:2">
      <c r="A16230">
        <v>4300</v>
      </c>
      <c r="B16230">
        <v>0</v>
      </c>
    </row>
    <row r="16231" spans="1:2">
      <c r="A16231">
        <v>4301</v>
      </c>
      <c r="B16231">
        <v>0</v>
      </c>
    </row>
    <row r="16232" spans="1:2">
      <c r="A16232">
        <v>4302</v>
      </c>
      <c r="B16232">
        <v>0</v>
      </c>
    </row>
    <row r="16233" spans="1:2">
      <c r="A16233">
        <v>4303</v>
      </c>
      <c r="B16233">
        <v>0</v>
      </c>
    </row>
    <row r="16234" spans="1:2">
      <c r="A16234">
        <v>4304</v>
      </c>
      <c r="B16234">
        <v>0</v>
      </c>
    </row>
    <row r="16235" spans="1:2">
      <c r="A16235">
        <v>4305</v>
      </c>
      <c r="B16235">
        <v>0</v>
      </c>
    </row>
    <row r="16236" spans="1:2">
      <c r="A16236">
        <v>4306</v>
      </c>
      <c r="B16236">
        <v>0</v>
      </c>
    </row>
    <row r="16237" spans="1:2">
      <c r="A16237">
        <v>4307</v>
      </c>
      <c r="B16237">
        <v>0</v>
      </c>
    </row>
    <row r="16238" spans="1:2">
      <c r="A16238">
        <v>4308</v>
      </c>
      <c r="B16238">
        <v>0</v>
      </c>
    </row>
    <row r="16239" spans="1:2">
      <c r="A16239">
        <v>4309</v>
      </c>
      <c r="B16239">
        <v>0</v>
      </c>
    </row>
    <row r="16240" spans="1:2">
      <c r="A16240">
        <v>4310</v>
      </c>
      <c r="B16240">
        <v>0</v>
      </c>
    </row>
    <row r="16241" spans="1:2">
      <c r="A16241">
        <v>4311</v>
      </c>
      <c r="B16241">
        <v>0</v>
      </c>
    </row>
    <row r="16242" spans="1:2">
      <c r="A16242">
        <v>4312</v>
      </c>
      <c r="B16242">
        <v>0</v>
      </c>
    </row>
    <row r="16243" spans="1:2">
      <c r="A16243">
        <v>4313</v>
      </c>
      <c r="B16243">
        <v>0</v>
      </c>
    </row>
    <row r="16244" spans="1:2">
      <c r="A16244">
        <v>4314</v>
      </c>
      <c r="B16244">
        <v>0</v>
      </c>
    </row>
    <row r="16245" spans="1:2">
      <c r="A16245">
        <v>4315</v>
      </c>
      <c r="B16245">
        <v>0</v>
      </c>
    </row>
    <row r="16246" spans="1:2">
      <c r="A16246">
        <v>4316</v>
      </c>
      <c r="B16246">
        <v>0</v>
      </c>
    </row>
    <row r="16247" spans="1:2">
      <c r="A16247">
        <v>4317</v>
      </c>
      <c r="B16247">
        <v>0</v>
      </c>
    </row>
    <row r="16248" spans="1:2">
      <c r="A16248">
        <v>4318</v>
      </c>
      <c r="B16248">
        <v>0</v>
      </c>
    </row>
    <row r="16249" spans="1:2">
      <c r="A16249">
        <v>4319</v>
      </c>
      <c r="B16249">
        <v>0</v>
      </c>
    </row>
    <row r="16250" spans="1:2">
      <c r="A16250">
        <v>4320</v>
      </c>
      <c r="B16250">
        <v>0</v>
      </c>
    </row>
    <row r="16251" spans="1:2">
      <c r="A16251">
        <v>4321</v>
      </c>
      <c r="B16251">
        <v>0</v>
      </c>
    </row>
    <row r="16252" spans="1:2">
      <c r="A16252">
        <v>4322</v>
      </c>
      <c r="B16252">
        <v>0</v>
      </c>
    </row>
    <row r="16253" spans="1:2">
      <c r="A16253">
        <v>4323</v>
      </c>
      <c r="B16253">
        <v>0</v>
      </c>
    </row>
    <row r="16254" spans="1:2">
      <c r="A16254">
        <v>4324</v>
      </c>
      <c r="B16254">
        <v>0</v>
      </c>
    </row>
    <row r="16255" spans="1:2">
      <c r="A16255">
        <v>4325</v>
      </c>
      <c r="B16255">
        <v>0</v>
      </c>
    </row>
    <row r="16256" spans="1:2">
      <c r="A16256">
        <v>4326</v>
      </c>
      <c r="B16256">
        <v>0</v>
      </c>
    </row>
    <row r="16257" spans="1:2">
      <c r="A16257">
        <v>4327</v>
      </c>
      <c r="B16257">
        <v>0</v>
      </c>
    </row>
    <row r="16258" spans="1:2">
      <c r="A16258">
        <v>4328</v>
      </c>
      <c r="B16258">
        <v>0</v>
      </c>
    </row>
    <row r="16259" spans="1:2">
      <c r="A16259">
        <v>4329</v>
      </c>
      <c r="B16259">
        <v>0</v>
      </c>
    </row>
    <row r="16260" spans="1:2">
      <c r="A16260">
        <v>4330</v>
      </c>
      <c r="B16260">
        <v>0</v>
      </c>
    </row>
    <row r="16261" spans="1:2">
      <c r="A16261">
        <v>4331</v>
      </c>
      <c r="B16261">
        <v>0</v>
      </c>
    </row>
    <row r="16262" spans="1:2">
      <c r="A16262">
        <v>4332</v>
      </c>
      <c r="B16262">
        <v>0</v>
      </c>
    </row>
    <row r="16263" spans="1:2">
      <c r="A16263">
        <v>4333</v>
      </c>
      <c r="B16263">
        <v>0</v>
      </c>
    </row>
    <row r="16264" spans="1:2">
      <c r="A16264">
        <v>4334</v>
      </c>
      <c r="B16264">
        <v>0</v>
      </c>
    </row>
    <row r="16265" spans="1:2">
      <c r="A16265">
        <v>4335</v>
      </c>
      <c r="B16265">
        <v>0</v>
      </c>
    </row>
    <row r="16266" spans="1:2">
      <c r="A16266">
        <v>4336</v>
      </c>
      <c r="B16266">
        <v>0</v>
      </c>
    </row>
    <row r="16267" spans="1:2">
      <c r="A16267">
        <v>4337</v>
      </c>
      <c r="B16267">
        <v>0</v>
      </c>
    </row>
    <row r="16268" spans="1:2">
      <c r="A16268">
        <v>4338</v>
      </c>
      <c r="B16268">
        <v>0</v>
      </c>
    </row>
    <row r="16269" spans="1:2">
      <c r="A16269">
        <v>4339</v>
      </c>
      <c r="B16269">
        <v>0</v>
      </c>
    </row>
    <row r="16270" spans="1:2">
      <c r="A16270">
        <v>4340</v>
      </c>
      <c r="B16270">
        <v>0</v>
      </c>
    </row>
    <row r="16271" spans="1:2">
      <c r="A16271">
        <v>4341</v>
      </c>
      <c r="B16271">
        <v>0</v>
      </c>
    </row>
    <row r="16272" spans="1:2">
      <c r="A16272">
        <v>4342</v>
      </c>
      <c r="B16272">
        <v>0</v>
      </c>
    </row>
    <row r="16273" spans="1:2">
      <c r="A16273">
        <v>4343</v>
      </c>
      <c r="B16273">
        <v>0</v>
      </c>
    </row>
    <row r="16274" spans="1:2">
      <c r="A16274">
        <v>4344</v>
      </c>
      <c r="B16274">
        <v>0</v>
      </c>
    </row>
    <row r="16275" spans="1:2">
      <c r="A16275">
        <v>4345</v>
      </c>
      <c r="B16275">
        <v>0</v>
      </c>
    </row>
    <row r="16276" spans="1:2">
      <c r="A16276">
        <v>4346</v>
      </c>
      <c r="B16276">
        <v>0</v>
      </c>
    </row>
    <row r="16277" spans="1:2">
      <c r="A16277">
        <v>4347</v>
      </c>
      <c r="B16277">
        <v>0</v>
      </c>
    </row>
    <row r="16278" spans="1:2">
      <c r="A16278">
        <v>4348</v>
      </c>
      <c r="B16278">
        <v>0</v>
      </c>
    </row>
    <row r="16279" spans="1:2">
      <c r="A16279">
        <v>4349</v>
      </c>
      <c r="B16279">
        <v>0</v>
      </c>
    </row>
    <row r="16280" spans="1:2">
      <c r="A16280">
        <v>4350</v>
      </c>
      <c r="B16280">
        <v>0</v>
      </c>
    </row>
    <row r="16281" spans="1:2">
      <c r="A16281">
        <v>4351</v>
      </c>
      <c r="B16281">
        <v>0</v>
      </c>
    </row>
    <row r="16282" spans="1:2">
      <c r="A16282">
        <v>4352</v>
      </c>
      <c r="B16282">
        <v>0</v>
      </c>
    </row>
    <row r="16283" spans="1:2">
      <c r="A16283">
        <v>4353</v>
      </c>
      <c r="B16283">
        <v>0</v>
      </c>
    </row>
    <row r="16284" spans="1:2">
      <c r="A16284">
        <v>4354</v>
      </c>
      <c r="B16284">
        <v>0</v>
      </c>
    </row>
    <row r="16285" spans="1:2">
      <c r="A16285">
        <v>4355</v>
      </c>
      <c r="B16285">
        <v>0</v>
      </c>
    </row>
    <row r="16286" spans="1:2">
      <c r="A16286">
        <v>4356</v>
      </c>
      <c r="B16286">
        <v>0</v>
      </c>
    </row>
    <row r="16287" spans="1:2">
      <c r="A16287">
        <v>4357</v>
      </c>
      <c r="B16287">
        <v>0</v>
      </c>
    </row>
    <row r="16288" spans="1:2">
      <c r="A16288">
        <v>4358</v>
      </c>
      <c r="B16288">
        <v>0</v>
      </c>
    </row>
    <row r="16289" spans="1:2">
      <c r="A16289">
        <v>4359</v>
      </c>
      <c r="B16289">
        <v>0</v>
      </c>
    </row>
    <row r="16290" spans="1:2">
      <c r="A16290">
        <v>4360</v>
      </c>
      <c r="B16290">
        <v>0</v>
      </c>
    </row>
    <row r="16291" spans="1:2">
      <c r="A16291">
        <v>4361</v>
      </c>
      <c r="B16291">
        <v>0</v>
      </c>
    </row>
    <row r="16292" spans="1:2">
      <c r="A16292">
        <v>4362</v>
      </c>
      <c r="B16292">
        <v>0</v>
      </c>
    </row>
    <row r="16293" spans="1:2">
      <c r="A16293">
        <v>4363</v>
      </c>
      <c r="B16293">
        <v>0</v>
      </c>
    </row>
    <row r="16294" spans="1:2">
      <c r="A16294">
        <v>4364</v>
      </c>
      <c r="B16294">
        <v>0</v>
      </c>
    </row>
    <row r="16295" spans="1:2">
      <c r="A16295">
        <v>4365</v>
      </c>
      <c r="B16295">
        <v>0</v>
      </c>
    </row>
    <row r="16296" spans="1:2">
      <c r="A16296">
        <v>4366</v>
      </c>
      <c r="B16296">
        <v>0</v>
      </c>
    </row>
    <row r="16297" spans="1:2">
      <c r="A16297">
        <v>4367</v>
      </c>
      <c r="B16297">
        <v>0</v>
      </c>
    </row>
    <row r="16298" spans="1:2">
      <c r="A16298">
        <v>4368</v>
      </c>
      <c r="B16298">
        <v>0</v>
      </c>
    </row>
    <row r="16299" spans="1:2">
      <c r="A16299">
        <v>4369</v>
      </c>
      <c r="B16299">
        <v>0</v>
      </c>
    </row>
    <row r="16300" spans="1:2">
      <c r="A16300">
        <v>4370</v>
      </c>
      <c r="B16300">
        <v>0</v>
      </c>
    </row>
    <row r="16301" spans="1:2">
      <c r="A16301">
        <v>4371</v>
      </c>
      <c r="B16301">
        <v>0</v>
      </c>
    </row>
    <row r="16302" spans="1:2">
      <c r="A16302">
        <v>4372</v>
      </c>
      <c r="B16302">
        <v>0</v>
      </c>
    </row>
    <row r="16303" spans="1:2">
      <c r="A16303">
        <v>4373</v>
      </c>
      <c r="B16303">
        <v>0</v>
      </c>
    </row>
    <row r="16304" spans="1:2">
      <c r="A16304">
        <v>4374</v>
      </c>
      <c r="B16304">
        <v>0</v>
      </c>
    </row>
    <row r="16305" spans="1:2">
      <c r="A16305">
        <v>4375</v>
      </c>
      <c r="B16305">
        <v>0</v>
      </c>
    </row>
    <row r="16306" spans="1:2">
      <c r="A16306">
        <v>4376</v>
      </c>
      <c r="B16306">
        <v>0</v>
      </c>
    </row>
    <row r="16307" spans="1:2">
      <c r="A16307">
        <v>4377</v>
      </c>
      <c r="B16307">
        <v>0</v>
      </c>
    </row>
    <row r="16308" spans="1:2">
      <c r="A16308">
        <v>4378</v>
      </c>
      <c r="B16308">
        <v>0</v>
      </c>
    </row>
    <row r="16309" spans="1:2">
      <c r="A16309">
        <v>4379</v>
      </c>
      <c r="B16309">
        <v>0</v>
      </c>
    </row>
    <row r="16310" spans="1:2">
      <c r="A16310">
        <v>4380</v>
      </c>
      <c r="B16310">
        <v>0</v>
      </c>
    </row>
    <row r="16311" spans="1:2">
      <c r="A16311">
        <v>4381</v>
      </c>
      <c r="B16311">
        <v>0</v>
      </c>
    </row>
    <row r="16312" spans="1:2">
      <c r="A16312">
        <v>4382</v>
      </c>
      <c r="B16312">
        <v>0</v>
      </c>
    </row>
    <row r="16313" spans="1:2">
      <c r="A16313">
        <v>4383</v>
      </c>
      <c r="B16313">
        <v>0</v>
      </c>
    </row>
    <row r="16314" spans="1:2">
      <c r="A16314">
        <v>4384</v>
      </c>
      <c r="B16314">
        <v>0</v>
      </c>
    </row>
    <row r="16315" spans="1:2">
      <c r="A16315">
        <v>4385</v>
      </c>
      <c r="B16315">
        <v>0</v>
      </c>
    </row>
    <row r="16316" spans="1:2">
      <c r="A16316">
        <v>4386</v>
      </c>
      <c r="B16316">
        <v>0</v>
      </c>
    </row>
    <row r="16317" spans="1:2">
      <c r="A16317">
        <v>4387</v>
      </c>
      <c r="B16317">
        <v>0</v>
      </c>
    </row>
    <row r="16318" spans="1:2">
      <c r="A16318">
        <v>4388</v>
      </c>
      <c r="B16318">
        <v>0</v>
      </c>
    </row>
    <row r="16319" spans="1:2">
      <c r="A16319">
        <v>4389</v>
      </c>
      <c r="B16319">
        <v>0</v>
      </c>
    </row>
    <row r="16320" spans="1:2">
      <c r="A16320">
        <v>4390</v>
      </c>
      <c r="B16320">
        <v>0</v>
      </c>
    </row>
    <row r="16321" spans="1:2">
      <c r="A16321">
        <v>4391</v>
      </c>
      <c r="B16321">
        <v>0</v>
      </c>
    </row>
    <row r="16322" spans="1:2">
      <c r="A16322">
        <v>4392</v>
      </c>
      <c r="B16322">
        <v>0</v>
      </c>
    </row>
    <row r="16323" spans="1:2">
      <c r="A16323">
        <v>4393</v>
      </c>
      <c r="B16323">
        <v>0</v>
      </c>
    </row>
    <row r="16324" spans="1:2">
      <c r="A16324">
        <v>4394</v>
      </c>
      <c r="B16324">
        <v>0</v>
      </c>
    </row>
    <row r="16325" spans="1:2">
      <c r="A16325">
        <v>4395</v>
      </c>
      <c r="B16325">
        <v>0</v>
      </c>
    </row>
    <row r="16326" spans="1:2">
      <c r="A16326">
        <v>4396</v>
      </c>
      <c r="B16326">
        <v>0</v>
      </c>
    </row>
    <row r="16327" spans="1:2">
      <c r="A16327">
        <v>4397</v>
      </c>
      <c r="B16327">
        <v>0</v>
      </c>
    </row>
    <row r="16328" spans="1:2">
      <c r="A16328">
        <v>4398</v>
      </c>
      <c r="B16328">
        <v>0</v>
      </c>
    </row>
    <row r="16329" spans="1:2">
      <c r="A16329">
        <v>4399</v>
      </c>
      <c r="B16329">
        <v>0</v>
      </c>
    </row>
    <row r="16330" spans="1:2">
      <c r="A16330">
        <v>4400</v>
      </c>
      <c r="B16330">
        <v>0</v>
      </c>
    </row>
    <row r="16331" spans="1:2">
      <c r="A16331">
        <v>4401</v>
      </c>
      <c r="B16331">
        <v>0</v>
      </c>
    </row>
    <row r="16332" spans="1:2">
      <c r="A16332">
        <v>4402</v>
      </c>
      <c r="B16332">
        <v>0</v>
      </c>
    </row>
    <row r="16333" spans="1:2">
      <c r="A16333">
        <v>4403</v>
      </c>
      <c r="B16333">
        <v>0</v>
      </c>
    </row>
    <row r="16334" spans="1:2">
      <c r="A16334">
        <v>4404</v>
      </c>
      <c r="B16334">
        <v>0</v>
      </c>
    </row>
    <row r="16335" spans="1:2">
      <c r="A16335">
        <v>4405</v>
      </c>
      <c r="B16335">
        <v>0</v>
      </c>
    </row>
    <row r="16336" spans="1:2">
      <c r="A16336">
        <v>4406</v>
      </c>
      <c r="B16336">
        <v>0</v>
      </c>
    </row>
    <row r="16337" spans="1:2">
      <c r="A16337">
        <v>4407</v>
      </c>
      <c r="B16337">
        <v>0</v>
      </c>
    </row>
    <row r="16338" spans="1:2">
      <c r="A16338">
        <v>4408</v>
      </c>
      <c r="B16338">
        <v>0</v>
      </c>
    </row>
    <row r="16339" spans="1:2">
      <c r="A16339">
        <v>4409</v>
      </c>
      <c r="B16339">
        <v>0</v>
      </c>
    </row>
    <row r="16340" spans="1:2">
      <c r="A16340">
        <v>4410</v>
      </c>
      <c r="B16340">
        <v>0</v>
      </c>
    </row>
    <row r="16341" spans="1:2">
      <c r="A16341">
        <v>4411</v>
      </c>
      <c r="B16341">
        <v>0</v>
      </c>
    </row>
    <row r="16342" spans="1:2">
      <c r="A16342">
        <v>4412</v>
      </c>
      <c r="B16342">
        <v>0</v>
      </c>
    </row>
    <row r="16343" spans="1:2">
      <c r="A16343">
        <v>4413</v>
      </c>
      <c r="B16343">
        <v>0</v>
      </c>
    </row>
    <row r="16344" spans="1:2">
      <c r="A16344">
        <v>4414</v>
      </c>
      <c r="B16344">
        <v>0</v>
      </c>
    </row>
    <row r="16345" spans="1:2">
      <c r="A16345">
        <v>4415</v>
      </c>
      <c r="B16345">
        <v>0</v>
      </c>
    </row>
    <row r="16346" spans="1:2">
      <c r="A16346">
        <v>4416</v>
      </c>
      <c r="B16346">
        <v>0</v>
      </c>
    </row>
    <row r="16347" spans="1:2">
      <c r="A16347">
        <v>4417</v>
      </c>
      <c r="B16347">
        <v>0</v>
      </c>
    </row>
    <row r="16348" spans="1:2">
      <c r="A16348">
        <v>4418</v>
      </c>
      <c r="B16348">
        <v>0</v>
      </c>
    </row>
    <row r="16349" spans="1:2">
      <c r="A16349">
        <v>4419</v>
      </c>
      <c r="B16349">
        <v>0</v>
      </c>
    </row>
    <row r="16350" spans="1:2">
      <c r="A16350">
        <v>4420</v>
      </c>
      <c r="B16350">
        <v>0</v>
      </c>
    </row>
    <row r="16351" spans="1:2">
      <c r="A16351">
        <v>4421</v>
      </c>
      <c r="B16351">
        <v>0</v>
      </c>
    </row>
    <row r="16352" spans="1:2">
      <c r="A16352">
        <v>4422</v>
      </c>
      <c r="B16352">
        <v>0</v>
      </c>
    </row>
    <row r="16353" spans="1:2">
      <c r="A16353">
        <v>4423</v>
      </c>
      <c r="B16353">
        <v>0</v>
      </c>
    </row>
    <row r="16354" spans="1:2">
      <c r="A16354">
        <v>4424</v>
      </c>
      <c r="B16354">
        <v>0</v>
      </c>
    </row>
    <row r="16355" spans="1:2">
      <c r="A16355">
        <v>4425</v>
      </c>
      <c r="B16355">
        <v>0</v>
      </c>
    </row>
    <row r="16356" spans="1:2">
      <c r="A16356">
        <v>4426</v>
      </c>
      <c r="B16356">
        <v>0</v>
      </c>
    </row>
    <row r="16357" spans="1:2">
      <c r="A16357">
        <v>4427</v>
      </c>
      <c r="B16357">
        <v>0</v>
      </c>
    </row>
    <row r="16358" spans="1:2">
      <c r="A16358">
        <v>4428</v>
      </c>
      <c r="B16358">
        <v>0</v>
      </c>
    </row>
    <row r="16359" spans="1:2">
      <c r="A16359">
        <v>4429</v>
      </c>
      <c r="B16359">
        <v>0</v>
      </c>
    </row>
    <row r="16360" spans="1:2">
      <c r="A16360">
        <v>4430</v>
      </c>
      <c r="B16360">
        <v>0</v>
      </c>
    </row>
    <row r="16361" spans="1:2">
      <c r="A16361">
        <v>4431</v>
      </c>
      <c r="B16361">
        <v>0</v>
      </c>
    </row>
    <row r="16362" spans="1:2">
      <c r="A16362">
        <v>4432</v>
      </c>
      <c r="B16362">
        <v>0</v>
      </c>
    </row>
    <row r="16363" spans="1:2">
      <c r="A16363">
        <v>4433</v>
      </c>
      <c r="B16363">
        <v>0</v>
      </c>
    </row>
    <row r="16364" spans="1:2">
      <c r="A16364">
        <v>4434</v>
      </c>
      <c r="B16364">
        <v>0</v>
      </c>
    </row>
    <row r="16365" spans="1:2">
      <c r="A16365">
        <v>4435</v>
      </c>
      <c r="B16365">
        <v>0</v>
      </c>
    </row>
    <row r="16366" spans="1:2">
      <c r="A16366">
        <v>4436</v>
      </c>
      <c r="B16366">
        <v>0</v>
      </c>
    </row>
    <row r="16367" spans="1:2">
      <c r="A16367">
        <v>4437</v>
      </c>
      <c r="B16367">
        <v>0</v>
      </c>
    </row>
    <row r="16368" spans="1:2">
      <c r="A16368">
        <v>4438</v>
      </c>
      <c r="B16368">
        <v>0</v>
      </c>
    </row>
    <row r="16369" spans="1:2">
      <c r="A16369">
        <v>4439</v>
      </c>
      <c r="B16369">
        <v>0</v>
      </c>
    </row>
    <row r="16370" spans="1:2">
      <c r="A16370">
        <v>4440</v>
      </c>
      <c r="B16370">
        <v>0</v>
      </c>
    </row>
    <row r="16371" spans="1:2">
      <c r="A16371">
        <v>4441</v>
      </c>
      <c r="B16371">
        <v>0</v>
      </c>
    </row>
    <row r="16372" spans="1:2">
      <c r="A16372">
        <v>4442</v>
      </c>
      <c r="B16372">
        <v>0</v>
      </c>
    </row>
    <row r="16373" spans="1:2">
      <c r="A16373">
        <v>4443</v>
      </c>
      <c r="B16373">
        <v>0</v>
      </c>
    </row>
    <row r="16374" spans="1:2">
      <c r="A16374">
        <v>4444</v>
      </c>
      <c r="B16374">
        <v>0</v>
      </c>
    </row>
    <row r="16375" spans="1:2">
      <c r="A16375">
        <v>4445</v>
      </c>
      <c r="B16375">
        <v>0</v>
      </c>
    </row>
    <row r="16376" spans="1:2">
      <c r="A16376">
        <v>4446</v>
      </c>
      <c r="B16376">
        <v>0</v>
      </c>
    </row>
    <row r="16377" spans="1:2">
      <c r="A16377">
        <v>4447</v>
      </c>
      <c r="B16377">
        <v>0</v>
      </c>
    </row>
    <row r="16378" spans="1:2">
      <c r="A16378">
        <v>4448</v>
      </c>
      <c r="B16378">
        <v>0</v>
      </c>
    </row>
    <row r="16379" spans="1:2">
      <c r="A16379">
        <v>4449</v>
      </c>
      <c r="B16379">
        <v>0</v>
      </c>
    </row>
    <row r="16380" spans="1:2">
      <c r="A16380">
        <v>4450</v>
      </c>
      <c r="B16380">
        <v>0</v>
      </c>
    </row>
    <row r="16381" spans="1:2">
      <c r="A16381">
        <v>4451</v>
      </c>
      <c r="B16381">
        <v>0</v>
      </c>
    </row>
    <row r="16382" spans="1:2">
      <c r="A16382">
        <v>4452</v>
      </c>
      <c r="B16382">
        <v>0</v>
      </c>
    </row>
    <row r="16383" spans="1:2">
      <c r="A16383">
        <v>4453</v>
      </c>
      <c r="B16383">
        <v>0</v>
      </c>
    </row>
    <row r="16384" spans="1:2">
      <c r="A16384">
        <v>4454</v>
      </c>
      <c r="B16384">
        <v>0</v>
      </c>
    </row>
    <row r="16385" spans="1:2">
      <c r="A16385">
        <v>4455</v>
      </c>
      <c r="B16385">
        <v>0</v>
      </c>
    </row>
    <row r="16386" spans="1:2">
      <c r="A16386">
        <v>4456</v>
      </c>
      <c r="B16386">
        <v>0</v>
      </c>
    </row>
    <row r="16387" spans="1:2">
      <c r="A16387">
        <v>4457</v>
      </c>
      <c r="B16387">
        <v>0</v>
      </c>
    </row>
    <row r="16388" spans="1:2">
      <c r="A16388">
        <v>4458</v>
      </c>
      <c r="B16388">
        <v>0</v>
      </c>
    </row>
    <row r="16389" spans="1:2">
      <c r="A16389">
        <v>4459</v>
      </c>
      <c r="B16389">
        <v>0</v>
      </c>
    </row>
    <row r="16390" spans="1:2">
      <c r="A16390">
        <v>4460</v>
      </c>
      <c r="B16390">
        <v>0</v>
      </c>
    </row>
    <row r="16391" spans="1:2">
      <c r="A16391">
        <v>4461</v>
      </c>
      <c r="B16391">
        <v>0</v>
      </c>
    </row>
    <row r="16392" spans="1:2">
      <c r="A16392">
        <v>4462</v>
      </c>
      <c r="B16392">
        <v>0</v>
      </c>
    </row>
    <row r="16393" spans="1:2">
      <c r="A16393">
        <v>4463</v>
      </c>
      <c r="B16393">
        <v>0</v>
      </c>
    </row>
    <row r="16394" spans="1:2">
      <c r="A16394">
        <v>4464</v>
      </c>
      <c r="B16394">
        <v>0</v>
      </c>
    </row>
    <row r="16395" spans="1:2">
      <c r="A16395">
        <v>4465</v>
      </c>
      <c r="B16395">
        <v>0</v>
      </c>
    </row>
    <row r="16396" spans="1:2">
      <c r="A16396">
        <v>4466</v>
      </c>
      <c r="B16396">
        <v>0</v>
      </c>
    </row>
    <row r="16397" spans="1:2">
      <c r="A16397">
        <v>4467</v>
      </c>
      <c r="B16397">
        <v>0</v>
      </c>
    </row>
    <row r="16398" spans="1:2">
      <c r="A16398">
        <v>4468</v>
      </c>
      <c r="B16398">
        <v>0</v>
      </c>
    </row>
    <row r="16399" spans="1:2">
      <c r="A16399">
        <v>4469</v>
      </c>
      <c r="B16399">
        <v>0</v>
      </c>
    </row>
    <row r="16400" spans="1:2">
      <c r="A16400">
        <v>4470</v>
      </c>
      <c r="B16400">
        <v>0</v>
      </c>
    </row>
    <row r="16401" spans="1:2">
      <c r="A16401">
        <v>4471</v>
      </c>
      <c r="B16401">
        <v>0</v>
      </c>
    </row>
    <row r="16402" spans="1:2">
      <c r="A16402">
        <v>4472</v>
      </c>
      <c r="B16402">
        <v>0</v>
      </c>
    </row>
    <row r="16403" spans="1:2">
      <c r="A16403">
        <v>4473</v>
      </c>
      <c r="B16403">
        <v>0</v>
      </c>
    </row>
    <row r="16404" spans="1:2">
      <c r="A16404">
        <v>4474</v>
      </c>
      <c r="B16404">
        <v>0</v>
      </c>
    </row>
    <row r="16405" spans="1:2">
      <c r="A16405">
        <v>4475</v>
      </c>
      <c r="B16405">
        <v>0</v>
      </c>
    </row>
    <row r="16406" spans="1:2">
      <c r="A16406">
        <v>4476</v>
      </c>
      <c r="B16406">
        <v>0</v>
      </c>
    </row>
    <row r="16407" spans="1:2">
      <c r="A16407">
        <v>4477</v>
      </c>
      <c r="B16407">
        <v>0</v>
      </c>
    </row>
    <row r="16408" spans="1:2">
      <c r="A16408">
        <v>4478</v>
      </c>
      <c r="B16408">
        <v>0</v>
      </c>
    </row>
    <row r="16409" spans="1:2">
      <c r="A16409">
        <v>4479</v>
      </c>
      <c r="B16409">
        <v>0</v>
      </c>
    </row>
    <row r="16410" spans="1:2">
      <c r="A16410">
        <v>4480</v>
      </c>
      <c r="B16410">
        <v>0</v>
      </c>
    </row>
    <row r="16411" spans="1:2">
      <c r="A16411">
        <v>4481</v>
      </c>
      <c r="B16411">
        <v>0</v>
      </c>
    </row>
    <row r="16412" spans="1:2">
      <c r="A16412">
        <v>4482</v>
      </c>
      <c r="B16412">
        <v>0</v>
      </c>
    </row>
    <row r="16413" spans="1:2">
      <c r="A16413">
        <v>4483</v>
      </c>
      <c r="B16413">
        <v>0</v>
      </c>
    </row>
    <row r="16414" spans="1:2">
      <c r="A16414">
        <v>4484</v>
      </c>
      <c r="B16414">
        <v>0</v>
      </c>
    </row>
    <row r="16415" spans="1:2">
      <c r="A16415">
        <v>4485</v>
      </c>
      <c r="B16415">
        <v>0</v>
      </c>
    </row>
    <row r="16416" spans="1:2">
      <c r="A16416">
        <v>4486</v>
      </c>
      <c r="B16416">
        <v>0</v>
      </c>
    </row>
    <row r="16417" spans="1:2">
      <c r="A16417">
        <v>4487</v>
      </c>
      <c r="B16417">
        <v>0</v>
      </c>
    </row>
    <row r="16418" spans="1:2">
      <c r="A16418">
        <v>4488</v>
      </c>
      <c r="B16418">
        <v>0</v>
      </c>
    </row>
    <row r="16419" spans="1:2">
      <c r="A16419">
        <v>4489</v>
      </c>
      <c r="B16419">
        <v>0</v>
      </c>
    </row>
    <row r="16420" spans="1:2">
      <c r="A16420">
        <v>4490</v>
      </c>
      <c r="B16420">
        <v>0</v>
      </c>
    </row>
    <row r="16421" spans="1:2">
      <c r="A16421">
        <v>4491</v>
      </c>
      <c r="B16421">
        <v>0</v>
      </c>
    </row>
    <row r="16422" spans="1:2">
      <c r="A16422">
        <v>4492</v>
      </c>
      <c r="B16422">
        <v>0</v>
      </c>
    </row>
    <row r="16423" spans="1:2">
      <c r="A16423">
        <v>4493</v>
      </c>
      <c r="B16423">
        <v>0</v>
      </c>
    </row>
    <row r="16424" spans="1:2">
      <c r="A16424">
        <v>4494</v>
      </c>
      <c r="B16424">
        <v>0</v>
      </c>
    </row>
    <row r="16425" spans="1:2">
      <c r="A16425">
        <v>4495</v>
      </c>
      <c r="B16425">
        <v>0</v>
      </c>
    </row>
    <row r="16426" spans="1:2">
      <c r="A16426">
        <v>4496</v>
      </c>
      <c r="B16426">
        <v>0</v>
      </c>
    </row>
    <row r="16427" spans="1:2">
      <c r="A16427">
        <v>4497</v>
      </c>
      <c r="B16427">
        <v>0</v>
      </c>
    </row>
    <row r="16428" spans="1:2">
      <c r="A16428">
        <v>4498</v>
      </c>
      <c r="B16428">
        <v>0</v>
      </c>
    </row>
    <row r="16429" spans="1:2">
      <c r="A16429">
        <v>4499</v>
      </c>
      <c r="B16429">
        <v>0</v>
      </c>
    </row>
    <row r="16430" spans="1:2">
      <c r="A16430">
        <v>4500</v>
      </c>
      <c r="B16430">
        <v>0</v>
      </c>
    </row>
    <row r="16431" spans="1:2">
      <c r="A16431">
        <v>4501</v>
      </c>
      <c r="B16431">
        <v>0</v>
      </c>
    </row>
    <row r="16432" spans="1:2">
      <c r="A16432">
        <v>4502</v>
      </c>
      <c r="B16432">
        <v>0</v>
      </c>
    </row>
    <row r="16433" spans="1:2">
      <c r="A16433">
        <v>4503</v>
      </c>
      <c r="B16433">
        <v>0</v>
      </c>
    </row>
    <row r="16434" spans="1:2">
      <c r="A16434">
        <v>4504</v>
      </c>
      <c r="B16434">
        <v>0</v>
      </c>
    </row>
    <row r="16435" spans="1:2">
      <c r="A16435">
        <v>4505</v>
      </c>
      <c r="B16435">
        <v>0</v>
      </c>
    </row>
    <row r="16436" spans="1:2">
      <c r="A16436">
        <v>4506</v>
      </c>
      <c r="B16436">
        <v>0</v>
      </c>
    </row>
    <row r="16437" spans="1:2">
      <c r="A16437">
        <v>4507</v>
      </c>
      <c r="B16437">
        <v>0</v>
      </c>
    </row>
    <row r="16438" spans="1:2">
      <c r="A16438">
        <v>4508</v>
      </c>
      <c r="B16438">
        <v>0</v>
      </c>
    </row>
    <row r="16439" spans="1:2">
      <c r="A16439">
        <v>4509</v>
      </c>
      <c r="B16439">
        <v>0</v>
      </c>
    </row>
    <row r="16440" spans="1:2">
      <c r="A16440">
        <v>4510</v>
      </c>
      <c r="B16440">
        <v>0</v>
      </c>
    </row>
    <row r="16441" spans="1:2">
      <c r="A16441">
        <v>4511</v>
      </c>
      <c r="B16441">
        <v>0</v>
      </c>
    </row>
    <row r="16442" spans="1:2">
      <c r="A16442">
        <v>4512</v>
      </c>
      <c r="B16442">
        <v>0</v>
      </c>
    </row>
    <row r="16443" spans="1:2">
      <c r="A16443">
        <v>4513</v>
      </c>
      <c r="B16443">
        <v>0</v>
      </c>
    </row>
    <row r="16444" spans="1:2">
      <c r="A16444">
        <v>4514</v>
      </c>
      <c r="B16444">
        <v>0</v>
      </c>
    </row>
    <row r="16445" spans="1:2">
      <c r="A16445">
        <v>4515</v>
      </c>
      <c r="B16445">
        <v>0</v>
      </c>
    </row>
    <row r="16446" spans="1:2">
      <c r="A16446">
        <v>4516</v>
      </c>
      <c r="B16446">
        <v>0</v>
      </c>
    </row>
    <row r="16447" spans="1:2">
      <c r="A16447">
        <v>4517</v>
      </c>
      <c r="B16447">
        <v>0</v>
      </c>
    </row>
    <row r="16448" spans="1:2">
      <c r="A16448">
        <v>4518</v>
      </c>
      <c r="B16448">
        <v>0</v>
      </c>
    </row>
    <row r="16449" spans="1:2">
      <c r="A16449">
        <v>4519</v>
      </c>
      <c r="B16449">
        <v>0</v>
      </c>
    </row>
    <row r="16450" spans="1:2">
      <c r="A16450">
        <v>4520</v>
      </c>
      <c r="B16450">
        <v>0</v>
      </c>
    </row>
    <row r="16451" spans="1:2">
      <c r="A16451">
        <v>4521</v>
      </c>
      <c r="B16451">
        <v>0</v>
      </c>
    </row>
    <row r="16452" spans="1:2">
      <c r="A16452">
        <v>4522</v>
      </c>
      <c r="B16452">
        <v>0</v>
      </c>
    </row>
    <row r="16453" spans="1:2">
      <c r="A16453">
        <v>4523</v>
      </c>
      <c r="B16453">
        <v>0</v>
      </c>
    </row>
    <row r="16454" spans="1:2">
      <c r="A16454">
        <v>4524</v>
      </c>
      <c r="B16454">
        <v>0</v>
      </c>
    </row>
    <row r="16455" spans="1:2">
      <c r="A16455">
        <v>4525</v>
      </c>
      <c r="B16455">
        <v>0</v>
      </c>
    </row>
    <row r="16456" spans="1:2">
      <c r="A16456">
        <v>4526</v>
      </c>
      <c r="B16456">
        <v>0</v>
      </c>
    </row>
    <row r="16457" spans="1:2">
      <c r="A16457">
        <v>4527</v>
      </c>
      <c r="B16457">
        <v>0</v>
      </c>
    </row>
    <row r="16458" spans="1:2">
      <c r="A16458">
        <v>4528</v>
      </c>
      <c r="B16458">
        <v>0</v>
      </c>
    </row>
    <row r="16459" spans="1:2">
      <c r="A16459">
        <v>4529</v>
      </c>
      <c r="B16459">
        <v>0</v>
      </c>
    </row>
    <row r="16460" spans="1:2">
      <c r="A16460">
        <v>4530</v>
      </c>
      <c r="B16460">
        <v>0</v>
      </c>
    </row>
    <row r="16461" spans="1:2">
      <c r="A16461">
        <v>4531</v>
      </c>
      <c r="B16461">
        <v>0</v>
      </c>
    </row>
    <row r="16462" spans="1:2">
      <c r="A16462">
        <v>4532</v>
      </c>
      <c r="B16462">
        <v>0</v>
      </c>
    </row>
    <row r="16463" spans="1:2">
      <c r="A16463">
        <v>4533</v>
      </c>
      <c r="B16463">
        <v>0</v>
      </c>
    </row>
    <row r="16464" spans="1:2">
      <c r="A16464">
        <v>4534</v>
      </c>
      <c r="B16464">
        <v>0</v>
      </c>
    </row>
    <row r="16465" spans="1:2">
      <c r="A16465">
        <v>4535</v>
      </c>
      <c r="B16465">
        <v>0</v>
      </c>
    </row>
    <row r="16466" spans="1:2">
      <c r="A16466">
        <v>4536</v>
      </c>
      <c r="B16466">
        <v>0</v>
      </c>
    </row>
    <row r="16467" spans="1:2">
      <c r="A16467">
        <v>4537</v>
      </c>
      <c r="B16467">
        <v>0</v>
      </c>
    </row>
    <row r="16468" spans="1:2">
      <c r="A16468">
        <v>4538</v>
      </c>
      <c r="B16468">
        <v>0</v>
      </c>
    </row>
    <row r="16469" spans="1:2">
      <c r="A16469">
        <v>4539</v>
      </c>
      <c r="B16469">
        <v>0</v>
      </c>
    </row>
    <row r="16470" spans="1:2">
      <c r="A16470">
        <v>4540</v>
      </c>
      <c r="B16470">
        <v>0</v>
      </c>
    </row>
    <row r="16471" spans="1:2">
      <c r="A16471">
        <v>4541</v>
      </c>
      <c r="B16471">
        <v>0</v>
      </c>
    </row>
    <row r="16472" spans="1:2">
      <c r="A16472">
        <v>4542</v>
      </c>
      <c r="B16472">
        <v>0</v>
      </c>
    </row>
    <row r="16473" spans="1:2">
      <c r="A16473">
        <v>4543</v>
      </c>
      <c r="B16473">
        <v>0</v>
      </c>
    </row>
    <row r="16474" spans="1:2">
      <c r="A16474">
        <v>4544</v>
      </c>
      <c r="B16474">
        <v>0</v>
      </c>
    </row>
    <row r="16475" spans="1:2">
      <c r="A16475">
        <v>4545</v>
      </c>
      <c r="B16475">
        <v>0</v>
      </c>
    </row>
    <row r="16476" spans="1:2">
      <c r="A16476">
        <v>4546</v>
      </c>
      <c r="B16476">
        <v>0</v>
      </c>
    </row>
    <row r="16477" spans="1:2">
      <c r="A16477">
        <v>4547</v>
      </c>
      <c r="B16477">
        <v>0</v>
      </c>
    </row>
    <row r="16478" spans="1:2">
      <c r="A16478">
        <v>4548</v>
      </c>
      <c r="B16478">
        <v>0</v>
      </c>
    </row>
    <row r="16479" spans="1:2">
      <c r="A16479">
        <v>4549</v>
      </c>
      <c r="B16479">
        <v>0</v>
      </c>
    </row>
    <row r="16480" spans="1:2">
      <c r="A16480">
        <v>4550</v>
      </c>
      <c r="B16480">
        <v>0</v>
      </c>
    </row>
    <row r="16481" spans="1:2">
      <c r="A16481">
        <v>4551</v>
      </c>
      <c r="B16481">
        <v>0</v>
      </c>
    </row>
    <row r="16482" spans="1:2">
      <c r="A16482">
        <v>4552</v>
      </c>
      <c r="B16482">
        <v>0</v>
      </c>
    </row>
    <row r="16483" spans="1:2">
      <c r="A16483">
        <v>4553</v>
      </c>
      <c r="B16483">
        <v>0</v>
      </c>
    </row>
    <row r="16484" spans="1:2">
      <c r="A16484">
        <v>4554</v>
      </c>
      <c r="B16484">
        <v>0</v>
      </c>
    </row>
    <row r="16485" spans="1:2">
      <c r="A16485">
        <v>4555</v>
      </c>
      <c r="B16485">
        <v>0</v>
      </c>
    </row>
    <row r="16486" spans="1:2">
      <c r="A16486">
        <v>4556</v>
      </c>
      <c r="B16486">
        <v>0</v>
      </c>
    </row>
    <row r="16487" spans="1:2">
      <c r="A16487">
        <v>4557</v>
      </c>
      <c r="B16487">
        <v>0</v>
      </c>
    </row>
    <row r="16488" spans="1:2">
      <c r="A16488">
        <v>4558</v>
      </c>
      <c r="B16488">
        <v>0</v>
      </c>
    </row>
    <row r="16489" spans="1:2">
      <c r="A16489">
        <v>4559</v>
      </c>
      <c r="B16489">
        <v>0</v>
      </c>
    </row>
    <row r="16490" spans="1:2">
      <c r="A16490">
        <v>4560</v>
      </c>
      <c r="B16490">
        <v>0</v>
      </c>
    </row>
    <row r="16491" spans="1:2">
      <c r="A16491">
        <v>4561</v>
      </c>
      <c r="B16491">
        <v>0</v>
      </c>
    </row>
    <row r="16492" spans="1:2">
      <c r="A16492">
        <v>4562</v>
      </c>
      <c r="B16492">
        <v>0</v>
      </c>
    </row>
    <row r="16493" spans="1:2">
      <c r="A16493">
        <v>4563</v>
      </c>
      <c r="B16493">
        <v>0</v>
      </c>
    </row>
    <row r="16494" spans="1:2">
      <c r="A16494">
        <v>4564</v>
      </c>
      <c r="B16494">
        <v>0</v>
      </c>
    </row>
    <row r="16495" spans="1:2">
      <c r="A16495">
        <v>4565</v>
      </c>
      <c r="B16495">
        <v>0</v>
      </c>
    </row>
    <row r="16496" spans="1:2">
      <c r="A16496">
        <v>4566</v>
      </c>
      <c r="B16496">
        <v>0</v>
      </c>
    </row>
    <row r="16497" spans="1:2">
      <c r="A16497">
        <v>4567</v>
      </c>
      <c r="B16497">
        <v>0</v>
      </c>
    </row>
    <row r="16498" spans="1:2">
      <c r="A16498">
        <v>4568</v>
      </c>
      <c r="B16498">
        <v>0</v>
      </c>
    </row>
    <row r="16499" spans="1:2">
      <c r="A16499">
        <v>4569</v>
      </c>
      <c r="B16499">
        <v>0</v>
      </c>
    </row>
    <row r="16500" spans="1:2">
      <c r="A16500">
        <v>4570</v>
      </c>
      <c r="B16500">
        <v>0</v>
      </c>
    </row>
    <row r="16501" spans="1:2">
      <c r="A16501">
        <v>4571</v>
      </c>
      <c r="B16501">
        <v>0</v>
      </c>
    </row>
    <row r="16502" spans="1:2">
      <c r="A16502">
        <v>4572</v>
      </c>
      <c r="B16502">
        <v>0</v>
      </c>
    </row>
    <row r="16503" spans="1:2">
      <c r="A16503">
        <v>4573</v>
      </c>
      <c r="B16503">
        <v>0</v>
      </c>
    </row>
    <row r="16504" spans="1:2">
      <c r="A16504">
        <v>4574</v>
      </c>
      <c r="B16504">
        <v>0</v>
      </c>
    </row>
    <row r="16505" spans="1:2">
      <c r="A16505">
        <v>4575</v>
      </c>
      <c r="B16505">
        <v>0</v>
      </c>
    </row>
    <row r="16506" spans="1:2">
      <c r="A16506">
        <v>4576</v>
      </c>
      <c r="B16506">
        <v>0</v>
      </c>
    </row>
    <row r="16507" spans="1:2">
      <c r="A16507">
        <v>4577</v>
      </c>
      <c r="B16507">
        <v>0</v>
      </c>
    </row>
    <row r="16508" spans="1:2">
      <c r="A16508">
        <v>4578</v>
      </c>
      <c r="B16508">
        <v>0</v>
      </c>
    </row>
    <row r="16509" spans="1:2">
      <c r="A16509">
        <v>4579</v>
      </c>
      <c r="B16509">
        <v>0</v>
      </c>
    </row>
    <row r="16510" spans="1:2">
      <c r="A16510">
        <v>4580</v>
      </c>
      <c r="B16510">
        <v>0</v>
      </c>
    </row>
    <row r="16511" spans="1:2">
      <c r="A16511">
        <v>4581</v>
      </c>
      <c r="B16511">
        <v>0</v>
      </c>
    </row>
    <row r="16512" spans="1:2">
      <c r="A16512">
        <v>4582</v>
      </c>
      <c r="B16512">
        <v>0</v>
      </c>
    </row>
    <row r="16513" spans="1:2">
      <c r="A16513">
        <v>4583</v>
      </c>
      <c r="B16513">
        <v>0</v>
      </c>
    </row>
    <row r="16514" spans="1:2">
      <c r="A16514">
        <v>4584</v>
      </c>
      <c r="B16514">
        <v>0</v>
      </c>
    </row>
    <row r="16515" spans="1:2">
      <c r="A16515">
        <v>4585</v>
      </c>
      <c r="B16515">
        <v>0</v>
      </c>
    </row>
    <row r="16516" spans="1:2">
      <c r="A16516">
        <v>4586</v>
      </c>
      <c r="B16516">
        <v>0</v>
      </c>
    </row>
    <row r="16517" spans="1:2">
      <c r="A16517">
        <v>4587</v>
      </c>
      <c r="B16517">
        <v>0</v>
      </c>
    </row>
    <row r="16518" spans="1:2">
      <c r="A16518">
        <v>4588</v>
      </c>
      <c r="B16518">
        <v>0</v>
      </c>
    </row>
    <row r="16519" spans="1:2">
      <c r="A16519">
        <v>4589</v>
      </c>
      <c r="B16519">
        <v>0</v>
      </c>
    </row>
    <row r="16520" spans="1:2">
      <c r="A16520">
        <v>4590</v>
      </c>
      <c r="B16520">
        <v>0</v>
      </c>
    </row>
    <row r="16521" spans="1:2">
      <c r="A16521">
        <v>4591</v>
      </c>
      <c r="B16521">
        <v>0</v>
      </c>
    </row>
    <row r="16522" spans="1:2">
      <c r="A16522">
        <v>4592</v>
      </c>
      <c r="B16522">
        <v>0</v>
      </c>
    </row>
    <row r="16523" spans="1:2">
      <c r="A16523">
        <v>4593</v>
      </c>
      <c r="B16523">
        <v>0</v>
      </c>
    </row>
    <row r="16524" spans="1:2">
      <c r="A16524">
        <v>4594</v>
      </c>
      <c r="B16524">
        <v>0</v>
      </c>
    </row>
    <row r="16525" spans="1:2">
      <c r="A16525">
        <v>4595</v>
      </c>
      <c r="B16525">
        <v>0</v>
      </c>
    </row>
    <row r="16526" spans="1:2">
      <c r="A16526">
        <v>4596</v>
      </c>
      <c r="B16526">
        <v>0</v>
      </c>
    </row>
    <row r="16527" spans="1:2">
      <c r="A16527">
        <v>4597</v>
      </c>
      <c r="B16527">
        <v>0</v>
      </c>
    </row>
    <row r="16528" spans="1:2">
      <c r="A16528">
        <v>4598</v>
      </c>
      <c r="B16528">
        <v>0</v>
      </c>
    </row>
    <row r="16529" spans="1:2">
      <c r="A16529">
        <v>4599</v>
      </c>
      <c r="B16529">
        <v>0</v>
      </c>
    </row>
    <row r="16530" spans="1:2">
      <c r="A16530">
        <v>4600</v>
      </c>
      <c r="B16530">
        <v>0</v>
      </c>
    </row>
    <row r="16531" spans="1:2">
      <c r="A16531">
        <v>4601</v>
      </c>
      <c r="B16531">
        <v>0</v>
      </c>
    </row>
    <row r="16532" spans="1:2">
      <c r="A16532">
        <v>4602</v>
      </c>
      <c r="B16532">
        <v>0</v>
      </c>
    </row>
    <row r="16533" spans="1:2">
      <c r="A16533">
        <v>4603</v>
      </c>
      <c r="B16533">
        <v>0</v>
      </c>
    </row>
    <row r="16534" spans="1:2">
      <c r="A16534">
        <v>4604</v>
      </c>
      <c r="B16534">
        <v>0</v>
      </c>
    </row>
    <row r="16535" spans="1:2">
      <c r="A16535">
        <v>4605</v>
      </c>
      <c r="B16535">
        <v>0</v>
      </c>
    </row>
    <row r="16536" spans="1:2">
      <c r="A16536">
        <v>4606</v>
      </c>
      <c r="B16536">
        <v>0</v>
      </c>
    </row>
    <row r="16537" spans="1:2">
      <c r="A16537">
        <v>4607</v>
      </c>
      <c r="B16537">
        <v>0</v>
      </c>
    </row>
    <row r="16538" spans="1:2">
      <c r="A16538">
        <v>4608</v>
      </c>
      <c r="B16538">
        <v>0</v>
      </c>
    </row>
    <row r="16539" spans="1:2">
      <c r="A16539">
        <v>4609</v>
      </c>
      <c r="B16539">
        <v>0</v>
      </c>
    </row>
    <row r="16540" spans="1:2">
      <c r="A16540">
        <v>4610</v>
      </c>
      <c r="B16540">
        <v>0</v>
      </c>
    </row>
    <row r="16541" spans="1:2">
      <c r="A16541">
        <v>4611</v>
      </c>
      <c r="B16541">
        <v>0</v>
      </c>
    </row>
    <row r="16542" spans="1:2">
      <c r="A16542">
        <v>4612</v>
      </c>
      <c r="B16542">
        <v>0</v>
      </c>
    </row>
    <row r="16543" spans="1:2">
      <c r="A16543">
        <v>4613</v>
      </c>
      <c r="B16543">
        <v>0</v>
      </c>
    </row>
    <row r="16544" spans="1:2">
      <c r="A16544">
        <v>4614</v>
      </c>
      <c r="B16544">
        <v>0</v>
      </c>
    </row>
    <row r="16545" spans="1:2">
      <c r="A16545">
        <v>4615</v>
      </c>
      <c r="B16545">
        <v>0</v>
      </c>
    </row>
    <row r="16546" spans="1:2">
      <c r="A16546">
        <v>4616</v>
      </c>
      <c r="B16546">
        <v>0</v>
      </c>
    </row>
    <row r="16547" spans="1:2">
      <c r="A16547">
        <v>4617</v>
      </c>
      <c r="B16547">
        <v>0</v>
      </c>
    </row>
    <row r="16548" spans="1:2">
      <c r="A16548">
        <v>4618</v>
      </c>
      <c r="B16548">
        <v>0</v>
      </c>
    </row>
    <row r="16549" spans="1:2">
      <c r="A16549">
        <v>4619</v>
      </c>
      <c r="B16549">
        <v>0</v>
      </c>
    </row>
    <row r="16550" spans="1:2">
      <c r="A16550">
        <v>4620</v>
      </c>
      <c r="B16550">
        <v>0</v>
      </c>
    </row>
    <row r="16551" spans="1:2">
      <c r="A16551">
        <v>4621</v>
      </c>
      <c r="B16551">
        <v>0</v>
      </c>
    </row>
    <row r="16552" spans="1:2">
      <c r="A16552">
        <v>4622</v>
      </c>
      <c r="B16552">
        <v>0</v>
      </c>
    </row>
    <row r="16553" spans="1:2">
      <c r="A16553">
        <v>4623</v>
      </c>
      <c r="B16553">
        <v>0</v>
      </c>
    </row>
    <row r="16554" spans="1:2">
      <c r="A16554">
        <v>4624</v>
      </c>
      <c r="B16554">
        <v>0</v>
      </c>
    </row>
    <row r="16555" spans="1:2">
      <c r="A16555">
        <v>4625</v>
      </c>
      <c r="B16555">
        <v>0</v>
      </c>
    </row>
    <row r="16556" spans="1:2">
      <c r="A16556">
        <v>4626</v>
      </c>
      <c r="B16556">
        <v>0</v>
      </c>
    </row>
    <row r="16557" spans="1:2">
      <c r="A16557">
        <v>4627</v>
      </c>
      <c r="B16557">
        <v>0</v>
      </c>
    </row>
    <row r="16558" spans="1:2">
      <c r="A16558">
        <v>4628</v>
      </c>
      <c r="B16558">
        <v>0</v>
      </c>
    </row>
    <row r="16559" spans="1:2">
      <c r="A16559">
        <v>4629</v>
      </c>
      <c r="B16559">
        <v>0</v>
      </c>
    </row>
    <row r="16560" spans="1:2">
      <c r="A16560">
        <v>4630</v>
      </c>
      <c r="B16560">
        <v>0</v>
      </c>
    </row>
    <row r="16561" spans="1:2">
      <c r="A16561">
        <v>4631</v>
      </c>
      <c r="B16561">
        <v>0</v>
      </c>
    </row>
    <row r="16562" spans="1:2">
      <c r="A16562">
        <v>4632</v>
      </c>
      <c r="B16562">
        <v>0</v>
      </c>
    </row>
    <row r="16563" spans="1:2">
      <c r="A16563">
        <v>4633</v>
      </c>
      <c r="B16563">
        <v>0</v>
      </c>
    </row>
    <row r="16564" spans="1:2">
      <c r="A16564">
        <v>4634</v>
      </c>
      <c r="B16564">
        <v>0</v>
      </c>
    </row>
    <row r="16565" spans="1:2">
      <c r="A16565">
        <v>4635</v>
      </c>
      <c r="B16565">
        <v>0</v>
      </c>
    </row>
    <row r="16566" spans="1:2">
      <c r="A16566">
        <v>4636</v>
      </c>
      <c r="B16566">
        <v>0</v>
      </c>
    </row>
    <row r="16567" spans="1:2">
      <c r="A16567">
        <v>4637</v>
      </c>
      <c r="B16567">
        <v>0</v>
      </c>
    </row>
    <row r="16568" spans="1:2">
      <c r="A16568">
        <v>4638</v>
      </c>
      <c r="B16568">
        <v>0</v>
      </c>
    </row>
    <row r="16569" spans="1:2">
      <c r="A16569">
        <v>4639</v>
      </c>
      <c r="B16569">
        <v>0</v>
      </c>
    </row>
    <row r="16570" spans="1:2">
      <c r="A16570">
        <v>4640</v>
      </c>
      <c r="B16570">
        <v>0</v>
      </c>
    </row>
    <row r="16571" spans="1:2">
      <c r="A16571">
        <v>4641</v>
      </c>
      <c r="B16571">
        <v>0</v>
      </c>
    </row>
    <row r="16572" spans="1:2">
      <c r="A16572">
        <v>4642</v>
      </c>
      <c r="B16572">
        <v>0</v>
      </c>
    </row>
    <row r="16573" spans="1:2">
      <c r="A16573">
        <v>4643</v>
      </c>
      <c r="B16573">
        <v>0</v>
      </c>
    </row>
    <row r="16574" spans="1:2">
      <c r="A16574">
        <v>4644</v>
      </c>
      <c r="B16574">
        <v>0</v>
      </c>
    </row>
    <row r="16575" spans="1:2">
      <c r="A16575">
        <v>4645</v>
      </c>
      <c r="B16575">
        <v>0</v>
      </c>
    </row>
    <row r="16576" spans="1:2">
      <c r="A16576">
        <v>4646</v>
      </c>
      <c r="B16576">
        <v>0</v>
      </c>
    </row>
    <row r="16577" spans="1:2">
      <c r="A16577">
        <v>4647</v>
      </c>
      <c r="B16577">
        <v>0</v>
      </c>
    </row>
    <row r="16578" spans="1:2">
      <c r="A16578">
        <v>4648</v>
      </c>
      <c r="B16578">
        <v>0</v>
      </c>
    </row>
    <row r="16579" spans="1:2">
      <c r="A16579">
        <v>4649</v>
      </c>
      <c r="B16579">
        <v>0</v>
      </c>
    </row>
    <row r="16580" spans="1:2">
      <c r="A16580">
        <v>4650</v>
      </c>
      <c r="B16580">
        <v>0</v>
      </c>
    </row>
    <row r="16581" spans="1:2">
      <c r="A16581">
        <v>4651</v>
      </c>
      <c r="B16581">
        <v>0</v>
      </c>
    </row>
    <row r="16582" spans="1:2">
      <c r="A16582">
        <v>4652</v>
      </c>
      <c r="B16582">
        <v>0</v>
      </c>
    </row>
    <row r="16583" spans="1:2">
      <c r="A16583">
        <v>4653</v>
      </c>
      <c r="B16583">
        <v>0</v>
      </c>
    </row>
    <row r="16584" spans="1:2">
      <c r="A16584">
        <v>4654</v>
      </c>
      <c r="B16584">
        <v>0</v>
      </c>
    </row>
    <row r="16585" spans="1:2">
      <c r="A16585">
        <v>4655</v>
      </c>
      <c r="B16585">
        <v>0</v>
      </c>
    </row>
    <row r="16586" spans="1:2">
      <c r="A16586">
        <v>4656</v>
      </c>
      <c r="B16586">
        <v>0</v>
      </c>
    </row>
    <row r="16587" spans="1:2">
      <c r="A16587">
        <v>4657</v>
      </c>
      <c r="B16587">
        <v>0</v>
      </c>
    </row>
    <row r="16588" spans="1:2">
      <c r="A16588">
        <v>4658</v>
      </c>
      <c r="B16588">
        <v>0</v>
      </c>
    </row>
    <row r="16589" spans="1:2">
      <c r="A16589">
        <v>4659</v>
      </c>
      <c r="B16589">
        <v>0</v>
      </c>
    </row>
    <row r="16590" spans="1:2">
      <c r="A16590">
        <v>4660</v>
      </c>
      <c r="B16590">
        <v>0</v>
      </c>
    </row>
    <row r="16591" spans="1:2">
      <c r="A16591">
        <v>4661</v>
      </c>
      <c r="B16591">
        <v>0</v>
      </c>
    </row>
    <row r="16592" spans="1:2">
      <c r="A16592">
        <v>4662</v>
      </c>
      <c r="B16592">
        <v>0</v>
      </c>
    </row>
    <row r="16593" spans="1:2">
      <c r="A16593">
        <v>4663</v>
      </c>
      <c r="B16593">
        <v>0</v>
      </c>
    </row>
    <row r="16594" spans="1:2">
      <c r="A16594">
        <v>4664</v>
      </c>
      <c r="B16594">
        <v>0</v>
      </c>
    </row>
    <row r="16595" spans="1:2">
      <c r="A16595">
        <v>4665</v>
      </c>
      <c r="B16595">
        <v>0</v>
      </c>
    </row>
    <row r="16596" spans="1:2">
      <c r="A16596">
        <v>4666</v>
      </c>
      <c r="B16596">
        <v>0</v>
      </c>
    </row>
    <row r="16597" spans="1:2">
      <c r="A16597">
        <v>4667</v>
      </c>
      <c r="B16597">
        <v>0</v>
      </c>
    </row>
    <row r="16598" spans="1:2">
      <c r="A16598">
        <v>4668</v>
      </c>
      <c r="B16598">
        <v>0</v>
      </c>
    </row>
    <row r="16599" spans="1:2">
      <c r="A16599">
        <v>4669</v>
      </c>
      <c r="B16599">
        <v>0</v>
      </c>
    </row>
    <row r="16600" spans="1:2">
      <c r="A16600">
        <v>4670</v>
      </c>
      <c r="B16600">
        <v>0</v>
      </c>
    </row>
    <row r="16601" spans="1:2">
      <c r="A16601">
        <v>4671</v>
      </c>
      <c r="B16601">
        <v>0</v>
      </c>
    </row>
    <row r="16602" spans="1:2">
      <c r="A16602">
        <v>4672</v>
      </c>
      <c r="B16602">
        <v>0</v>
      </c>
    </row>
    <row r="16603" spans="1:2">
      <c r="A16603">
        <v>4673</v>
      </c>
      <c r="B16603">
        <v>0</v>
      </c>
    </row>
    <row r="16604" spans="1:2">
      <c r="A16604">
        <v>4674</v>
      </c>
      <c r="B16604">
        <v>0</v>
      </c>
    </row>
    <row r="16605" spans="1:2">
      <c r="A16605">
        <v>4675</v>
      </c>
      <c r="B16605">
        <v>0</v>
      </c>
    </row>
    <row r="16606" spans="1:2">
      <c r="A16606">
        <v>4676</v>
      </c>
      <c r="B16606">
        <v>0</v>
      </c>
    </row>
    <row r="16607" spans="1:2">
      <c r="A16607">
        <v>4677</v>
      </c>
      <c r="B16607">
        <v>0</v>
      </c>
    </row>
    <row r="16608" spans="1:2">
      <c r="A16608">
        <v>4678</v>
      </c>
      <c r="B16608">
        <v>0</v>
      </c>
    </row>
    <row r="16609" spans="1:2">
      <c r="A16609">
        <v>4679</v>
      </c>
      <c r="B16609">
        <v>0</v>
      </c>
    </row>
    <row r="16610" spans="1:2">
      <c r="A16610">
        <v>4680</v>
      </c>
      <c r="B16610">
        <v>0</v>
      </c>
    </row>
    <row r="16611" spans="1:2">
      <c r="A16611">
        <v>4681</v>
      </c>
      <c r="B16611">
        <v>0</v>
      </c>
    </row>
    <row r="16612" spans="1:2">
      <c r="A16612">
        <v>4682</v>
      </c>
      <c r="B16612">
        <v>0</v>
      </c>
    </row>
    <row r="16613" spans="1:2">
      <c r="A16613">
        <v>4683</v>
      </c>
      <c r="B16613">
        <v>0</v>
      </c>
    </row>
    <row r="16614" spans="1:2">
      <c r="A16614">
        <v>4684</v>
      </c>
      <c r="B16614">
        <v>0</v>
      </c>
    </row>
    <row r="16615" spans="1:2">
      <c r="A16615">
        <v>4685</v>
      </c>
      <c r="B16615">
        <v>0</v>
      </c>
    </row>
    <row r="16616" spans="1:2">
      <c r="A16616">
        <v>4686</v>
      </c>
      <c r="B16616">
        <v>0</v>
      </c>
    </row>
    <row r="16617" spans="1:2">
      <c r="A16617">
        <v>4687</v>
      </c>
      <c r="B16617">
        <v>0</v>
      </c>
    </row>
    <row r="16618" spans="1:2">
      <c r="A16618">
        <v>4688</v>
      </c>
      <c r="B16618">
        <v>0</v>
      </c>
    </row>
    <row r="16619" spans="1:2">
      <c r="A16619">
        <v>4689</v>
      </c>
      <c r="B16619">
        <v>0</v>
      </c>
    </row>
    <row r="16620" spans="1:2">
      <c r="A16620">
        <v>4690</v>
      </c>
      <c r="B16620">
        <v>0</v>
      </c>
    </row>
    <row r="16621" spans="1:2">
      <c r="A16621">
        <v>4691</v>
      </c>
      <c r="B16621">
        <v>0</v>
      </c>
    </row>
    <row r="16622" spans="1:2">
      <c r="A16622">
        <v>4692</v>
      </c>
      <c r="B16622">
        <v>0</v>
      </c>
    </row>
    <row r="16623" spans="1:2">
      <c r="A16623">
        <v>4693</v>
      </c>
      <c r="B16623">
        <v>0</v>
      </c>
    </row>
    <row r="16624" spans="1:2">
      <c r="A16624">
        <v>4694</v>
      </c>
      <c r="B16624">
        <v>0</v>
      </c>
    </row>
    <row r="16625" spans="1:2">
      <c r="A16625">
        <v>4695</v>
      </c>
      <c r="B16625">
        <v>0</v>
      </c>
    </row>
    <row r="16626" spans="1:2">
      <c r="A16626">
        <v>4696</v>
      </c>
      <c r="B16626">
        <v>0</v>
      </c>
    </row>
    <row r="16627" spans="1:2">
      <c r="A16627">
        <v>4697</v>
      </c>
      <c r="B16627">
        <v>0</v>
      </c>
    </row>
    <row r="16628" spans="1:2">
      <c r="A16628">
        <v>4698</v>
      </c>
      <c r="B16628">
        <v>0</v>
      </c>
    </row>
    <row r="16629" spans="1:2">
      <c r="A16629">
        <v>4699</v>
      </c>
      <c r="B16629">
        <v>0</v>
      </c>
    </row>
    <row r="16630" spans="1:2">
      <c r="A16630">
        <v>4700</v>
      </c>
      <c r="B16630">
        <v>0</v>
      </c>
    </row>
    <row r="16631" spans="1:2">
      <c r="A16631">
        <v>4701</v>
      </c>
      <c r="B16631">
        <v>0</v>
      </c>
    </row>
    <row r="16632" spans="1:2">
      <c r="A16632">
        <v>4702</v>
      </c>
      <c r="B16632">
        <v>0</v>
      </c>
    </row>
    <row r="16633" spans="1:2">
      <c r="A16633">
        <v>4703</v>
      </c>
      <c r="B16633">
        <v>0</v>
      </c>
    </row>
    <row r="16634" spans="1:2">
      <c r="A16634">
        <v>4704</v>
      </c>
      <c r="B16634">
        <v>0</v>
      </c>
    </row>
    <row r="16635" spans="1:2">
      <c r="A16635">
        <v>4705</v>
      </c>
      <c r="B16635">
        <v>0</v>
      </c>
    </row>
    <row r="16636" spans="1:2">
      <c r="A16636">
        <v>4706</v>
      </c>
      <c r="B16636">
        <v>0</v>
      </c>
    </row>
    <row r="16637" spans="1:2">
      <c r="A16637">
        <v>4707</v>
      </c>
      <c r="B16637">
        <v>0</v>
      </c>
    </row>
    <row r="16638" spans="1:2">
      <c r="A16638">
        <v>4708</v>
      </c>
      <c r="B16638">
        <v>0</v>
      </c>
    </row>
    <row r="16639" spans="1:2">
      <c r="A16639">
        <v>4709</v>
      </c>
      <c r="B16639">
        <v>0</v>
      </c>
    </row>
    <row r="16640" spans="1:2">
      <c r="A16640">
        <v>4710</v>
      </c>
      <c r="B16640">
        <v>0</v>
      </c>
    </row>
    <row r="16641" spans="1:2">
      <c r="A16641">
        <v>4711</v>
      </c>
      <c r="B16641">
        <v>0</v>
      </c>
    </row>
    <row r="16642" spans="1:2">
      <c r="A16642">
        <v>4712</v>
      </c>
      <c r="B16642">
        <v>0</v>
      </c>
    </row>
    <row r="16643" spans="1:2">
      <c r="A16643">
        <v>4713</v>
      </c>
      <c r="B16643">
        <v>0</v>
      </c>
    </row>
    <row r="16644" spans="1:2">
      <c r="A16644">
        <v>4714</v>
      </c>
      <c r="B16644">
        <v>0</v>
      </c>
    </row>
    <row r="16645" spans="1:2">
      <c r="A16645">
        <v>4715</v>
      </c>
      <c r="B16645">
        <v>0</v>
      </c>
    </row>
    <row r="16646" spans="1:2">
      <c r="A16646">
        <v>4716</v>
      </c>
      <c r="B16646">
        <v>0</v>
      </c>
    </row>
    <row r="16647" spans="1:2">
      <c r="A16647">
        <v>4717</v>
      </c>
      <c r="B16647">
        <v>0</v>
      </c>
    </row>
    <row r="16648" spans="1:2">
      <c r="A16648">
        <v>4718</v>
      </c>
      <c r="B16648">
        <v>0</v>
      </c>
    </row>
    <row r="16649" spans="1:2">
      <c r="A16649">
        <v>4719</v>
      </c>
      <c r="B16649">
        <v>0</v>
      </c>
    </row>
    <row r="16650" spans="1:2">
      <c r="A16650">
        <v>4720</v>
      </c>
      <c r="B16650">
        <v>0</v>
      </c>
    </row>
    <row r="16651" spans="1:2">
      <c r="A16651">
        <v>4721</v>
      </c>
      <c r="B16651">
        <v>0</v>
      </c>
    </row>
    <row r="16652" spans="1:2">
      <c r="A16652">
        <v>4722</v>
      </c>
      <c r="B16652">
        <v>0</v>
      </c>
    </row>
    <row r="16653" spans="1:2">
      <c r="A16653">
        <v>4723</v>
      </c>
      <c r="B16653">
        <v>0</v>
      </c>
    </row>
    <row r="16654" spans="1:2">
      <c r="A16654">
        <v>4724</v>
      </c>
      <c r="B16654">
        <v>0</v>
      </c>
    </row>
    <row r="16655" spans="1:2">
      <c r="A16655">
        <v>4725</v>
      </c>
      <c r="B16655">
        <v>0</v>
      </c>
    </row>
    <row r="16656" spans="1:2">
      <c r="A16656">
        <v>4726</v>
      </c>
      <c r="B16656">
        <v>0</v>
      </c>
    </row>
    <row r="16657" spans="1:2">
      <c r="A16657">
        <v>4727</v>
      </c>
      <c r="B16657">
        <v>0</v>
      </c>
    </row>
    <row r="16658" spans="1:2">
      <c r="A16658">
        <v>4728</v>
      </c>
      <c r="B16658">
        <v>0</v>
      </c>
    </row>
    <row r="16659" spans="1:2">
      <c r="A16659">
        <v>4729</v>
      </c>
      <c r="B16659">
        <v>0</v>
      </c>
    </row>
    <row r="16660" spans="1:2">
      <c r="A16660">
        <v>4730</v>
      </c>
      <c r="B16660">
        <v>0</v>
      </c>
    </row>
    <row r="16661" spans="1:2">
      <c r="A16661">
        <v>4731</v>
      </c>
      <c r="B16661">
        <v>0</v>
      </c>
    </row>
    <row r="16662" spans="1:2">
      <c r="A16662">
        <v>4732</v>
      </c>
      <c r="B16662">
        <v>0</v>
      </c>
    </row>
    <row r="16663" spans="1:2">
      <c r="A16663">
        <v>4733</v>
      </c>
      <c r="B16663">
        <v>0</v>
      </c>
    </row>
    <row r="16664" spans="1:2">
      <c r="A16664">
        <v>4734</v>
      </c>
      <c r="B16664">
        <v>0</v>
      </c>
    </row>
    <row r="16665" spans="1:2">
      <c r="A16665">
        <v>4735</v>
      </c>
      <c r="B16665">
        <v>0</v>
      </c>
    </row>
    <row r="16666" spans="1:2">
      <c r="A16666">
        <v>4736</v>
      </c>
      <c r="B16666">
        <v>0</v>
      </c>
    </row>
    <row r="16667" spans="1:2">
      <c r="A16667">
        <v>4737</v>
      </c>
      <c r="B16667">
        <v>0</v>
      </c>
    </row>
    <row r="16668" spans="1:2">
      <c r="A16668">
        <v>4738</v>
      </c>
      <c r="B16668">
        <v>0</v>
      </c>
    </row>
    <row r="16669" spans="1:2">
      <c r="A16669">
        <v>4739</v>
      </c>
      <c r="B16669">
        <v>0</v>
      </c>
    </row>
    <row r="16670" spans="1:2">
      <c r="A16670">
        <v>4740</v>
      </c>
      <c r="B16670">
        <v>0</v>
      </c>
    </row>
    <row r="16671" spans="1:2">
      <c r="A16671">
        <v>4741</v>
      </c>
      <c r="B16671">
        <v>0</v>
      </c>
    </row>
    <row r="16672" spans="1:2">
      <c r="A16672">
        <v>4742</v>
      </c>
      <c r="B16672">
        <v>0</v>
      </c>
    </row>
    <row r="16673" spans="1:2">
      <c r="A16673">
        <v>4743</v>
      </c>
      <c r="B16673">
        <v>0</v>
      </c>
    </row>
    <row r="16674" spans="1:2">
      <c r="A16674">
        <v>4744</v>
      </c>
      <c r="B16674">
        <v>0</v>
      </c>
    </row>
    <row r="16675" spans="1:2">
      <c r="A16675">
        <v>4745</v>
      </c>
      <c r="B16675">
        <v>0</v>
      </c>
    </row>
    <row r="16676" spans="1:2">
      <c r="A16676">
        <v>4746</v>
      </c>
      <c r="B16676">
        <v>0</v>
      </c>
    </row>
    <row r="16677" spans="1:2">
      <c r="A16677">
        <v>4747</v>
      </c>
      <c r="B16677">
        <v>0</v>
      </c>
    </row>
    <row r="16678" spans="1:2">
      <c r="A16678">
        <v>4748</v>
      </c>
      <c r="B16678">
        <v>0</v>
      </c>
    </row>
    <row r="16679" spans="1:2">
      <c r="A16679">
        <v>4749</v>
      </c>
      <c r="B16679">
        <v>0</v>
      </c>
    </row>
    <row r="16680" spans="1:2">
      <c r="A16680">
        <v>4750</v>
      </c>
      <c r="B16680">
        <v>0</v>
      </c>
    </row>
    <row r="16681" spans="1:2">
      <c r="A16681">
        <v>4751</v>
      </c>
      <c r="B16681">
        <v>0</v>
      </c>
    </row>
    <row r="16682" spans="1:2">
      <c r="A16682">
        <v>4752</v>
      </c>
      <c r="B16682">
        <v>0</v>
      </c>
    </row>
    <row r="16683" spans="1:2">
      <c r="A16683">
        <v>4753</v>
      </c>
      <c r="B16683">
        <v>0</v>
      </c>
    </row>
    <row r="16684" spans="1:2">
      <c r="A16684">
        <v>4754</v>
      </c>
      <c r="B16684">
        <v>0</v>
      </c>
    </row>
    <row r="16685" spans="1:2">
      <c r="A16685">
        <v>4755</v>
      </c>
      <c r="B16685">
        <v>0</v>
      </c>
    </row>
    <row r="16686" spans="1:2">
      <c r="A16686">
        <v>4756</v>
      </c>
      <c r="B16686">
        <v>0</v>
      </c>
    </row>
    <row r="16687" spans="1:2">
      <c r="A16687">
        <v>4757</v>
      </c>
      <c r="B16687">
        <v>0</v>
      </c>
    </row>
    <row r="16688" spans="1:2">
      <c r="A16688">
        <v>4758</v>
      </c>
      <c r="B16688">
        <v>0</v>
      </c>
    </row>
    <row r="16689" spans="1:2">
      <c r="A16689">
        <v>4759</v>
      </c>
      <c r="B16689">
        <v>0</v>
      </c>
    </row>
    <row r="16690" spans="1:2">
      <c r="A16690">
        <v>4760</v>
      </c>
      <c r="B16690">
        <v>0</v>
      </c>
    </row>
    <row r="16691" spans="1:2">
      <c r="A16691">
        <v>4761</v>
      </c>
      <c r="B16691">
        <v>0</v>
      </c>
    </row>
    <row r="16692" spans="1:2">
      <c r="A16692">
        <v>4762</v>
      </c>
      <c r="B16692">
        <v>0</v>
      </c>
    </row>
    <row r="16693" spans="1:2">
      <c r="A16693">
        <v>4763</v>
      </c>
      <c r="B16693">
        <v>0</v>
      </c>
    </row>
    <row r="16694" spans="1:2">
      <c r="A16694">
        <v>4764</v>
      </c>
      <c r="B16694">
        <v>0</v>
      </c>
    </row>
    <row r="16695" spans="1:2">
      <c r="A16695">
        <v>4765</v>
      </c>
      <c r="B16695">
        <v>0</v>
      </c>
    </row>
    <row r="16696" spans="1:2">
      <c r="A16696">
        <v>4766</v>
      </c>
      <c r="B16696">
        <v>0</v>
      </c>
    </row>
    <row r="16697" spans="1:2">
      <c r="A16697">
        <v>4767</v>
      </c>
      <c r="B16697">
        <v>0</v>
      </c>
    </row>
    <row r="16698" spans="1:2">
      <c r="A16698">
        <v>4768</v>
      </c>
      <c r="B16698">
        <v>0</v>
      </c>
    </row>
    <row r="16699" spans="1:2">
      <c r="A16699">
        <v>4769</v>
      </c>
      <c r="B16699">
        <v>0</v>
      </c>
    </row>
    <row r="16700" spans="1:2">
      <c r="A16700">
        <v>4770</v>
      </c>
      <c r="B16700">
        <v>0</v>
      </c>
    </row>
    <row r="16701" spans="1:2">
      <c r="A16701">
        <v>4771</v>
      </c>
      <c r="B16701">
        <v>0</v>
      </c>
    </row>
    <row r="16702" spans="1:2">
      <c r="A16702">
        <v>4772</v>
      </c>
      <c r="B16702">
        <v>0</v>
      </c>
    </row>
    <row r="16703" spans="1:2">
      <c r="A16703">
        <v>4773</v>
      </c>
      <c r="B16703">
        <v>0</v>
      </c>
    </row>
    <row r="16704" spans="1:2">
      <c r="A16704">
        <v>4774</v>
      </c>
      <c r="B16704">
        <v>0</v>
      </c>
    </row>
    <row r="16705" spans="1:2">
      <c r="A16705">
        <v>4775</v>
      </c>
      <c r="B16705">
        <v>0</v>
      </c>
    </row>
    <row r="16706" spans="1:2">
      <c r="A16706">
        <v>4776</v>
      </c>
      <c r="B16706">
        <v>0</v>
      </c>
    </row>
    <row r="16707" spans="1:2">
      <c r="A16707">
        <v>4777</v>
      </c>
      <c r="B16707">
        <v>0</v>
      </c>
    </row>
    <row r="16708" spans="1:2">
      <c r="A16708">
        <v>4778</v>
      </c>
      <c r="B16708">
        <v>0</v>
      </c>
    </row>
    <row r="16709" spans="1:2">
      <c r="A16709">
        <v>4779</v>
      </c>
      <c r="B16709">
        <v>0</v>
      </c>
    </row>
    <row r="16710" spans="1:2">
      <c r="A16710">
        <v>4780</v>
      </c>
      <c r="B16710">
        <v>0</v>
      </c>
    </row>
    <row r="16711" spans="1:2">
      <c r="A16711">
        <v>4781</v>
      </c>
      <c r="B16711">
        <v>0</v>
      </c>
    </row>
    <row r="16712" spans="1:2">
      <c r="A16712">
        <v>4782</v>
      </c>
      <c r="B16712">
        <v>0</v>
      </c>
    </row>
    <row r="16713" spans="1:2">
      <c r="A16713">
        <v>4783</v>
      </c>
      <c r="B16713">
        <v>0</v>
      </c>
    </row>
    <row r="16714" spans="1:2">
      <c r="A16714">
        <v>4784</v>
      </c>
      <c r="B16714">
        <v>0</v>
      </c>
    </row>
    <row r="16715" spans="1:2">
      <c r="A16715">
        <v>4785</v>
      </c>
      <c r="B16715">
        <v>0</v>
      </c>
    </row>
    <row r="16716" spans="1:2">
      <c r="A16716">
        <v>4786</v>
      </c>
      <c r="B16716">
        <v>0</v>
      </c>
    </row>
    <row r="16717" spans="1:2">
      <c r="A16717">
        <v>4787</v>
      </c>
      <c r="B16717">
        <v>0</v>
      </c>
    </row>
    <row r="16718" spans="1:2">
      <c r="A16718">
        <v>4788</v>
      </c>
      <c r="B16718">
        <v>0</v>
      </c>
    </row>
    <row r="16719" spans="1:2">
      <c r="A16719">
        <v>4789</v>
      </c>
      <c r="B16719">
        <v>0</v>
      </c>
    </row>
    <row r="16720" spans="1:2">
      <c r="A16720">
        <v>4790</v>
      </c>
      <c r="B16720">
        <v>0</v>
      </c>
    </row>
    <row r="16721" spans="1:2">
      <c r="A16721">
        <v>4791</v>
      </c>
      <c r="B16721">
        <v>0</v>
      </c>
    </row>
    <row r="16722" spans="1:2">
      <c r="A16722">
        <v>4792</v>
      </c>
      <c r="B16722">
        <v>0</v>
      </c>
    </row>
    <row r="16723" spans="1:2">
      <c r="A16723">
        <v>4793</v>
      </c>
      <c r="B16723">
        <v>0</v>
      </c>
    </row>
    <row r="16724" spans="1:2">
      <c r="A16724">
        <v>4794</v>
      </c>
      <c r="B16724">
        <v>0</v>
      </c>
    </row>
    <row r="16725" spans="1:2">
      <c r="A16725">
        <v>4795</v>
      </c>
      <c r="B16725">
        <v>0</v>
      </c>
    </row>
    <row r="16726" spans="1:2">
      <c r="A16726">
        <v>4796</v>
      </c>
      <c r="B16726">
        <v>0</v>
      </c>
    </row>
    <row r="16727" spans="1:2">
      <c r="A16727">
        <v>4797</v>
      </c>
      <c r="B16727">
        <v>0</v>
      </c>
    </row>
    <row r="16728" spans="1:2">
      <c r="A16728">
        <v>4798</v>
      </c>
      <c r="B16728">
        <v>0</v>
      </c>
    </row>
    <row r="16729" spans="1:2">
      <c r="A16729">
        <v>4799</v>
      </c>
      <c r="B16729">
        <v>0</v>
      </c>
    </row>
    <row r="16730" spans="1:2">
      <c r="A16730">
        <v>4800</v>
      </c>
      <c r="B16730">
        <v>0</v>
      </c>
    </row>
    <row r="16731" spans="1:2">
      <c r="A16731">
        <v>4801</v>
      </c>
      <c r="B16731">
        <v>0</v>
      </c>
    </row>
    <row r="16732" spans="1:2">
      <c r="A16732">
        <v>4802</v>
      </c>
      <c r="B16732">
        <v>0</v>
      </c>
    </row>
    <row r="16733" spans="1:2">
      <c r="A16733">
        <v>4803</v>
      </c>
      <c r="B16733">
        <v>0</v>
      </c>
    </row>
    <row r="16734" spans="1:2">
      <c r="A16734">
        <v>4804</v>
      </c>
      <c r="B16734">
        <v>0</v>
      </c>
    </row>
    <row r="16735" spans="1:2">
      <c r="A16735">
        <v>4805</v>
      </c>
      <c r="B16735">
        <v>0</v>
      </c>
    </row>
    <row r="16736" spans="1:2">
      <c r="A16736">
        <v>4806</v>
      </c>
      <c r="B16736">
        <v>0</v>
      </c>
    </row>
    <row r="16737" spans="1:2">
      <c r="A16737">
        <v>4807</v>
      </c>
      <c r="B16737">
        <v>0</v>
      </c>
    </row>
    <row r="16738" spans="1:2">
      <c r="A16738">
        <v>4808</v>
      </c>
      <c r="B16738">
        <v>0</v>
      </c>
    </row>
    <row r="16739" spans="1:2">
      <c r="A16739">
        <v>4809</v>
      </c>
      <c r="B16739">
        <v>0</v>
      </c>
    </row>
    <row r="16740" spans="1:2">
      <c r="A16740">
        <v>4810</v>
      </c>
      <c r="B16740">
        <v>0</v>
      </c>
    </row>
    <row r="16741" spans="1:2">
      <c r="A16741">
        <v>4811</v>
      </c>
      <c r="B16741">
        <v>0</v>
      </c>
    </row>
    <row r="16742" spans="1:2">
      <c r="A16742">
        <v>4812</v>
      </c>
      <c r="B16742">
        <v>0</v>
      </c>
    </row>
    <row r="16743" spans="1:2">
      <c r="A16743">
        <v>4813</v>
      </c>
      <c r="B16743">
        <v>0</v>
      </c>
    </row>
    <row r="16744" spans="1:2">
      <c r="A16744">
        <v>4814</v>
      </c>
      <c r="B16744">
        <v>0</v>
      </c>
    </row>
    <row r="16745" spans="1:2">
      <c r="A16745">
        <v>4815</v>
      </c>
      <c r="B16745">
        <v>0</v>
      </c>
    </row>
    <row r="16746" spans="1:2">
      <c r="A16746">
        <v>4816</v>
      </c>
      <c r="B16746">
        <v>0</v>
      </c>
    </row>
    <row r="16747" spans="1:2">
      <c r="A16747">
        <v>4817</v>
      </c>
      <c r="B16747">
        <v>0</v>
      </c>
    </row>
    <row r="16748" spans="1:2">
      <c r="A16748">
        <v>4818</v>
      </c>
      <c r="B16748">
        <v>0</v>
      </c>
    </row>
    <row r="16749" spans="1:2">
      <c r="A16749">
        <v>4819</v>
      </c>
      <c r="B16749">
        <v>0</v>
      </c>
    </row>
    <row r="16750" spans="1:2">
      <c r="A16750">
        <v>4820</v>
      </c>
      <c r="B16750">
        <v>0</v>
      </c>
    </row>
    <row r="16751" spans="1:2">
      <c r="A16751">
        <v>4821</v>
      </c>
      <c r="B16751">
        <v>0</v>
      </c>
    </row>
    <row r="16752" spans="1:2">
      <c r="A16752">
        <v>4822</v>
      </c>
      <c r="B16752">
        <v>0</v>
      </c>
    </row>
    <row r="16753" spans="1:2">
      <c r="A16753">
        <v>4823</v>
      </c>
      <c r="B16753">
        <v>0</v>
      </c>
    </row>
    <row r="16754" spans="1:2">
      <c r="A16754">
        <v>4824</v>
      </c>
      <c r="B16754">
        <v>0</v>
      </c>
    </row>
    <row r="16755" spans="1:2">
      <c r="A16755">
        <v>4825</v>
      </c>
      <c r="B16755">
        <v>0</v>
      </c>
    </row>
    <row r="16756" spans="1:2">
      <c r="A16756">
        <v>4826</v>
      </c>
      <c r="B16756">
        <v>0</v>
      </c>
    </row>
    <row r="16757" spans="1:2">
      <c r="A16757">
        <v>4827</v>
      </c>
      <c r="B16757">
        <v>0</v>
      </c>
    </row>
    <row r="16758" spans="1:2">
      <c r="A16758">
        <v>4828</v>
      </c>
      <c r="B16758">
        <v>0</v>
      </c>
    </row>
    <row r="16759" spans="1:2">
      <c r="A16759">
        <v>4829</v>
      </c>
      <c r="B16759">
        <v>0</v>
      </c>
    </row>
    <row r="16760" spans="1:2">
      <c r="A16760">
        <v>4830</v>
      </c>
      <c r="B16760">
        <v>0</v>
      </c>
    </row>
    <row r="16761" spans="1:2">
      <c r="A16761">
        <v>4831</v>
      </c>
      <c r="B16761">
        <v>0</v>
      </c>
    </row>
    <row r="16762" spans="1:2">
      <c r="A16762">
        <v>4832</v>
      </c>
      <c r="B16762">
        <v>0</v>
      </c>
    </row>
    <row r="16763" spans="1:2">
      <c r="A16763">
        <v>4833</v>
      </c>
      <c r="B16763">
        <v>0</v>
      </c>
    </row>
    <row r="16764" spans="1:2">
      <c r="A16764">
        <v>4834</v>
      </c>
      <c r="B16764">
        <v>0</v>
      </c>
    </row>
    <row r="16765" spans="1:2">
      <c r="A16765">
        <v>4835</v>
      </c>
      <c r="B16765">
        <v>0</v>
      </c>
    </row>
    <row r="16766" spans="1:2">
      <c r="A16766">
        <v>4836</v>
      </c>
      <c r="B16766">
        <v>0</v>
      </c>
    </row>
    <row r="16767" spans="1:2">
      <c r="A16767">
        <v>4837</v>
      </c>
      <c r="B16767">
        <v>0</v>
      </c>
    </row>
    <row r="16768" spans="1:2">
      <c r="A16768">
        <v>4838</v>
      </c>
      <c r="B16768">
        <v>0</v>
      </c>
    </row>
    <row r="16769" spans="1:2">
      <c r="A16769">
        <v>4839</v>
      </c>
      <c r="B16769">
        <v>0</v>
      </c>
    </row>
    <row r="16770" spans="1:2">
      <c r="A16770">
        <v>4840</v>
      </c>
      <c r="B16770">
        <v>0</v>
      </c>
    </row>
    <row r="16771" spans="1:2">
      <c r="A16771">
        <v>4841</v>
      </c>
      <c r="B16771">
        <v>0</v>
      </c>
    </row>
    <row r="16772" spans="1:2">
      <c r="A16772">
        <v>4842</v>
      </c>
      <c r="B16772">
        <v>0</v>
      </c>
    </row>
    <row r="16773" spans="1:2">
      <c r="A16773">
        <v>4843</v>
      </c>
      <c r="B16773">
        <v>0</v>
      </c>
    </row>
    <row r="16774" spans="1:2">
      <c r="A16774">
        <v>4844</v>
      </c>
      <c r="B16774">
        <v>0</v>
      </c>
    </row>
    <row r="16775" spans="1:2">
      <c r="A16775">
        <v>4845</v>
      </c>
      <c r="B16775">
        <v>0</v>
      </c>
    </row>
    <row r="16776" spans="1:2">
      <c r="A16776">
        <v>4846</v>
      </c>
      <c r="B16776">
        <v>0</v>
      </c>
    </row>
    <row r="16777" spans="1:2">
      <c r="A16777">
        <v>4847</v>
      </c>
      <c r="B16777">
        <v>0</v>
      </c>
    </row>
    <row r="16778" spans="1:2">
      <c r="A16778">
        <v>4848</v>
      </c>
      <c r="B16778">
        <v>0</v>
      </c>
    </row>
    <row r="16779" spans="1:2">
      <c r="A16779">
        <v>4849</v>
      </c>
      <c r="B16779">
        <v>0</v>
      </c>
    </row>
    <row r="16780" spans="1:2">
      <c r="A16780">
        <v>4850</v>
      </c>
      <c r="B16780">
        <v>0</v>
      </c>
    </row>
    <row r="16781" spans="1:2">
      <c r="A16781">
        <v>4851</v>
      </c>
      <c r="B16781">
        <v>0</v>
      </c>
    </row>
    <row r="16782" spans="1:2">
      <c r="A16782">
        <v>4852</v>
      </c>
      <c r="B16782">
        <v>0</v>
      </c>
    </row>
    <row r="16783" spans="1:2">
      <c r="A16783">
        <v>4853</v>
      </c>
      <c r="B16783">
        <v>0</v>
      </c>
    </row>
    <row r="16784" spans="1:2">
      <c r="A16784">
        <v>4854</v>
      </c>
      <c r="B16784">
        <v>0</v>
      </c>
    </row>
    <row r="16785" spans="1:2">
      <c r="A16785">
        <v>4855</v>
      </c>
      <c r="B16785">
        <v>0</v>
      </c>
    </row>
    <row r="16786" spans="1:2">
      <c r="A16786">
        <v>4856</v>
      </c>
      <c r="B16786">
        <v>0</v>
      </c>
    </row>
    <row r="16787" spans="1:2">
      <c r="A16787">
        <v>4857</v>
      </c>
      <c r="B16787">
        <v>0</v>
      </c>
    </row>
    <row r="16788" spans="1:2">
      <c r="A16788">
        <v>4858</v>
      </c>
      <c r="B16788">
        <v>0</v>
      </c>
    </row>
    <row r="16789" spans="1:2">
      <c r="A16789">
        <v>4859</v>
      </c>
      <c r="B16789">
        <v>0</v>
      </c>
    </row>
    <row r="16790" spans="1:2">
      <c r="A16790">
        <v>4860</v>
      </c>
      <c r="B16790">
        <v>0</v>
      </c>
    </row>
    <row r="16791" spans="1:2">
      <c r="A16791">
        <v>4861</v>
      </c>
      <c r="B16791">
        <v>0</v>
      </c>
    </row>
    <row r="16792" spans="1:2">
      <c r="A16792">
        <v>4862</v>
      </c>
      <c r="B16792">
        <v>0</v>
      </c>
    </row>
    <row r="16793" spans="1:2">
      <c r="A16793">
        <v>4863</v>
      </c>
      <c r="B16793">
        <v>0</v>
      </c>
    </row>
    <row r="16794" spans="1:2">
      <c r="A16794">
        <v>4864</v>
      </c>
      <c r="B16794">
        <v>0</v>
      </c>
    </row>
    <row r="16795" spans="1:2">
      <c r="A16795">
        <v>4865</v>
      </c>
      <c r="B16795">
        <v>0</v>
      </c>
    </row>
    <row r="16796" spans="1:2">
      <c r="A16796">
        <v>4866</v>
      </c>
      <c r="B16796">
        <v>0</v>
      </c>
    </row>
    <row r="16797" spans="1:2">
      <c r="A16797">
        <v>4867</v>
      </c>
      <c r="B16797">
        <v>0</v>
      </c>
    </row>
    <row r="16798" spans="1:2">
      <c r="A16798">
        <v>4868</v>
      </c>
      <c r="B16798">
        <v>0</v>
      </c>
    </row>
    <row r="16799" spans="1:2">
      <c r="A16799">
        <v>4869</v>
      </c>
      <c r="B16799">
        <v>0</v>
      </c>
    </row>
    <row r="16800" spans="1:2">
      <c r="A16800">
        <v>4870</v>
      </c>
      <c r="B16800">
        <v>0</v>
      </c>
    </row>
    <row r="16801" spans="1:2">
      <c r="A16801">
        <v>4871</v>
      </c>
      <c r="B16801">
        <v>0</v>
      </c>
    </row>
    <row r="16802" spans="1:2">
      <c r="A16802">
        <v>4872</v>
      </c>
      <c r="B16802">
        <v>0</v>
      </c>
    </row>
    <row r="16803" spans="1:2">
      <c r="A16803">
        <v>4873</v>
      </c>
      <c r="B16803">
        <v>0</v>
      </c>
    </row>
    <row r="16804" spans="1:2">
      <c r="A16804">
        <v>4874</v>
      </c>
      <c r="B16804">
        <v>0</v>
      </c>
    </row>
    <row r="16805" spans="1:2">
      <c r="A16805">
        <v>4875</v>
      </c>
      <c r="B16805">
        <v>0</v>
      </c>
    </row>
    <row r="16806" spans="1:2">
      <c r="A16806">
        <v>4876</v>
      </c>
      <c r="B16806">
        <v>0</v>
      </c>
    </row>
    <row r="16807" spans="1:2">
      <c r="A16807">
        <v>4877</v>
      </c>
      <c r="B16807">
        <v>0</v>
      </c>
    </row>
    <row r="16808" spans="1:2">
      <c r="A16808">
        <v>4878</v>
      </c>
      <c r="B16808">
        <v>0</v>
      </c>
    </row>
    <row r="16809" spans="1:2">
      <c r="A16809">
        <v>4879</v>
      </c>
      <c r="B16809">
        <v>0</v>
      </c>
    </row>
    <row r="16810" spans="1:2">
      <c r="A16810">
        <v>4880</v>
      </c>
      <c r="B16810">
        <v>0</v>
      </c>
    </row>
    <row r="16811" spans="1:2">
      <c r="A16811">
        <v>4881</v>
      </c>
      <c r="B16811">
        <v>0</v>
      </c>
    </row>
    <row r="16812" spans="1:2">
      <c r="A16812">
        <v>4882</v>
      </c>
      <c r="B16812">
        <v>0</v>
      </c>
    </row>
    <row r="16813" spans="1:2">
      <c r="A16813">
        <v>4883</v>
      </c>
      <c r="B16813">
        <v>0</v>
      </c>
    </row>
    <row r="16814" spans="1:2">
      <c r="A16814">
        <v>4884</v>
      </c>
      <c r="B16814">
        <v>0</v>
      </c>
    </row>
    <row r="16815" spans="1:2">
      <c r="A16815">
        <v>4885</v>
      </c>
      <c r="B16815">
        <v>0</v>
      </c>
    </row>
    <row r="16816" spans="1:2">
      <c r="A16816">
        <v>4886</v>
      </c>
      <c r="B16816">
        <v>0</v>
      </c>
    </row>
    <row r="16817" spans="1:2">
      <c r="A16817">
        <v>4887</v>
      </c>
      <c r="B16817">
        <v>0</v>
      </c>
    </row>
    <row r="16818" spans="1:2">
      <c r="A16818">
        <v>4888</v>
      </c>
      <c r="B16818">
        <v>0</v>
      </c>
    </row>
    <row r="16819" spans="1:2">
      <c r="A16819">
        <v>4889</v>
      </c>
      <c r="B16819">
        <v>0</v>
      </c>
    </row>
    <row r="16820" spans="1:2">
      <c r="A16820">
        <v>4890</v>
      </c>
      <c r="B16820">
        <v>0</v>
      </c>
    </row>
    <row r="16821" spans="1:2">
      <c r="A16821">
        <v>4891</v>
      </c>
      <c r="B16821">
        <v>0</v>
      </c>
    </row>
    <row r="16822" spans="1:2">
      <c r="A16822">
        <v>4892</v>
      </c>
      <c r="B16822">
        <v>0</v>
      </c>
    </row>
    <row r="16823" spans="1:2">
      <c r="A16823">
        <v>4893</v>
      </c>
      <c r="B16823">
        <v>0</v>
      </c>
    </row>
    <row r="16824" spans="1:2">
      <c r="A16824">
        <v>4894</v>
      </c>
      <c r="B16824">
        <v>0</v>
      </c>
    </row>
    <row r="16825" spans="1:2">
      <c r="A16825">
        <v>4895</v>
      </c>
      <c r="B16825">
        <v>0</v>
      </c>
    </row>
    <row r="16826" spans="1:2">
      <c r="A16826">
        <v>4896</v>
      </c>
      <c r="B16826">
        <v>0</v>
      </c>
    </row>
    <row r="16827" spans="1:2">
      <c r="A16827">
        <v>4897</v>
      </c>
      <c r="B16827">
        <v>0</v>
      </c>
    </row>
    <row r="16828" spans="1:2">
      <c r="A16828">
        <v>4898</v>
      </c>
      <c r="B16828">
        <v>0</v>
      </c>
    </row>
    <row r="16829" spans="1:2">
      <c r="A16829">
        <v>4899</v>
      </c>
      <c r="B16829">
        <v>0</v>
      </c>
    </row>
    <row r="16830" spans="1:2">
      <c r="A16830">
        <v>4900</v>
      </c>
      <c r="B16830">
        <v>0</v>
      </c>
    </row>
    <row r="16831" spans="1:2">
      <c r="A16831">
        <v>4901</v>
      </c>
      <c r="B16831">
        <v>0</v>
      </c>
    </row>
    <row r="16832" spans="1:2">
      <c r="A16832">
        <v>4902</v>
      </c>
      <c r="B16832">
        <v>0</v>
      </c>
    </row>
    <row r="16833" spans="1:2">
      <c r="A16833">
        <v>4903</v>
      </c>
      <c r="B16833">
        <v>0</v>
      </c>
    </row>
    <row r="16834" spans="1:2">
      <c r="A16834">
        <v>4904</v>
      </c>
      <c r="B16834">
        <v>0</v>
      </c>
    </row>
    <row r="16835" spans="1:2">
      <c r="A16835">
        <v>4905</v>
      </c>
      <c r="B16835">
        <v>0</v>
      </c>
    </row>
    <row r="16836" spans="1:2">
      <c r="A16836">
        <v>4906</v>
      </c>
      <c r="B16836">
        <v>0</v>
      </c>
    </row>
    <row r="16837" spans="1:2">
      <c r="A16837">
        <v>4907</v>
      </c>
      <c r="B16837">
        <v>0</v>
      </c>
    </row>
    <row r="16838" spans="1:2">
      <c r="A16838">
        <v>4908</v>
      </c>
      <c r="B16838">
        <v>0</v>
      </c>
    </row>
    <row r="16839" spans="1:2">
      <c r="A16839">
        <v>4909</v>
      </c>
      <c r="B16839">
        <v>0</v>
      </c>
    </row>
    <row r="16840" spans="1:2">
      <c r="A16840">
        <v>4910</v>
      </c>
      <c r="B16840">
        <v>0</v>
      </c>
    </row>
    <row r="16841" spans="1:2">
      <c r="A16841">
        <v>4911</v>
      </c>
      <c r="B16841">
        <v>0</v>
      </c>
    </row>
    <row r="16842" spans="1:2">
      <c r="A16842">
        <v>4912</v>
      </c>
      <c r="B16842">
        <v>0</v>
      </c>
    </row>
    <row r="16843" spans="1:2">
      <c r="A16843">
        <v>4913</v>
      </c>
      <c r="B16843">
        <v>0</v>
      </c>
    </row>
    <row r="16844" spans="1:2">
      <c r="A16844">
        <v>4914</v>
      </c>
      <c r="B16844">
        <v>0</v>
      </c>
    </row>
    <row r="16845" spans="1:2">
      <c r="A16845">
        <v>4915</v>
      </c>
      <c r="B16845">
        <v>0</v>
      </c>
    </row>
    <row r="16846" spans="1:2">
      <c r="A16846">
        <v>4916</v>
      </c>
      <c r="B16846">
        <v>0</v>
      </c>
    </row>
    <row r="16847" spans="1:2">
      <c r="A16847">
        <v>4917</v>
      </c>
      <c r="B16847">
        <v>0</v>
      </c>
    </row>
    <row r="16848" spans="1:2">
      <c r="A16848">
        <v>4918</v>
      </c>
      <c r="B16848">
        <v>0</v>
      </c>
    </row>
    <row r="16849" spans="1:2">
      <c r="A16849">
        <v>4919</v>
      </c>
      <c r="B16849">
        <v>0</v>
      </c>
    </row>
    <row r="16850" spans="1:2">
      <c r="A16850">
        <v>4920</v>
      </c>
      <c r="B16850">
        <v>0</v>
      </c>
    </row>
    <row r="16851" spans="1:2">
      <c r="A16851">
        <v>4921</v>
      </c>
      <c r="B16851">
        <v>0</v>
      </c>
    </row>
    <row r="16852" spans="1:2">
      <c r="A16852">
        <v>4922</v>
      </c>
      <c r="B16852">
        <v>0</v>
      </c>
    </row>
    <row r="16853" spans="1:2">
      <c r="A16853">
        <v>4923</v>
      </c>
      <c r="B16853">
        <v>0</v>
      </c>
    </row>
    <row r="16854" spans="1:2">
      <c r="A16854">
        <v>4924</v>
      </c>
      <c r="B16854">
        <v>0</v>
      </c>
    </row>
    <row r="16855" spans="1:2">
      <c r="A16855">
        <v>4925</v>
      </c>
      <c r="B16855">
        <v>0</v>
      </c>
    </row>
    <row r="16856" spans="1:2">
      <c r="A16856">
        <v>4926</v>
      </c>
      <c r="B16856">
        <v>0</v>
      </c>
    </row>
    <row r="16857" spans="1:2">
      <c r="A16857">
        <v>4927</v>
      </c>
      <c r="B16857">
        <v>0</v>
      </c>
    </row>
    <row r="16858" spans="1:2">
      <c r="A16858">
        <v>4928</v>
      </c>
      <c r="B16858">
        <v>0</v>
      </c>
    </row>
    <row r="16859" spans="1:2">
      <c r="A16859">
        <v>4929</v>
      </c>
      <c r="B16859">
        <v>0</v>
      </c>
    </row>
    <row r="16860" spans="1:2">
      <c r="A16860">
        <v>4930</v>
      </c>
      <c r="B16860">
        <v>0</v>
      </c>
    </row>
    <row r="16861" spans="1:2">
      <c r="A16861">
        <v>4931</v>
      </c>
      <c r="B16861">
        <v>0</v>
      </c>
    </row>
    <row r="16862" spans="1:2">
      <c r="A16862">
        <v>4932</v>
      </c>
      <c r="B16862">
        <v>0</v>
      </c>
    </row>
    <row r="16863" spans="1:2">
      <c r="A16863">
        <v>4933</v>
      </c>
      <c r="B16863">
        <v>0</v>
      </c>
    </row>
    <row r="16864" spans="1:2">
      <c r="A16864">
        <v>4934</v>
      </c>
      <c r="B16864">
        <v>0</v>
      </c>
    </row>
    <row r="16865" spans="1:2">
      <c r="A16865">
        <v>4935</v>
      </c>
      <c r="B16865">
        <v>0</v>
      </c>
    </row>
    <row r="16866" spans="1:2">
      <c r="A16866">
        <v>4936</v>
      </c>
      <c r="B16866">
        <v>0</v>
      </c>
    </row>
    <row r="16867" spans="1:2">
      <c r="A16867">
        <v>4937</v>
      </c>
      <c r="B16867">
        <v>0</v>
      </c>
    </row>
    <row r="16868" spans="1:2">
      <c r="A16868">
        <v>4938</v>
      </c>
      <c r="B16868">
        <v>0</v>
      </c>
    </row>
    <row r="16869" spans="1:2">
      <c r="A16869">
        <v>4939</v>
      </c>
      <c r="B16869">
        <v>0</v>
      </c>
    </row>
    <row r="16870" spans="1:2">
      <c r="A16870">
        <v>4940</v>
      </c>
      <c r="B16870">
        <v>0</v>
      </c>
    </row>
    <row r="16871" spans="1:2">
      <c r="A16871">
        <v>4941</v>
      </c>
      <c r="B16871">
        <v>0</v>
      </c>
    </row>
    <row r="16872" spans="1:2">
      <c r="A16872">
        <v>4942</v>
      </c>
      <c r="B16872">
        <v>0</v>
      </c>
    </row>
    <row r="16873" spans="1:2">
      <c r="A16873">
        <v>4943</v>
      </c>
      <c r="B16873">
        <v>0</v>
      </c>
    </row>
    <row r="16874" spans="1:2">
      <c r="A16874">
        <v>4944</v>
      </c>
      <c r="B16874">
        <v>0</v>
      </c>
    </row>
    <row r="16875" spans="1:2">
      <c r="A16875">
        <v>4945</v>
      </c>
      <c r="B16875">
        <v>0</v>
      </c>
    </row>
    <row r="16876" spans="1:2">
      <c r="A16876">
        <v>4946</v>
      </c>
      <c r="B16876">
        <v>0</v>
      </c>
    </row>
    <row r="16877" spans="1:2">
      <c r="A16877">
        <v>4947</v>
      </c>
      <c r="B16877">
        <v>0</v>
      </c>
    </row>
    <row r="16878" spans="1:2">
      <c r="A16878">
        <v>4948</v>
      </c>
      <c r="B16878">
        <v>0</v>
      </c>
    </row>
    <row r="16879" spans="1:2">
      <c r="A16879">
        <v>4949</v>
      </c>
      <c r="B16879">
        <v>0</v>
      </c>
    </row>
    <row r="16880" spans="1:2">
      <c r="A16880">
        <v>4950</v>
      </c>
      <c r="B16880">
        <v>0</v>
      </c>
    </row>
    <row r="16881" spans="1:2">
      <c r="A16881">
        <v>4951</v>
      </c>
      <c r="B16881">
        <v>0</v>
      </c>
    </row>
    <row r="16882" spans="1:2">
      <c r="A16882">
        <v>4952</v>
      </c>
      <c r="B16882">
        <v>0</v>
      </c>
    </row>
    <row r="16883" spans="1:2">
      <c r="A16883">
        <v>4953</v>
      </c>
      <c r="B16883">
        <v>0</v>
      </c>
    </row>
    <row r="16884" spans="1:2">
      <c r="A16884">
        <v>4954</v>
      </c>
      <c r="B16884">
        <v>0</v>
      </c>
    </row>
    <row r="16885" spans="1:2">
      <c r="A16885">
        <v>4955</v>
      </c>
      <c r="B16885">
        <v>0</v>
      </c>
    </row>
    <row r="16886" spans="1:2">
      <c r="A16886">
        <v>4956</v>
      </c>
      <c r="B16886">
        <v>0</v>
      </c>
    </row>
    <row r="16887" spans="1:2">
      <c r="A16887">
        <v>4957</v>
      </c>
      <c r="B16887">
        <v>0</v>
      </c>
    </row>
    <row r="16888" spans="1:2">
      <c r="A16888">
        <v>4958</v>
      </c>
      <c r="B16888">
        <v>0</v>
      </c>
    </row>
    <row r="16889" spans="1:2">
      <c r="A16889">
        <v>4959</v>
      </c>
      <c r="B16889">
        <v>0</v>
      </c>
    </row>
    <row r="16890" spans="1:2">
      <c r="A16890">
        <v>4960</v>
      </c>
      <c r="B16890">
        <v>0</v>
      </c>
    </row>
    <row r="16891" spans="1:2">
      <c r="A16891">
        <v>4961</v>
      </c>
      <c r="B16891">
        <v>0</v>
      </c>
    </row>
    <row r="16892" spans="1:2">
      <c r="A16892">
        <v>4962</v>
      </c>
      <c r="B16892">
        <v>0</v>
      </c>
    </row>
    <row r="16893" spans="1:2">
      <c r="A16893">
        <v>4963</v>
      </c>
      <c r="B16893">
        <v>0</v>
      </c>
    </row>
    <row r="16894" spans="1:2">
      <c r="A16894">
        <v>4964</v>
      </c>
      <c r="B16894">
        <v>0</v>
      </c>
    </row>
    <row r="16895" spans="1:2">
      <c r="A16895">
        <v>4965</v>
      </c>
      <c r="B16895">
        <v>0</v>
      </c>
    </row>
    <row r="16896" spans="1:2">
      <c r="A16896">
        <v>4966</v>
      </c>
      <c r="B16896">
        <v>0</v>
      </c>
    </row>
    <row r="16897" spans="1:2">
      <c r="A16897">
        <v>4967</v>
      </c>
      <c r="B16897">
        <v>0</v>
      </c>
    </row>
    <row r="16898" spans="1:2">
      <c r="A16898">
        <v>4968</v>
      </c>
      <c r="B16898">
        <v>0</v>
      </c>
    </row>
    <row r="16899" spans="1:2">
      <c r="A16899">
        <v>4969</v>
      </c>
      <c r="B16899">
        <v>0</v>
      </c>
    </row>
    <row r="16900" spans="1:2">
      <c r="A16900">
        <v>4970</v>
      </c>
      <c r="B16900">
        <v>0</v>
      </c>
    </row>
    <row r="16901" spans="1:2">
      <c r="A16901">
        <v>4971</v>
      </c>
      <c r="B16901">
        <v>0</v>
      </c>
    </row>
    <row r="16902" spans="1:2">
      <c r="A16902">
        <v>4972</v>
      </c>
      <c r="B16902">
        <v>0</v>
      </c>
    </row>
    <row r="16903" spans="1:2">
      <c r="A16903">
        <v>4973</v>
      </c>
      <c r="B16903">
        <v>0</v>
      </c>
    </row>
    <row r="16904" spans="1:2">
      <c r="A16904">
        <v>4974</v>
      </c>
      <c r="B16904">
        <v>0</v>
      </c>
    </row>
    <row r="16905" spans="1:2">
      <c r="A16905">
        <v>4975</v>
      </c>
      <c r="B16905">
        <v>0</v>
      </c>
    </row>
    <row r="16906" spans="1:2">
      <c r="A16906">
        <v>4976</v>
      </c>
      <c r="B16906">
        <v>0</v>
      </c>
    </row>
    <row r="16907" spans="1:2">
      <c r="A16907">
        <v>4977</v>
      </c>
      <c r="B16907">
        <v>0</v>
      </c>
    </row>
    <row r="16908" spans="1:2">
      <c r="A16908">
        <v>4978</v>
      </c>
      <c r="B16908">
        <v>0</v>
      </c>
    </row>
    <row r="16909" spans="1:2">
      <c r="A16909">
        <v>4979</v>
      </c>
      <c r="B16909">
        <v>0</v>
      </c>
    </row>
    <row r="16910" spans="1:2">
      <c r="A16910">
        <v>4980</v>
      </c>
      <c r="B16910">
        <v>0</v>
      </c>
    </row>
    <row r="16911" spans="1:2">
      <c r="A16911">
        <v>4981</v>
      </c>
      <c r="B16911">
        <v>0</v>
      </c>
    </row>
    <row r="16912" spans="1:2">
      <c r="A16912">
        <v>4982</v>
      </c>
      <c r="B16912">
        <v>0</v>
      </c>
    </row>
    <row r="16913" spans="1:2">
      <c r="A16913">
        <v>4983</v>
      </c>
      <c r="B16913">
        <v>0</v>
      </c>
    </row>
    <row r="16914" spans="1:2">
      <c r="A16914">
        <v>4984</v>
      </c>
      <c r="B16914">
        <v>0</v>
      </c>
    </row>
    <row r="16915" spans="1:2">
      <c r="A16915">
        <v>4985</v>
      </c>
      <c r="B16915">
        <v>0</v>
      </c>
    </row>
    <row r="16916" spans="1:2">
      <c r="A16916">
        <v>4986</v>
      </c>
      <c r="B16916">
        <v>0</v>
      </c>
    </row>
    <row r="16917" spans="1:2">
      <c r="A16917">
        <v>4987</v>
      </c>
      <c r="B16917">
        <v>0</v>
      </c>
    </row>
    <row r="16918" spans="1:2">
      <c r="A16918">
        <v>4988</v>
      </c>
      <c r="B16918">
        <v>0</v>
      </c>
    </row>
    <row r="16919" spans="1:2">
      <c r="A16919">
        <v>4989</v>
      </c>
      <c r="B16919">
        <v>0</v>
      </c>
    </row>
    <row r="16920" spans="1:2">
      <c r="A16920">
        <v>4990</v>
      </c>
      <c r="B16920">
        <v>0</v>
      </c>
    </row>
    <row r="16921" spans="1:2">
      <c r="A16921">
        <v>4991</v>
      </c>
      <c r="B16921">
        <v>0</v>
      </c>
    </row>
    <row r="16922" spans="1:2">
      <c r="A16922">
        <v>4992</v>
      </c>
      <c r="B16922">
        <v>0</v>
      </c>
    </row>
    <row r="16923" spans="1:2">
      <c r="A16923">
        <v>4993</v>
      </c>
      <c r="B16923">
        <v>0</v>
      </c>
    </row>
    <row r="16924" spans="1:2">
      <c r="A16924">
        <v>4994</v>
      </c>
      <c r="B16924">
        <v>0</v>
      </c>
    </row>
    <row r="16925" spans="1:2">
      <c r="A16925">
        <v>4995</v>
      </c>
      <c r="B16925">
        <v>0</v>
      </c>
    </row>
    <row r="16926" spans="1:2">
      <c r="A16926">
        <v>4996</v>
      </c>
      <c r="B16926">
        <v>0</v>
      </c>
    </row>
    <row r="16927" spans="1:2">
      <c r="A16927">
        <v>4997</v>
      </c>
      <c r="B16927">
        <v>0</v>
      </c>
    </row>
    <row r="16928" spans="1:2">
      <c r="A16928">
        <v>4998</v>
      </c>
      <c r="B16928">
        <v>0</v>
      </c>
    </row>
    <row r="16929" spans="1:2">
      <c r="A16929">
        <v>4999</v>
      </c>
      <c r="B16929">
        <v>0</v>
      </c>
    </row>
    <row r="16930" spans="1:2">
      <c r="A16930">
        <v>5000</v>
      </c>
      <c r="B16930">
        <v>0</v>
      </c>
    </row>
    <row r="16931" spans="1:2">
      <c r="A16931">
        <v>5001</v>
      </c>
      <c r="B16931">
        <v>0</v>
      </c>
    </row>
    <row r="16932" spans="1:2">
      <c r="A16932">
        <v>5002</v>
      </c>
      <c r="B16932">
        <v>0</v>
      </c>
    </row>
    <row r="16933" spans="1:2">
      <c r="A16933">
        <v>5003</v>
      </c>
      <c r="B16933">
        <v>0</v>
      </c>
    </row>
    <row r="16934" spans="1:2">
      <c r="A16934">
        <v>5004</v>
      </c>
      <c r="B16934">
        <v>0</v>
      </c>
    </row>
    <row r="16935" spans="1:2">
      <c r="A16935">
        <v>5005</v>
      </c>
      <c r="B16935">
        <v>0</v>
      </c>
    </row>
    <row r="16936" spans="1:2">
      <c r="A16936">
        <v>5006</v>
      </c>
      <c r="B16936">
        <v>0</v>
      </c>
    </row>
    <row r="16937" spans="1:2">
      <c r="A16937">
        <v>5007</v>
      </c>
      <c r="B16937">
        <v>0</v>
      </c>
    </row>
    <row r="16938" spans="1:2">
      <c r="A16938">
        <v>5008</v>
      </c>
      <c r="B16938">
        <v>0</v>
      </c>
    </row>
    <row r="16939" spans="1:2">
      <c r="A16939">
        <v>5009</v>
      </c>
      <c r="B16939">
        <v>0</v>
      </c>
    </row>
    <row r="16940" spans="1:2">
      <c r="A16940">
        <v>5010</v>
      </c>
      <c r="B16940">
        <v>0</v>
      </c>
    </row>
    <row r="16941" spans="1:2">
      <c r="A16941">
        <v>5011</v>
      </c>
      <c r="B16941">
        <v>0</v>
      </c>
    </row>
    <row r="16942" spans="1:2">
      <c r="A16942">
        <v>5012</v>
      </c>
      <c r="B16942">
        <v>0</v>
      </c>
    </row>
    <row r="16943" spans="1:2">
      <c r="A16943">
        <v>5013</v>
      </c>
      <c r="B16943">
        <v>0</v>
      </c>
    </row>
    <row r="16944" spans="1:2">
      <c r="A16944">
        <v>5014</v>
      </c>
      <c r="B16944">
        <v>0</v>
      </c>
    </row>
    <row r="16945" spans="1:2">
      <c r="A16945">
        <v>5015</v>
      </c>
      <c r="B16945">
        <v>0</v>
      </c>
    </row>
    <row r="16946" spans="1:2">
      <c r="A16946">
        <v>5016</v>
      </c>
      <c r="B16946">
        <v>0</v>
      </c>
    </row>
    <row r="16947" spans="1:2">
      <c r="A16947">
        <v>5017</v>
      </c>
      <c r="B16947">
        <v>0</v>
      </c>
    </row>
    <row r="16948" spans="1:2">
      <c r="A16948">
        <v>5018</v>
      </c>
      <c r="B16948">
        <v>0</v>
      </c>
    </row>
    <row r="16949" spans="1:2">
      <c r="A16949">
        <v>5019</v>
      </c>
      <c r="B16949">
        <v>0</v>
      </c>
    </row>
    <row r="16950" spans="1:2">
      <c r="A16950">
        <v>5020</v>
      </c>
      <c r="B16950">
        <v>0</v>
      </c>
    </row>
    <row r="16951" spans="1:2">
      <c r="A16951">
        <v>5021</v>
      </c>
      <c r="B16951">
        <v>0</v>
      </c>
    </row>
    <row r="16952" spans="1:2">
      <c r="A16952">
        <v>5022</v>
      </c>
      <c r="B16952">
        <v>0</v>
      </c>
    </row>
    <row r="16953" spans="1:2">
      <c r="A16953">
        <v>5023</v>
      </c>
      <c r="B16953">
        <v>0</v>
      </c>
    </row>
    <row r="16954" spans="1:2">
      <c r="A16954">
        <v>5024</v>
      </c>
      <c r="B16954">
        <v>0</v>
      </c>
    </row>
    <row r="16955" spans="1:2">
      <c r="A16955">
        <v>5025</v>
      </c>
      <c r="B16955">
        <v>0</v>
      </c>
    </row>
    <row r="16956" spans="1:2">
      <c r="A16956">
        <v>5026</v>
      </c>
      <c r="B16956">
        <v>0</v>
      </c>
    </row>
    <row r="16957" spans="1:2">
      <c r="A16957">
        <v>5027</v>
      </c>
      <c r="B16957">
        <v>0</v>
      </c>
    </row>
    <row r="16958" spans="1:2">
      <c r="A16958">
        <v>5028</v>
      </c>
      <c r="B16958">
        <v>0</v>
      </c>
    </row>
    <row r="16959" spans="1:2">
      <c r="A16959">
        <v>5029</v>
      </c>
      <c r="B16959">
        <v>0</v>
      </c>
    </row>
    <row r="16960" spans="1:2">
      <c r="A16960">
        <v>5030</v>
      </c>
      <c r="B16960">
        <v>0</v>
      </c>
    </row>
    <row r="16961" spans="1:2">
      <c r="A16961">
        <v>5031</v>
      </c>
      <c r="B16961">
        <v>0</v>
      </c>
    </row>
    <row r="16962" spans="1:2">
      <c r="A16962">
        <v>5032</v>
      </c>
      <c r="B16962">
        <v>0</v>
      </c>
    </row>
    <row r="16963" spans="1:2">
      <c r="A16963">
        <v>5033</v>
      </c>
      <c r="B16963">
        <v>0</v>
      </c>
    </row>
    <row r="16964" spans="1:2">
      <c r="A16964">
        <v>5034</v>
      </c>
      <c r="B16964">
        <v>0</v>
      </c>
    </row>
    <row r="16965" spans="1:2">
      <c r="A16965">
        <v>5035</v>
      </c>
      <c r="B16965">
        <v>0</v>
      </c>
    </row>
    <row r="16966" spans="1:2">
      <c r="A16966">
        <v>5036</v>
      </c>
      <c r="B16966">
        <v>0</v>
      </c>
    </row>
    <row r="16967" spans="1:2">
      <c r="A16967">
        <v>5037</v>
      </c>
      <c r="B16967">
        <v>0</v>
      </c>
    </row>
    <row r="16968" spans="1:2">
      <c r="A16968">
        <v>5038</v>
      </c>
      <c r="B16968">
        <v>0</v>
      </c>
    </row>
    <row r="16969" spans="1:2">
      <c r="A16969">
        <v>5039</v>
      </c>
      <c r="B16969">
        <v>0</v>
      </c>
    </row>
    <row r="16970" spans="1:2">
      <c r="A16970">
        <v>5040</v>
      </c>
      <c r="B16970">
        <v>0</v>
      </c>
    </row>
    <row r="16971" spans="1:2">
      <c r="A16971">
        <v>5041</v>
      </c>
      <c r="B16971">
        <v>0</v>
      </c>
    </row>
    <row r="16972" spans="1:2">
      <c r="A16972">
        <v>5042</v>
      </c>
      <c r="B16972">
        <v>0</v>
      </c>
    </row>
    <row r="16973" spans="1:2">
      <c r="A16973">
        <v>5043</v>
      </c>
      <c r="B16973">
        <v>0</v>
      </c>
    </row>
    <row r="16974" spans="1:2">
      <c r="A16974">
        <v>5044</v>
      </c>
      <c r="B16974">
        <v>0</v>
      </c>
    </row>
    <row r="16975" spans="1:2">
      <c r="A16975">
        <v>5045</v>
      </c>
      <c r="B16975">
        <v>0</v>
      </c>
    </row>
    <row r="16976" spans="1:2">
      <c r="A16976">
        <v>5046</v>
      </c>
      <c r="B16976">
        <v>0</v>
      </c>
    </row>
    <row r="16977" spans="1:2">
      <c r="A16977">
        <v>5047</v>
      </c>
      <c r="B16977">
        <v>0</v>
      </c>
    </row>
    <row r="16978" spans="1:2">
      <c r="A16978">
        <v>5048</v>
      </c>
      <c r="B16978">
        <v>0</v>
      </c>
    </row>
    <row r="16979" spans="1:2">
      <c r="A16979">
        <v>5049</v>
      </c>
      <c r="B16979">
        <v>0</v>
      </c>
    </row>
    <row r="16980" spans="1:2">
      <c r="A16980">
        <v>5050</v>
      </c>
      <c r="B16980">
        <v>0</v>
      </c>
    </row>
    <row r="16981" spans="1:2">
      <c r="A16981">
        <v>5051</v>
      </c>
      <c r="B16981">
        <v>0</v>
      </c>
    </row>
    <row r="16982" spans="1:2">
      <c r="A16982">
        <v>5052</v>
      </c>
      <c r="B16982">
        <v>0</v>
      </c>
    </row>
    <row r="16983" spans="1:2">
      <c r="A16983">
        <v>5053</v>
      </c>
      <c r="B16983">
        <v>0</v>
      </c>
    </row>
    <row r="16984" spans="1:2">
      <c r="A16984">
        <v>5054</v>
      </c>
      <c r="B16984">
        <v>0</v>
      </c>
    </row>
    <row r="16985" spans="1:2">
      <c r="A16985">
        <v>5055</v>
      </c>
      <c r="B16985">
        <v>0</v>
      </c>
    </row>
    <row r="16986" spans="1:2">
      <c r="A16986">
        <v>5056</v>
      </c>
      <c r="B16986">
        <v>0</v>
      </c>
    </row>
    <row r="16987" spans="1:2">
      <c r="A16987">
        <v>5057</v>
      </c>
      <c r="B16987">
        <v>0</v>
      </c>
    </row>
    <row r="16988" spans="1:2">
      <c r="A16988">
        <v>5058</v>
      </c>
      <c r="B16988">
        <v>0</v>
      </c>
    </row>
    <row r="16989" spans="1:2">
      <c r="A16989">
        <v>5059</v>
      </c>
      <c r="B16989">
        <v>0</v>
      </c>
    </row>
    <row r="16990" spans="1:2">
      <c r="A16990">
        <v>5060</v>
      </c>
      <c r="B16990">
        <v>0</v>
      </c>
    </row>
    <row r="16991" spans="1:2">
      <c r="A16991">
        <v>5061</v>
      </c>
      <c r="B16991">
        <v>0</v>
      </c>
    </row>
    <row r="16992" spans="1:2">
      <c r="A16992">
        <v>5062</v>
      </c>
      <c r="B16992">
        <v>0</v>
      </c>
    </row>
    <row r="16993" spans="1:2">
      <c r="A16993">
        <v>5063</v>
      </c>
      <c r="B16993">
        <v>0</v>
      </c>
    </row>
    <row r="16994" spans="1:2">
      <c r="A16994">
        <v>5064</v>
      </c>
      <c r="B16994">
        <v>0</v>
      </c>
    </row>
    <row r="16995" spans="1:2">
      <c r="A16995">
        <v>5065</v>
      </c>
      <c r="B16995">
        <v>0</v>
      </c>
    </row>
    <row r="16996" spans="1:2">
      <c r="A16996">
        <v>5066</v>
      </c>
      <c r="B16996">
        <v>0</v>
      </c>
    </row>
    <row r="16997" spans="1:2">
      <c r="A16997">
        <v>5067</v>
      </c>
      <c r="B16997">
        <v>0</v>
      </c>
    </row>
    <row r="16998" spans="1:2">
      <c r="A16998">
        <v>5068</v>
      </c>
      <c r="B16998">
        <v>0</v>
      </c>
    </row>
    <row r="16999" spans="1:2">
      <c r="A16999">
        <v>5069</v>
      </c>
      <c r="B16999">
        <v>0</v>
      </c>
    </row>
    <row r="17000" spans="1:2">
      <c r="A17000">
        <v>5070</v>
      </c>
      <c r="B17000">
        <v>0</v>
      </c>
    </row>
    <row r="17001" spans="1:2">
      <c r="A17001">
        <v>5071</v>
      </c>
      <c r="B17001">
        <v>0</v>
      </c>
    </row>
    <row r="17002" spans="1:2">
      <c r="A17002">
        <v>5072</v>
      </c>
      <c r="B17002">
        <v>0</v>
      </c>
    </row>
    <row r="17003" spans="1:2">
      <c r="A17003">
        <v>5073</v>
      </c>
      <c r="B17003">
        <v>0</v>
      </c>
    </row>
    <row r="17004" spans="1:2">
      <c r="A17004">
        <v>5074</v>
      </c>
      <c r="B17004">
        <v>0</v>
      </c>
    </row>
    <row r="17005" spans="1:2">
      <c r="A17005">
        <v>5075</v>
      </c>
      <c r="B17005">
        <v>0</v>
      </c>
    </row>
    <row r="17006" spans="1:2">
      <c r="A17006">
        <v>5076</v>
      </c>
      <c r="B17006">
        <v>0</v>
      </c>
    </row>
    <row r="17007" spans="1:2">
      <c r="A17007">
        <v>5077</v>
      </c>
      <c r="B17007">
        <v>0</v>
      </c>
    </row>
    <row r="17008" spans="1:2">
      <c r="A17008">
        <v>5078</v>
      </c>
      <c r="B17008">
        <v>0</v>
      </c>
    </row>
    <row r="17009" spans="1:2">
      <c r="A17009">
        <v>5079</v>
      </c>
      <c r="B17009">
        <v>0</v>
      </c>
    </row>
    <row r="17010" spans="1:2">
      <c r="A17010">
        <v>5080</v>
      </c>
      <c r="B17010">
        <v>0</v>
      </c>
    </row>
    <row r="17011" spans="1:2">
      <c r="A17011">
        <v>5081</v>
      </c>
      <c r="B17011">
        <v>0</v>
      </c>
    </row>
    <row r="17012" spans="1:2">
      <c r="A17012">
        <v>5082</v>
      </c>
      <c r="B17012">
        <v>0</v>
      </c>
    </row>
    <row r="17013" spans="1:2">
      <c r="A17013">
        <v>5083</v>
      </c>
      <c r="B17013">
        <v>0</v>
      </c>
    </row>
    <row r="17014" spans="1:2">
      <c r="A17014">
        <v>5084</v>
      </c>
      <c r="B17014">
        <v>0</v>
      </c>
    </row>
    <row r="17015" spans="1:2">
      <c r="A17015">
        <v>5085</v>
      </c>
      <c r="B17015">
        <v>0</v>
      </c>
    </row>
    <row r="17016" spans="1:2">
      <c r="A17016">
        <v>5086</v>
      </c>
      <c r="B17016">
        <v>0</v>
      </c>
    </row>
    <row r="17017" spans="1:2">
      <c r="A17017">
        <v>5087</v>
      </c>
      <c r="B17017">
        <v>0</v>
      </c>
    </row>
    <row r="17018" spans="1:2">
      <c r="A17018">
        <v>5088</v>
      </c>
      <c r="B17018">
        <v>0</v>
      </c>
    </row>
    <row r="17019" spans="1:2">
      <c r="A17019">
        <v>5089</v>
      </c>
      <c r="B17019">
        <v>0</v>
      </c>
    </row>
    <row r="17020" spans="1:2">
      <c r="A17020">
        <v>5090</v>
      </c>
      <c r="B17020">
        <v>0</v>
      </c>
    </row>
    <row r="17021" spans="1:2">
      <c r="A17021">
        <v>5091</v>
      </c>
      <c r="B17021">
        <v>0</v>
      </c>
    </row>
    <row r="17022" spans="1:2">
      <c r="A17022">
        <v>5092</v>
      </c>
      <c r="B17022">
        <v>0</v>
      </c>
    </row>
    <row r="17023" spans="1:2">
      <c r="A17023">
        <v>5093</v>
      </c>
      <c r="B17023">
        <v>0</v>
      </c>
    </row>
    <row r="17024" spans="1:2">
      <c r="A17024">
        <v>5094</v>
      </c>
      <c r="B17024">
        <v>0</v>
      </c>
    </row>
    <row r="17025" spans="1:2">
      <c r="A17025">
        <v>5095</v>
      </c>
      <c r="B17025">
        <v>0</v>
      </c>
    </row>
    <row r="17026" spans="1:2">
      <c r="A17026">
        <v>5096</v>
      </c>
      <c r="B17026">
        <v>0</v>
      </c>
    </row>
    <row r="17027" spans="1:2">
      <c r="A17027">
        <v>5097</v>
      </c>
      <c r="B17027">
        <v>0</v>
      </c>
    </row>
    <row r="17028" spans="1:2">
      <c r="A17028">
        <v>5098</v>
      </c>
      <c r="B17028">
        <v>0</v>
      </c>
    </row>
    <row r="17029" spans="1:2">
      <c r="A17029">
        <v>5099</v>
      </c>
      <c r="B17029">
        <v>0</v>
      </c>
    </row>
    <row r="17030" spans="1:2">
      <c r="A17030">
        <v>5100</v>
      </c>
      <c r="B17030">
        <v>0</v>
      </c>
    </row>
    <row r="17031" spans="1:2">
      <c r="A17031">
        <v>5101</v>
      </c>
      <c r="B17031">
        <v>0</v>
      </c>
    </row>
    <row r="17032" spans="1:2">
      <c r="A17032">
        <v>5102</v>
      </c>
      <c r="B17032">
        <v>0</v>
      </c>
    </row>
    <row r="17033" spans="1:2">
      <c r="A17033">
        <v>5103</v>
      </c>
      <c r="B17033">
        <v>0</v>
      </c>
    </row>
    <row r="17034" spans="1:2">
      <c r="A17034">
        <v>5104</v>
      </c>
      <c r="B17034">
        <v>0</v>
      </c>
    </row>
    <row r="17035" spans="1:2">
      <c r="A17035">
        <v>5105</v>
      </c>
      <c r="B17035">
        <v>0</v>
      </c>
    </row>
    <row r="17036" spans="1:2">
      <c r="A17036">
        <v>5106</v>
      </c>
      <c r="B17036">
        <v>0</v>
      </c>
    </row>
    <row r="17037" spans="1:2">
      <c r="A17037">
        <v>5107</v>
      </c>
      <c r="B17037">
        <v>0</v>
      </c>
    </row>
    <row r="17038" spans="1:2">
      <c r="A17038">
        <v>5108</v>
      </c>
      <c r="B17038">
        <v>0</v>
      </c>
    </row>
    <row r="17039" spans="1:2">
      <c r="A17039">
        <v>5109</v>
      </c>
      <c r="B17039">
        <v>0</v>
      </c>
    </row>
    <row r="17040" spans="1:2">
      <c r="A17040">
        <v>5110</v>
      </c>
      <c r="B17040">
        <v>0</v>
      </c>
    </row>
    <row r="17041" spans="1:2">
      <c r="A17041">
        <v>5111</v>
      </c>
      <c r="B17041">
        <v>0</v>
      </c>
    </row>
    <row r="17042" spans="1:2">
      <c r="A17042">
        <v>5112</v>
      </c>
      <c r="B17042">
        <v>0</v>
      </c>
    </row>
    <row r="17043" spans="1:2">
      <c r="A17043">
        <v>5113</v>
      </c>
      <c r="B17043">
        <v>0</v>
      </c>
    </row>
    <row r="17044" spans="1:2">
      <c r="A17044">
        <v>5114</v>
      </c>
      <c r="B17044">
        <v>0</v>
      </c>
    </row>
    <row r="17045" spans="1:2">
      <c r="A17045">
        <v>5115</v>
      </c>
      <c r="B17045">
        <v>0</v>
      </c>
    </row>
    <row r="17046" spans="1:2">
      <c r="A17046">
        <v>5116</v>
      </c>
      <c r="B17046">
        <v>0</v>
      </c>
    </row>
    <row r="17047" spans="1:2">
      <c r="A17047">
        <v>5117</v>
      </c>
      <c r="B17047">
        <v>0</v>
      </c>
    </row>
    <row r="17048" spans="1:2">
      <c r="A17048">
        <v>5118</v>
      </c>
      <c r="B17048">
        <v>0</v>
      </c>
    </row>
    <row r="17049" spans="1:2">
      <c r="A17049">
        <v>5119</v>
      </c>
      <c r="B17049">
        <v>0</v>
      </c>
    </row>
    <row r="17050" spans="1:2">
      <c r="A17050">
        <v>5120</v>
      </c>
      <c r="B17050">
        <v>0</v>
      </c>
    </row>
    <row r="17051" spans="1:2">
      <c r="A17051">
        <v>5121</v>
      </c>
      <c r="B17051">
        <v>0</v>
      </c>
    </row>
    <row r="17052" spans="1:2">
      <c r="A17052">
        <v>5122</v>
      </c>
      <c r="B17052">
        <v>0</v>
      </c>
    </row>
    <row r="17053" spans="1:2">
      <c r="A17053">
        <v>5123</v>
      </c>
      <c r="B17053">
        <v>0</v>
      </c>
    </row>
    <row r="17054" spans="1:2">
      <c r="A17054">
        <v>5124</v>
      </c>
      <c r="B17054">
        <v>0</v>
      </c>
    </row>
    <row r="17055" spans="1:2">
      <c r="A17055">
        <v>5125</v>
      </c>
      <c r="B17055">
        <v>0</v>
      </c>
    </row>
    <row r="17056" spans="1:2">
      <c r="A17056">
        <v>5126</v>
      </c>
      <c r="B17056">
        <v>0</v>
      </c>
    </row>
    <row r="17057" spans="1:2">
      <c r="A17057">
        <v>5127</v>
      </c>
      <c r="B17057">
        <v>0</v>
      </c>
    </row>
    <row r="17058" spans="1:2">
      <c r="A17058">
        <v>5128</v>
      </c>
      <c r="B17058">
        <v>0</v>
      </c>
    </row>
    <row r="17059" spans="1:2">
      <c r="A17059">
        <v>5129</v>
      </c>
      <c r="B17059">
        <v>0</v>
      </c>
    </row>
    <row r="17060" spans="1:2">
      <c r="A17060">
        <v>5130</v>
      </c>
      <c r="B17060">
        <v>0</v>
      </c>
    </row>
    <row r="17061" spans="1:2">
      <c r="A17061">
        <v>5131</v>
      </c>
      <c r="B17061">
        <v>0</v>
      </c>
    </row>
    <row r="17062" spans="1:2">
      <c r="A17062">
        <v>5132</v>
      </c>
      <c r="B17062">
        <v>0</v>
      </c>
    </row>
    <row r="17063" spans="1:2">
      <c r="A17063">
        <v>5133</v>
      </c>
      <c r="B17063">
        <v>0</v>
      </c>
    </row>
    <row r="17064" spans="1:2">
      <c r="A17064">
        <v>5134</v>
      </c>
      <c r="B17064">
        <v>0</v>
      </c>
    </row>
    <row r="17065" spans="1:2">
      <c r="A17065">
        <v>5135</v>
      </c>
      <c r="B17065">
        <v>0</v>
      </c>
    </row>
    <row r="17066" spans="1:2">
      <c r="A17066">
        <v>5136</v>
      </c>
      <c r="B17066">
        <v>0</v>
      </c>
    </row>
    <row r="17067" spans="1:2">
      <c r="A17067">
        <v>5137</v>
      </c>
      <c r="B17067">
        <v>0</v>
      </c>
    </row>
    <row r="17068" spans="1:2">
      <c r="A17068">
        <v>5138</v>
      </c>
      <c r="B17068">
        <v>0</v>
      </c>
    </row>
    <row r="17069" spans="1:2">
      <c r="A17069">
        <v>5139</v>
      </c>
      <c r="B17069">
        <v>0</v>
      </c>
    </row>
    <row r="17070" spans="1:2">
      <c r="A17070">
        <v>5140</v>
      </c>
      <c r="B17070">
        <v>0</v>
      </c>
    </row>
    <row r="17071" spans="1:2">
      <c r="A17071">
        <v>5141</v>
      </c>
      <c r="B17071">
        <v>0</v>
      </c>
    </row>
    <row r="17072" spans="1:2">
      <c r="A17072">
        <v>5142</v>
      </c>
      <c r="B17072">
        <v>0</v>
      </c>
    </row>
    <row r="17073" spans="1:2">
      <c r="A17073">
        <v>5143</v>
      </c>
      <c r="B17073">
        <v>0</v>
      </c>
    </row>
    <row r="17074" spans="1:2">
      <c r="A17074">
        <v>5144</v>
      </c>
      <c r="B17074">
        <v>0</v>
      </c>
    </row>
    <row r="17075" spans="1:2">
      <c r="A17075">
        <v>5145</v>
      </c>
      <c r="B17075">
        <v>0</v>
      </c>
    </row>
    <row r="17076" spans="1:2">
      <c r="A17076">
        <v>5146</v>
      </c>
      <c r="B17076">
        <v>0</v>
      </c>
    </row>
    <row r="17077" spans="1:2">
      <c r="A17077">
        <v>5147</v>
      </c>
      <c r="B17077">
        <v>0</v>
      </c>
    </row>
    <row r="17078" spans="1:2">
      <c r="A17078">
        <v>5148</v>
      </c>
      <c r="B17078">
        <v>0</v>
      </c>
    </row>
    <row r="17079" spans="1:2">
      <c r="A17079">
        <v>5149</v>
      </c>
      <c r="B17079">
        <v>0</v>
      </c>
    </row>
    <row r="17080" spans="1:2">
      <c r="A17080">
        <v>5150</v>
      </c>
      <c r="B17080">
        <v>0</v>
      </c>
    </row>
    <row r="17081" spans="1:2">
      <c r="A17081">
        <v>5151</v>
      </c>
      <c r="B17081">
        <v>0</v>
      </c>
    </row>
    <row r="17082" spans="1:2">
      <c r="A17082">
        <v>5152</v>
      </c>
      <c r="B17082">
        <v>0</v>
      </c>
    </row>
    <row r="17083" spans="1:2">
      <c r="A17083">
        <v>5153</v>
      </c>
      <c r="B17083">
        <v>0</v>
      </c>
    </row>
    <row r="17084" spans="1:2">
      <c r="A17084">
        <v>5154</v>
      </c>
      <c r="B17084">
        <v>0</v>
      </c>
    </row>
    <row r="17085" spans="1:2">
      <c r="A17085">
        <v>5155</v>
      </c>
      <c r="B17085">
        <v>0</v>
      </c>
    </row>
    <row r="17086" spans="1:2">
      <c r="A17086">
        <v>5156</v>
      </c>
      <c r="B17086">
        <v>0</v>
      </c>
    </row>
    <row r="17087" spans="1:2">
      <c r="A17087">
        <v>5157</v>
      </c>
      <c r="B17087">
        <v>0</v>
      </c>
    </row>
    <row r="17088" spans="1:2">
      <c r="A17088">
        <v>5158</v>
      </c>
      <c r="B17088">
        <v>0</v>
      </c>
    </row>
    <row r="17089" spans="1:2">
      <c r="A17089">
        <v>5159</v>
      </c>
      <c r="B17089">
        <v>0</v>
      </c>
    </row>
    <row r="17090" spans="1:2">
      <c r="A17090">
        <v>5160</v>
      </c>
      <c r="B17090">
        <v>0</v>
      </c>
    </row>
    <row r="17091" spans="1:2">
      <c r="A17091">
        <v>5161</v>
      </c>
      <c r="B17091">
        <v>0</v>
      </c>
    </row>
    <row r="17092" spans="1:2">
      <c r="A17092">
        <v>5162</v>
      </c>
      <c r="B17092">
        <v>0</v>
      </c>
    </row>
    <row r="17093" spans="1:2">
      <c r="A17093">
        <v>5163</v>
      </c>
      <c r="B17093">
        <v>0</v>
      </c>
    </row>
    <row r="17094" spans="1:2">
      <c r="A17094">
        <v>5164</v>
      </c>
      <c r="B17094">
        <v>0</v>
      </c>
    </row>
    <row r="17095" spans="1:2">
      <c r="A17095">
        <v>5165</v>
      </c>
      <c r="B17095">
        <v>0</v>
      </c>
    </row>
    <row r="17096" spans="1:2">
      <c r="A17096">
        <v>5166</v>
      </c>
      <c r="B17096">
        <v>0</v>
      </c>
    </row>
    <row r="17097" spans="1:2">
      <c r="A17097">
        <v>5167</v>
      </c>
      <c r="B17097">
        <v>0</v>
      </c>
    </row>
    <row r="17098" spans="1:2">
      <c r="A17098">
        <v>5168</v>
      </c>
      <c r="B17098">
        <v>0</v>
      </c>
    </row>
    <row r="17099" spans="1:2">
      <c r="A17099">
        <v>5169</v>
      </c>
      <c r="B17099">
        <v>0</v>
      </c>
    </row>
    <row r="17100" spans="1:2">
      <c r="A17100">
        <v>5170</v>
      </c>
      <c r="B17100">
        <v>0</v>
      </c>
    </row>
    <row r="17101" spans="1:2">
      <c r="A17101">
        <v>5171</v>
      </c>
      <c r="B17101">
        <v>0</v>
      </c>
    </row>
    <row r="17102" spans="1:2">
      <c r="A17102">
        <v>5172</v>
      </c>
      <c r="B17102">
        <v>0</v>
      </c>
    </row>
    <row r="17103" spans="1:2">
      <c r="A17103">
        <v>5173</v>
      </c>
      <c r="B17103">
        <v>0</v>
      </c>
    </row>
    <row r="17104" spans="1:2">
      <c r="A17104">
        <v>5174</v>
      </c>
      <c r="B17104">
        <v>0</v>
      </c>
    </row>
    <row r="17105" spans="1:2">
      <c r="A17105">
        <v>5175</v>
      </c>
      <c r="B17105">
        <v>0</v>
      </c>
    </row>
    <row r="17106" spans="1:2">
      <c r="A17106">
        <v>5176</v>
      </c>
      <c r="B17106">
        <v>0</v>
      </c>
    </row>
    <row r="17107" spans="1:2">
      <c r="A17107">
        <v>5177</v>
      </c>
      <c r="B17107">
        <v>0</v>
      </c>
    </row>
    <row r="17108" spans="1:2">
      <c r="A17108">
        <v>5178</v>
      </c>
      <c r="B17108">
        <v>0</v>
      </c>
    </row>
    <row r="17109" spans="1:2">
      <c r="A17109">
        <v>5179</v>
      </c>
      <c r="B17109">
        <v>0</v>
      </c>
    </row>
    <row r="17110" spans="1:2">
      <c r="A17110">
        <v>5180</v>
      </c>
      <c r="B17110">
        <v>0</v>
      </c>
    </row>
    <row r="17111" spans="1:2">
      <c r="A17111">
        <v>5181</v>
      </c>
      <c r="B17111">
        <v>0</v>
      </c>
    </row>
    <row r="17112" spans="1:2">
      <c r="A17112">
        <v>5182</v>
      </c>
      <c r="B17112">
        <v>0</v>
      </c>
    </row>
    <row r="17113" spans="1:2">
      <c r="A17113">
        <v>5183</v>
      </c>
      <c r="B17113">
        <v>0</v>
      </c>
    </row>
    <row r="17114" spans="1:2">
      <c r="A17114">
        <v>5184</v>
      </c>
      <c r="B17114">
        <v>0</v>
      </c>
    </row>
    <row r="17115" spans="1:2">
      <c r="A17115">
        <v>5185</v>
      </c>
      <c r="B17115">
        <v>0</v>
      </c>
    </row>
    <row r="17116" spans="1:2">
      <c r="A17116">
        <v>5186</v>
      </c>
      <c r="B17116">
        <v>0</v>
      </c>
    </row>
    <row r="17117" spans="1:2">
      <c r="A17117">
        <v>5187</v>
      </c>
      <c r="B17117">
        <v>0</v>
      </c>
    </row>
    <row r="17118" spans="1:2">
      <c r="A17118">
        <v>5188</v>
      </c>
      <c r="B17118">
        <v>0</v>
      </c>
    </row>
    <row r="17119" spans="1:2">
      <c r="A17119">
        <v>5189</v>
      </c>
      <c r="B17119">
        <v>0</v>
      </c>
    </row>
    <row r="17120" spans="1:2">
      <c r="A17120">
        <v>5190</v>
      </c>
      <c r="B17120">
        <v>0</v>
      </c>
    </row>
    <row r="17121" spans="1:2">
      <c r="A17121">
        <v>5191</v>
      </c>
      <c r="B17121">
        <v>0</v>
      </c>
    </row>
    <row r="17122" spans="1:2">
      <c r="A17122">
        <v>5192</v>
      </c>
      <c r="B17122">
        <v>0</v>
      </c>
    </row>
    <row r="17123" spans="1:2">
      <c r="A17123">
        <v>5193</v>
      </c>
      <c r="B17123">
        <v>0</v>
      </c>
    </row>
    <row r="17124" spans="1:2">
      <c r="A17124">
        <v>5194</v>
      </c>
      <c r="B17124">
        <v>0</v>
      </c>
    </row>
    <row r="17125" spans="1:2">
      <c r="A17125">
        <v>5195</v>
      </c>
      <c r="B17125">
        <v>0</v>
      </c>
    </row>
    <row r="17126" spans="1:2">
      <c r="A17126">
        <v>5196</v>
      </c>
      <c r="B17126">
        <v>0</v>
      </c>
    </row>
    <row r="17127" spans="1:2">
      <c r="A17127">
        <v>5197</v>
      </c>
      <c r="B17127">
        <v>0</v>
      </c>
    </row>
    <row r="17128" spans="1:2">
      <c r="A17128">
        <v>5198</v>
      </c>
      <c r="B17128">
        <v>0</v>
      </c>
    </row>
    <row r="17129" spans="1:2">
      <c r="A17129">
        <v>5199</v>
      </c>
      <c r="B17129">
        <v>0</v>
      </c>
    </row>
    <row r="17130" spans="1:2">
      <c r="A17130">
        <v>5200</v>
      </c>
      <c r="B17130">
        <v>0</v>
      </c>
    </row>
    <row r="17131" spans="1:2">
      <c r="A17131">
        <v>5201</v>
      </c>
      <c r="B17131">
        <v>0</v>
      </c>
    </row>
    <row r="17132" spans="1:2">
      <c r="A17132">
        <v>5202</v>
      </c>
      <c r="B17132">
        <v>0</v>
      </c>
    </row>
    <row r="17133" spans="1:2">
      <c r="A17133">
        <v>5203</v>
      </c>
      <c r="B17133">
        <v>0</v>
      </c>
    </row>
    <row r="17134" spans="1:2">
      <c r="A17134">
        <v>5204</v>
      </c>
      <c r="B17134">
        <v>0</v>
      </c>
    </row>
    <row r="17135" spans="1:2">
      <c r="A17135">
        <v>5205</v>
      </c>
      <c r="B17135">
        <v>0</v>
      </c>
    </row>
    <row r="17136" spans="1:2">
      <c r="A17136">
        <v>5206</v>
      </c>
      <c r="B17136">
        <v>0</v>
      </c>
    </row>
    <row r="17137" spans="1:2">
      <c r="A17137">
        <v>5207</v>
      </c>
      <c r="B17137">
        <v>0</v>
      </c>
    </row>
    <row r="17138" spans="1:2">
      <c r="A17138">
        <v>5208</v>
      </c>
      <c r="B17138">
        <v>0</v>
      </c>
    </row>
    <row r="17139" spans="1:2">
      <c r="A17139">
        <v>5209</v>
      </c>
      <c r="B17139">
        <v>0</v>
      </c>
    </row>
    <row r="17140" spans="1:2">
      <c r="A17140">
        <v>5210</v>
      </c>
      <c r="B17140">
        <v>0</v>
      </c>
    </row>
    <row r="17141" spans="1:2">
      <c r="A17141">
        <v>5211</v>
      </c>
      <c r="B17141">
        <v>0</v>
      </c>
    </row>
    <row r="17142" spans="1:2">
      <c r="A17142">
        <v>5212</v>
      </c>
      <c r="B17142">
        <v>0</v>
      </c>
    </row>
    <row r="17143" spans="1:2">
      <c r="A17143">
        <v>5213</v>
      </c>
      <c r="B17143">
        <v>0</v>
      </c>
    </row>
    <row r="17144" spans="1:2">
      <c r="A17144">
        <v>5214</v>
      </c>
      <c r="B17144">
        <v>0</v>
      </c>
    </row>
    <row r="17145" spans="1:2">
      <c r="A17145">
        <v>5215</v>
      </c>
      <c r="B17145">
        <v>0</v>
      </c>
    </row>
    <row r="17146" spans="1:2">
      <c r="A17146">
        <v>5216</v>
      </c>
      <c r="B17146">
        <v>0</v>
      </c>
    </row>
    <row r="17147" spans="1:2">
      <c r="A17147">
        <v>5217</v>
      </c>
      <c r="B17147">
        <v>0</v>
      </c>
    </row>
    <row r="17148" spans="1:2">
      <c r="A17148">
        <v>5218</v>
      </c>
      <c r="B17148">
        <v>0</v>
      </c>
    </row>
    <row r="17149" spans="1:2">
      <c r="A17149">
        <v>5219</v>
      </c>
      <c r="B17149">
        <v>0</v>
      </c>
    </row>
    <row r="17150" spans="1:2">
      <c r="A17150">
        <v>5220</v>
      </c>
      <c r="B17150">
        <v>0</v>
      </c>
    </row>
    <row r="17151" spans="1:2">
      <c r="A17151">
        <v>5221</v>
      </c>
      <c r="B17151">
        <v>0</v>
      </c>
    </row>
    <row r="17152" spans="1:2">
      <c r="A17152">
        <v>5222</v>
      </c>
      <c r="B17152">
        <v>0</v>
      </c>
    </row>
    <row r="17153" spans="1:2">
      <c r="A17153">
        <v>5223</v>
      </c>
      <c r="B17153">
        <v>0</v>
      </c>
    </row>
    <row r="17154" spans="1:2">
      <c r="A17154">
        <v>5224</v>
      </c>
      <c r="B17154">
        <v>0</v>
      </c>
    </row>
    <row r="17155" spans="1:2">
      <c r="A17155">
        <v>5225</v>
      </c>
      <c r="B17155">
        <v>0</v>
      </c>
    </row>
    <row r="17156" spans="1:2">
      <c r="A17156">
        <v>5226</v>
      </c>
      <c r="B17156">
        <v>0</v>
      </c>
    </row>
    <row r="17157" spans="1:2">
      <c r="A17157">
        <v>5227</v>
      </c>
      <c r="B17157">
        <v>0</v>
      </c>
    </row>
    <row r="17158" spans="1:2">
      <c r="A17158">
        <v>5228</v>
      </c>
      <c r="B17158">
        <v>0</v>
      </c>
    </row>
    <row r="17159" spans="1:2">
      <c r="A17159">
        <v>5229</v>
      </c>
      <c r="B17159">
        <v>0</v>
      </c>
    </row>
    <row r="17160" spans="1:2">
      <c r="A17160">
        <v>5230</v>
      </c>
      <c r="B17160">
        <v>0</v>
      </c>
    </row>
    <row r="17161" spans="1:2">
      <c r="A17161">
        <v>5231</v>
      </c>
      <c r="B17161">
        <v>0</v>
      </c>
    </row>
    <row r="17162" spans="1:2">
      <c r="A17162">
        <v>5232</v>
      </c>
      <c r="B17162">
        <v>0</v>
      </c>
    </row>
    <row r="17163" spans="1:2">
      <c r="A17163">
        <v>5233</v>
      </c>
      <c r="B17163">
        <v>0</v>
      </c>
    </row>
    <row r="17164" spans="1:2">
      <c r="A17164">
        <v>5234</v>
      </c>
      <c r="B17164">
        <v>0</v>
      </c>
    </row>
    <row r="17165" spans="1:2">
      <c r="A17165">
        <v>5235</v>
      </c>
      <c r="B17165">
        <v>0</v>
      </c>
    </row>
    <row r="17166" spans="1:2">
      <c r="A17166">
        <v>5236</v>
      </c>
      <c r="B17166">
        <v>0</v>
      </c>
    </row>
    <row r="17167" spans="1:2">
      <c r="A17167">
        <v>5237</v>
      </c>
      <c r="B17167">
        <v>0</v>
      </c>
    </row>
    <row r="17168" spans="1:2">
      <c r="A17168">
        <v>5238</v>
      </c>
      <c r="B17168">
        <v>0</v>
      </c>
    </row>
    <row r="17169" spans="1:2">
      <c r="A17169">
        <v>5239</v>
      </c>
      <c r="B17169">
        <v>0</v>
      </c>
    </row>
    <row r="17170" spans="1:2">
      <c r="A17170">
        <v>5240</v>
      </c>
      <c r="B17170">
        <v>0</v>
      </c>
    </row>
    <row r="17171" spans="1:2">
      <c r="A17171">
        <v>5241</v>
      </c>
      <c r="B17171">
        <v>0</v>
      </c>
    </row>
    <row r="17172" spans="1:2">
      <c r="A17172">
        <v>5242</v>
      </c>
      <c r="B17172">
        <v>0</v>
      </c>
    </row>
    <row r="17173" spans="1:2">
      <c r="A17173">
        <v>5243</v>
      </c>
      <c r="B17173">
        <v>0</v>
      </c>
    </row>
    <row r="17174" spans="1:2">
      <c r="A17174">
        <v>5244</v>
      </c>
      <c r="B17174">
        <v>0</v>
      </c>
    </row>
    <row r="17175" spans="1:2">
      <c r="A17175">
        <v>5245</v>
      </c>
      <c r="B17175">
        <v>0</v>
      </c>
    </row>
    <row r="17176" spans="1:2">
      <c r="A17176">
        <v>5246</v>
      </c>
      <c r="B17176">
        <v>0</v>
      </c>
    </row>
    <row r="17177" spans="1:2">
      <c r="A17177">
        <v>5247</v>
      </c>
      <c r="B17177">
        <v>0</v>
      </c>
    </row>
    <row r="17178" spans="1:2">
      <c r="A17178">
        <v>5248</v>
      </c>
      <c r="B17178">
        <v>0</v>
      </c>
    </row>
    <row r="17179" spans="1:2">
      <c r="A17179">
        <v>5249</v>
      </c>
      <c r="B17179">
        <v>0</v>
      </c>
    </row>
    <row r="17180" spans="1:2">
      <c r="A17180">
        <v>5250</v>
      </c>
      <c r="B17180">
        <v>0</v>
      </c>
    </row>
    <row r="17181" spans="1:2">
      <c r="A17181">
        <v>5251</v>
      </c>
      <c r="B17181">
        <v>0</v>
      </c>
    </row>
    <row r="17182" spans="1:2">
      <c r="A17182">
        <v>5252</v>
      </c>
      <c r="B17182">
        <v>0</v>
      </c>
    </row>
    <row r="17183" spans="1:2">
      <c r="A17183">
        <v>5253</v>
      </c>
      <c r="B17183">
        <v>0</v>
      </c>
    </row>
    <row r="17184" spans="1:2">
      <c r="A17184">
        <v>5254</v>
      </c>
      <c r="B17184">
        <v>0</v>
      </c>
    </row>
    <row r="17185" spans="1:2">
      <c r="A17185">
        <v>5255</v>
      </c>
      <c r="B17185">
        <v>0</v>
      </c>
    </row>
    <row r="17186" spans="1:2">
      <c r="A17186">
        <v>5256</v>
      </c>
      <c r="B17186">
        <v>0</v>
      </c>
    </row>
    <row r="17187" spans="1:2">
      <c r="A17187">
        <v>5257</v>
      </c>
      <c r="B17187">
        <v>0</v>
      </c>
    </row>
    <row r="17188" spans="1:2">
      <c r="A17188">
        <v>5258</v>
      </c>
      <c r="B17188">
        <v>0</v>
      </c>
    </row>
    <row r="17189" spans="1:2">
      <c r="A17189">
        <v>5259</v>
      </c>
      <c r="B17189">
        <v>0</v>
      </c>
    </row>
    <row r="17190" spans="1:2">
      <c r="A17190">
        <v>5260</v>
      </c>
      <c r="B17190">
        <v>0</v>
      </c>
    </row>
    <row r="17191" spans="1:2">
      <c r="A17191">
        <v>5261</v>
      </c>
      <c r="B17191">
        <v>0</v>
      </c>
    </row>
    <row r="17192" spans="1:2">
      <c r="A17192">
        <v>5262</v>
      </c>
      <c r="B17192">
        <v>0</v>
      </c>
    </row>
    <row r="17193" spans="1:2">
      <c r="A17193">
        <v>5263</v>
      </c>
      <c r="B17193">
        <v>0</v>
      </c>
    </row>
    <row r="17194" spans="1:2">
      <c r="A17194">
        <v>5264</v>
      </c>
      <c r="B17194">
        <v>0</v>
      </c>
    </row>
    <row r="17195" spans="1:2">
      <c r="A17195">
        <v>5265</v>
      </c>
      <c r="B17195">
        <v>0</v>
      </c>
    </row>
    <row r="17196" spans="1:2">
      <c r="A17196">
        <v>5266</v>
      </c>
      <c r="B17196">
        <v>0</v>
      </c>
    </row>
    <row r="17197" spans="1:2">
      <c r="A17197">
        <v>5267</v>
      </c>
      <c r="B17197">
        <v>0</v>
      </c>
    </row>
    <row r="17198" spans="1:2">
      <c r="A17198">
        <v>5268</v>
      </c>
      <c r="B17198">
        <v>0</v>
      </c>
    </row>
    <row r="17199" spans="1:2">
      <c r="A17199">
        <v>5269</v>
      </c>
      <c r="B17199">
        <v>0</v>
      </c>
    </row>
    <row r="17200" spans="1:2">
      <c r="A17200">
        <v>5270</v>
      </c>
      <c r="B17200">
        <v>0</v>
      </c>
    </row>
    <row r="17201" spans="1:2">
      <c r="A17201">
        <v>5271</v>
      </c>
      <c r="B17201">
        <v>0</v>
      </c>
    </row>
    <row r="17202" spans="1:2">
      <c r="A17202">
        <v>5272</v>
      </c>
      <c r="B17202">
        <v>0</v>
      </c>
    </row>
    <row r="17203" spans="1:2">
      <c r="A17203">
        <v>5273</v>
      </c>
      <c r="B17203">
        <v>0</v>
      </c>
    </row>
    <row r="17204" spans="1:2">
      <c r="A17204">
        <v>5274</v>
      </c>
      <c r="B17204">
        <v>0</v>
      </c>
    </row>
    <row r="17205" spans="1:2">
      <c r="A17205">
        <v>5275</v>
      </c>
      <c r="B17205">
        <v>0</v>
      </c>
    </row>
    <row r="17206" spans="1:2">
      <c r="A17206">
        <v>5276</v>
      </c>
      <c r="B17206">
        <v>0</v>
      </c>
    </row>
    <row r="17207" spans="1:2">
      <c r="A17207">
        <v>5277</v>
      </c>
      <c r="B17207">
        <v>0</v>
      </c>
    </row>
    <row r="17208" spans="1:2">
      <c r="A17208">
        <v>5278</v>
      </c>
      <c r="B17208">
        <v>0</v>
      </c>
    </row>
    <row r="17209" spans="1:2">
      <c r="A17209">
        <v>5279</v>
      </c>
      <c r="B17209">
        <v>0</v>
      </c>
    </row>
    <row r="17210" spans="1:2">
      <c r="A17210">
        <v>5280</v>
      </c>
      <c r="B17210">
        <v>0</v>
      </c>
    </row>
    <row r="17211" spans="1:2">
      <c r="A17211">
        <v>5281</v>
      </c>
      <c r="B17211">
        <v>0</v>
      </c>
    </row>
    <row r="17212" spans="1:2">
      <c r="A17212">
        <v>5282</v>
      </c>
      <c r="B17212">
        <v>0</v>
      </c>
    </row>
    <row r="17213" spans="1:2">
      <c r="A17213">
        <v>5283</v>
      </c>
      <c r="B17213">
        <v>0</v>
      </c>
    </row>
    <row r="17214" spans="1:2">
      <c r="A17214">
        <v>5284</v>
      </c>
      <c r="B17214">
        <v>0</v>
      </c>
    </row>
    <row r="17215" spans="1:2">
      <c r="A17215">
        <v>5285</v>
      </c>
      <c r="B17215">
        <v>0</v>
      </c>
    </row>
    <row r="17216" spans="1:2">
      <c r="A17216">
        <v>5286</v>
      </c>
      <c r="B17216">
        <v>0</v>
      </c>
    </row>
    <row r="17217" spans="1:2">
      <c r="A17217">
        <v>5287</v>
      </c>
      <c r="B17217">
        <v>0</v>
      </c>
    </row>
    <row r="17218" spans="1:2">
      <c r="A17218">
        <v>5288</v>
      </c>
      <c r="B17218">
        <v>0</v>
      </c>
    </row>
    <row r="17219" spans="1:2">
      <c r="A17219">
        <v>5289</v>
      </c>
      <c r="B17219">
        <v>0</v>
      </c>
    </row>
    <row r="17220" spans="1:2">
      <c r="A17220">
        <v>5290</v>
      </c>
      <c r="B17220">
        <v>0</v>
      </c>
    </row>
    <row r="17221" spans="1:2">
      <c r="A17221">
        <v>5291</v>
      </c>
      <c r="B17221">
        <v>0</v>
      </c>
    </row>
    <row r="17222" spans="1:2">
      <c r="A17222">
        <v>5292</v>
      </c>
      <c r="B17222">
        <v>0</v>
      </c>
    </row>
    <row r="17223" spans="1:2">
      <c r="A17223">
        <v>5293</v>
      </c>
      <c r="B17223">
        <v>0</v>
      </c>
    </row>
    <row r="17224" spans="1:2">
      <c r="A17224">
        <v>5294</v>
      </c>
      <c r="B17224">
        <v>0</v>
      </c>
    </row>
    <row r="17225" spans="1:2">
      <c r="A17225">
        <v>5295</v>
      </c>
      <c r="B17225">
        <v>0</v>
      </c>
    </row>
    <row r="17226" spans="1:2">
      <c r="A17226">
        <v>5296</v>
      </c>
      <c r="B17226">
        <v>0</v>
      </c>
    </row>
    <row r="17227" spans="1:2">
      <c r="A17227">
        <v>5297</v>
      </c>
      <c r="B17227">
        <v>0</v>
      </c>
    </row>
    <row r="17228" spans="1:2">
      <c r="A17228">
        <v>5298</v>
      </c>
      <c r="B17228">
        <v>0</v>
      </c>
    </row>
    <row r="17229" spans="1:2">
      <c r="A17229">
        <v>5299</v>
      </c>
      <c r="B17229">
        <v>0</v>
      </c>
    </row>
    <row r="17230" spans="1:2">
      <c r="A17230">
        <v>5300</v>
      </c>
      <c r="B17230">
        <v>0</v>
      </c>
    </row>
    <row r="17231" spans="1:2">
      <c r="A17231">
        <v>5301</v>
      </c>
      <c r="B17231">
        <v>0</v>
      </c>
    </row>
    <row r="17232" spans="1:2">
      <c r="A17232">
        <v>5302</v>
      </c>
      <c r="B17232">
        <v>0</v>
      </c>
    </row>
    <row r="17233" spans="1:2">
      <c r="A17233">
        <v>5303</v>
      </c>
      <c r="B17233">
        <v>0</v>
      </c>
    </row>
    <row r="17234" spans="1:2">
      <c r="A17234">
        <v>5304</v>
      </c>
      <c r="B17234">
        <v>0</v>
      </c>
    </row>
    <row r="17235" spans="1:2">
      <c r="A17235">
        <v>5305</v>
      </c>
      <c r="B17235">
        <v>0</v>
      </c>
    </row>
    <row r="17236" spans="1:2">
      <c r="A17236">
        <v>5306</v>
      </c>
      <c r="B17236">
        <v>0</v>
      </c>
    </row>
    <row r="17237" spans="1:2">
      <c r="A17237">
        <v>5307</v>
      </c>
      <c r="B17237">
        <v>0</v>
      </c>
    </row>
    <row r="17238" spans="1:2">
      <c r="A17238">
        <v>5308</v>
      </c>
      <c r="B17238">
        <v>0</v>
      </c>
    </row>
    <row r="17239" spans="1:2">
      <c r="A17239">
        <v>5309</v>
      </c>
      <c r="B17239">
        <v>0</v>
      </c>
    </row>
    <row r="17240" spans="1:2">
      <c r="A17240">
        <v>5310</v>
      </c>
      <c r="B17240">
        <v>0</v>
      </c>
    </row>
    <row r="17241" spans="1:2">
      <c r="A17241">
        <v>5311</v>
      </c>
      <c r="B17241">
        <v>0</v>
      </c>
    </row>
    <row r="17242" spans="1:2">
      <c r="A17242">
        <v>5312</v>
      </c>
      <c r="B17242">
        <v>0</v>
      </c>
    </row>
    <row r="17243" spans="1:2">
      <c r="A17243">
        <v>5313</v>
      </c>
      <c r="B17243">
        <v>0</v>
      </c>
    </row>
    <row r="17244" spans="1:2">
      <c r="A17244">
        <v>5314</v>
      </c>
      <c r="B17244">
        <v>0</v>
      </c>
    </row>
    <row r="17245" spans="1:2">
      <c r="A17245">
        <v>5315</v>
      </c>
      <c r="B17245">
        <v>0</v>
      </c>
    </row>
    <row r="17246" spans="1:2">
      <c r="A17246">
        <v>5316</v>
      </c>
      <c r="B17246">
        <v>0</v>
      </c>
    </row>
    <row r="17247" spans="1:2">
      <c r="A17247">
        <v>5317</v>
      </c>
      <c r="B17247">
        <v>0</v>
      </c>
    </row>
    <row r="17248" spans="1:2">
      <c r="A17248">
        <v>5318</v>
      </c>
      <c r="B17248">
        <v>0</v>
      </c>
    </row>
    <row r="17249" spans="1:2">
      <c r="A17249">
        <v>5319</v>
      </c>
      <c r="B17249">
        <v>0</v>
      </c>
    </row>
    <row r="17250" spans="1:2">
      <c r="A17250">
        <v>5320</v>
      </c>
      <c r="B17250">
        <v>0</v>
      </c>
    </row>
    <row r="17251" spans="1:2">
      <c r="A17251">
        <v>5321</v>
      </c>
      <c r="B17251">
        <v>0</v>
      </c>
    </row>
    <row r="17252" spans="1:2">
      <c r="A17252">
        <v>5322</v>
      </c>
      <c r="B17252">
        <v>0</v>
      </c>
    </row>
    <row r="17253" spans="1:2">
      <c r="A17253">
        <v>5323</v>
      </c>
      <c r="B17253">
        <v>0</v>
      </c>
    </row>
    <row r="17254" spans="1:2">
      <c r="A17254">
        <v>5324</v>
      </c>
      <c r="B17254">
        <v>0</v>
      </c>
    </row>
    <row r="17255" spans="1:2">
      <c r="A17255">
        <v>5325</v>
      </c>
      <c r="B17255">
        <v>0</v>
      </c>
    </row>
    <row r="17256" spans="1:2">
      <c r="A17256">
        <v>5326</v>
      </c>
      <c r="B17256">
        <v>0</v>
      </c>
    </row>
    <row r="17257" spans="1:2">
      <c r="A17257">
        <v>5327</v>
      </c>
      <c r="B17257">
        <v>0</v>
      </c>
    </row>
    <row r="17258" spans="1:2">
      <c r="A17258">
        <v>5328</v>
      </c>
      <c r="B17258">
        <v>0</v>
      </c>
    </row>
    <row r="17259" spans="1:2">
      <c r="A17259">
        <v>5329</v>
      </c>
      <c r="B17259">
        <v>0</v>
      </c>
    </row>
    <row r="17260" spans="1:2">
      <c r="A17260">
        <v>5330</v>
      </c>
      <c r="B17260">
        <v>0</v>
      </c>
    </row>
    <row r="17261" spans="1:2">
      <c r="A17261">
        <v>5331</v>
      </c>
      <c r="B17261">
        <v>0</v>
      </c>
    </row>
    <row r="17262" spans="1:2">
      <c r="A17262">
        <v>5332</v>
      </c>
      <c r="B17262">
        <v>0</v>
      </c>
    </row>
    <row r="17263" spans="1:2">
      <c r="A17263">
        <v>5333</v>
      </c>
      <c r="B17263">
        <v>0</v>
      </c>
    </row>
    <row r="17264" spans="1:2">
      <c r="A17264">
        <v>5334</v>
      </c>
      <c r="B17264">
        <v>0</v>
      </c>
    </row>
    <row r="17265" spans="1:2">
      <c r="A17265">
        <v>5335</v>
      </c>
      <c r="B17265">
        <v>0</v>
      </c>
    </row>
    <row r="17266" spans="1:2">
      <c r="A17266">
        <v>5336</v>
      </c>
      <c r="B17266">
        <v>0</v>
      </c>
    </row>
    <row r="17267" spans="1:2">
      <c r="A17267">
        <v>5337</v>
      </c>
      <c r="B17267">
        <v>0</v>
      </c>
    </row>
    <row r="17268" spans="1:2">
      <c r="A17268">
        <v>5338</v>
      </c>
      <c r="B17268">
        <v>0</v>
      </c>
    </row>
    <row r="17269" spans="1:2">
      <c r="A17269">
        <v>5339</v>
      </c>
      <c r="B17269">
        <v>0</v>
      </c>
    </row>
    <row r="17270" spans="1:2">
      <c r="A17270">
        <v>5340</v>
      </c>
      <c r="B17270">
        <v>0</v>
      </c>
    </row>
    <row r="17271" spans="1:2">
      <c r="A17271">
        <v>5341</v>
      </c>
      <c r="B17271">
        <v>0</v>
      </c>
    </row>
    <row r="17272" spans="1:2">
      <c r="A17272">
        <v>5342</v>
      </c>
      <c r="B17272">
        <v>0</v>
      </c>
    </row>
    <row r="17273" spans="1:2">
      <c r="A17273">
        <v>5343</v>
      </c>
      <c r="B17273">
        <v>0</v>
      </c>
    </row>
    <row r="17274" spans="1:2">
      <c r="A17274">
        <v>5344</v>
      </c>
      <c r="B17274">
        <v>0</v>
      </c>
    </row>
    <row r="17275" spans="1:2">
      <c r="A17275">
        <v>5345</v>
      </c>
      <c r="B17275">
        <v>0</v>
      </c>
    </row>
    <row r="17276" spans="1:2">
      <c r="A17276">
        <v>5346</v>
      </c>
      <c r="B17276">
        <v>0</v>
      </c>
    </row>
    <row r="17277" spans="1:2">
      <c r="A17277">
        <v>5347</v>
      </c>
      <c r="B17277">
        <v>0</v>
      </c>
    </row>
    <row r="17278" spans="1:2">
      <c r="A17278">
        <v>5348</v>
      </c>
      <c r="B17278">
        <v>0</v>
      </c>
    </row>
    <row r="17279" spans="1:2">
      <c r="A17279">
        <v>5349</v>
      </c>
      <c r="B17279">
        <v>0</v>
      </c>
    </row>
    <row r="17280" spans="1:2">
      <c r="A17280">
        <v>5350</v>
      </c>
      <c r="B17280">
        <v>0</v>
      </c>
    </row>
    <row r="17281" spans="1:2">
      <c r="A17281">
        <v>5351</v>
      </c>
      <c r="B17281">
        <v>0</v>
      </c>
    </row>
    <row r="17282" spans="1:2">
      <c r="A17282">
        <v>5352</v>
      </c>
      <c r="B17282">
        <v>0</v>
      </c>
    </row>
    <row r="17283" spans="1:2">
      <c r="A17283">
        <v>5353</v>
      </c>
      <c r="B17283">
        <v>0</v>
      </c>
    </row>
    <row r="17284" spans="1:2">
      <c r="A17284">
        <v>5354</v>
      </c>
      <c r="B17284">
        <v>0</v>
      </c>
    </row>
    <row r="17285" spans="1:2">
      <c r="A17285">
        <v>5355</v>
      </c>
      <c r="B17285">
        <v>0</v>
      </c>
    </row>
    <row r="17286" spans="1:2">
      <c r="A17286">
        <v>5356</v>
      </c>
      <c r="B17286">
        <v>0</v>
      </c>
    </row>
    <row r="17287" spans="1:2">
      <c r="A17287">
        <v>5357</v>
      </c>
      <c r="B17287">
        <v>0</v>
      </c>
    </row>
    <row r="17288" spans="1:2">
      <c r="A17288">
        <v>5358</v>
      </c>
      <c r="B17288">
        <v>0</v>
      </c>
    </row>
    <row r="17289" spans="1:2">
      <c r="A17289">
        <v>5359</v>
      </c>
      <c r="B17289">
        <v>0</v>
      </c>
    </row>
    <row r="17290" spans="1:2">
      <c r="A17290">
        <v>5360</v>
      </c>
      <c r="B17290">
        <v>0</v>
      </c>
    </row>
    <row r="17291" spans="1:2">
      <c r="A17291">
        <v>5361</v>
      </c>
      <c r="B17291">
        <v>0</v>
      </c>
    </row>
    <row r="17292" spans="1:2">
      <c r="A17292">
        <v>5362</v>
      </c>
      <c r="B17292">
        <v>0</v>
      </c>
    </row>
    <row r="17293" spans="1:2">
      <c r="A17293">
        <v>5363</v>
      </c>
      <c r="B17293">
        <v>0</v>
      </c>
    </row>
    <row r="17294" spans="1:2">
      <c r="A17294">
        <v>5364</v>
      </c>
      <c r="B17294">
        <v>0</v>
      </c>
    </row>
    <row r="17295" spans="1:2">
      <c r="A17295">
        <v>5365</v>
      </c>
      <c r="B17295">
        <v>0</v>
      </c>
    </row>
    <row r="17296" spans="1:2">
      <c r="A17296">
        <v>5366</v>
      </c>
      <c r="B17296">
        <v>0</v>
      </c>
    </row>
    <row r="17297" spans="1:2">
      <c r="A17297">
        <v>5367</v>
      </c>
      <c r="B17297">
        <v>0</v>
      </c>
    </row>
    <row r="17298" spans="1:2">
      <c r="A17298">
        <v>5368</v>
      </c>
      <c r="B17298">
        <v>0</v>
      </c>
    </row>
    <row r="17299" spans="1:2">
      <c r="A17299">
        <v>5369</v>
      </c>
      <c r="B17299">
        <v>0</v>
      </c>
    </row>
    <row r="17300" spans="1:2">
      <c r="A17300">
        <v>5370</v>
      </c>
      <c r="B17300">
        <v>0</v>
      </c>
    </row>
    <row r="17301" spans="1:2">
      <c r="A17301">
        <v>5371</v>
      </c>
      <c r="B17301">
        <v>0</v>
      </c>
    </row>
    <row r="17302" spans="1:2">
      <c r="A17302">
        <v>5372</v>
      </c>
      <c r="B17302">
        <v>0</v>
      </c>
    </row>
    <row r="17303" spans="1:2">
      <c r="A17303">
        <v>5373</v>
      </c>
      <c r="B17303">
        <v>0</v>
      </c>
    </row>
    <row r="17304" spans="1:2">
      <c r="A17304">
        <v>5374</v>
      </c>
      <c r="B17304">
        <v>0</v>
      </c>
    </row>
    <row r="17305" spans="1:2">
      <c r="A17305">
        <v>5375</v>
      </c>
      <c r="B17305">
        <v>0</v>
      </c>
    </row>
    <row r="17306" spans="1:2">
      <c r="A17306">
        <v>5376</v>
      </c>
      <c r="B17306">
        <v>0</v>
      </c>
    </row>
    <row r="17307" spans="1:2">
      <c r="A17307">
        <v>5377</v>
      </c>
      <c r="B17307">
        <v>0</v>
      </c>
    </row>
    <row r="17308" spans="1:2">
      <c r="A17308">
        <v>5378</v>
      </c>
      <c r="B17308">
        <v>0</v>
      </c>
    </row>
    <row r="17309" spans="1:2">
      <c r="A17309">
        <v>5379</v>
      </c>
      <c r="B17309">
        <v>0</v>
      </c>
    </row>
    <row r="17310" spans="1:2">
      <c r="A17310">
        <v>5380</v>
      </c>
      <c r="B17310">
        <v>0</v>
      </c>
    </row>
    <row r="17311" spans="1:2">
      <c r="A17311">
        <v>5381</v>
      </c>
      <c r="B17311">
        <v>0</v>
      </c>
    </row>
    <row r="17312" spans="1:2">
      <c r="A17312">
        <v>5382</v>
      </c>
      <c r="B17312">
        <v>0</v>
      </c>
    </row>
    <row r="17313" spans="1:2">
      <c r="A17313">
        <v>5383</v>
      </c>
      <c r="B17313">
        <v>0</v>
      </c>
    </row>
    <row r="17314" spans="1:2">
      <c r="A17314">
        <v>5384</v>
      </c>
      <c r="B17314">
        <v>0</v>
      </c>
    </row>
    <row r="17315" spans="1:2">
      <c r="A17315">
        <v>5385</v>
      </c>
      <c r="B17315">
        <v>0</v>
      </c>
    </row>
    <row r="17316" spans="1:2">
      <c r="A17316">
        <v>5386</v>
      </c>
      <c r="B17316">
        <v>0</v>
      </c>
    </row>
    <row r="17317" spans="1:2">
      <c r="A17317">
        <v>5387</v>
      </c>
      <c r="B17317">
        <v>0</v>
      </c>
    </row>
    <row r="17318" spans="1:2">
      <c r="A17318">
        <v>5388</v>
      </c>
      <c r="B17318">
        <v>0</v>
      </c>
    </row>
    <row r="17319" spans="1:2">
      <c r="A17319">
        <v>5389</v>
      </c>
      <c r="B17319">
        <v>0</v>
      </c>
    </row>
    <row r="17320" spans="1:2">
      <c r="A17320">
        <v>5390</v>
      </c>
      <c r="B17320">
        <v>0</v>
      </c>
    </row>
    <row r="17321" spans="1:2">
      <c r="A17321">
        <v>5391</v>
      </c>
      <c r="B17321">
        <v>0</v>
      </c>
    </row>
    <row r="17322" spans="1:2">
      <c r="A17322">
        <v>5392</v>
      </c>
      <c r="B17322">
        <v>0</v>
      </c>
    </row>
    <row r="17323" spans="1:2">
      <c r="A17323">
        <v>5393</v>
      </c>
      <c r="B17323">
        <v>0</v>
      </c>
    </row>
    <row r="17324" spans="1:2">
      <c r="A17324">
        <v>5394</v>
      </c>
      <c r="B17324">
        <v>0</v>
      </c>
    </row>
    <row r="17325" spans="1:2">
      <c r="A17325">
        <v>5395</v>
      </c>
      <c r="B17325">
        <v>0</v>
      </c>
    </row>
    <row r="17326" spans="1:2">
      <c r="A17326">
        <v>5396</v>
      </c>
      <c r="B17326">
        <v>0</v>
      </c>
    </row>
    <row r="17327" spans="1:2">
      <c r="A17327">
        <v>5397</v>
      </c>
      <c r="B17327">
        <v>0</v>
      </c>
    </row>
    <row r="17328" spans="1:2">
      <c r="A17328">
        <v>5398</v>
      </c>
      <c r="B17328">
        <v>0</v>
      </c>
    </row>
    <row r="17329" spans="1:2">
      <c r="A17329">
        <v>5399</v>
      </c>
      <c r="B17329">
        <v>0</v>
      </c>
    </row>
    <row r="17330" spans="1:2">
      <c r="A17330">
        <v>5400</v>
      </c>
      <c r="B17330">
        <v>0</v>
      </c>
    </row>
    <row r="17331" spans="1:2">
      <c r="A17331">
        <v>5401</v>
      </c>
      <c r="B17331">
        <v>0</v>
      </c>
    </row>
    <row r="17332" spans="1:2">
      <c r="A17332">
        <v>5402</v>
      </c>
      <c r="B17332">
        <v>0</v>
      </c>
    </row>
    <row r="17333" spans="1:2">
      <c r="A17333">
        <v>5403</v>
      </c>
      <c r="B17333">
        <v>0</v>
      </c>
    </row>
    <row r="17334" spans="1:2">
      <c r="A17334">
        <v>5404</v>
      </c>
      <c r="B17334">
        <v>0</v>
      </c>
    </row>
    <row r="17335" spans="1:2">
      <c r="A17335">
        <v>5405</v>
      </c>
      <c r="B17335">
        <v>0</v>
      </c>
    </row>
    <row r="17336" spans="1:2">
      <c r="A17336">
        <v>5406</v>
      </c>
      <c r="B17336">
        <v>0</v>
      </c>
    </row>
    <row r="17337" spans="1:2">
      <c r="A17337">
        <v>5407</v>
      </c>
      <c r="B17337">
        <v>0</v>
      </c>
    </row>
    <row r="17338" spans="1:2">
      <c r="A17338">
        <v>5408</v>
      </c>
      <c r="B17338">
        <v>0</v>
      </c>
    </row>
    <row r="17339" spans="1:2">
      <c r="A17339">
        <v>5409</v>
      </c>
      <c r="B17339">
        <v>0</v>
      </c>
    </row>
    <row r="17340" spans="1:2">
      <c r="A17340">
        <v>5410</v>
      </c>
      <c r="B17340">
        <v>0</v>
      </c>
    </row>
    <row r="17341" spans="1:2">
      <c r="A17341">
        <v>5411</v>
      </c>
      <c r="B17341">
        <v>0</v>
      </c>
    </row>
    <row r="17342" spans="1:2">
      <c r="A17342">
        <v>5412</v>
      </c>
      <c r="B17342">
        <v>0</v>
      </c>
    </row>
    <row r="17343" spans="1:2">
      <c r="A17343">
        <v>5413</v>
      </c>
      <c r="B17343">
        <v>0</v>
      </c>
    </row>
    <row r="17344" spans="1:2">
      <c r="A17344">
        <v>5414</v>
      </c>
      <c r="B17344">
        <v>0</v>
      </c>
    </row>
    <row r="17345" spans="1:2">
      <c r="A17345">
        <v>5415</v>
      </c>
      <c r="B17345">
        <v>0</v>
      </c>
    </row>
    <row r="17346" spans="1:2">
      <c r="A17346">
        <v>5416</v>
      </c>
      <c r="B17346">
        <v>0</v>
      </c>
    </row>
    <row r="17347" spans="1:2">
      <c r="A17347">
        <v>5417</v>
      </c>
      <c r="B17347">
        <v>0</v>
      </c>
    </row>
    <row r="17348" spans="1:2">
      <c r="A17348">
        <v>5418</v>
      </c>
      <c r="B17348">
        <v>0</v>
      </c>
    </row>
    <row r="17349" spans="1:2">
      <c r="A17349">
        <v>5419</v>
      </c>
      <c r="B17349">
        <v>0</v>
      </c>
    </row>
    <row r="17350" spans="1:2">
      <c r="A17350">
        <v>5420</v>
      </c>
      <c r="B17350">
        <v>0</v>
      </c>
    </row>
    <row r="17351" spans="1:2">
      <c r="A17351">
        <v>5421</v>
      </c>
      <c r="B17351">
        <v>0</v>
      </c>
    </row>
    <row r="17352" spans="1:2">
      <c r="A17352">
        <v>5422</v>
      </c>
      <c r="B17352">
        <v>0</v>
      </c>
    </row>
    <row r="17353" spans="1:2">
      <c r="A17353">
        <v>5423</v>
      </c>
      <c r="B17353">
        <v>0</v>
      </c>
    </row>
    <row r="17354" spans="1:2">
      <c r="A17354">
        <v>5424</v>
      </c>
      <c r="B17354">
        <v>0</v>
      </c>
    </row>
    <row r="17355" spans="1:2">
      <c r="A17355">
        <v>5425</v>
      </c>
      <c r="B17355">
        <v>0</v>
      </c>
    </row>
    <row r="17356" spans="1:2">
      <c r="A17356">
        <v>5426</v>
      </c>
      <c r="B17356">
        <v>0</v>
      </c>
    </row>
    <row r="17357" spans="1:2">
      <c r="A17357">
        <v>5427</v>
      </c>
      <c r="B17357">
        <v>0</v>
      </c>
    </row>
    <row r="17358" spans="1:2">
      <c r="A17358">
        <v>5428</v>
      </c>
      <c r="B17358">
        <v>0</v>
      </c>
    </row>
    <row r="17359" spans="1:2">
      <c r="A17359">
        <v>5429</v>
      </c>
      <c r="B17359">
        <v>0</v>
      </c>
    </row>
    <row r="17360" spans="1:2">
      <c r="A17360">
        <v>5430</v>
      </c>
      <c r="B17360">
        <v>0</v>
      </c>
    </row>
    <row r="17361" spans="1:2">
      <c r="A17361">
        <v>5431</v>
      </c>
      <c r="B17361">
        <v>0</v>
      </c>
    </row>
    <row r="17362" spans="1:2">
      <c r="A17362">
        <v>5432</v>
      </c>
      <c r="B17362">
        <v>0</v>
      </c>
    </row>
    <row r="17363" spans="1:2">
      <c r="A17363">
        <v>5433</v>
      </c>
      <c r="B17363">
        <v>0</v>
      </c>
    </row>
    <row r="17364" spans="1:2">
      <c r="A17364">
        <v>5434</v>
      </c>
      <c r="B17364">
        <v>0</v>
      </c>
    </row>
    <row r="17365" spans="1:2">
      <c r="A17365">
        <v>5435</v>
      </c>
      <c r="B17365">
        <v>0</v>
      </c>
    </row>
    <row r="17366" spans="1:2">
      <c r="A17366">
        <v>5436</v>
      </c>
      <c r="B17366">
        <v>0</v>
      </c>
    </row>
    <row r="17367" spans="1:2">
      <c r="A17367">
        <v>5437</v>
      </c>
      <c r="B17367">
        <v>0</v>
      </c>
    </row>
    <row r="17368" spans="1:2">
      <c r="A17368">
        <v>5438</v>
      </c>
      <c r="B17368">
        <v>0</v>
      </c>
    </row>
    <row r="17369" spans="1:2">
      <c r="A17369">
        <v>5439</v>
      </c>
      <c r="B17369">
        <v>0</v>
      </c>
    </row>
    <row r="17370" spans="1:2">
      <c r="A17370">
        <v>5440</v>
      </c>
      <c r="B17370">
        <v>0</v>
      </c>
    </row>
    <row r="17371" spans="1:2">
      <c r="A17371">
        <v>5441</v>
      </c>
      <c r="B17371">
        <v>0</v>
      </c>
    </row>
    <row r="17372" spans="1:2">
      <c r="A17372">
        <v>5442</v>
      </c>
      <c r="B17372">
        <v>0</v>
      </c>
    </row>
    <row r="17373" spans="1:2">
      <c r="A17373">
        <v>5443</v>
      </c>
      <c r="B17373">
        <v>0</v>
      </c>
    </row>
    <row r="17374" spans="1:2">
      <c r="A17374">
        <v>5444</v>
      </c>
      <c r="B17374">
        <v>0</v>
      </c>
    </row>
    <row r="17375" spans="1:2">
      <c r="A17375">
        <v>5445</v>
      </c>
      <c r="B17375">
        <v>0</v>
      </c>
    </row>
    <row r="17376" spans="1:2">
      <c r="A17376">
        <v>5446</v>
      </c>
      <c r="B17376">
        <v>0</v>
      </c>
    </row>
    <row r="17377" spans="1:2">
      <c r="A17377">
        <v>5447</v>
      </c>
      <c r="B17377">
        <v>0</v>
      </c>
    </row>
    <row r="17378" spans="1:2">
      <c r="A17378">
        <v>5448</v>
      </c>
      <c r="B17378">
        <v>0</v>
      </c>
    </row>
    <row r="17379" spans="1:2">
      <c r="A17379">
        <v>5449</v>
      </c>
      <c r="B17379">
        <v>0</v>
      </c>
    </row>
    <row r="17380" spans="1:2">
      <c r="A17380">
        <v>5450</v>
      </c>
      <c r="B17380">
        <v>0</v>
      </c>
    </row>
    <row r="17381" spans="1:2">
      <c r="A17381">
        <v>5451</v>
      </c>
      <c r="B17381">
        <v>0</v>
      </c>
    </row>
    <row r="17382" spans="1:2">
      <c r="A17382">
        <v>5452</v>
      </c>
      <c r="B17382">
        <v>0</v>
      </c>
    </row>
    <row r="17383" spans="1:2">
      <c r="A17383">
        <v>5453</v>
      </c>
      <c r="B17383">
        <v>0</v>
      </c>
    </row>
    <row r="17384" spans="1:2">
      <c r="A17384">
        <v>5454</v>
      </c>
      <c r="B17384">
        <v>0</v>
      </c>
    </row>
    <row r="17385" spans="1:2">
      <c r="A17385">
        <v>5455</v>
      </c>
      <c r="B17385">
        <v>0</v>
      </c>
    </row>
    <row r="17386" spans="1:2">
      <c r="A17386">
        <v>5456</v>
      </c>
      <c r="B17386">
        <v>0</v>
      </c>
    </row>
    <row r="17387" spans="1:2">
      <c r="A17387">
        <v>5457</v>
      </c>
      <c r="B17387">
        <v>0</v>
      </c>
    </row>
    <row r="17388" spans="1:2">
      <c r="A17388">
        <v>5458</v>
      </c>
      <c r="B17388">
        <v>0</v>
      </c>
    </row>
    <row r="17389" spans="1:2">
      <c r="A17389">
        <v>5459</v>
      </c>
      <c r="B17389">
        <v>0</v>
      </c>
    </row>
    <row r="17390" spans="1:2">
      <c r="A17390">
        <v>5460</v>
      </c>
      <c r="B17390">
        <v>0</v>
      </c>
    </row>
    <row r="17391" spans="1:2">
      <c r="A17391">
        <v>5461</v>
      </c>
      <c r="B17391">
        <v>0</v>
      </c>
    </row>
    <row r="17392" spans="1:2">
      <c r="A17392">
        <v>5462</v>
      </c>
      <c r="B17392">
        <v>0</v>
      </c>
    </row>
    <row r="17393" spans="1:2">
      <c r="A17393">
        <v>5463</v>
      </c>
      <c r="B17393">
        <v>0</v>
      </c>
    </row>
    <row r="17394" spans="1:2">
      <c r="A17394">
        <v>5464</v>
      </c>
      <c r="B17394">
        <v>0</v>
      </c>
    </row>
    <row r="17395" spans="1:2">
      <c r="A17395">
        <v>5465</v>
      </c>
      <c r="B17395">
        <v>0</v>
      </c>
    </row>
    <row r="17396" spans="1:2">
      <c r="A17396">
        <v>5466</v>
      </c>
      <c r="B17396">
        <v>0</v>
      </c>
    </row>
    <row r="17397" spans="1:2">
      <c r="A17397">
        <v>5467</v>
      </c>
      <c r="B17397">
        <v>0</v>
      </c>
    </row>
    <row r="17398" spans="1:2">
      <c r="A17398">
        <v>5468</v>
      </c>
      <c r="B17398">
        <v>0</v>
      </c>
    </row>
    <row r="17399" spans="1:2">
      <c r="A17399">
        <v>5469</v>
      </c>
      <c r="B17399">
        <v>0</v>
      </c>
    </row>
    <row r="17400" spans="1:2">
      <c r="A17400">
        <v>5470</v>
      </c>
      <c r="B17400">
        <v>0</v>
      </c>
    </row>
    <row r="17401" spans="1:2">
      <c r="A17401">
        <v>5471</v>
      </c>
      <c r="B17401">
        <v>0</v>
      </c>
    </row>
    <row r="17402" spans="1:2">
      <c r="A17402">
        <v>5472</v>
      </c>
      <c r="B17402">
        <v>0</v>
      </c>
    </row>
    <row r="17403" spans="1:2">
      <c r="A17403">
        <v>5473</v>
      </c>
      <c r="B17403">
        <v>0</v>
      </c>
    </row>
    <row r="17404" spans="1:2">
      <c r="A17404">
        <v>5474</v>
      </c>
      <c r="B17404">
        <v>0</v>
      </c>
    </row>
    <row r="17405" spans="1:2">
      <c r="A17405">
        <v>5475</v>
      </c>
      <c r="B17405">
        <v>0</v>
      </c>
    </row>
    <row r="17406" spans="1:2">
      <c r="A17406">
        <v>5476</v>
      </c>
      <c r="B17406">
        <v>0</v>
      </c>
    </row>
    <row r="17407" spans="1:2">
      <c r="A17407">
        <v>5477</v>
      </c>
      <c r="B17407">
        <v>0</v>
      </c>
    </row>
    <row r="17408" spans="1:2">
      <c r="A17408">
        <v>5478</v>
      </c>
      <c r="B17408">
        <v>0</v>
      </c>
    </row>
    <row r="17409" spans="1:2">
      <c r="A17409">
        <v>5479</v>
      </c>
      <c r="B17409">
        <v>0</v>
      </c>
    </row>
    <row r="17410" spans="1:2">
      <c r="A17410">
        <v>5480</v>
      </c>
      <c r="B17410">
        <v>0</v>
      </c>
    </row>
    <row r="17411" spans="1:2">
      <c r="A17411">
        <v>5481</v>
      </c>
      <c r="B17411">
        <v>0</v>
      </c>
    </row>
    <row r="17412" spans="1:2">
      <c r="A17412">
        <v>5482</v>
      </c>
      <c r="B17412">
        <v>0</v>
      </c>
    </row>
    <row r="17413" spans="1:2">
      <c r="A17413">
        <v>5483</v>
      </c>
      <c r="B17413">
        <v>0</v>
      </c>
    </row>
    <row r="17414" spans="1:2">
      <c r="A17414">
        <v>5484</v>
      </c>
      <c r="B17414">
        <v>0</v>
      </c>
    </row>
    <row r="17415" spans="1:2">
      <c r="A17415">
        <v>5485</v>
      </c>
      <c r="B17415">
        <v>0</v>
      </c>
    </row>
    <row r="17416" spans="1:2">
      <c r="A17416">
        <v>5486</v>
      </c>
      <c r="B17416">
        <v>0</v>
      </c>
    </row>
    <row r="17417" spans="1:2">
      <c r="A17417">
        <v>5487</v>
      </c>
      <c r="B17417">
        <v>0</v>
      </c>
    </row>
    <row r="17418" spans="1:2">
      <c r="A17418">
        <v>5488</v>
      </c>
      <c r="B17418">
        <v>0</v>
      </c>
    </row>
    <row r="17419" spans="1:2">
      <c r="A17419">
        <v>5489</v>
      </c>
      <c r="B17419">
        <v>0</v>
      </c>
    </row>
    <row r="17420" spans="1:2">
      <c r="A17420">
        <v>5490</v>
      </c>
      <c r="B17420">
        <v>0</v>
      </c>
    </row>
    <row r="17421" spans="1:2">
      <c r="A17421">
        <v>5491</v>
      </c>
      <c r="B17421">
        <v>0</v>
      </c>
    </row>
    <row r="17422" spans="1:2">
      <c r="A17422">
        <v>5492</v>
      </c>
      <c r="B17422">
        <v>0</v>
      </c>
    </row>
    <row r="17423" spans="1:2">
      <c r="A17423">
        <v>5493</v>
      </c>
      <c r="B17423">
        <v>0</v>
      </c>
    </row>
    <row r="17424" spans="1:2">
      <c r="A17424">
        <v>5494</v>
      </c>
      <c r="B17424">
        <v>0</v>
      </c>
    </row>
    <row r="17425" spans="1:2">
      <c r="A17425">
        <v>5495</v>
      </c>
      <c r="B17425">
        <v>0</v>
      </c>
    </row>
    <row r="17426" spans="1:2">
      <c r="A17426">
        <v>5496</v>
      </c>
      <c r="B17426">
        <v>0</v>
      </c>
    </row>
    <row r="17427" spans="1:2">
      <c r="A17427">
        <v>5497</v>
      </c>
      <c r="B17427">
        <v>0</v>
      </c>
    </row>
    <row r="17428" spans="1:2">
      <c r="A17428">
        <v>5498</v>
      </c>
      <c r="B17428">
        <v>0</v>
      </c>
    </row>
    <row r="17429" spans="1:2">
      <c r="A17429">
        <v>5499</v>
      </c>
      <c r="B17429">
        <v>0</v>
      </c>
    </row>
    <row r="17430" spans="1:2">
      <c r="A17430">
        <v>5500</v>
      </c>
      <c r="B17430">
        <v>0</v>
      </c>
    </row>
    <row r="17431" spans="1:2">
      <c r="A17431">
        <v>5501</v>
      </c>
      <c r="B17431">
        <v>0</v>
      </c>
    </row>
    <row r="17432" spans="1:2">
      <c r="A17432">
        <v>5502</v>
      </c>
      <c r="B17432">
        <v>0</v>
      </c>
    </row>
    <row r="17433" spans="1:2">
      <c r="A17433">
        <v>5503</v>
      </c>
      <c r="B17433">
        <v>0</v>
      </c>
    </row>
    <row r="17434" spans="1:2">
      <c r="A17434">
        <v>5504</v>
      </c>
      <c r="B17434">
        <v>0</v>
      </c>
    </row>
    <row r="17435" spans="1:2">
      <c r="A17435">
        <v>5505</v>
      </c>
      <c r="B17435">
        <v>0</v>
      </c>
    </row>
    <row r="17436" spans="1:2">
      <c r="A17436">
        <v>5506</v>
      </c>
      <c r="B17436">
        <v>0</v>
      </c>
    </row>
    <row r="17437" spans="1:2">
      <c r="A17437">
        <v>5507</v>
      </c>
      <c r="B17437">
        <v>0</v>
      </c>
    </row>
    <row r="17438" spans="1:2">
      <c r="A17438">
        <v>5508</v>
      </c>
      <c r="B17438">
        <v>0</v>
      </c>
    </row>
    <row r="17439" spans="1:2">
      <c r="A17439">
        <v>5509</v>
      </c>
      <c r="B17439">
        <v>0</v>
      </c>
    </row>
    <row r="17440" spans="1:2">
      <c r="A17440">
        <v>5510</v>
      </c>
      <c r="B17440">
        <v>0</v>
      </c>
    </row>
    <row r="17441" spans="1:2">
      <c r="A17441">
        <v>5511</v>
      </c>
      <c r="B17441">
        <v>0</v>
      </c>
    </row>
    <row r="17442" spans="1:2">
      <c r="A17442">
        <v>5512</v>
      </c>
      <c r="B17442">
        <v>0</v>
      </c>
    </row>
    <row r="17443" spans="1:2">
      <c r="A17443">
        <v>5513</v>
      </c>
      <c r="B17443">
        <v>0</v>
      </c>
    </row>
    <row r="17444" spans="1:2">
      <c r="A17444">
        <v>5514</v>
      </c>
      <c r="B17444">
        <v>0</v>
      </c>
    </row>
    <row r="17445" spans="1:2">
      <c r="A17445">
        <v>5515</v>
      </c>
      <c r="B17445">
        <v>0</v>
      </c>
    </row>
    <row r="17446" spans="1:2">
      <c r="A17446">
        <v>5516</v>
      </c>
      <c r="B17446">
        <v>0</v>
      </c>
    </row>
    <row r="17447" spans="1:2">
      <c r="A17447">
        <v>5517</v>
      </c>
      <c r="B17447">
        <v>0</v>
      </c>
    </row>
    <row r="17448" spans="1:2">
      <c r="A17448">
        <v>5518</v>
      </c>
      <c r="B17448">
        <v>0</v>
      </c>
    </row>
    <row r="17449" spans="1:2">
      <c r="A17449">
        <v>5519</v>
      </c>
      <c r="B17449">
        <v>0</v>
      </c>
    </row>
    <row r="17450" spans="1:2">
      <c r="A17450">
        <v>5520</v>
      </c>
      <c r="B17450">
        <v>0</v>
      </c>
    </row>
    <row r="17451" spans="1:2">
      <c r="A17451">
        <v>5521</v>
      </c>
      <c r="B17451">
        <v>0</v>
      </c>
    </row>
    <row r="17452" spans="1:2">
      <c r="A17452">
        <v>5522</v>
      </c>
      <c r="B17452">
        <v>0</v>
      </c>
    </row>
    <row r="17453" spans="1:2">
      <c r="A17453">
        <v>5523</v>
      </c>
      <c r="B17453">
        <v>0</v>
      </c>
    </row>
    <row r="17454" spans="1:2">
      <c r="A17454">
        <v>5524</v>
      </c>
      <c r="B17454">
        <v>0</v>
      </c>
    </row>
    <row r="17455" spans="1:2">
      <c r="A17455">
        <v>5525</v>
      </c>
      <c r="B17455">
        <v>0</v>
      </c>
    </row>
    <row r="17456" spans="1:2">
      <c r="A17456">
        <v>5526</v>
      </c>
      <c r="B17456">
        <v>0</v>
      </c>
    </row>
    <row r="17457" spans="1:2">
      <c r="A17457">
        <v>5527</v>
      </c>
      <c r="B17457">
        <v>0</v>
      </c>
    </row>
    <row r="17458" spans="1:2">
      <c r="A17458">
        <v>5528</v>
      </c>
      <c r="B17458">
        <v>0</v>
      </c>
    </row>
    <row r="17459" spans="1:2">
      <c r="A17459">
        <v>5529</v>
      </c>
      <c r="B17459">
        <v>0</v>
      </c>
    </row>
    <row r="17460" spans="1:2">
      <c r="A17460">
        <v>5530</v>
      </c>
      <c r="B17460">
        <v>0</v>
      </c>
    </row>
    <row r="17461" spans="1:2">
      <c r="A17461">
        <v>5531</v>
      </c>
      <c r="B17461">
        <v>0</v>
      </c>
    </row>
    <row r="17462" spans="1:2">
      <c r="A17462">
        <v>5532</v>
      </c>
      <c r="B17462">
        <v>0</v>
      </c>
    </row>
    <row r="17463" spans="1:2">
      <c r="A17463">
        <v>5533</v>
      </c>
      <c r="B17463">
        <v>0</v>
      </c>
    </row>
    <row r="17464" spans="1:2">
      <c r="A17464">
        <v>5534</v>
      </c>
      <c r="B17464">
        <v>0</v>
      </c>
    </row>
    <row r="17465" spans="1:2">
      <c r="A17465">
        <v>5535</v>
      </c>
      <c r="B17465">
        <v>0</v>
      </c>
    </row>
    <row r="17466" spans="1:2">
      <c r="A17466">
        <v>5536</v>
      </c>
      <c r="B17466">
        <v>0</v>
      </c>
    </row>
    <row r="17467" spans="1:2">
      <c r="A17467">
        <v>5537</v>
      </c>
      <c r="B17467">
        <v>0</v>
      </c>
    </row>
    <row r="17468" spans="1:2">
      <c r="A17468">
        <v>5538</v>
      </c>
      <c r="B17468">
        <v>0</v>
      </c>
    </row>
    <row r="17469" spans="1:2">
      <c r="A17469">
        <v>5539</v>
      </c>
      <c r="B17469">
        <v>0</v>
      </c>
    </row>
    <row r="17470" spans="1:2">
      <c r="A17470">
        <v>5540</v>
      </c>
      <c r="B17470">
        <v>0</v>
      </c>
    </row>
    <row r="17471" spans="1:2">
      <c r="A17471">
        <v>5541</v>
      </c>
      <c r="B17471">
        <v>0</v>
      </c>
    </row>
    <row r="17472" spans="1:2">
      <c r="A17472">
        <v>5542</v>
      </c>
      <c r="B17472">
        <v>0</v>
      </c>
    </row>
    <row r="17473" spans="1:2">
      <c r="A17473">
        <v>5543</v>
      </c>
      <c r="B17473">
        <v>0</v>
      </c>
    </row>
    <row r="17474" spans="1:2">
      <c r="A17474">
        <v>5544</v>
      </c>
      <c r="B17474">
        <v>0</v>
      </c>
    </row>
    <row r="17475" spans="1:2">
      <c r="A17475">
        <v>5545</v>
      </c>
      <c r="B17475">
        <v>0</v>
      </c>
    </row>
    <row r="17476" spans="1:2">
      <c r="A17476">
        <v>5546</v>
      </c>
      <c r="B17476">
        <v>0</v>
      </c>
    </row>
    <row r="17477" spans="1:2">
      <c r="A17477">
        <v>5547</v>
      </c>
      <c r="B17477">
        <v>0</v>
      </c>
    </row>
    <row r="17478" spans="1:2">
      <c r="A17478">
        <v>5548</v>
      </c>
      <c r="B17478">
        <v>0</v>
      </c>
    </row>
    <row r="17479" spans="1:2">
      <c r="A17479">
        <v>5549</v>
      </c>
      <c r="B17479">
        <v>0</v>
      </c>
    </row>
    <row r="17480" spans="1:2">
      <c r="A17480">
        <v>5550</v>
      </c>
      <c r="B17480">
        <v>0</v>
      </c>
    </row>
    <row r="17481" spans="1:2">
      <c r="A17481">
        <v>5551</v>
      </c>
      <c r="B17481">
        <v>0</v>
      </c>
    </row>
    <row r="17482" spans="1:2">
      <c r="A17482">
        <v>5552</v>
      </c>
      <c r="B17482">
        <v>0</v>
      </c>
    </row>
    <row r="17483" spans="1:2">
      <c r="A17483">
        <v>5553</v>
      </c>
      <c r="B17483">
        <v>0</v>
      </c>
    </row>
    <row r="17484" spans="1:2">
      <c r="A17484">
        <v>5554</v>
      </c>
      <c r="B17484">
        <v>0</v>
      </c>
    </row>
    <row r="17485" spans="1:2">
      <c r="A17485">
        <v>5555</v>
      </c>
      <c r="B17485">
        <v>0</v>
      </c>
    </row>
    <row r="17486" spans="1:2">
      <c r="A17486">
        <v>5556</v>
      </c>
      <c r="B17486">
        <v>0</v>
      </c>
    </row>
    <row r="17487" spans="1:2">
      <c r="A17487">
        <v>5557</v>
      </c>
      <c r="B17487">
        <v>0</v>
      </c>
    </row>
    <row r="17488" spans="1:2">
      <c r="A17488">
        <v>5558</v>
      </c>
      <c r="B17488">
        <v>0</v>
      </c>
    </row>
    <row r="17489" spans="1:2">
      <c r="A17489">
        <v>5559</v>
      </c>
      <c r="B17489">
        <v>0</v>
      </c>
    </row>
    <row r="17490" spans="1:2">
      <c r="A17490">
        <v>5560</v>
      </c>
      <c r="B17490">
        <v>0</v>
      </c>
    </row>
    <row r="17491" spans="1:2">
      <c r="A17491">
        <v>5561</v>
      </c>
      <c r="B17491">
        <v>0</v>
      </c>
    </row>
    <row r="17492" spans="1:2">
      <c r="A17492">
        <v>5562</v>
      </c>
      <c r="B17492">
        <v>0</v>
      </c>
    </row>
    <row r="17493" spans="1:2">
      <c r="A17493">
        <v>5563</v>
      </c>
      <c r="B17493">
        <v>0</v>
      </c>
    </row>
    <row r="17494" spans="1:2">
      <c r="A17494">
        <v>5564</v>
      </c>
      <c r="B17494">
        <v>0</v>
      </c>
    </row>
    <row r="17495" spans="1:2">
      <c r="A17495">
        <v>5565</v>
      </c>
      <c r="B17495">
        <v>0</v>
      </c>
    </row>
    <row r="17496" spans="1:2">
      <c r="A17496">
        <v>5566</v>
      </c>
      <c r="B17496">
        <v>0</v>
      </c>
    </row>
    <row r="17497" spans="1:2">
      <c r="A17497">
        <v>5567</v>
      </c>
      <c r="B17497">
        <v>0</v>
      </c>
    </row>
    <row r="17498" spans="1:2">
      <c r="A17498">
        <v>5568</v>
      </c>
      <c r="B17498">
        <v>0</v>
      </c>
    </row>
    <row r="17499" spans="1:2">
      <c r="A17499">
        <v>5569</v>
      </c>
      <c r="B17499">
        <v>0</v>
      </c>
    </row>
    <row r="17500" spans="1:2">
      <c r="A17500">
        <v>5570</v>
      </c>
      <c r="B17500">
        <v>0</v>
      </c>
    </row>
    <row r="17501" spans="1:2">
      <c r="A17501">
        <v>5571</v>
      </c>
      <c r="B17501">
        <v>0</v>
      </c>
    </row>
    <row r="17502" spans="1:2">
      <c r="A17502">
        <v>5572</v>
      </c>
      <c r="B17502">
        <v>0</v>
      </c>
    </row>
    <row r="17503" spans="1:2">
      <c r="A17503">
        <v>5573</v>
      </c>
      <c r="B17503">
        <v>0</v>
      </c>
    </row>
    <row r="17504" spans="1:2">
      <c r="A17504">
        <v>5574</v>
      </c>
      <c r="B17504">
        <v>0</v>
      </c>
    </row>
    <row r="17505" spans="1:2">
      <c r="A17505">
        <v>5575</v>
      </c>
      <c r="B17505">
        <v>0</v>
      </c>
    </row>
    <row r="17506" spans="1:2">
      <c r="A17506">
        <v>5576</v>
      </c>
      <c r="B17506">
        <v>0</v>
      </c>
    </row>
    <row r="17507" spans="1:2">
      <c r="A17507">
        <v>5577</v>
      </c>
      <c r="B17507">
        <v>0</v>
      </c>
    </row>
    <row r="17508" spans="1:2">
      <c r="A17508">
        <v>5578</v>
      </c>
      <c r="B17508">
        <v>0</v>
      </c>
    </row>
    <row r="17509" spans="1:2">
      <c r="A17509">
        <v>5579</v>
      </c>
      <c r="B17509">
        <v>0</v>
      </c>
    </row>
    <row r="17510" spans="1:2">
      <c r="A17510">
        <v>5580</v>
      </c>
      <c r="B17510">
        <v>0</v>
      </c>
    </row>
    <row r="17511" spans="1:2">
      <c r="A17511">
        <v>5581</v>
      </c>
      <c r="B17511">
        <v>0</v>
      </c>
    </row>
    <row r="17512" spans="1:2">
      <c r="A17512">
        <v>5582</v>
      </c>
      <c r="B17512">
        <v>0</v>
      </c>
    </row>
    <row r="17513" spans="1:2">
      <c r="A17513">
        <v>5583</v>
      </c>
      <c r="B17513">
        <v>0</v>
      </c>
    </row>
    <row r="17514" spans="1:2">
      <c r="A17514">
        <v>5584</v>
      </c>
      <c r="B17514">
        <v>0</v>
      </c>
    </row>
    <row r="17515" spans="1:2">
      <c r="A17515">
        <v>5585</v>
      </c>
      <c r="B17515">
        <v>0</v>
      </c>
    </row>
    <row r="17516" spans="1:2">
      <c r="A17516">
        <v>5586</v>
      </c>
      <c r="B17516">
        <v>0</v>
      </c>
    </row>
    <row r="17517" spans="1:2">
      <c r="A17517">
        <v>5587</v>
      </c>
      <c r="B17517">
        <v>0</v>
      </c>
    </row>
    <row r="17518" spans="1:2">
      <c r="A17518">
        <v>5588</v>
      </c>
      <c r="B17518">
        <v>0</v>
      </c>
    </row>
    <row r="17519" spans="1:2">
      <c r="A17519">
        <v>5589</v>
      </c>
      <c r="B17519">
        <v>0</v>
      </c>
    </row>
    <row r="17520" spans="1:2">
      <c r="A17520">
        <v>5590</v>
      </c>
      <c r="B17520">
        <v>0</v>
      </c>
    </row>
    <row r="17521" spans="1:2">
      <c r="A17521">
        <v>5591</v>
      </c>
      <c r="B17521">
        <v>0</v>
      </c>
    </row>
    <row r="17522" spans="1:2">
      <c r="A17522">
        <v>5592</v>
      </c>
      <c r="B17522">
        <v>0</v>
      </c>
    </row>
    <row r="17523" spans="1:2">
      <c r="A17523">
        <v>5593</v>
      </c>
      <c r="B17523">
        <v>0</v>
      </c>
    </row>
    <row r="17524" spans="1:2">
      <c r="A17524">
        <v>5594</v>
      </c>
      <c r="B17524">
        <v>0</v>
      </c>
    </row>
    <row r="17525" spans="1:2">
      <c r="A17525">
        <v>5595</v>
      </c>
      <c r="B17525">
        <v>0</v>
      </c>
    </row>
    <row r="17526" spans="1:2">
      <c r="A17526">
        <v>5596</v>
      </c>
      <c r="B17526">
        <v>0</v>
      </c>
    </row>
    <row r="17527" spans="1:2">
      <c r="A17527">
        <v>5597</v>
      </c>
      <c r="B17527">
        <v>0</v>
      </c>
    </row>
    <row r="17528" spans="1:2">
      <c r="A17528">
        <v>5598</v>
      </c>
      <c r="B17528">
        <v>0</v>
      </c>
    </row>
    <row r="17529" spans="1:2">
      <c r="A17529">
        <v>5599</v>
      </c>
      <c r="B17529">
        <v>0</v>
      </c>
    </row>
    <row r="17530" spans="1:2">
      <c r="A17530">
        <v>5600</v>
      </c>
      <c r="B17530">
        <v>0</v>
      </c>
    </row>
    <row r="17531" spans="1:2">
      <c r="A17531">
        <v>5601</v>
      </c>
      <c r="B17531">
        <v>0</v>
      </c>
    </row>
    <row r="17532" spans="1:2">
      <c r="A17532">
        <v>5602</v>
      </c>
      <c r="B17532">
        <v>0</v>
      </c>
    </row>
    <row r="17533" spans="1:2">
      <c r="A17533">
        <v>5603</v>
      </c>
      <c r="B17533">
        <v>0</v>
      </c>
    </row>
    <row r="17534" spans="1:2">
      <c r="A17534">
        <v>5604</v>
      </c>
      <c r="B17534">
        <v>0</v>
      </c>
    </row>
    <row r="17535" spans="1:2">
      <c r="A17535">
        <v>5605</v>
      </c>
      <c r="B17535">
        <v>0</v>
      </c>
    </row>
    <row r="17536" spans="1:2">
      <c r="A17536">
        <v>5606</v>
      </c>
      <c r="B17536">
        <v>0</v>
      </c>
    </row>
    <row r="17537" spans="1:2">
      <c r="A17537">
        <v>5607</v>
      </c>
      <c r="B17537">
        <v>0</v>
      </c>
    </row>
    <row r="17538" spans="1:2">
      <c r="A17538">
        <v>5608</v>
      </c>
      <c r="B17538">
        <v>0</v>
      </c>
    </row>
    <row r="17539" spans="1:2">
      <c r="A17539">
        <v>5609</v>
      </c>
      <c r="B17539">
        <v>0</v>
      </c>
    </row>
    <row r="17540" spans="1:2">
      <c r="A17540">
        <v>5610</v>
      </c>
      <c r="B17540">
        <v>0</v>
      </c>
    </row>
    <row r="17541" spans="1:2">
      <c r="A17541">
        <v>5611</v>
      </c>
      <c r="B17541">
        <v>0</v>
      </c>
    </row>
    <row r="17542" spans="1:2">
      <c r="A17542">
        <v>5612</v>
      </c>
      <c r="B17542">
        <v>0</v>
      </c>
    </row>
    <row r="17543" spans="1:2">
      <c r="A17543">
        <v>5613</v>
      </c>
      <c r="B17543">
        <v>0</v>
      </c>
    </row>
    <row r="17544" spans="1:2">
      <c r="A17544">
        <v>5614</v>
      </c>
      <c r="B17544">
        <v>0</v>
      </c>
    </row>
    <row r="17545" spans="1:2">
      <c r="A17545">
        <v>5615</v>
      </c>
      <c r="B17545">
        <v>0</v>
      </c>
    </row>
    <row r="17546" spans="1:2">
      <c r="A17546">
        <v>5616</v>
      </c>
      <c r="B17546">
        <v>0</v>
      </c>
    </row>
    <row r="17547" spans="1:2">
      <c r="A17547">
        <v>5617</v>
      </c>
      <c r="B17547">
        <v>0</v>
      </c>
    </row>
    <row r="17548" spans="1:2">
      <c r="A17548">
        <v>5618</v>
      </c>
      <c r="B17548">
        <v>0</v>
      </c>
    </row>
    <row r="17549" spans="1:2">
      <c r="A17549">
        <v>5619</v>
      </c>
      <c r="B17549">
        <v>0</v>
      </c>
    </row>
    <row r="17550" spans="1:2">
      <c r="A17550">
        <v>5620</v>
      </c>
      <c r="B17550">
        <v>0</v>
      </c>
    </row>
    <row r="17551" spans="1:2">
      <c r="A17551">
        <v>5621</v>
      </c>
      <c r="B17551">
        <v>0</v>
      </c>
    </row>
    <row r="17552" spans="1:2">
      <c r="A17552">
        <v>5622</v>
      </c>
      <c r="B17552">
        <v>0</v>
      </c>
    </row>
    <row r="17553" spans="1:2">
      <c r="A17553">
        <v>5623</v>
      </c>
      <c r="B17553">
        <v>0</v>
      </c>
    </row>
    <row r="17554" spans="1:2">
      <c r="A17554">
        <v>5624</v>
      </c>
      <c r="B17554">
        <v>0</v>
      </c>
    </row>
    <row r="17555" spans="1:2">
      <c r="A17555">
        <v>5625</v>
      </c>
      <c r="B17555">
        <v>0</v>
      </c>
    </row>
    <row r="17556" spans="1:2">
      <c r="A17556">
        <v>5626</v>
      </c>
      <c r="B17556">
        <v>0</v>
      </c>
    </row>
    <row r="17557" spans="1:2">
      <c r="A17557">
        <v>5627</v>
      </c>
      <c r="B17557">
        <v>0</v>
      </c>
    </row>
    <row r="17558" spans="1:2">
      <c r="A17558">
        <v>5628</v>
      </c>
      <c r="B17558">
        <v>0</v>
      </c>
    </row>
    <row r="17559" spans="1:2">
      <c r="A17559">
        <v>5629</v>
      </c>
      <c r="B17559">
        <v>0</v>
      </c>
    </row>
    <row r="17560" spans="1:2">
      <c r="A17560">
        <v>5630</v>
      </c>
      <c r="B17560">
        <v>0</v>
      </c>
    </row>
    <row r="17561" spans="1:2">
      <c r="A17561">
        <v>5631</v>
      </c>
      <c r="B17561">
        <v>0</v>
      </c>
    </row>
    <row r="17562" spans="1:2">
      <c r="A17562">
        <v>5632</v>
      </c>
      <c r="B17562">
        <v>0</v>
      </c>
    </row>
    <row r="17563" spans="1:2">
      <c r="A17563">
        <v>5633</v>
      </c>
      <c r="B17563">
        <v>0</v>
      </c>
    </row>
    <row r="17564" spans="1:2">
      <c r="A17564">
        <v>5634</v>
      </c>
      <c r="B17564">
        <v>0</v>
      </c>
    </row>
    <row r="17565" spans="1:2">
      <c r="A17565">
        <v>5635</v>
      </c>
      <c r="B17565">
        <v>0</v>
      </c>
    </row>
    <row r="17566" spans="1:2">
      <c r="A17566">
        <v>5636</v>
      </c>
      <c r="B17566">
        <v>0</v>
      </c>
    </row>
    <row r="17567" spans="1:2">
      <c r="A17567">
        <v>5637</v>
      </c>
      <c r="B17567">
        <v>0</v>
      </c>
    </row>
    <row r="17568" spans="1:2">
      <c r="A17568">
        <v>5638</v>
      </c>
      <c r="B17568">
        <v>0</v>
      </c>
    </row>
    <row r="17569" spans="1:2">
      <c r="A17569">
        <v>5639</v>
      </c>
      <c r="B17569">
        <v>0</v>
      </c>
    </row>
    <row r="17570" spans="1:2">
      <c r="A17570">
        <v>5640</v>
      </c>
      <c r="B17570">
        <v>0</v>
      </c>
    </row>
    <row r="17571" spans="1:2">
      <c r="A17571">
        <v>5641</v>
      </c>
      <c r="B17571">
        <v>0</v>
      </c>
    </row>
    <row r="17572" spans="1:2">
      <c r="A17572">
        <v>5642</v>
      </c>
      <c r="B17572">
        <v>0</v>
      </c>
    </row>
    <row r="17573" spans="1:2">
      <c r="A17573">
        <v>5643</v>
      </c>
      <c r="B17573">
        <v>0</v>
      </c>
    </row>
    <row r="17574" spans="1:2">
      <c r="A17574">
        <v>5644</v>
      </c>
      <c r="B17574">
        <v>0</v>
      </c>
    </row>
    <row r="17575" spans="1:2">
      <c r="A17575">
        <v>5645</v>
      </c>
      <c r="B17575">
        <v>0</v>
      </c>
    </row>
    <row r="17576" spans="1:2">
      <c r="A17576">
        <v>5646</v>
      </c>
      <c r="B17576">
        <v>0</v>
      </c>
    </row>
    <row r="17577" spans="1:2">
      <c r="A17577">
        <v>5647</v>
      </c>
      <c r="B17577">
        <v>0</v>
      </c>
    </row>
    <row r="17578" spans="1:2">
      <c r="A17578">
        <v>5648</v>
      </c>
      <c r="B17578">
        <v>0</v>
      </c>
    </row>
    <row r="17579" spans="1:2">
      <c r="A17579">
        <v>5649</v>
      </c>
      <c r="B17579">
        <v>0</v>
      </c>
    </row>
    <row r="17580" spans="1:2">
      <c r="A17580">
        <v>5650</v>
      </c>
      <c r="B17580">
        <v>0</v>
      </c>
    </row>
    <row r="17581" spans="1:2">
      <c r="A17581">
        <v>5651</v>
      </c>
      <c r="B17581">
        <v>0</v>
      </c>
    </row>
    <row r="17582" spans="1:2">
      <c r="A17582">
        <v>5652</v>
      </c>
      <c r="B17582">
        <v>0</v>
      </c>
    </row>
    <row r="17583" spans="1:2">
      <c r="A17583">
        <v>5653</v>
      </c>
      <c r="B17583">
        <v>0</v>
      </c>
    </row>
    <row r="17584" spans="1:2">
      <c r="A17584">
        <v>5654</v>
      </c>
      <c r="B17584">
        <v>0</v>
      </c>
    </row>
    <row r="17585" spans="1:2">
      <c r="A17585">
        <v>5655</v>
      </c>
      <c r="B17585">
        <v>0</v>
      </c>
    </row>
    <row r="17586" spans="1:2">
      <c r="A17586">
        <v>5656</v>
      </c>
      <c r="B17586">
        <v>0</v>
      </c>
    </row>
    <row r="17587" spans="1:2">
      <c r="A17587">
        <v>5657</v>
      </c>
      <c r="B17587">
        <v>0</v>
      </c>
    </row>
    <row r="17588" spans="1:2">
      <c r="A17588">
        <v>5658</v>
      </c>
      <c r="B17588">
        <v>0</v>
      </c>
    </row>
    <row r="17589" spans="1:2">
      <c r="A17589">
        <v>5659</v>
      </c>
      <c r="B17589">
        <v>0</v>
      </c>
    </row>
    <row r="17590" spans="1:2">
      <c r="A17590">
        <v>5660</v>
      </c>
      <c r="B17590">
        <v>0</v>
      </c>
    </row>
    <row r="17591" spans="1:2">
      <c r="A17591">
        <v>5661</v>
      </c>
      <c r="B17591">
        <v>0</v>
      </c>
    </row>
    <row r="17592" spans="1:2">
      <c r="A17592">
        <v>5662</v>
      </c>
      <c r="B17592">
        <v>0</v>
      </c>
    </row>
    <row r="17593" spans="1:2">
      <c r="A17593">
        <v>5663</v>
      </c>
      <c r="B17593">
        <v>0</v>
      </c>
    </row>
    <row r="17594" spans="1:2">
      <c r="A17594">
        <v>5664</v>
      </c>
      <c r="B17594">
        <v>0</v>
      </c>
    </row>
    <row r="17595" spans="1:2">
      <c r="A17595">
        <v>5665</v>
      </c>
      <c r="B17595">
        <v>0</v>
      </c>
    </row>
    <row r="17596" spans="1:2">
      <c r="A17596">
        <v>5666</v>
      </c>
      <c r="B17596">
        <v>0</v>
      </c>
    </row>
    <row r="17597" spans="1:2">
      <c r="A17597">
        <v>5667</v>
      </c>
      <c r="B17597">
        <v>0</v>
      </c>
    </row>
    <row r="17598" spans="1:2">
      <c r="A17598">
        <v>5668</v>
      </c>
      <c r="B17598">
        <v>0</v>
      </c>
    </row>
    <row r="17599" spans="1:2">
      <c r="A17599">
        <v>5669</v>
      </c>
      <c r="B17599">
        <v>0</v>
      </c>
    </row>
    <row r="17600" spans="1:2">
      <c r="A17600">
        <v>5670</v>
      </c>
      <c r="B17600">
        <v>0</v>
      </c>
    </row>
    <row r="17601" spans="1:2">
      <c r="A17601">
        <v>5671</v>
      </c>
      <c r="B17601">
        <v>0</v>
      </c>
    </row>
    <row r="17602" spans="1:2">
      <c r="A17602">
        <v>5672</v>
      </c>
      <c r="B17602">
        <v>0</v>
      </c>
    </row>
    <row r="17603" spans="1:2">
      <c r="A17603">
        <v>5673</v>
      </c>
      <c r="B17603">
        <v>0</v>
      </c>
    </row>
    <row r="17604" spans="1:2">
      <c r="A17604">
        <v>5674</v>
      </c>
      <c r="B17604">
        <v>0</v>
      </c>
    </row>
    <row r="17605" spans="1:2">
      <c r="A17605">
        <v>5675</v>
      </c>
      <c r="B17605">
        <v>0</v>
      </c>
    </row>
    <row r="17606" spans="1:2">
      <c r="A17606">
        <v>5676</v>
      </c>
      <c r="B17606">
        <v>0</v>
      </c>
    </row>
    <row r="17607" spans="1:2">
      <c r="A17607">
        <v>5677</v>
      </c>
      <c r="B17607">
        <v>0</v>
      </c>
    </row>
    <row r="17608" spans="1:2">
      <c r="A17608">
        <v>5678</v>
      </c>
      <c r="B17608">
        <v>0</v>
      </c>
    </row>
    <row r="17609" spans="1:2">
      <c r="A17609">
        <v>5679</v>
      </c>
      <c r="B17609">
        <v>0</v>
      </c>
    </row>
    <row r="17610" spans="1:2">
      <c r="A17610">
        <v>5680</v>
      </c>
      <c r="B17610">
        <v>0</v>
      </c>
    </row>
    <row r="17611" spans="1:2">
      <c r="A17611">
        <v>5681</v>
      </c>
      <c r="B17611">
        <v>0</v>
      </c>
    </row>
    <row r="17612" spans="1:2">
      <c r="A17612">
        <v>5682</v>
      </c>
      <c r="B17612">
        <v>0</v>
      </c>
    </row>
    <row r="17613" spans="1:2">
      <c r="A17613">
        <v>5683</v>
      </c>
      <c r="B17613">
        <v>0</v>
      </c>
    </row>
    <row r="17614" spans="1:2">
      <c r="A17614">
        <v>5684</v>
      </c>
      <c r="B17614">
        <v>0</v>
      </c>
    </row>
    <row r="17615" spans="1:2">
      <c r="A17615">
        <v>5685</v>
      </c>
      <c r="B17615">
        <v>0</v>
      </c>
    </row>
    <row r="17616" spans="1:2">
      <c r="A17616">
        <v>5686</v>
      </c>
      <c r="B17616">
        <v>0</v>
      </c>
    </row>
    <row r="17617" spans="1:2">
      <c r="A17617">
        <v>5687</v>
      </c>
      <c r="B17617">
        <v>0</v>
      </c>
    </row>
    <row r="17618" spans="1:2">
      <c r="A17618">
        <v>5688</v>
      </c>
      <c r="B17618">
        <v>0</v>
      </c>
    </row>
    <row r="17619" spans="1:2">
      <c r="A17619">
        <v>5689</v>
      </c>
      <c r="B17619">
        <v>0</v>
      </c>
    </row>
    <row r="17620" spans="1:2">
      <c r="A17620">
        <v>5690</v>
      </c>
      <c r="B17620">
        <v>0</v>
      </c>
    </row>
    <row r="17621" spans="1:2">
      <c r="A17621">
        <v>5691</v>
      </c>
      <c r="B17621">
        <v>0</v>
      </c>
    </row>
    <row r="17622" spans="1:2">
      <c r="A17622">
        <v>5692</v>
      </c>
      <c r="B17622">
        <v>0</v>
      </c>
    </row>
    <row r="17623" spans="1:2">
      <c r="A17623">
        <v>5693</v>
      </c>
      <c r="B17623">
        <v>0</v>
      </c>
    </row>
    <row r="17624" spans="1:2">
      <c r="A17624">
        <v>5694</v>
      </c>
      <c r="B17624">
        <v>0</v>
      </c>
    </row>
    <row r="17625" spans="1:2">
      <c r="A17625">
        <v>5695</v>
      </c>
      <c r="B17625">
        <v>0</v>
      </c>
    </row>
    <row r="17626" spans="1:2">
      <c r="A17626">
        <v>5696</v>
      </c>
      <c r="B17626">
        <v>0</v>
      </c>
    </row>
    <row r="17627" spans="1:2">
      <c r="A17627">
        <v>5697</v>
      </c>
      <c r="B17627">
        <v>0</v>
      </c>
    </row>
    <row r="17628" spans="1:2">
      <c r="A17628">
        <v>5698</v>
      </c>
      <c r="B17628">
        <v>0</v>
      </c>
    </row>
    <row r="17629" spans="1:2">
      <c r="A17629">
        <v>5699</v>
      </c>
      <c r="B17629">
        <v>0</v>
      </c>
    </row>
    <row r="17630" spans="1:2">
      <c r="A17630">
        <v>5700</v>
      </c>
      <c r="B17630">
        <v>0</v>
      </c>
    </row>
    <row r="17631" spans="1:2">
      <c r="A17631">
        <v>5701</v>
      </c>
      <c r="B17631">
        <v>0</v>
      </c>
    </row>
    <row r="17632" spans="1:2">
      <c r="A17632">
        <v>5702</v>
      </c>
      <c r="B17632">
        <v>0</v>
      </c>
    </row>
    <row r="17633" spans="1:2">
      <c r="A17633">
        <v>5703</v>
      </c>
      <c r="B17633">
        <v>0</v>
      </c>
    </row>
    <row r="17634" spans="1:2">
      <c r="A17634">
        <v>5704</v>
      </c>
      <c r="B17634">
        <v>0</v>
      </c>
    </row>
    <row r="17635" spans="1:2">
      <c r="A17635">
        <v>5705</v>
      </c>
      <c r="B17635">
        <v>0</v>
      </c>
    </row>
    <row r="17636" spans="1:2">
      <c r="A17636">
        <v>5706</v>
      </c>
      <c r="B17636">
        <v>0</v>
      </c>
    </row>
    <row r="17637" spans="1:2">
      <c r="A17637">
        <v>5707</v>
      </c>
      <c r="B17637">
        <v>0</v>
      </c>
    </row>
    <row r="17638" spans="1:2">
      <c r="A17638">
        <v>5708</v>
      </c>
      <c r="B17638">
        <v>0</v>
      </c>
    </row>
    <row r="17639" spans="1:2">
      <c r="A17639">
        <v>5709</v>
      </c>
      <c r="B17639">
        <v>0</v>
      </c>
    </row>
    <row r="17640" spans="1:2">
      <c r="A17640">
        <v>5710</v>
      </c>
      <c r="B17640">
        <v>0</v>
      </c>
    </row>
    <row r="17641" spans="1:2">
      <c r="A17641">
        <v>5711</v>
      </c>
      <c r="B17641">
        <v>0</v>
      </c>
    </row>
    <row r="17642" spans="1:2">
      <c r="A17642">
        <v>5712</v>
      </c>
      <c r="B17642">
        <v>0</v>
      </c>
    </row>
    <row r="17643" spans="1:2">
      <c r="A17643">
        <v>5713</v>
      </c>
      <c r="B17643">
        <v>0</v>
      </c>
    </row>
    <row r="17644" spans="1:2">
      <c r="A17644">
        <v>5714</v>
      </c>
      <c r="B17644">
        <v>0</v>
      </c>
    </row>
    <row r="17645" spans="1:2">
      <c r="A17645">
        <v>5715</v>
      </c>
      <c r="B17645">
        <v>0</v>
      </c>
    </row>
    <row r="17646" spans="1:2">
      <c r="A17646">
        <v>5716</v>
      </c>
      <c r="B17646">
        <v>0</v>
      </c>
    </row>
    <row r="17647" spans="1:2">
      <c r="A17647">
        <v>5717</v>
      </c>
      <c r="B17647">
        <v>0</v>
      </c>
    </row>
    <row r="17648" spans="1:2">
      <c r="A17648">
        <v>5718</v>
      </c>
      <c r="B17648">
        <v>0</v>
      </c>
    </row>
    <row r="17649" spans="1:2">
      <c r="A17649">
        <v>5719</v>
      </c>
      <c r="B17649">
        <v>0</v>
      </c>
    </row>
    <row r="17650" spans="1:2">
      <c r="A17650">
        <v>5720</v>
      </c>
      <c r="B17650">
        <v>0</v>
      </c>
    </row>
    <row r="17651" spans="1:2">
      <c r="A17651">
        <v>5721</v>
      </c>
      <c r="B17651">
        <v>0</v>
      </c>
    </row>
    <row r="17652" spans="1:2">
      <c r="A17652">
        <v>5722</v>
      </c>
      <c r="B17652">
        <v>0</v>
      </c>
    </row>
    <row r="17653" spans="1:2">
      <c r="A17653">
        <v>5723</v>
      </c>
      <c r="B17653">
        <v>0</v>
      </c>
    </row>
    <row r="17654" spans="1:2">
      <c r="A17654">
        <v>5724</v>
      </c>
      <c r="B17654">
        <v>0</v>
      </c>
    </row>
    <row r="17655" spans="1:2">
      <c r="A17655">
        <v>5725</v>
      </c>
      <c r="B17655">
        <v>0</v>
      </c>
    </row>
    <row r="17656" spans="1:2">
      <c r="A17656">
        <v>5726</v>
      </c>
      <c r="B17656">
        <v>0</v>
      </c>
    </row>
    <row r="17657" spans="1:2">
      <c r="A17657">
        <v>5727</v>
      </c>
      <c r="B17657">
        <v>0</v>
      </c>
    </row>
    <row r="17658" spans="1:2">
      <c r="A17658">
        <v>5728</v>
      </c>
      <c r="B17658">
        <v>0</v>
      </c>
    </row>
    <row r="17659" spans="1:2">
      <c r="A17659">
        <v>5729</v>
      </c>
      <c r="B17659">
        <v>0</v>
      </c>
    </row>
    <row r="17660" spans="1:2">
      <c r="A17660">
        <v>5730</v>
      </c>
      <c r="B17660">
        <v>0</v>
      </c>
    </row>
    <row r="17661" spans="1:2">
      <c r="A17661">
        <v>5731</v>
      </c>
      <c r="B17661">
        <v>0</v>
      </c>
    </row>
    <row r="17662" spans="1:2">
      <c r="A17662">
        <v>5732</v>
      </c>
      <c r="B17662">
        <v>0</v>
      </c>
    </row>
    <row r="17663" spans="1:2">
      <c r="A17663">
        <v>5733</v>
      </c>
      <c r="B17663">
        <v>0</v>
      </c>
    </row>
    <row r="17664" spans="1:2">
      <c r="A17664">
        <v>5734</v>
      </c>
      <c r="B17664">
        <v>0</v>
      </c>
    </row>
    <row r="17665" spans="1:2">
      <c r="A17665">
        <v>5735</v>
      </c>
      <c r="B17665">
        <v>0</v>
      </c>
    </row>
    <row r="17666" spans="1:2">
      <c r="A17666">
        <v>5736</v>
      </c>
      <c r="B17666">
        <v>0</v>
      </c>
    </row>
    <row r="17667" spans="1:2">
      <c r="A17667">
        <v>5737</v>
      </c>
      <c r="B17667">
        <v>0</v>
      </c>
    </row>
    <row r="17668" spans="1:2">
      <c r="A17668">
        <v>5738</v>
      </c>
      <c r="B17668">
        <v>0</v>
      </c>
    </row>
    <row r="17669" spans="1:2">
      <c r="A17669">
        <v>5739</v>
      </c>
      <c r="B17669">
        <v>0</v>
      </c>
    </row>
    <row r="17670" spans="1:2">
      <c r="A17670">
        <v>5740</v>
      </c>
      <c r="B17670">
        <v>0</v>
      </c>
    </row>
    <row r="17671" spans="1:2">
      <c r="A17671">
        <v>5741</v>
      </c>
      <c r="B17671">
        <v>0</v>
      </c>
    </row>
    <row r="17672" spans="1:2">
      <c r="A17672">
        <v>5742</v>
      </c>
      <c r="B17672">
        <v>0</v>
      </c>
    </row>
    <row r="17673" spans="1:2">
      <c r="A17673">
        <v>5743</v>
      </c>
      <c r="B17673">
        <v>0</v>
      </c>
    </row>
    <row r="17674" spans="1:2">
      <c r="A17674">
        <v>5744</v>
      </c>
      <c r="B17674">
        <v>0</v>
      </c>
    </row>
    <row r="17675" spans="1:2">
      <c r="A17675">
        <v>5745</v>
      </c>
      <c r="B17675">
        <v>0</v>
      </c>
    </row>
    <row r="17676" spans="1:2">
      <c r="A17676">
        <v>5746</v>
      </c>
      <c r="B17676">
        <v>0</v>
      </c>
    </row>
    <row r="17677" spans="1:2">
      <c r="A17677">
        <v>5747</v>
      </c>
      <c r="B17677">
        <v>0</v>
      </c>
    </row>
    <row r="17678" spans="1:2">
      <c r="A17678">
        <v>5748</v>
      </c>
      <c r="B17678">
        <v>0</v>
      </c>
    </row>
    <row r="17679" spans="1:2">
      <c r="A17679">
        <v>5749</v>
      </c>
      <c r="B17679">
        <v>0</v>
      </c>
    </row>
    <row r="17680" spans="1:2">
      <c r="A17680">
        <v>5750</v>
      </c>
      <c r="B17680">
        <v>0</v>
      </c>
    </row>
    <row r="17681" spans="1:2">
      <c r="A17681">
        <v>5751</v>
      </c>
      <c r="B17681">
        <v>0</v>
      </c>
    </row>
    <row r="17682" spans="1:2">
      <c r="A17682">
        <v>5752</v>
      </c>
      <c r="B17682">
        <v>0</v>
      </c>
    </row>
    <row r="17683" spans="1:2">
      <c r="A17683">
        <v>5753</v>
      </c>
      <c r="B17683">
        <v>0</v>
      </c>
    </row>
    <row r="17684" spans="1:2">
      <c r="A17684">
        <v>5754</v>
      </c>
      <c r="B17684">
        <v>0</v>
      </c>
    </row>
    <row r="17685" spans="1:2">
      <c r="A17685">
        <v>5755</v>
      </c>
      <c r="B17685">
        <v>0</v>
      </c>
    </row>
    <row r="17686" spans="1:2">
      <c r="A17686">
        <v>5756</v>
      </c>
      <c r="B17686">
        <v>0</v>
      </c>
    </row>
    <row r="17687" spans="1:2">
      <c r="A17687">
        <v>5757</v>
      </c>
      <c r="B17687">
        <v>0</v>
      </c>
    </row>
    <row r="17688" spans="1:2">
      <c r="A17688">
        <v>5758</v>
      </c>
      <c r="B17688">
        <v>0</v>
      </c>
    </row>
    <row r="17689" spans="1:2">
      <c r="A17689">
        <v>5759</v>
      </c>
      <c r="B17689">
        <v>0</v>
      </c>
    </row>
    <row r="17690" spans="1:2">
      <c r="A17690">
        <v>5760</v>
      </c>
      <c r="B17690">
        <v>0</v>
      </c>
    </row>
    <row r="17691" spans="1:2">
      <c r="A17691">
        <v>5761</v>
      </c>
      <c r="B17691">
        <v>0</v>
      </c>
    </row>
    <row r="17692" spans="1:2">
      <c r="A17692">
        <v>5762</v>
      </c>
      <c r="B17692">
        <v>0</v>
      </c>
    </row>
    <row r="17693" spans="1:2">
      <c r="A17693">
        <v>5763</v>
      </c>
      <c r="B17693">
        <v>0</v>
      </c>
    </row>
    <row r="17694" spans="1:2">
      <c r="A17694">
        <v>5764</v>
      </c>
      <c r="B17694">
        <v>0</v>
      </c>
    </row>
    <row r="17695" spans="1:2">
      <c r="A17695">
        <v>5765</v>
      </c>
      <c r="B17695">
        <v>0</v>
      </c>
    </row>
    <row r="17696" spans="1:2">
      <c r="A17696">
        <v>5766</v>
      </c>
      <c r="B17696">
        <v>0</v>
      </c>
    </row>
    <row r="17697" spans="1:2">
      <c r="A17697">
        <v>5767</v>
      </c>
      <c r="B17697">
        <v>0</v>
      </c>
    </row>
    <row r="17698" spans="1:2">
      <c r="A17698">
        <v>5768</v>
      </c>
      <c r="B17698">
        <v>0</v>
      </c>
    </row>
    <row r="17699" spans="1:2">
      <c r="A17699">
        <v>5769</v>
      </c>
      <c r="B17699">
        <v>0</v>
      </c>
    </row>
    <row r="17700" spans="1:2">
      <c r="A17700">
        <v>5770</v>
      </c>
      <c r="B17700">
        <v>0</v>
      </c>
    </row>
    <row r="17701" spans="1:2">
      <c r="A17701">
        <v>5771</v>
      </c>
      <c r="B17701">
        <v>0</v>
      </c>
    </row>
    <row r="17702" spans="1:2">
      <c r="A17702">
        <v>5772</v>
      </c>
      <c r="B17702">
        <v>0</v>
      </c>
    </row>
    <row r="17703" spans="1:2">
      <c r="A17703">
        <v>5773</v>
      </c>
      <c r="B17703">
        <v>0</v>
      </c>
    </row>
    <row r="17704" spans="1:2">
      <c r="A17704">
        <v>5774</v>
      </c>
      <c r="B17704">
        <v>0</v>
      </c>
    </row>
    <row r="17705" spans="1:2">
      <c r="A17705">
        <v>5775</v>
      </c>
      <c r="B17705">
        <v>0</v>
      </c>
    </row>
    <row r="17706" spans="1:2">
      <c r="A17706">
        <v>5776</v>
      </c>
      <c r="B17706">
        <v>0</v>
      </c>
    </row>
    <row r="17707" spans="1:2">
      <c r="A17707">
        <v>5777</v>
      </c>
      <c r="B17707">
        <v>0</v>
      </c>
    </row>
    <row r="17708" spans="1:2">
      <c r="A17708">
        <v>5778</v>
      </c>
      <c r="B17708">
        <v>0</v>
      </c>
    </row>
    <row r="17709" spans="1:2">
      <c r="A17709">
        <v>5779</v>
      </c>
      <c r="B17709">
        <v>0</v>
      </c>
    </row>
    <row r="17710" spans="1:2">
      <c r="A17710">
        <v>5780</v>
      </c>
      <c r="B17710">
        <v>0</v>
      </c>
    </row>
    <row r="17711" spans="1:2">
      <c r="A17711">
        <v>5781</v>
      </c>
      <c r="B17711">
        <v>0</v>
      </c>
    </row>
    <row r="17712" spans="1:2">
      <c r="A17712">
        <v>5782</v>
      </c>
      <c r="B17712">
        <v>0</v>
      </c>
    </row>
    <row r="17713" spans="1:2">
      <c r="A17713">
        <v>5783</v>
      </c>
      <c r="B17713">
        <v>0</v>
      </c>
    </row>
    <row r="17714" spans="1:2">
      <c r="A17714">
        <v>5784</v>
      </c>
      <c r="B17714">
        <v>0</v>
      </c>
    </row>
    <row r="17715" spans="1:2">
      <c r="A17715">
        <v>5785</v>
      </c>
      <c r="B17715">
        <v>0</v>
      </c>
    </row>
    <row r="17716" spans="1:2">
      <c r="A17716">
        <v>5786</v>
      </c>
      <c r="B17716">
        <v>0</v>
      </c>
    </row>
    <row r="17717" spans="1:2">
      <c r="A17717">
        <v>5787</v>
      </c>
      <c r="B17717">
        <v>0</v>
      </c>
    </row>
    <row r="17718" spans="1:2">
      <c r="A17718">
        <v>5788</v>
      </c>
      <c r="B17718">
        <v>0</v>
      </c>
    </row>
    <row r="17719" spans="1:2">
      <c r="A17719">
        <v>5789</v>
      </c>
      <c r="B17719">
        <v>0</v>
      </c>
    </row>
    <row r="17720" spans="1:2">
      <c r="A17720">
        <v>5790</v>
      </c>
      <c r="B17720">
        <v>0</v>
      </c>
    </row>
    <row r="17721" spans="1:2">
      <c r="A17721">
        <v>5791</v>
      </c>
      <c r="B17721">
        <v>0</v>
      </c>
    </row>
    <row r="17722" spans="1:2">
      <c r="A17722">
        <v>5792</v>
      </c>
      <c r="B17722">
        <v>0</v>
      </c>
    </row>
    <row r="17723" spans="1:2">
      <c r="A17723">
        <v>5793</v>
      </c>
      <c r="B17723">
        <v>0</v>
      </c>
    </row>
    <row r="17724" spans="1:2">
      <c r="A17724">
        <v>5794</v>
      </c>
      <c r="B17724">
        <v>0</v>
      </c>
    </row>
    <row r="17725" spans="1:2">
      <c r="A17725">
        <v>5795</v>
      </c>
      <c r="B17725">
        <v>0</v>
      </c>
    </row>
    <row r="17726" spans="1:2">
      <c r="A17726">
        <v>5796</v>
      </c>
      <c r="B17726">
        <v>0</v>
      </c>
    </row>
    <row r="17727" spans="1:2">
      <c r="A17727">
        <v>5797</v>
      </c>
      <c r="B17727">
        <v>0</v>
      </c>
    </row>
    <row r="17728" spans="1:2">
      <c r="A17728">
        <v>5798</v>
      </c>
      <c r="B17728">
        <v>0</v>
      </c>
    </row>
    <row r="17729" spans="1:2">
      <c r="A17729">
        <v>5799</v>
      </c>
      <c r="B17729">
        <v>0</v>
      </c>
    </row>
    <row r="17730" spans="1:2">
      <c r="A17730">
        <v>5800</v>
      </c>
      <c r="B17730">
        <v>0</v>
      </c>
    </row>
    <row r="17731" spans="1:2">
      <c r="A17731">
        <v>5801</v>
      </c>
      <c r="B17731">
        <v>0</v>
      </c>
    </row>
    <row r="17732" spans="1:2">
      <c r="A17732">
        <v>5802</v>
      </c>
      <c r="B17732">
        <v>0</v>
      </c>
    </row>
    <row r="17733" spans="1:2">
      <c r="A17733">
        <v>5803</v>
      </c>
      <c r="B17733">
        <v>0</v>
      </c>
    </row>
    <row r="17734" spans="1:2">
      <c r="A17734">
        <v>5804</v>
      </c>
      <c r="B17734">
        <v>0</v>
      </c>
    </row>
    <row r="17735" spans="1:2">
      <c r="A17735">
        <v>5805</v>
      </c>
      <c r="B17735">
        <v>0</v>
      </c>
    </row>
    <row r="17736" spans="1:2">
      <c r="A17736">
        <v>5806</v>
      </c>
      <c r="B17736">
        <v>0</v>
      </c>
    </row>
    <row r="17737" spans="1:2">
      <c r="A17737">
        <v>5807</v>
      </c>
      <c r="B17737">
        <v>0</v>
      </c>
    </row>
    <row r="17738" spans="1:2">
      <c r="A17738">
        <v>5808</v>
      </c>
      <c r="B17738">
        <v>0</v>
      </c>
    </row>
    <row r="17739" spans="1:2">
      <c r="A17739">
        <v>5809</v>
      </c>
      <c r="B17739">
        <v>0</v>
      </c>
    </row>
    <row r="17740" spans="1:2">
      <c r="A17740">
        <v>5810</v>
      </c>
      <c r="B17740">
        <v>0</v>
      </c>
    </row>
    <row r="17741" spans="1:2">
      <c r="A17741">
        <v>5811</v>
      </c>
      <c r="B17741">
        <v>0</v>
      </c>
    </row>
    <row r="17742" spans="1:2">
      <c r="A17742">
        <v>5812</v>
      </c>
      <c r="B17742">
        <v>0</v>
      </c>
    </row>
    <row r="17743" spans="1:2">
      <c r="A17743">
        <v>5813</v>
      </c>
      <c r="B17743">
        <v>0</v>
      </c>
    </row>
    <row r="17744" spans="1:2">
      <c r="A17744">
        <v>5814</v>
      </c>
      <c r="B17744">
        <v>0</v>
      </c>
    </row>
    <row r="17745" spans="1:2">
      <c r="A17745">
        <v>5815</v>
      </c>
      <c r="B17745">
        <v>0</v>
      </c>
    </row>
    <row r="17746" spans="1:2">
      <c r="A17746">
        <v>5816</v>
      </c>
      <c r="B17746">
        <v>0</v>
      </c>
    </row>
    <row r="17747" spans="1:2">
      <c r="A17747">
        <v>5817</v>
      </c>
      <c r="B17747">
        <v>0</v>
      </c>
    </row>
    <row r="17748" spans="1:2">
      <c r="A17748">
        <v>5818</v>
      </c>
      <c r="B17748">
        <v>0</v>
      </c>
    </row>
    <row r="17749" spans="1:2">
      <c r="A17749">
        <v>5819</v>
      </c>
      <c r="B17749">
        <v>0</v>
      </c>
    </row>
    <row r="17750" spans="1:2">
      <c r="A17750">
        <v>5820</v>
      </c>
      <c r="B17750">
        <v>0</v>
      </c>
    </row>
    <row r="17751" spans="1:2">
      <c r="A17751">
        <v>5821</v>
      </c>
      <c r="B17751">
        <v>0</v>
      </c>
    </row>
    <row r="17752" spans="1:2">
      <c r="A17752">
        <v>5822</v>
      </c>
      <c r="B17752">
        <v>0</v>
      </c>
    </row>
    <row r="17753" spans="1:2">
      <c r="A17753">
        <v>5823</v>
      </c>
      <c r="B17753">
        <v>0</v>
      </c>
    </row>
    <row r="17754" spans="1:2">
      <c r="A17754">
        <v>5824</v>
      </c>
      <c r="B17754">
        <v>0</v>
      </c>
    </row>
    <row r="17755" spans="1:2">
      <c r="A17755">
        <v>5825</v>
      </c>
      <c r="B17755">
        <v>0</v>
      </c>
    </row>
    <row r="17756" spans="1:2">
      <c r="A17756">
        <v>5826</v>
      </c>
      <c r="B17756">
        <v>0</v>
      </c>
    </row>
    <row r="17757" spans="1:2">
      <c r="A17757">
        <v>5827</v>
      </c>
      <c r="B17757">
        <v>0</v>
      </c>
    </row>
    <row r="17758" spans="1:2">
      <c r="A17758">
        <v>5828</v>
      </c>
      <c r="B17758">
        <v>0</v>
      </c>
    </row>
    <row r="17759" spans="1:2">
      <c r="A17759">
        <v>5829</v>
      </c>
      <c r="B17759">
        <v>0</v>
      </c>
    </row>
    <row r="17760" spans="1:2">
      <c r="A17760">
        <v>5830</v>
      </c>
      <c r="B17760">
        <v>0</v>
      </c>
    </row>
    <row r="17761" spans="1:2">
      <c r="A17761">
        <v>5831</v>
      </c>
      <c r="B17761">
        <v>0</v>
      </c>
    </row>
    <row r="17762" spans="1:2">
      <c r="A17762">
        <v>5832</v>
      </c>
      <c r="B17762">
        <v>0</v>
      </c>
    </row>
    <row r="17763" spans="1:2">
      <c r="A17763">
        <v>5833</v>
      </c>
      <c r="B17763">
        <v>0</v>
      </c>
    </row>
    <row r="17764" spans="1:2">
      <c r="A17764">
        <v>5834</v>
      </c>
      <c r="B17764">
        <v>0</v>
      </c>
    </row>
    <row r="17765" spans="1:2">
      <c r="A17765">
        <v>5835</v>
      </c>
      <c r="B17765">
        <v>0</v>
      </c>
    </row>
    <row r="17766" spans="1:2">
      <c r="A17766">
        <v>5836</v>
      </c>
      <c r="B17766">
        <v>0</v>
      </c>
    </row>
    <row r="17767" spans="1:2">
      <c r="A17767">
        <v>5837</v>
      </c>
      <c r="B17767">
        <v>0</v>
      </c>
    </row>
    <row r="17768" spans="1:2">
      <c r="A17768">
        <v>5838</v>
      </c>
      <c r="B17768">
        <v>0</v>
      </c>
    </row>
    <row r="17769" spans="1:2">
      <c r="A17769">
        <v>5839</v>
      </c>
      <c r="B17769">
        <v>0</v>
      </c>
    </row>
    <row r="17770" spans="1:2">
      <c r="A17770">
        <v>5840</v>
      </c>
      <c r="B17770">
        <v>0</v>
      </c>
    </row>
    <row r="17771" spans="1:2">
      <c r="A17771">
        <v>5841</v>
      </c>
      <c r="B17771">
        <v>0</v>
      </c>
    </row>
    <row r="17772" spans="1:2">
      <c r="A17772">
        <v>5842</v>
      </c>
      <c r="B17772">
        <v>0</v>
      </c>
    </row>
    <row r="17773" spans="1:2">
      <c r="A17773">
        <v>5843</v>
      </c>
      <c r="B17773">
        <v>0</v>
      </c>
    </row>
    <row r="17774" spans="1:2">
      <c r="A17774">
        <v>5844</v>
      </c>
      <c r="B17774">
        <v>0</v>
      </c>
    </row>
    <row r="17775" spans="1:2">
      <c r="A17775">
        <v>5845</v>
      </c>
      <c r="B17775">
        <v>0</v>
      </c>
    </row>
    <row r="17776" spans="1:2">
      <c r="A17776">
        <v>5846</v>
      </c>
      <c r="B17776">
        <v>0</v>
      </c>
    </row>
    <row r="17777" spans="1:2">
      <c r="A17777">
        <v>5847</v>
      </c>
      <c r="B17777">
        <v>0</v>
      </c>
    </row>
    <row r="17778" spans="1:2">
      <c r="A17778">
        <v>5848</v>
      </c>
      <c r="B17778">
        <v>0</v>
      </c>
    </row>
    <row r="17779" spans="1:2">
      <c r="A17779">
        <v>5849</v>
      </c>
      <c r="B17779">
        <v>0</v>
      </c>
    </row>
    <row r="17780" spans="1:2">
      <c r="A17780">
        <v>5850</v>
      </c>
      <c r="B17780">
        <v>0</v>
      </c>
    </row>
    <row r="17781" spans="1:2">
      <c r="A17781">
        <v>5851</v>
      </c>
      <c r="B17781">
        <v>0</v>
      </c>
    </row>
    <row r="17782" spans="1:2">
      <c r="A17782">
        <v>5852</v>
      </c>
      <c r="B17782">
        <v>0</v>
      </c>
    </row>
    <row r="17783" spans="1:2">
      <c r="A17783">
        <v>5853</v>
      </c>
      <c r="B17783">
        <v>0</v>
      </c>
    </row>
    <row r="17784" spans="1:2">
      <c r="A17784">
        <v>5854</v>
      </c>
      <c r="B17784">
        <v>0</v>
      </c>
    </row>
    <row r="17785" spans="1:2">
      <c r="A17785">
        <v>5855</v>
      </c>
      <c r="B17785">
        <v>0</v>
      </c>
    </row>
    <row r="17786" spans="1:2">
      <c r="A17786">
        <v>5856</v>
      </c>
      <c r="B17786">
        <v>0</v>
      </c>
    </row>
    <row r="17787" spans="1:2">
      <c r="A17787">
        <v>5857</v>
      </c>
      <c r="B17787">
        <v>0</v>
      </c>
    </row>
    <row r="17788" spans="1:2">
      <c r="A17788">
        <v>5858</v>
      </c>
      <c r="B17788">
        <v>0</v>
      </c>
    </row>
    <row r="17789" spans="1:2">
      <c r="A17789">
        <v>5859</v>
      </c>
      <c r="B17789">
        <v>0</v>
      </c>
    </row>
    <row r="17790" spans="1:2">
      <c r="A17790">
        <v>5860</v>
      </c>
      <c r="B17790">
        <v>0</v>
      </c>
    </row>
    <row r="17791" spans="1:2">
      <c r="A17791">
        <v>5861</v>
      </c>
      <c r="B17791">
        <v>0</v>
      </c>
    </row>
    <row r="17792" spans="1:2">
      <c r="A17792">
        <v>5862</v>
      </c>
      <c r="B17792">
        <v>0</v>
      </c>
    </row>
    <row r="17793" spans="1:2">
      <c r="A17793">
        <v>5863</v>
      </c>
      <c r="B17793">
        <v>0</v>
      </c>
    </row>
    <row r="17794" spans="1:2">
      <c r="A17794">
        <v>5864</v>
      </c>
      <c r="B17794">
        <v>0</v>
      </c>
    </row>
    <row r="17795" spans="1:2">
      <c r="A17795">
        <v>5865</v>
      </c>
      <c r="B17795">
        <v>0</v>
      </c>
    </row>
    <row r="17796" spans="1:2">
      <c r="A17796">
        <v>5866</v>
      </c>
      <c r="B17796">
        <v>0</v>
      </c>
    </row>
    <row r="17797" spans="1:2">
      <c r="A17797">
        <v>5867</v>
      </c>
      <c r="B17797">
        <v>0</v>
      </c>
    </row>
    <row r="17798" spans="1:2">
      <c r="A17798">
        <v>5868</v>
      </c>
      <c r="B17798">
        <v>0</v>
      </c>
    </row>
    <row r="17799" spans="1:2">
      <c r="A17799">
        <v>5869</v>
      </c>
      <c r="B17799">
        <v>0</v>
      </c>
    </row>
    <row r="17800" spans="1:2">
      <c r="A17800">
        <v>5870</v>
      </c>
      <c r="B17800">
        <v>0</v>
      </c>
    </row>
    <row r="17801" spans="1:2">
      <c r="A17801">
        <v>5871</v>
      </c>
      <c r="B17801">
        <v>0</v>
      </c>
    </row>
    <row r="17802" spans="1:2">
      <c r="A17802">
        <v>5872</v>
      </c>
      <c r="B17802">
        <v>0</v>
      </c>
    </row>
    <row r="17803" spans="1:2">
      <c r="A17803">
        <v>5873</v>
      </c>
      <c r="B17803">
        <v>0</v>
      </c>
    </row>
    <row r="17804" spans="1:2">
      <c r="A17804">
        <v>5874</v>
      </c>
      <c r="B17804">
        <v>0</v>
      </c>
    </row>
    <row r="17805" spans="1:2">
      <c r="A17805">
        <v>5875</v>
      </c>
      <c r="B17805">
        <v>0</v>
      </c>
    </row>
    <row r="17806" spans="1:2">
      <c r="A17806">
        <v>5876</v>
      </c>
      <c r="B17806">
        <v>0</v>
      </c>
    </row>
    <row r="17807" spans="1:2">
      <c r="A17807">
        <v>5877</v>
      </c>
      <c r="B17807">
        <v>0</v>
      </c>
    </row>
    <row r="17808" spans="1:2">
      <c r="A17808">
        <v>5878</v>
      </c>
      <c r="B17808">
        <v>0</v>
      </c>
    </row>
    <row r="17809" spans="1:2">
      <c r="A17809">
        <v>5879</v>
      </c>
      <c r="B17809">
        <v>0</v>
      </c>
    </row>
    <row r="17810" spans="1:2">
      <c r="A17810">
        <v>5880</v>
      </c>
      <c r="B17810">
        <v>0</v>
      </c>
    </row>
    <row r="17811" spans="1:2">
      <c r="A17811">
        <v>5881</v>
      </c>
      <c r="B17811">
        <v>0</v>
      </c>
    </row>
    <row r="17812" spans="1:2">
      <c r="A17812">
        <v>5882</v>
      </c>
      <c r="B17812">
        <v>0</v>
      </c>
    </row>
    <row r="17813" spans="1:2">
      <c r="A17813">
        <v>5883</v>
      </c>
      <c r="B17813">
        <v>0</v>
      </c>
    </row>
    <row r="17814" spans="1:2">
      <c r="A17814">
        <v>5884</v>
      </c>
      <c r="B17814">
        <v>0</v>
      </c>
    </row>
    <row r="17815" spans="1:2">
      <c r="A17815">
        <v>5885</v>
      </c>
      <c r="B17815">
        <v>0</v>
      </c>
    </row>
    <row r="17816" spans="1:2">
      <c r="A17816">
        <v>5886</v>
      </c>
      <c r="B17816">
        <v>0</v>
      </c>
    </row>
    <row r="17817" spans="1:2">
      <c r="A17817">
        <v>5887</v>
      </c>
      <c r="B17817">
        <v>0</v>
      </c>
    </row>
    <row r="17818" spans="1:2">
      <c r="A17818">
        <v>5888</v>
      </c>
      <c r="B17818">
        <v>0</v>
      </c>
    </row>
    <row r="17819" spans="1:2">
      <c r="A17819">
        <v>5889</v>
      </c>
      <c r="B17819">
        <v>0</v>
      </c>
    </row>
    <row r="17820" spans="1:2">
      <c r="A17820">
        <v>5890</v>
      </c>
      <c r="B17820">
        <v>0</v>
      </c>
    </row>
    <row r="17821" spans="1:2">
      <c r="A17821">
        <v>5891</v>
      </c>
      <c r="B17821">
        <v>0</v>
      </c>
    </row>
    <row r="17822" spans="1:2">
      <c r="A17822">
        <v>5892</v>
      </c>
      <c r="B17822">
        <v>0</v>
      </c>
    </row>
    <row r="17823" spans="1:2">
      <c r="A17823">
        <v>5893</v>
      </c>
      <c r="B17823">
        <v>0</v>
      </c>
    </row>
    <row r="17824" spans="1:2">
      <c r="A17824">
        <v>5894</v>
      </c>
      <c r="B17824">
        <v>0</v>
      </c>
    </row>
    <row r="17825" spans="1:2">
      <c r="A17825">
        <v>5895</v>
      </c>
      <c r="B17825">
        <v>0</v>
      </c>
    </row>
    <row r="17826" spans="1:2">
      <c r="A17826">
        <v>5896</v>
      </c>
      <c r="B17826">
        <v>0</v>
      </c>
    </row>
    <row r="17827" spans="1:2">
      <c r="A17827">
        <v>5897</v>
      </c>
      <c r="B17827">
        <v>0</v>
      </c>
    </row>
    <row r="17828" spans="1:2">
      <c r="A17828">
        <v>5898</v>
      </c>
      <c r="B17828">
        <v>0</v>
      </c>
    </row>
    <row r="17829" spans="1:2">
      <c r="A17829">
        <v>5899</v>
      </c>
      <c r="B17829">
        <v>0</v>
      </c>
    </row>
    <row r="17830" spans="1:2">
      <c r="A17830">
        <v>5900</v>
      </c>
      <c r="B17830">
        <v>0</v>
      </c>
    </row>
    <row r="17831" spans="1:2">
      <c r="A17831">
        <v>5901</v>
      </c>
      <c r="B17831">
        <v>0</v>
      </c>
    </row>
    <row r="17832" spans="1:2">
      <c r="A17832">
        <v>5902</v>
      </c>
      <c r="B17832">
        <v>0</v>
      </c>
    </row>
    <row r="17833" spans="1:2">
      <c r="A17833">
        <v>5903</v>
      </c>
      <c r="B17833">
        <v>0</v>
      </c>
    </row>
    <row r="17834" spans="1:2">
      <c r="A17834">
        <v>5904</v>
      </c>
      <c r="B17834">
        <v>0</v>
      </c>
    </row>
    <row r="17835" spans="1:2">
      <c r="A17835">
        <v>5905</v>
      </c>
      <c r="B17835">
        <v>0</v>
      </c>
    </row>
    <row r="17836" spans="1:2">
      <c r="A17836">
        <v>5906</v>
      </c>
      <c r="B17836">
        <v>0</v>
      </c>
    </row>
    <row r="17837" spans="1:2">
      <c r="A17837">
        <v>5907</v>
      </c>
      <c r="B17837">
        <v>0</v>
      </c>
    </row>
    <row r="17838" spans="1:2">
      <c r="A17838">
        <v>5908</v>
      </c>
      <c r="B17838">
        <v>0</v>
      </c>
    </row>
    <row r="17839" spans="1:2">
      <c r="A17839">
        <v>5909</v>
      </c>
      <c r="B17839">
        <v>0</v>
      </c>
    </row>
    <row r="17840" spans="1:2">
      <c r="A17840">
        <v>5910</v>
      </c>
      <c r="B17840">
        <v>0</v>
      </c>
    </row>
    <row r="17841" spans="1:2">
      <c r="A17841">
        <v>5911</v>
      </c>
      <c r="B17841">
        <v>0</v>
      </c>
    </row>
    <row r="17842" spans="1:2">
      <c r="A17842">
        <v>5912</v>
      </c>
      <c r="B17842">
        <v>0</v>
      </c>
    </row>
    <row r="17843" spans="1:2">
      <c r="A17843">
        <v>5913</v>
      </c>
      <c r="B17843">
        <v>0</v>
      </c>
    </row>
    <row r="17844" spans="1:2">
      <c r="A17844">
        <v>5914</v>
      </c>
      <c r="B17844">
        <v>0</v>
      </c>
    </row>
    <row r="17845" spans="1:2">
      <c r="A17845">
        <v>5915</v>
      </c>
      <c r="B17845">
        <v>0</v>
      </c>
    </row>
    <row r="17846" spans="1:2">
      <c r="A17846">
        <v>5916</v>
      </c>
      <c r="B17846">
        <v>0</v>
      </c>
    </row>
    <row r="17847" spans="1:2">
      <c r="A17847">
        <v>5917</v>
      </c>
      <c r="B17847">
        <v>0</v>
      </c>
    </row>
    <row r="17848" spans="1:2">
      <c r="A17848">
        <v>5918</v>
      </c>
      <c r="B17848">
        <v>0</v>
      </c>
    </row>
    <row r="17849" spans="1:2">
      <c r="A17849">
        <v>5919</v>
      </c>
      <c r="B17849">
        <v>0</v>
      </c>
    </row>
    <row r="17850" spans="1:2">
      <c r="A17850">
        <v>5920</v>
      </c>
      <c r="B17850">
        <v>0</v>
      </c>
    </row>
    <row r="17851" spans="1:2">
      <c r="A17851">
        <v>5921</v>
      </c>
      <c r="B17851">
        <v>0</v>
      </c>
    </row>
    <row r="17852" spans="1:2">
      <c r="A17852">
        <v>5922</v>
      </c>
      <c r="B17852">
        <v>0</v>
      </c>
    </row>
    <row r="17853" spans="1:2">
      <c r="A17853">
        <v>5923</v>
      </c>
      <c r="B17853">
        <v>0</v>
      </c>
    </row>
    <row r="17854" spans="1:2">
      <c r="A17854">
        <v>5924</v>
      </c>
      <c r="B17854">
        <v>0</v>
      </c>
    </row>
    <row r="17855" spans="1:2">
      <c r="A17855">
        <v>5925</v>
      </c>
      <c r="B17855">
        <v>0</v>
      </c>
    </row>
    <row r="17856" spans="1:2">
      <c r="A17856">
        <v>5926</v>
      </c>
      <c r="B17856">
        <v>0</v>
      </c>
    </row>
    <row r="17857" spans="1:2">
      <c r="A17857">
        <v>5927</v>
      </c>
      <c r="B17857">
        <v>0</v>
      </c>
    </row>
    <row r="17858" spans="1:2">
      <c r="A17858">
        <v>5928</v>
      </c>
      <c r="B17858">
        <v>0</v>
      </c>
    </row>
    <row r="17859" spans="1:2">
      <c r="A17859">
        <v>5929</v>
      </c>
      <c r="B17859">
        <v>0</v>
      </c>
    </row>
    <row r="17860" spans="1:2">
      <c r="A17860">
        <v>5930</v>
      </c>
      <c r="B17860">
        <v>0</v>
      </c>
    </row>
    <row r="17861" spans="1:2">
      <c r="A17861">
        <v>5931</v>
      </c>
      <c r="B17861">
        <v>0</v>
      </c>
    </row>
    <row r="17862" spans="1:2">
      <c r="A17862">
        <v>5932</v>
      </c>
      <c r="B17862">
        <v>0</v>
      </c>
    </row>
    <row r="17863" spans="1:2">
      <c r="A17863">
        <v>5933</v>
      </c>
      <c r="B17863">
        <v>0</v>
      </c>
    </row>
    <row r="17864" spans="1:2">
      <c r="A17864">
        <v>5934</v>
      </c>
      <c r="B17864">
        <v>0</v>
      </c>
    </row>
    <row r="17865" spans="1:2">
      <c r="A17865">
        <v>5935</v>
      </c>
      <c r="B17865">
        <v>0</v>
      </c>
    </row>
    <row r="17866" spans="1:2">
      <c r="A17866">
        <v>5936</v>
      </c>
      <c r="B17866">
        <v>0</v>
      </c>
    </row>
    <row r="17867" spans="1:2">
      <c r="A17867">
        <v>5937</v>
      </c>
      <c r="B17867">
        <v>0</v>
      </c>
    </row>
    <row r="17868" spans="1:2">
      <c r="A17868">
        <v>5938</v>
      </c>
      <c r="B17868">
        <v>0</v>
      </c>
    </row>
    <row r="17869" spans="1:2">
      <c r="A17869">
        <v>5939</v>
      </c>
      <c r="B17869">
        <v>0</v>
      </c>
    </row>
    <row r="17870" spans="1:2">
      <c r="A17870">
        <v>5940</v>
      </c>
      <c r="B17870">
        <v>0</v>
      </c>
    </row>
    <row r="17871" spans="1:2">
      <c r="A17871">
        <v>5941</v>
      </c>
      <c r="B17871">
        <v>0</v>
      </c>
    </row>
    <row r="17872" spans="1:2">
      <c r="A17872">
        <v>5942</v>
      </c>
      <c r="B17872">
        <v>0</v>
      </c>
    </row>
    <row r="17873" spans="1:2">
      <c r="A17873">
        <v>5943</v>
      </c>
      <c r="B17873">
        <v>0</v>
      </c>
    </row>
    <row r="17874" spans="1:2">
      <c r="A17874">
        <v>5944</v>
      </c>
      <c r="B17874">
        <v>0</v>
      </c>
    </row>
    <row r="17875" spans="1:2">
      <c r="A17875">
        <v>5945</v>
      </c>
      <c r="B17875">
        <v>0</v>
      </c>
    </row>
    <row r="17876" spans="1:2">
      <c r="A17876">
        <v>5946</v>
      </c>
      <c r="B17876">
        <v>0</v>
      </c>
    </row>
    <row r="17877" spans="1:2">
      <c r="A17877">
        <v>5947</v>
      </c>
      <c r="B17877">
        <v>0</v>
      </c>
    </row>
    <row r="17878" spans="1:2">
      <c r="A17878">
        <v>5948</v>
      </c>
      <c r="B17878">
        <v>0</v>
      </c>
    </row>
    <row r="17879" spans="1:2">
      <c r="A17879">
        <v>5949</v>
      </c>
      <c r="B17879">
        <v>0</v>
      </c>
    </row>
    <row r="17880" spans="1:2">
      <c r="A17880">
        <v>5950</v>
      </c>
      <c r="B17880">
        <v>0</v>
      </c>
    </row>
    <row r="17881" spans="1:2">
      <c r="A17881">
        <v>5951</v>
      </c>
      <c r="B17881">
        <v>0</v>
      </c>
    </row>
    <row r="17882" spans="1:2">
      <c r="A17882">
        <v>5952</v>
      </c>
      <c r="B17882">
        <v>0</v>
      </c>
    </row>
    <row r="17883" spans="1:2">
      <c r="A17883">
        <v>5953</v>
      </c>
      <c r="B17883">
        <v>0</v>
      </c>
    </row>
    <row r="17884" spans="1:2">
      <c r="A17884">
        <v>5954</v>
      </c>
      <c r="B17884">
        <v>0</v>
      </c>
    </row>
    <row r="17885" spans="1:2">
      <c r="A17885">
        <v>5955</v>
      </c>
      <c r="B17885">
        <v>0</v>
      </c>
    </row>
    <row r="17886" spans="1:2">
      <c r="A17886">
        <v>5956</v>
      </c>
      <c r="B17886">
        <v>0</v>
      </c>
    </row>
    <row r="17887" spans="1:2">
      <c r="A17887">
        <v>5957</v>
      </c>
      <c r="B17887">
        <v>0</v>
      </c>
    </row>
    <row r="17888" spans="1:2">
      <c r="A17888">
        <v>5958</v>
      </c>
      <c r="B17888">
        <v>0</v>
      </c>
    </row>
    <row r="17889" spans="1:2">
      <c r="A17889">
        <v>5959</v>
      </c>
      <c r="B17889">
        <v>0</v>
      </c>
    </row>
    <row r="17890" spans="1:2">
      <c r="A17890">
        <v>5960</v>
      </c>
      <c r="B17890">
        <v>0</v>
      </c>
    </row>
    <row r="17891" spans="1:2">
      <c r="A17891">
        <v>5961</v>
      </c>
      <c r="B17891">
        <v>0</v>
      </c>
    </row>
    <row r="17892" spans="1:2">
      <c r="A17892">
        <v>5962</v>
      </c>
      <c r="B17892">
        <v>0</v>
      </c>
    </row>
    <row r="17893" spans="1:2">
      <c r="A17893">
        <v>5963</v>
      </c>
      <c r="B17893">
        <v>0</v>
      </c>
    </row>
    <row r="17894" spans="1:2">
      <c r="A17894">
        <v>5964</v>
      </c>
      <c r="B17894">
        <v>0</v>
      </c>
    </row>
    <row r="17895" spans="1:2">
      <c r="A17895">
        <v>5965</v>
      </c>
      <c r="B17895">
        <v>0</v>
      </c>
    </row>
    <row r="17896" spans="1:2">
      <c r="A17896">
        <v>5966</v>
      </c>
      <c r="B17896">
        <v>0</v>
      </c>
    </row>
    <row r="17897" spans="1:2">
      <c r="A17897">
        <v>5967</v>
      </c>
      <c r="B17897">
        <v>0</v>
      </c>
    </row>
    <row r="17898" spans="1:2">
      <c r="A17898">
        <v>5968</v>
      </c>
      <c r="B17898">
        <v>0</v>
      </c>
    </row>
    <row r="17899" spans="1:2">
      <c r="A17899">
        <v>5969</v>
      </c>
      <c r="B17899">
        <v>0</v>
      </c>
    </row>
    <row r="17900" spans="1:2">
      <c r="A17900">
        <v>5970</v>
      </c>
      <c r="B17900">
        <v>0</v>
      </c>
    </row>
    <row r="17901" spans="1:2">
      <c r="A17901">
        <v>5971</v>
      </c>
      <c r="B17901">
        <v>0</v>
      </c>
    </row>
    <row r="17902" spans="1:2">
      <c r="A17902">
        <v>5972</v>
      </c>
      <c r="B17902">
        <v>0</v>
      </c>
    </row>
    <row r="17903" spans="1:2">
      <c r="A17903">
        <v>5973</v>
      </c>
      <c r="B17903">
        <v>0</v>
      </c>
    </row>
    <row r="17904" spans="1:2">
      <c r="A17904">
        <v>5974</v>
      </c>
      <c r="B17904">
        <v>0</v>
      </c>
    </row>
    <row r="17905" spans="1:2">
      <c r="A17905">
        <v>5975</v>
      </c>
      <c r="B17905">
        <v>0</v>
      </c>
    </row>
    <row r="17906" spans="1:2">
      <c r="A17906">
        <v>5976</v>
      </c>
      <c r="B17906">
        <v>0</v>
      </c>
    </row>
    <row r="17907" spans="1:2">
      <c r="A17907">
        <v>5977</v>
      </c>
      <c r="B17907">
        <v>0</v>
      </c>
    </row>
    <row r="17908" spans="1:2">
      <c r="A17908">
        <v>5978</v>
      </c>
      <c r="B17908">
        <v>0</v>
      </c>
    </row>
    <row r="17909" spans="1:2">
      <c r="A17909">
        <v>5979</v>
      </c>
      <c r="B17909">
        <v>0</v>
      </c>
    </row>
    <row r="17910" spans="1:2">
      <c r="A17910">
        <v>5980</v>
      </c>
      <c r="B17910">
        <v>0</v>
      </c>
    </row>
    <row r="17911" spans="1:2">
      <c r="A17911">
        <v>5981</v>
      </c>
      <c r="B17911">
        <v>0</v>
      </c>
    </row>
    <row r="17912" spans="1:2">
      <c r="A17912">
        <v>5982</v>
      </c>
      <c r="B17912">
        <v>0</v>
      </c>
    </row>
    <row r="17913" spans="1:2">
      <c r="A17913">
        <v>5983</v>
      </c>
      <c r="B17913">
        <v>0</v>
      </c>
    </row>
    <row r="17914" spans="1:2">
      <c r="A17914">
        <v>5984</v>
      </c>
      <c r="B17914">
        <v>0</v>
      </c>
    </row>
    <row r="17915" spans="1:2">
      <c r="A17915">
        <v>5985</v>
      </c>
      <c r="B17915">
        <v>0</v>
      </c>
    </row>
    <row r="17916" spans="1:2">
      <c r="A17916">
        <v>5986</v>
      </c>
      <c r="B17916">
        <v>0</v>
      </c>
    </row>
    <row r="17917" spans="1:2">
      <c r="A17917">
        <v>5987</v>
      </c>
      <c r="B17917">
        <v>0</v>
      </c>
    </row>
    <row r="17918" spans="1:2">
      <c r="A17918">
        <v>5988</v>
      </c>
      <c r="B17918">
        <v>0</v>
      </c>
    </row>
    <row r="17919" spans="1:2">
      <c r="A17919">
        <v>5989</v>
      </c>
      <c r="B17919">
        <v>0</v>
      </c>
    </row>
    <row r="17920" spans="1:2">
      <c r="A17920">
        <v>5990</v>
      </c>
      <c r="B17920">
        <v>0</v>
      </c>
    </row>
    <row r="17921" spans="1:2">
      <c r="A17921">
        <v>5991</v>
      </c>
      <c r="B17921">
        <v>0</v>
      </c>
    </row>
    <row r="17922" spans="1:2">
      <c r="A17922">
        <v>5992</v>
      </c>
      <c r="B17922">
        <v>0</v>
      </c>
    </row>
    <row r="17923" spans="1:2">
      <c r="A17923">
        <v>5993</v>
      </c>
      <c r="B17923">
        <v>0</v>
      </c>
    </row>
    <row r="17924" spans="1:2">
      <c r="A17924">
        <v>5994</v>
      </c>
      <c r="B17924">
        <v>0</v>
      </c>
    </row>
    <row r="17925" spans="1:2">
      <c r="A17925">
        <v>5995</v>
      </c>
      <c r="B17925">
        <v>0</v>
      </c>
    </row>
    <row r="17926" spans="1:2">
      <c r="A17926">
        <v>5996</v>
      </c>
      <c r="B17926">
        <v>0</v>
      </c>
    </row>
    <row r="17927" spans="1:2">
      <c r="A17927">
        <v>5997</v>
      </c>
      <c r="B17927">
        <v>0</v>
      </c>
    </row>
    <row r="17928" spans="1:2">
      <c r="A17928">
        <v>5998</v>
      </c>
      <c r="B17928">
        <v>0</v>
      </c>
    </row>
    <row r="17929" spans="1:2">
      <c r="A17929">
        <v>5999</v>
      </c>
      <c r="B17929">
        <v>0</v>
      </c>
    </row>
    <row r="17930" spans="1:2">
      <c r="A17930">
        <v>6000</v>
      </c>
      <c r="B17930">
        <v>0</v>
      </c>
    </row>
    <row r="17931" spans="1:2">
      <c r="A17931">
        <v>6001</v>
      </c>
      <c r="B17931">
        <v>0</v>
      </c>
    </row>
    <row r="17932" spans="1:2">
      <c r="A17932">
        <v>6002</v>
      </c>
      <c r="B17932">
        <v>0</v>
      </c>
    </row>
    <row r="17933" spans="1:2">
      <c r="A17933">
        <v>6003</v>
      </c>
      <c r="B17933">
        <v>0</v>
      </c>
    </row>
    <row r="17934" spans="1:2">
      <c r="A17934">
        <v>6004</v>
      </c>
      <c r="B17934">
        <v>0</v>
      </c>
    </row>
    <row r="17935" spans="1:2">
      <c r="A17935">
        <v>6005</v>
      </c>
      <c r="B17935">
        <v>0</v>
      </c>
    </row>
    <row r="17936" spans="1:2">
      <c r="A17936">
        <v>6006</v>
      </c>
      <c r="B17936">
        <v>0</v>
      </c>
    </row>
    <row r="17937" spans="1:2">
      <c r="A17937">
        <v>6007</v>
      </c>
      <c r="B17937">
        <v>0</v>
      </c>
    </row>
    <row r="17938" spans="1:2">
      <c r="A17938">
        <v>6008</v>
      </c>
      <c r="B17938">
        <v>0</v>
      </c>
    </row>
    <row r="17939" spans="1:2">
      <c r="A17939">
        <v>6009</v>
      </c>
      <c r="B17939">
        <v>0</v>
      </c>
    </row>
    <row r="17940" spans="1:2">
      <c r="A17940">
        <v>6010</v>
      </c>
      <c r="B17940">
        <v>0</v>
      </c>
    </row>
    <row r="17941" spans="1:2">
      <c r="A17941">
        <v>6011</v>
      </c>
      <c r="B17941">
        <v>0</v>
      </c>
    </row>
    <row r="17942" spans="1:2">
      <c r="A17942">
        <v>6012</v>
      </c>
      <c r="B17942">
        <v>0</v>
      </c>
    </row>
    <row r="17943" spans="1:2">
      <c r="A17943">
        <v>6013</v>
      </c>
      <c r="B17943">
        <v>0</v>
      </c>
    </row>
    <row r="17944" spans="1:2">
      <c r="A17944">
        <v>6014</v>
      </c>
      <c r="B17944">
        <v>0</v>
      </c>
    </row>
    <row r="17945" spans="1:2">
      <c r="A17945">
        <v>6015</v>
      </c>
      <c r="B17945">
        <v>0</v>
      </c>
    </row>
    <row r="17946" spans="1:2">
      <c r="A17946">
        <v>6016</v>
      </c>
      <c r="B17946">
        <v>0</v>
      </c>
    </row>
    <row r="17947" spans="1:2">
      <c r="A17947">
        <v>6017</v>
      </c>
      <c r="B17947">
        <v>0</v>
      </c>
    </row>
    <row r="17948" spans="1:2">
      <c r="A17948">
        <v>6018</v>
      </c>
      <c r="B17948">
        <v>0</v>
      </c>
    </row>
    <row r="17949" spans="1:2">
      <c r="A17949">
        <v>6019</v>
      </c>
      <c r="B17949">
        <v>0</v>
      </c>
    </row>
    <row r="17950" spans="1:2">
      <c r="A17950">
        <v>6020</v>
      </c>
      <c r="B17950">
        <v>0</v>
      </c>
    </row>
    <row r="17951" spans="1:2">
      <c r="A17951">
        <v>6021</v>
      </c>
      <c r="B17951">
        <v>0</v>
      </c>
    </row>
    <row r="17952" spans="1:2">
      <c r="A17952">
        <v>6022</v>
      </c>
      <c r="B17952">
        <v>0</v>
      </c>
    </row>
    <row r="17953" spans="1:2">
      <c r="A17953">
        <v>6023</v>
      </c>
      <c r="B17953">
        <v>0</v>
      </c>
    </row>
    <row r="17954" spans="1:2">
      <c r="A17954">
        <v>6024</v>
      </c>
      <c r="B17954">
        <v>0</v>
      </c>
    </row>
    <row r="17955" spans="1:2">
      <c r="A17955">
        <v>6025</v>
      </c>
      <c r="B17955">
        <v>0</v>
      </c>
    </row>
    <row r="17956" spans="1:2">
      <c r="A17956">
        <v>6026</v>
      </c>
      <c r="B17956">
        <v>0</v>
      </c>
    </row>
    <row r="17957" spans="1:2">
      <c r="A17957">
        <v>6027</v>
      </c>
      <c r="B17957">
        <v>0</v>
      </c>
    </row>
    <row r="17958" spans="1:2">
      <c r="A17958">
        <v>6028</v>
      </c>
      <c r="B17958">
        <v>0</v>
      </c>
    </row>
    <row r="17959" spans="1:2">
      <c r="A17959">
        <v>6029</v>
      </c>
      <c r="B17959">
        <v>0</v>
      </c>
    </row>
    <row r="17960" spans="1:2">
      <c r="A17960">
        <v>6030</v>
      </c>
      <c r="B17960">
        <v>0</v>
      </c>
    </row>
    <row r="17961" spans="1:2">
      <c r="A17961">
        <v>6031</v>
      </c>
      <c r="B17961">
        <v>0</v>
      </c>
    </row>
    <row r="17962" spans="1:2">
      <c r="A17962">
        <v>6032</v>
      </c>
      <c r="B17962">
        <v>0</v>
      </c>
    </row>
    <row r="17963" spans="1:2">
      <c r="A17963">
        <v>6033</v>
      </c>
      <c r="B17963">
        <v>0</v>
      </c>
    </row>
    <row r="17964" spans="1:2">
      <c r="A17964">
        <v>6034</v>
      </c>
      <c r="B17964">
        <v>0</v>
      </c>
    </row>
    <row r="17965" spans="1:2">
      <c r="A17965">
        <v>6035</v>
      </c>
      <c r="B17965">
        <v>0</v>
      </c>
    </row>
    <row r="17966" spans="1:2">
      <c r="A17966">
        <v>6036</v>
      </c>
      <c r="B17966">
        <v>0</v>
      </c>
    </row>
    <row r="17967" spans="1:2">
      <c r="A17967">
        <v>6037</v>
      </c>
      <c r="B17967">
        <v>0</v>
      </c>
    </row>
    <row r="17968" spans="1:2">
      <c r="A17968">
        <v>6038</v>
      </c>
      <c r="B17968">
        <v>0</v>
      </c>
    </row>
    <row r="17969" spans="1:2">
      <c r="A17969">
        <v>6039</v>
      </c>
      <c r="B17969">
        <v>0</v>
      </c>
    </row>
    <row r="17970" spans="1:2">
      <c r="A17970">
        <v>6040</v>
      </c>
      <c r="B17970">
        <v>0</v>
      </c>
    </row>
    <row r="17971" spans="1:2">
      <c r="A17971">
        <v>6041</v>
      </c>
      <c r="B17971">
        <v>0</v>
      </c>
    </row>
    <row r="17972" spans="1:2">
      <c r="A17972">
        <v>6042</v>
      </c>
      <c r="B17972">
        <v>0</v>
      </c>
    </row>
    <row r="17973" spans="1:2">
      <c r="A17973">
        <v>6043</v>
      </c>
      <c r="B17973">
        <v>0</v>
      </c>
    </row>
    <row r="17974" spans="1:2">
      <c r="A17974">
        <v>6044</v>
      </c>
      <c r="B17974">
        <v>0</v>
      </c>
    </row>
    <row r="17975" spans="1:2">
      <c r="A17975">
        <v>6045</v>
      </c>
      <c r="B17975">
        <v>0</v>
      </c>
    </row>
    <row r="17976" spans="1:2">
      <c r="A17976">
        <v>6046</v>
      </c>
      <c r="B17976">
        <v>0</v>
      </c>
    </row>
    <row r="17977" spans="1:2">
      <c r="A17977">
        <v>6047</v>
      </c>
      <c r="B17977">
        <v>0</v>
      </c>
    </row>
    <row r="17978" spans="1:2">
      <c r="A17978">
        <v>6048</v>
      </c>
      <c r="B17978">
        <v>0</v>
      </c>
    </row>
    <row r="17979" spans="1:2">
      <c r="A17979">
        <v>6049</v>
      </c>
      <c r="B17979">
        <v>0</v>
      </c>
    </row>
    <row r="17980" spans="1:2">
      <c r="A17980">
        <v>6050</v>
      </c>
      <c r="B17980">
        <v>0</v>
      </c>
    </row>
    <row r="17981" spans="1:2">
      <c r="A17981">
        <v>6051</v>
      </c>
      <c r="B17981">
        <v>0</v>
      </c>
    </row>
    <row r="17982" spans="1:2">
      <c r="A17982">
        <v>6052</v>
      </c>
      <c r="B17982">
        <v>0</v>
      </c>
    </row>
    <row r="17983" spans="1:2">
      <c r="A17983">
        <v>6053</v>
      </c>
      <c r="B17983">
        <v>0</v>
      </c>
    </row>
    <row r="17984" spans="1:2">
      <c r="A17984">
        <v>6054</v>
      </c>
      <c r="B17984">
        <v>0</v>
      </c>
    </row>
    <row r="17985" spans="1:2">
      <c r="A17985">
        <v>6055</v>
      </c>
      <c r="B17985">
        <v>0</v>
      </c>
    </row>
    <row r="17986" spans="1:2">
      <c r="A17986">
        <v>6056</v>
      </c>
      <c r="B17986">
        <v>0</v>
      </c>
    </row>
    <row r="17987" spans="1:2">
      <c r="A17987">
        <v>6057</v>
      </c>
      <c r="B17987">
        <v>0</v>
      </c>
    </row>
    <row r="17988" spans="1:2">
      <c r="A17988">
        <v>6058</v>
      </c>
      <c r="B17988">
        <v>0</v>
      </c>
    </row>
    <row r="17989" spans="1:2">
      <c r="A17989">
        <v>6059</v>
      </c>
      <c r="B17989">
        <v>0</v>
      </c>
    </row>
    <row r="17990" spans="1:2">
      <c r="A17990">
        <v>6060</v>
      </c>
      <c r="B17990">
        <v>0</v>
      </c>
    </row>
    <row r="17991" spans="1:2">
      <c r="A17991">
        <v>6061</v>
      </c>
      <c r="B17991">
        <v>0</v>
      </c>
    </row>
    <row r="17992" spans="1:2">
      <c r="A17992">
        <v>6062</v>
      </c>
      <c r="B17992">
        <v>0</v>
      </c>
    </row>
    <row r="17993" spans="1:2">
      <c r="A17993">
        <v>6063</v>
      </c>
      <c r="B17993">
        <v>0</v>
      </c>
    </row>
    <row r="17994" spans="1:2">
      <c r="A17994">
        <v>6064</v>
      </c>
      <c r="B17994">
        <v>0</v>
      </c>
    </row>
    <row r="17995" spans="1:2">
      <c r="A17995">
        <v>6065</v>
      </c>
      <c r="B17995">
        <v>0</v>
      </c>
    </row>
    <row r="17996" spans="1:2">
      <c r="A17996">
        <v>6066</v>
      </c>
      <c r="B17996">
        <v>0</v>
      </c>
    </row>
    <row r="17997" spans="1:2">
      <c r="A17997">
        <v>6067</v>
      </c>
      <c r="B17997">
        <v>0</v>
      </c>
    </row>
    <row r="17998" spans="1:2">
      <c r="A17998">
        <v>6068</v>
      </c>
      <c r="B17998">
        <v>0</v>
      </c>
    </row>
    <row r="17999" spans="1:2">
      <c r="A17999">
        <v>6069</v>
      </c>
      <c r="B17999">
        <v>0</v>
      </c>
    </row>
    <row r="18000" spans="1:2">
      <c r="A18000">
        <v>6070</v>
      </c>
      <c r="B18000">
        <v>0</v>
      </c>
    </row>
    <row r="18001" spans="1:2">
      <c r="A18001">
        <v>6071</v>
      </c>
      <c r="B18001">
        <v>0</v>
      </c>
    </row>
    <row r="18002" spans="1:2">
      <c r="A18002">
        <v>6072</v>
      </c>
      <c r="B18002">
        <v>0</v>
      </c>
    </row>
    <row r="18003" spans="1:2">
      <c r="A18003">
        <v>6073</v>
      </c>
      <c r="B18003">
        <v>0</v>
      </c>
    </row>
    <row r="18004" spans="1:2">
      <c r="A18004">
        <v>6074</v>
      </c>
      <c r="B18004">
        <v>0</v>
      </c>
    </row>
    <row r="18005" spans="1:2">
      <c r="A18005">
        <v>6075</v>
      </c>
      <c r="B18005">
        <v>0</v>
      </c>
    </row>
    <row r="18006" spans="1:2">
      <c r="A18006">
        <v>6076</v>
      </c>
      <c r="B18006">
        <v>0</v>
      </c>
    </row>
    <row r="18007" spans="1:2">
      <c r="A18007">
        <v>6077</v>
      </c>
      <c r="B18007">
        <v>0</v>
      </c>
    </row>
    <row r="18008" spans="1:2">
      <c r="A18008">
        <v>6078</v>
      </c>
      <c r="B18008">
        <v>0</v>
      </c>
    </row>
    <row r="18009" spans="1:2">
      <c r="A18009">
        <v>6079</v>
      </c>
      <c r="B18009">
        <v>0</v>
      </c>
    </row>
    <row r="18010" spans="1:2">
      <c r="A18010">
        <v>6080</v>
      </c>
      <c r="B18010">
        <v>0</v>
      </c>
    </row>
    <row r="18011" spans="1:2">
      <c r="A18011">
        <v>6081</v>
      </c>
      <c r="B18011">
        <v>0</v>
      </c>
    </row>
    <row r="18012" spans="1:2">
      <c r="A18012">
        <v>6082</v>
      </c>
      <c r="B18012">
        <v>0</v>
      </c>
    </row>
    <row r="18013" spans="1:2">
      <c r="A18013">
        <v>6083</v>
      </c>
      <c r="B18013">
        <v>0</v>
      </c>
    </row>
    <row r="18014" spans="1:2">
      <c r="A18014">
        <v>6084</v>
      </c>
      <c r="B18014">
        <v>0</v>
      </c>
    </row>
    <row r="18015" spans="1:2">
      <c r="A18015">
        <v>6085</v>
      </c>
      <c r="B18015">
        <v>0</v>
      </c>
    </row>
    <row r="18016" spans="1:2">
      <c r="A18016">
        <v>6086</v>
      </c>
      <c r="B18016">
        <v>0</v>
      </c>
    </row>
    <row r="18017" spans="1:2">
      <c r="A18017">
        <v>6087</v>
      </c>
      <c r="B18017">
        <v>0</v>
      </c>
    </row>
    <row r="18018" spans="1:2">
      <c r="A18018">
        <v>6088</v>
      </c>
      <c r="B18018">
        <v>0</v>
      </c>
    </row>
    <row r="18019" spans="1:2">
      <c r="A18019">
        <v>6089</v>
      </c>
      <c r="B18019">
        <v>0</v>
      </c>
    </row>
    <row r="18020" spans="1:2">
      <c r="A18020">
        <v>6090</v>
      </c>
      <c r="B18020">
        <v>0</v>
      </c>
    </row>
    <row r="18021" spans="1:2">
      <c r="A18021">
        <v>6091</v>
      </c>
      <c r="B18021">
        <v>0</v>
      </c>
    </row>
    <row r="18022" spans="1:2">
      <c r="A18022">
        <v>6092</v>
      </c>
      <c r="B18022">
        <v>0</v>
      </c>
    </row>
    <row r="18023" spans="1:2">
      <c r="A18023">
        <v>6093</v>
      </c>
      <c r="B18023">
        <v>0</v>
      </c>
    </row>
    <row r="18024" spans="1:2">
      <c r="A18024">
        <v>6094</v>
      </c>
      <c r="B18024">
        <v>0</v>
      </c>
    </row>
    <row r="18025" spans="1:2">
      <c r="A18025">
        <v>6095</v>
      </c>
      <c r="B18025">
        <v>0</v>
      </c>
    </row>
    <row r="18026" spans="1:2">
      <c r="A18026">
        <v>6096</v>
      </c>
      <c r="B18026">
        <v>0</v>
      </c>
    </row>
    <row r="18027" spans="1:2">
      <c r="A18027">
        <v>6097</v>
      </c>
      <c r="B18027">
        <v>0</v>
      </c>
    </row>
    <row r="18028" spans="1:2">
      <c r="A18028">
        <v>6098</v>
      </c>
      <c r="B18028">
        <v>0</v>
      </c>
    </row>
    <row r="18029" spans="1:2">
      <c r="A18029">
        <v>6099</v>
      </c>
      <c r="B18029">
        <v>0</v>
      </c>
    </row>
    <row r="18030" spans="1:2">
      <c r="A18030">
        <v>6100</v>
      </c>
      <c r="B18030">
        <v>0</v>
      </c>
    </row>
    <row r="18031" spans="1:2">
      <c r="A18031">
        <v>6101</v>
      </c>
      <c r="B18031">
        <v>0</v>
      </c>
    </row>
    <row r="18032" spans="1:2">
      <c r="A18032">
        <v>6102</v>
      </c>
      <c r="B18032">
        <v>0</v>
      </c>
    </row>
    <row r="18033" spans="1:2">
      <c r="A18033">
        <v>6103</v>
      </c>
      <c r="B18033">
        <v>0</v>
      </c>
    </row>
    <row r="18034" spans="1:2">
      <c r="A18034">
        <v>6104</v>
      </c>
      <c r="B18034">
        <v>0</v>
      </c>
    </row>
    <row r="18035" spans="1:2">
      <c r="A18035">
        <v>6105</v>
      </c>
      <c r="B18035">
        <v>0</v>
      </c>
    </row>
    <row r="18036" spans="1:2">
      <c r="A18036">
        <v>6106</v>
      </c>
      <c r="B18036">
        <v>0</v>
      </c>
    </row>
    <row r="18037" spans="1:2">
      <c r="A18037">
        <v>6107</v>
      </c>
      <c r="B18037">
        <v>0</v>
      </c>
    </row>
    <row r="18038" spans="1:2">
      <c r="A18038">
        <v>6108</v>
      </c>
      <c r="B18038">
        <v>0</v>
      </c>
    </row>
    <row r="18039" spans="1:2">
      <c r="A18039">
        <v>6109</v>
      </c>
      <c r="B18039">
        <v>0</v>
      </c>
    </row>
    <row r="18040" spans="1:2">
      <c r="A18040">
        <v>6110</v>
      </c>
      <c r="B18040">
        <v>0</v>
      </c>
    </row>
    <row r="18041" spans="1:2">
      <c r="A18041">
        <v>6111</v>
      </c>
      <c r="B18041">
        <v>0</v>
      </c>
    </row>
    <row r="18042" spans="1:2">
      <c r="A18042">
        <v>6112</v>
      </c>
      <c r="B18042">
        <v>0</v>
      </c>
    </row>
    <row r="18043" spans="1:2">
      <c r="A18043">
        <v>6113</v>
      </c>
      <c r="B18043">
        <v>0</v>
      </c>
    </row>
    <row r="18044" spans="1:2">
      <c r="A18044">
        <v>6114</v>
      </c>
      <c r="B18044">
        <v>0</v>
      </c>
    </row>
    <row r="18045" spans="1:2">
      <c r="A18045">
        <v>6115</v>
      </c>
      <c r="B18045">
        <v>0</v>
      </c>
    </row>
    <row r="18046" spans="1:2">
      <c r="A18046">
        <v>6116</v>
      </c>
      <c r="B18046">
        <v>0</v>
      </c>
    </row>
    <row r="18047" spans="1:2">
      <c r="A18047">
        <v>6117</v>
      </c>
      <c r="B18047">
        <v>0</v>
      </c>
    </row>
    <row r="18048" spans="1:2">
      <c r="A18048">
        <v>6118</v>
      </c>
      <c r="B18048">
        <v>0</v>
      </c>
    </row>
    <row r="18049" spans="1:2">
      <c r="A18049">
        <v>6119</v>
      </c>
      <c r="B18049">
        <v>0</v>
      </c>
    </row>
    <row r="18050" spans="1:2">
      <c r="A18050">
        <v>6120</v>
      </c>
      <c r="B18050">
        <v>0</v>
      </c>
    </row>
    <row r="18051" spans="1:2">
      <c r="A18051">
        <v>6121</v>
      </c>
      <c r="B18051">
        <v>0</v>
      </c>
    </row>
    <row r="18052" spans="1:2">
      <c r="A18052">
        <v>6122</v>
      </c>
      <c r="B18052">
        <v>0</v>
      </c>
    </row>
    <row r="18053" spans="1:2">
      <c r="A18053">
        <v>6123</v>
      </c>
      <c r="B18053">
        <v>0</v>
      </c>
    </row>
    <row r="18054" spans="1:2">
      <c r="A18054">
        <v>6124</v>
      </c>
      <c r="B18054">
        <v>0</v>
      </c>
    </row>
    <row r="18055" spans="1:2">
      <c r="A18055">
        <v>6125</v>
      </c>
      <c r="B18055">
        <v>0</v>
      </c>
    </row>
    <row r="18056" spans="1:2">
      <c r="A18056">
        <v>6126</v>
      </c>
      <c r="B18056">
        <v>0</v>
      </c>
    </row>
    <row r="18057" spans="1:2">
      <c r="A18057">
        <v>6127</v>
      </c>
      <c r="B18057">
        <v>0</v>
      </c>
    </row>
    <row r="18058" spans="1:2">
      <c r="A18058">
        <v>6128</v>
      </c>
      <c r="B18058">
        <v>0</v>
      </c>
    </row>
    <row r="18059" spans="1:2">
      <c r="A18059">
        <v>6129</v>
      </c>
      <c r="B18059">
        <v>0</v>
      </c>
    </row>
    <row r="18060" spans="1:2">
      <c r="A18060">
        <v>6130</v>
      </c>
      <c r="B18060">
        <v>0</v>
      </c>
    </row>
    <row r="18061" spans="1:2">
      <c r="A18061">
        <v>6131</v>
      </c>
      <c r="B18061">
        <v>0</v>
      </c>
    </row>
    <row r="18062" spans="1:2">
      <c r="A18062">
        <v>6132</v>
      </c>
      <c r="B18062">
        <v>0</v>
      </c>
    </row>
    <row r="18063" spans="1:2">
      <c r="A18063">
        <v>6133</v>
      </c>
      <c r="B18063">
        <v>0</v>
      </c>
    </row>
    <row r="18064" spans="1:2">
      <c r="A18064">
        <v>6134</v>
      </c>
      <c r="B18064">
        <v>0</v>
      </c>
    </row>
    <row r="18065" spans="1:2">
      <c r="A18065">
        <v>6135</v>
      </c>
      <c r="B18065">
        <v>0</v>
      </c>
    </row>
    <row r="18066" spans="1:2">
      <c r="A18066">
        <v>6136</v>
      </c>
      <c r="B18066">
        <v>0</v>
      </c>
    </row>
    <row r="18067" spans="1:2">
      <c r="A18067">
        <v>6137</v>
      </c>
      <c r="B18067">
        <v>0</v>
      </c>
    </row>
    <row r="18068" spans="1:2">
      <c r="A18068">
        <v>6138</v>
      </c>
      <c r="B18068">
        <v>0</v>
      </c>
    </row>
    <row r="18069" spans="1:2">
      <c r="A18069">
        <v>6139</v>
      </c>
      <c r="B18069">
        <v>0</v>
      </c>
    </row>
    <row r="18070" spans="1:2">
      <c r="A18070">
        <v>6140</v>
      </c>
      <c r="B18070">
        <v>0</v>
      </c>
    </row>
    <row r="18071" spans="1:2">
      <c r="A18071">
        <v>6141</v>
      </c>
      <c r="B18071">
        <v>0</v>
      </c>
    </row>
    <row r="18072" spans="1:2">
      <c r="A18072">
        <v>6142</v>
      </c>
      <c r="B18072">
        <v>0</v>
      </c>
    </row>
    <row r="18073" spans="1:2">
      <c r="A18073">
        <v>6143</v>
      </c>
      <c r="B18073">
        <v>0</v>
      </c>
    </row>
    <row r="18074" spans="1:2">
      <c r="A18074">
        <v>6144</v>
      </c>
      <c r="B18074">
        <v>0</v>
      </c>
    </row>
    <row r="18075" spans="1:2">
      <c r="A18075">
        <v>6145</v>
      </c>
      <c r="B18075">
        <v>0</v>
      </c>
    </row>
    <row r="18076" spans="1:2">
      <c r="A18076">
        <v>6146</v>
      </c>
      <c r="B18076">
        <v>0</v>
      </c>
    </row>
    <row r="18077" spans="1:2">
      <c r="A18077">
        <v>6147</v>
      </c>
      <c r="B18077">
        <v>0</v>
      </c>
    </row>
    <row r="18078" spans="1:2">
      <c r="A18078">
        <v>6148</v>
      </c>
      <c r="B18078">
        <v>0</v>
      </c>
    </row>
    <row r="18079" spans="1:2">
      <c r="A18079">
        <v>6149</v>
      </c>
      <c r="B18079">
        <v>0</v>
      </c>
    </row>
    <row r="18080" spans="1:2">
      <c r="A18080">
        <v>6150</v>
      </c>
      <c r="B18080">
        <v>0</v>
      </c>
    </row>
    <row r="18081" spans="1:2">
      <c r="A18081">
        <v>6151</v>
      </c>
      <c r="B18081">
        <v>0</v>
      </c>
    </row>
    <row r="18082" spans="1:2">
      <c r="A18082">
        <v>6152</v>
      </c>
      <c r="B18082">
        <v>0</v>
      </c>
    </row>
    <row r="18083" spans="1:2">
      <c r="A18083">
        <v>6153</v>
      </c>
      <c r="B18083">
        <v>0</v>
      </c>
    </row>
    <row r="18084" spans="1:2">
      <c r="A18084">
        <v>6154</v>
      </c>
      <c r="B18084">
        <v>0</v>
      </c>
    </row>
    <row r="18085" spans="1:2">
      <c r="A18085">
        <v>6155</v>
      </c>
      <c r="B18085">
        <v>0</v>
      </c>
    </row>
    <row r="18086" spans="1:2">
      <c r="A18086">
        <v>6156</v>
      </c>
      <c r="B18086">
        <v>0</v>
      </c>
    </row>
    <row r="18087" spans="1:2">
      <c r="A18087">
        <v>6157</v>
      </c>
      <c r="B18087">
        <v>0</v>
      </c>
    </row>
    <row r="18088" spans="1:2">
      <c r="A18088">
        <v>6158</v>
      </c>
      <c r="B18088">
        <v>0</v>
      </c>
    </row>
    <row r="18089" spans="1:2">
      <c r="A18089">
        <v>6159</v>
      </c>
      <c r="B18089">
        <v>0</v>
      </c>
    </row>
    <row r="18090" spans="1:2">
      <c r="A18090">
        <v>6160</v>
      </c>
      <c r="B18090">
        <v>0</v>
      </c>
    </row>
    <row r="18091" spans="1:2">
      <c r="A18091">
        <v>6161</v>
      </c>
      <c r="B18091">
        <v>0</v>
      </c>
    </row>
    <row r="18092" spans="1:2">
      <c r="A18092">
        <v>6162</v>
      </c>
      <c r="B18092">
        <v>0</v>
      </c>
    </row>
    <row r="18093" spans="1:2">
      <c r="A18093">
        <v>6163</v>
      </c>
      <c r="B18093">
        <v>0</v>
      </c>
    </row>
    <row r="18094" spans="1:2">
      <c r="A18094">
        <v>6164</v>
      </c>
      <c r="B18094">
        <v>0</v>
      </c>
    </row>
    <row r="18095" spans="1:2">
      <c r="A18095">
        <v>6165</v>
      </c>
      <c r="B18095">
        <v>0</v>
      </c>
    </row>
    <row r="18096" spans="1:2">
      <c r="A18096">
        <v>6166</v>
      </c>
      <c r="B18096">
        <v>0</v>
      </c>
    </row>
    <row r="18097" spans="1:2">
      <c r="A18097">
        <v>6167</v>
      </c>
      <c r="B18097">
        <v>0</v>
      </c>
    </row>
    <row r="18098" spans="1:2">
      <c r="A18098">
        <v>6168</v>
      </c>
      <c r="B18098">
        <v>0</v>
      </c>
    </row>
    <row r="18099" spans="1:2">
      <c r="A18099">
        <v>6169</v>
      </c>
      <c r="B18099">
        <v>0</v>
      </c>
    </row>
    <row r="18100" spans="1:2">
      <c r="A18100">
        <v>6170</v>
      </c>
      <c r="B18100">
        <v>0</v>
      </c>
    </row>
    <row r="18101" spans="1:2">
      <c r="A18101">
        <v>6171</v>
      </c>
      <c r="B18101">
        <v>0</v>
      </c>
    </row>
    <row r="18102" spans="1:2">
      <c r="A18102">
        <v>6172</v>
      </c>
      <c r="B18102">
        <v>0</v>
      </c>
    </row>
    <row r="18103" spans="1:2">
      <c r="A18103">
        <v>6173</v>
      </c>
      <c r="B18103">
        <v>0</v>
      </c>
    </row>
    <row r="18104" spans="1:2">
      <c r="A18104">
        <v>6174</v>
      </c>
      <c r="B18104">
        <v>0</v>
      </c>
    </row>
    <row r="18105" spans="1:2">
      <c r="A18105">
        <v>6175</v>
      </c>
      <c r="B18105">
        <v>0</v>
      </c>
    </row>
    <row r="18106" spans="1:2">
      <c r="A18106">
        <v>6176</v>
      </c>
      <c r="B18106">
        <v>0</v>
      </c>
    </row>
    <row r="18107" spans="1:2">
      <c r="A18107">
        <v>6177</v>
      </c>
      <c r="B18107">
        <v>0</v>
      </c>
    </row>
    <row r="18108" spans="1:2">
      <c r="A18108">
        <v>6178</v>
      </c>
      <c r="B18108">
        <v>0</v>
      </c>
    </row>
    <row r="18109" spans="1:2">
      <c r="A18109">
        <v>6179</v>
      </c>
      <c r="B18109">
        <v>0</v>
      </c>
    </row>
    <row r="18110" spans="1:2">
      <c r="A18110">
        <v>6180</v>
      </c>
      <c r="B18110">
        <v>0</v>
      </c>
    </row>
    <row r="18111" spans="1:2">
      <c r="A18111">
        <v>6181</v>
      </c>
      <c r="B18111">
        <v>0</v>
      </c>
    </row>
    <row r="18112" spans="1:2">
      <c r="A18112">
        <v>6182</v>
      </c>
      <c r="B18112">
        <v>0</v>
      </c>
    </row>
    <row r="18113" spans="1:2">
      <c r="A18113">
        <v>6183</v>
      </c>
      <c r="B18113">
        <v>0</v>
      </c>
    </row>
    <row r="18114" spans="1:2">
      <c r="A18114">
        <v>6184</v>
      </c>
      <c r="B18114">
        <v>0</v>
      </c>
    </row>
    <row r="18115" spans="1:2">
      <c r="A18115">
        <v>6185</v>
      </c>
      <c r="B18115">
        <v>0</v>
      </c>
    </row>
    <row r="18116" spans="1:2">
      <c r="A18116">
        <v>6186</v>
      </c>
      <c r="B18116">
        <v>0</v>
      </c>
    </row>
    <row r="18117" spans="1:2">
      <c r="A18117">
        <v>6187</v>
      </c>
      <c r="B18117">
        <v>0</v>
      </c>
    </row>
    <row r="18118" spans="1:2">
      <c r="A18118">
        <v>6188</v>
      </c>
      <c r="B18118">
        <v>0</v>
      </c>
    </row>
    <row r="18119" spans="1:2">
      <c r="A18119">
        <v>6189</v>
      </c>
      <c r="B18119">
        <v>0</v>
      </c>
    </row>
    <row r="18120" spans="1:2">
      <c r="A18120">
        <v>6190</v>
      </c>
      <c r="B18120">
        <v>0</v>
      </c>
    </row>
    <row r="18121" spans="1:2">
      <c r="A18121">
        <v>6191</v>
      </c>
      <c r="B18121">
        <v>0</v>
      </c>
    </row>
    <row r="18122" spans="1:2">
      <c r="A18122">
        <v>6192</v>
      </c>
      <c r="B18122">
        <v>0</v>
      </c>
    </row>
    <row r="18123" spans="1:2">
      <c r="A18123">
        <v>6193</v>
      </c>
      <c r="B18123">
        <v>0</v>
      </c>
    </row>
    <row r="18124" spans="1:2">
      <c r="A18124">
        <v>6194</v>
      </c>
      <c r="B18124">
        <v>0</v>
      </c>
    </row>
    <row r="18125" spans="1:2">
      <c r="A18125">
        <v>6195</v>
      </c>
      <c r="B18125">
        <v>0</v>
      </c>
    </row>
    <row r="18126" spans="1:2">
      <c r="A18126">
        <v>6196</v>
      </c>
      <c r="B18126">
        <v>0</v>
      </c>
    </row>
    <row r="18127" spans="1:2">
      <c r="A18127">
        <v>6197</v>
      </c>
      <c r="B18127">
        <v>0</v>
      </c>
    </row>
    <row r="18128" spans="1:2">
      <c r="A18128">
        <v>6198</v>
      </c>
      <c r="B18128">
        <v>0</v>
      </c>
    </row>
    <row r="18129" spans="1:2">
      <c r="A18129">
        <v>6199</v>
      </c>
      <c r="B18129">
        <v>0</v>
      </c>
    </row>
    <row r="18130" spans="1:2">
      <c r="A18130">
        <v>6200</v>
      </c>
      <c r="B18130">
        <v>0</v>
      </c>
    </row>
    <row r="18131" spans="1:2">
      <c r="A18131">
        <v>6201</v>
      </c>
      <c r="B18131">
        <v>0</v>
      </c>
    </row>
    <row r="18132" spans="1:2">
      <c r="A18132">
        <v>6202</v>
      </c>
      <c r="B18132">
        <v>0</v>
      </c>
    </row>
    <row r="18133" spans="1:2">
      <c r="A18133">
        <v>6203</v>
      </c>
      <c r="B18133">
        <v>0</v>
      </c>
    </row>
    <row r="18134" spans="1:2">
      <c r="A18134">
        <v>6204</v>
      </c>
      <c r="B18134">
        <v>0</v>
      </c>
    </row>
    <row r="18135" spans="1:2">
      <c r="A18135">
        <v>6205</v>
      </c>
      <c r="B18135">
        <v>0</v>
      </c>
    </row>
    <row r="18136" spans="1:2">
      <c r="A18136">
        <v>6206</v>
      </c>
      <c r="B18136">
        <v>0</v>
      </c>
    </row>
    <row r="18137" spans="1:2">
      <c r="A18137">
        <v>6207</v>
      </c>
      <c r="B18137">
        <v>0</v>
      </c>
    </row>
    <row r="18138" spans="1:2">
      <c r="A18138">
        <v>6208</v>
      </c>
      <c r="B18138">
        <v>0</v>
      </c>
    </row>
    <row r="18139" spans="1:2">
      <c r="A18139">
        <v>6209</v>
      </c>
      <c r="B18139">
        <v>0</v>
      </c>
    </row>
    <row r="18140" spans="1:2">
      <c r="A18140">
        <v>6210</v>
      </c>
      <c r="B18140">
        <v>0</v>
      </c>
    </row>
    <row r="18141" spans="1:2">
      <c r="A18141">
        <v>6211</v>
      </c>
      <c r="B18141">
        <v>0</v>
      </c>
    </row>
    <row r="18142" spans="1:2">
      <c r="A18142">
        <v>6212</v>
      </c>
      <c r="B18142">
        <v>0</v>
      </c>
    </row>
    <row r="18143" spans="1:2">
      <c r="A18143">
        <v>6213</v>
      </c>
      <c r="B18143">
        <v>0</v>
      </c>
    </row>
    <row r="18144" spans="1:2">
      <c r="A18144">
        <v>6214</v>
      </c>
      <c r="B18144">
        <v>0</v>
      </c>
    </row>
    <row r="18145" spans="1:2">
      <c r="A18145">
        <v>6215</v>
      </c>
      <c r="B18145">
        <v>0</v>
      </c>
    </row>
    <row r="18146" spans="1:2">
      <c r="A18146">
        <v>6216</v>
      </c>
      <c r="B18146">
        <v>0</v>
      </c>
    </row>
    <row r="18147" spans="1:2">
      <c r="A18147">
        <v>6217</v>
      </c>
      <c r="B18147">
        <v>0</v>
      </c>
    </row>
    <row r="18148" spans="1:2">
      <c r="A18148">
        <v>6218</v>
      </c>
      <c r="B18148">
        <v>0</v>
      </c>
    </row>
    <row r="18149" spans="1:2">
      <c r="A18149">
        <v>6219</v>
      </c>
      <c r="B18149">
        <v>0</v>
      </c>
    </row>
    <row r="18150" spans="1:2">
      <c r="A18150">
        <v>6220</v>
      </c>
      <c r="B18150">
        <v>0</v>
      </c>
    </row>
    <row r="18151" spans="1:2">
      <c r="A18151">
        <v>6221</v>
      </c>
      <c r="B18151">
        <v>0</v>
      </c>
    </row>
    <row r="18152" spans="1:2">
      <c r="A18152">
        <v>6222</v>
      </c>
      <c r="B18152">
        <v>0</v>
      </c>
    </row>
    <row r="18153" spans="1:2">
      <c r="A18153">
        <v>6223</v>
      </c>
      <c r="B18153">
        <v>0</v>
      </c>
    </row>
    <row r="18154" spans="1:2">
      <c r="A18154">
        <v>6224</v>
      </c>
      <c r="B18154">
        <v>0</v>
      </c>
    </row>
    <row r="18155" spans="1:2">
      <c r="A18155">
        <v>6225</v>
      </c>
      <c r="B18155">
        <v>0</v>
      </c>
    </row>
    <row r="18156" spans="1:2">
      <c r="A18156">
        <v>6226</v>
      </c>
      <c r="B18156">
        <v>0</v>
      </c>
    </row>
    <row r="18157" spans="1:2">
      <c r="A18157">
        <v>6227</v>
      </c>
      <c r="B18157">
        <v>0</v>
      </c>
    </row>
    <row r="18158" spans="1:2">
      <c r="A18158">
        <v>6228</v>
      </c>
      <c r="B18158">
        <v>0</v>
      </c>
    </row>
    <row r="18159" spans="1:2">
      <c r="A18159">
        <v>6229</v>
      </c>
      <c r="B18159">
        <v>0</v>
      </c>
    </row>
    <row r="18160" spans="1:2">
      <c r="A18160">
        <v>6230</v>
      </c>
      <c r="B18160">
        <v>0</v>
      </c>
    </row>
    <row r="18161" spans="1:2">
      <c r="A18161">
        <v>6231</v>
      </c>
      <c r="B18161">
        <v>0</v>
      </c>
    </row>
    <row r="18162" spans="1:2">
      <c r="A18162">
        <v>6232</v>
      </c>
      <c r="B18162">
        <v>0</v>
      </c>
    </row>
    <row r="18163" spans="1:2">
      <c r="A18163">
        <v>6233</v>
      </c>
      <c r="B18163">
        <v>0</v>
      </c>
    </row>
    <row r="18164" spans="1:2">
      <c r="A18164">
        <v>6234</v>
      </c>
      <c r="B18164">
        <v>0</v>
      </c>
    </row>
    <row r="18165" spans="1:2">
      <c r="A18165">
        <v>6235</v>
      </c>
      <c r="B18165">
        <v>0</v>
      </c>
    </row>
    <row r="18166" spans="1:2">
      <c r="A18166">
        <v>6236</v>
      </c>
      <c r="B18166">
        <v>0</v>
      </c>
    </row>
    <row r="18167" spans="1:2">
      <c r="A18167">
        <v>6237</v>
      </c>
      <c r="B18167">
        <v>0</v>
      </c>
    </row>
    <row r="18168" spans="1:2">
      <c r="A18168">
        <v>6238</v>
      </c>
      <c r="B18168">
        <v>0</v>
      </c>
    </row>
    <row r="18169" spans="1:2">
      <c r="A18169">
        <v>6239</v>
      </c>
      <c r="B18169">
        <v>0</v>
      </c>
    </row>
    <row r="18170" spans="1:2">
      <c r="A18170">
        <v>6240</v>
      </c>
      <c r="B18170">
        <v>0</v>
      </c>
    </row>
    <row r="18171" spans="1:2">
      <c r="A18171">
        <v>6241</v>
      </c>
      <c r="B18171">
        <v>0</v>
      </c>
    </row>
    <row r="18172" spans="1:2">
      <c r="A18172">
        <v>6242</v>
      </c>
      <c r="B18172">
        <v>0</v>
      </c>
    </row>
    <row r="18173" spans="1:2">
      <c r="A18173">
        <v>6243</v>
      </c>
      <c r="B18173">
        <v>0</v>
      </c>
    </row>
    <row r="18174" spans="1:2">
      <c r="A18174">
        <v>6244</v>
      </c>
      <c r="B18174">
        <v>0</v>
      </c>
    </row>
    <row r="18175" spans="1:2">
      <c r="A18175">
        <v>6245</v>
      </c>
      <c r="B18175">
        <v>0</v>
      </c>
    </row>
    <row r="18176" spans="1:2">
      <c r="A18176">
        <v>6246</v>
      </c>
      <c r="B18176">
        <v>0</v>
      </c>
    </row>
    <row r="18177" spans="1:2">
      <c r="A18177">
        <v>6247</v>
      </c>
      <c r="B18177">
        <v>0</v>
      </c>
    </row>
    <row r="18178" spans="1:2">
      <c r="A18178">
        <v>6248</v>
      </c>
      <c r="B18178">
        <v>0</v>
      </c>
    </row>
    <row r="18179" spans="1:2">
      <c r="A18179">
        <v>6249</v>
      </c>
      <c r="B18179">
        <v>0</v>
      </c>
    </row>
    <row r="18180" spans="1:2">
      <c r="A18180">
        <v>6250</v>
      </c>
      <c r="B18180">
        <v>0</v>
      </c>
    </row>
    <row r="18181" spans="1:2">
      <c r="A18181">
        <v>6251</v>
      </c>
      <c r="B18181">
        <v>0</v>
      </c>
    </row>
    <row r="18182" spans="1:2">
      <c r="A18182">
        <v>6252</v>
      </c>
      <c r="B18182">
        <v>0</v>
      </c>
    </row>
    <row r="18183" spans="1:2">
      <c r="A18183">
        <v>6253</v>
      </c>
      <c r="B18183">
        <v>0</v>
      </c>
    </row>
    <row r="18184" spans="1:2">
      <c r="A18184">
        <v>6254</v>
      </c>
      <c r="B18184">
        <v>0</v>
      </c>
    </row>
    <row r="18185" spans="1:2">
      <c r="A18185">
        <v>6255</v>
      </c>
      <c r="B18185">
        <v>0</v>
      </c>
    </row>
    <row r="18186" spans="1:2">
      <c r="A18186">
        <v>6256</v>
      </c>
      <c r="B18186">
        <v>0</v>
      </c>
    </row>
    <row r="18187" spans="1:2">
      <c r="A18187">
        <v>6257</v>
      </c>
      <c r="B18187">
        <v>0</v>
      </c>
    </row>
    <row r="18188" spans="1:2">
      <c r="A18188">
        <v>6258</v>
      </c>
      <c r="B18188">
        <v>0</v>
      </c>
    </row>
    <row r="18189" spans="1:2">
      <c r="A18189">
        <v>6259</v>
      </c>
      <c r="B18189">
        <v>0</v>
      </c>
    </row>
    <row r="18190" spans="1:2">
      <c r="A18190">
        <v>6260</v>
      </c>
      <c r="B18190">
        <v>0</v>
      </c>
    </row>
    <row r="18191" spans="1:2">
      <c r="A18191">
        <v>6261</v>
      </c>
      <c r="B18191">
        <v>0</v>
      </c>
    </row>
    <row r="18192" spans="1:2">
      <c r="A18192">
        <v>6262</v>
      </c>
      <c r="B18192">
        <v>0</v>
      </c>
    </row>
    <row r="18193" spans="1:2">
      <c r="A18193">
        <v>6263</v>
      </c>
      <c r="B18193">
        <v>0</v>
      </c>
    </row>
    <row r="18194" spans="1:2">
      <c r="A18194">
        <v>6264</v>
      </c>
      <c r="B18194">
        <v>0</v>
      </c>
    </row>
    <row r="18195" spans="1:2">
      <c r="A18195">
        <v>6265</v>
      </c>
      <c r="B18195">
        <v>0</v>
      </c>
    </row>
    <row r="18196" spans="1:2">
      <c r="A18196">
        <v>6266</v>
      </c>
      <c r="B18196">
        <v>0</v>
      </c>
    </row>
    <row r="18197" spans="1:2">
      <c r="A18197">
        <v>6267</v>
      </c>
      <c r="B18197">
        <v>0</v>
      </c>
    </row>
    <row r="18198" spans="1:2">
      <c r="A18198">
        <v>6268</v>
      </c>
      <c r="B18198">
        <v>0</v>
      </c>
    </row>
    <row r="18199" spans="1:2">
      <c r="A18199">
        <v>6269</v>
      </c>
      <c r="B18199">
        <v>0</v>
      </c>
    </row>
    <row r="18200" spans="1:2">
      <c r="A18200">
        <v>6270</v>
      </c>
      <c r="B18200">
        <v>0</v>
      </c>
    </row>
    <row r="18201" spans="1:2">
      <c r="A18201">
        <v>6271</v>
      </c>
      <c r="B18201">
        <v>0</v>
      </c>
    </row>
    <row r="18202" spans="1:2">
      <c r="A18202">
        <v>6272</v>
      </c>
      <c r="B18202">
        <v>0</v>
      </c>
    </row>
    <row r="18203" spans="1:2">
      <c r="A18203">
        <v>6273</v>
      </c>
      <c r="B18203">
        <v>0</v>
      </c>
    </row>
    <row r="18204" spans="1:2">
      <c r="A18204">
        <v>6274</v>
      </c>
      <c r="B18204">
        <v>0</v>
      </c>
    </row>
    <row r="18205" spans="1:2">
      <c r="A18205">
        <v>6275</v>
      </c>
      <c r="B18205">
        <v>0</v>
      </c>
    </row>
    <row r="18206" spans="1:2">
      <c r="A18206">
        <v>6276</v>
      </c>
      <c r="B18206">
        <v>0</v>
      </c>
    </row>
    <row r="18207" spans="1:2">
      <c r="A18207">
        <v>6277</v>
      </c>
      <c r="B18207">
        <v>0</v>
      </c>
    </row>
    <row r="18208" spans="1:2">
      <c r="A18208">
        <v>6278</v>
      </c>
      <c r="B18208">
        <v>0</v>
      </c>
    </row>
    <row r="18209" spans="1:2">
      <c r="A18209">
        <v>6279</v>
      </c>
      <c r="B18209">
        <v>0</v>
      </c>
    </row>
    <row r="18210" spans="1:2">
      <c r="A18210">
        <v>6280</v>
      </c>
      <c r="B18210">
        <v>0</v>
      </c>
    </row>
    <row r="18211" spans="1:2">
      <c r="A18211">
        <v>6281</v>
      </c>
      <c r="B18211">
        <v>0</v>
      </c>
    </row>
    <row r="18212" spans="1:2">
      <c r="A18212">
        <v>6282</v>
      </c>
      <c r="B18212">
        <v>0</v>
      </c>
    </row>
    <row r="18213" spans="1:2">
      <c r="A18213">
        <v>6283</v>
      </c>
      <c r="B18213">
        <v>0</v>
      </c>
    </row>
    <row r="18214" spans="1:2">
      <c r="A18214">
        <v>6284</v>
      </c>
      <c r="B18214">
        <v>0</v>
      </c>
    </row>
    <row r="18215" spans="1:2">
      <c r="A18215">
        <v>6285</v>
      </c>
      <c r="B18215">
        <v>0</v>
      </c>
    </row>
    <row r="18216" spans="1:2">
      <c r="A18216">
        <v>6286</v>
      </c>
      <c r="B18216">
        <v>0</v>
      </c>
    </row>
    <row r="18217" spans="1:2">
      <c r="A18217">
        <v>6287</v>
      </c>
      <c r="B18217">
        <v>0</v>
      </c>
    </row>
    <row r="18218" spans="1:2">
      <c r="A18218">
        <v>6288</v>
      </c>
      <c r="B18218">
        <v>0</v>
      </c>
    </row>
    <row r="18219" spans="1:2">
      <c r="A18219">
        <v>6289</v>
      </c>
      <c r="B18219">
        <v>0</v>
      </c>
    </row>
    <row r="18220" spans="1:2">
      <c r="A18220">
        <v>6290</v>
      </c>
      <c r="B18220">
        <v>0</v>
      </c>
    </row>
    <row r="18221" spans="1:2">
      <c r="A18221">
        <v>6291</v>
      </c>
      <c r="B18221">
        <v>0</v>
      </c>
    </row>
    <row r="18222" spans="1:2">
      <c r="A18222">
        <v>6292</v>
      </c>
      <c r="B18222">
        <v>0</v>
      </c>
    </row>
    <row r="18223" spans="1:2">
      <c r="A18223">
        <v>6293</v>
      </c>
      <c r="B18223">
        <v>0</v>
      </c>
    </row>
    <row r="18224" spans="1:2">
      <c r="A18224">
        <v>6294</v>
      </c>
      <c r="B18224">
        <v>0</v>
      </c>
    </row>
    <row r="18225" spans="1:2">
      <c r="A18225">
        <v>6295</v>
      </c>
      <c r="B18225">
        <v>0</v>
      </c>
    </row>
    <row r="18226" spans="1:2">
      <c r="A18226">
        <v>6296</v>
      </c>
      <c r="B18226">
        <v>0</v>
      </c>
    </row>
    <row r="18227" spans="1:2">
      <c r="A18227">
        <v>6297</v>
      </c>
      <c r="B18227">
        <v>0</v>
      </c>
    </row>
    <row r="18228" spans="1:2">
      <c r="A18228">
        <v>6298</v>
      </c>
      <c r="B18228">
        <v>0</v>
      </c>
    </row>
    <row r="18229" spans="1:2">
      <c r="A18229">
        <v>6299</v>
      </c>
      <c r="B18229">
        <v>0</v>
      </c>
    </row>
    <row r="18230" spans="1:2">
      <c r="A18230">
        <v>6300</v>
      </c>
      <c r="B18230">
        <v>0</v>
      </c>
    </row>
    <row r="18231" spans="1:2">
      <c r="A18231">
        <v>6301</v>
      </c>
      <c r="B18231">
        <v>0</v>
      </c>
    </row>
    <row r="18232" spans="1:2">
      <c r="A18232">
        <v>6302</v>
      </c>
      <c r="B18232">
        <v>0</v>
      </c>
    </row>
    <row r="18233" spans="1:2">
      <c r="A18233">
        <v>6303</v>
      </c>
      <c r="B18233">
        <v>0</v>
      </c>
    </row>
    <row r="18234" spans="1:2">
      <c r="A18234">
        <v>6304</v>
      </c>
      <c r="B18234">
        <v>0</v>
      </c>
    </row>
    <row r="18235" spans="1:2">
      <c r="A18235">
        <v>6305</v>
      </c>
      <c r="B18235">
        <v>0</v>
      </c>
    </row>
    <row r="18236" spans="1:2">
      <c r="A18236">
        <v>6306</v>
      </c>
      <c r="B18236">
        <v>0</v>
      </c>
    </row>
    <row r="18237" spans="1:2">
      <c r="A18237">
        <v>6307</v>
      </c>
      <c r="B18237">
        <v>0</v>
      </c>
    </row>
    <row r="18238" spans="1:2">
      <c r="A18238">
        <v>6308</v>
      </c>
      <c r="B18238">
        <v>0</v>
      </c>
    </row>
    <row r="18239" spans="1:2">
      <c r="A18239">
        <v>6309</v>
      </c>
      <c r="B18239">
        <v>0</v>
      </c>
    </row>
    <row r="18240" spans="1:2">
      <c r="A18240">
        <v>6310</v>
      </c>
      <c r="B18240">
        <v>0</v>
      </c>
    </row>
    <row r="18241" spans="1:2">
      <c r="A18241">
        <v>6311</v>
      </c>
      <c r="B18241">
        <v>0</v>
      </c>
    </row>
    <row r="18242" spans="1:2">
      <c r="A18242">
        <v>6312</v>
      </c>
      <c r="B18242">
        <v>0</v>
      </c>
    </row>
    <row r="18243" spans="1:2">
      <c r="A18243">
        <v>6313</v>
      </c>
      <c r="B18243">
        <v>0</v>
      </c>
    </row>
    <row r="18244" spans="1:2">
      <c r="A18244">
        <v>6314</v>
      </c>
      <c r="B18244">
        <v>0</v>
      </c>
    </row>
    <row r="18245" spans="1:2">
      <c r="A18245">
        <v>6315</v>
      </c>
      <c r="B18245">
        <v>0</v>
      </c>
    </row>
    <row r="18246" spans="1:2">
      <c r="A18246">
        <v>6316</v>
      </c>
      <c r="B18246">
        <v>0</v>
      </c>
    </row>
    <row r="18247" spans="1:2">
      <c r="A18247">
        <v>6317</v>
      </c>
      <c r="B18247">
        <v>0</v>
      </c>
    </row>
    <row r="18248" spans="1:2">
      <c r="A18248">
        <v>6318</v>
      </c>
      <c r="B18248">
        <v>0</v>
      </c>
    </row>
    <row r="18249" spans="1:2">
      <c r="A18249">
        <v>6319</v>
      </c>
      <c r="B18249">
        <v>0</v>
      </c>
    </row>
    <row r="18250" spans="1:2">
      <c r="A18250">
        <v>6320</v>
      </c>
      <c r="B18250">
        <v>0</v>
      </c>
    </row>
    <row r="18251" spans="1:2">
      <c r="A18251">
        <v>6321</v>
      </c>
      <c r="B18251">
        <v>0</v>
      </c>
    </row>
    <row r="18252" spans="1:2">
      <c r="A18252">
        <v>6322</v>
      </c>
      <c r="B18252">
        <v>0</v>
      </c>
    </row>
    <row r="18253" spans="1:2">
      <c r="A18253">
        <v>6323</v>
      </c>
      <c r="B18253">
        <v>0</v>
      </c>
    </row>
    <row r="18254" spans="1:2">
      <c r="A18254">
        <v>6324</v>
      </c>
      <c r="B18254">
        <v>0</v>
      </c>
    </row>
    <row r="18255" spans="1:2">
      <c r="A18255">
        <v>6325</v>
      </c>
      <c r="B18255">
        <v>0</v>
      </c>
    </row>
    <row r="18256" spans="1:2">
      <c r="A18256">
        <v>6326</v>
      </c>
      <c r="B18256">
        <v>0</v>
      </c>
    </row>
    <row r="18257" spans="1:2">
      <c r="A18257">
        <v>6327</v>
      </c>
      <c r="B18257">
        <v>0</v>
      </c>
    </row>
    <row r="18258" spans="1:2">
      <c r="A18258">
        <v>6328</v>
      </c>
      <c r="B18258">
        <v>0</v>
      </c>
    </row>
    <row r="18259" spans="1:2">
      <c r="A18259">
        <v>6329</v>
      </c>
      <c r="B18259">
        <v>0</v>
      </c>
    </row>
    <row r="18260" spans="1:2">
      <c r="A18260">
        <v>6330</v>
      </c>
      <c r="B18260">
        <v>0</v>
      </c>
    </row>
    <row r="18261" spans="1:2">
      <c r="A18261">
        <v>6331</v>
      </c>
      <c r="B18261">
        <v>0</v>
      </c>
    </row>
    <row r="18262" spans="1:2">
      <c r="A18262">
        <v>6332</v>
      </c>
      <c r="B18262">
        <v>0</v>
      </c>
    </row>
    <row r="18263" spans="1:2">
      <c r="A18263">
        <v>6333</v>
      </c>
      <c r="B18263">
        <v>0</v>
      </c>
    </row>
    <row r="18264" spans="1:2">
      <c r="A18264">
        <v>6334</v>
      </c>
      <c r="B18264">
        <v>0</v>
      </c>
    </row>
    <row r="18265" spans="1:2">
      <c r="A18265">
        <v>6335</v>
      </c>
      <c r="B18265">
        <v>0</v>
      </c>
    </row>
    <row r="18266" spans="1:2">
      <c r="A18266">
        <v>6336</v>
      </c>
      <c r="B18266">
        <v>0</v>
      </c>
    </row>
    <row r="18267" spans="1:2">
      <c r="A18267">
        <v>6337</v>
      </c>
      <c r="B18267">
        <v>0</v>
      </c>
    </row>
    <row r="18268" spans="1:2">
      <c r="A18268">
        <v>6338</v>
      </c>
      <c r="B18268">
        <v>0</v>
      </c>
    </row>
    <row r="18269" spans="1:2">
      <c r="A18269">
        <v>6339</v>
      </c>
      <c r="B18269">
        <v>0</v>
      </c>
    </row>
    <row r="18270" spans="1:2">
      <c r="A18270">
        <v>6340</v>
      </c>
      <c r="B18270">
        <v>0</v>
      </c>
    </row>
    <row r="18271" spans="1:2">
      <c r="A18271">
        <v>6341</v>
      </c>
      <c r="B18271">
        <v>0</v>
      </c>
    </row>
    <row r="18272" spans="1:2">
      <c r="A18272">
        <v>6342</v>
      </c>
      <c r="B18272">
        <v>0</v>
      </c>
    </row>
    <row r="18273" spans="1:2">
      <c r="A18273">
        <v>6343</v>
      </c>
      <c r="B18273">
        <v>0</v>
      </c>
    </row>
    <row r="18274" spans="1:2">
      <c r="A18274">
        <v>6344</v>
      </c>
      <c r="B18274">
        <v>0</v>
      </c>
    </row>
    <row r="18275" spans="1:2">
      <c r="A18275">
        <v>6345</v>
      </c>
      <c r="B18275">
        <v>0</v>
      </c>
    </row>
    <row r="18276" spans="1:2">
      <c r="A18276">
        <v>6346</v>
      </c>
      <c r="B18276">
        <v>0</v>
      </c>
    </row>
    <row r="18277" spans="1:2">
      <c r="A18277">
        <v>6347</v>
      </c>
      <c r="B18277">
        <v>0</v>
      </c>
    </row>
    <row r="18278" spans="1:2">
      <c r="A18278">
        <v>6348</v>
      </c>
      <c r="B18278">
        <v>0</v>
      </c>
    </row>
    <row r="18279" spans="1:2">
      <c r="A18279">
        <v>6349</v>
      </c>
      <c r="B18279">
        <v>0</v>
      </c>
    </row>
    <row r="18280" spans="1:2">
      <c r="A18280">
        <v>6350</v>
      </c>
      <c r="B18280">
        <v>0</v>
      </c>
    </row>
    <row r="18281" spans="1:2">
      <c r="A18281">
        <v>6351</v>
      </c>
      <c r="B18281">
        <v>0</v>
      </c>
    </row>
    <row r="18282" spans="1:2">
      <c r="A18282">
        <v>6352</v>
      </c>
      <c r="B18282">
        <v>0</v>
      </c>
    </row>
    <row r="18283" spans="1:2">
      <c r="A18283">
        <v>6353</v>
      </c>
      <c r="B18283">
        <v>0</v>
      </c>
    </row>
    <row r="18284" spans="1:2">
      <c r="A18284">
        <v>6354</v>
      </c>
      <c r="B18284">
        <v>0</v>
      </c>
    </row>
    <row r="18285" spans="1:2">
      <c r="A18285">
        <v>6355</v>
      </c>
      <c r="B18285">
        <v>0</v>
      </c>
    </row>
    <row r="18286" spans="1:2">
      <c r="A18286">
        <v>6356</v>
      </c>
      <c r="B18286">
        <v>0</v>
      </c>
    </row>
    <row r="18287" spans="1:2">
      <c r="A18287">
        <v>6357</v>
      </c>
      <c r="B18287">
        <v>0</v>
      </c>
    </row>
    <row r="18288" spans="1:2">
      <c r="A18288">
        <v>6358</v>
      </c>
      <c r="B18288">
        <v>0</v>
      </c>
    </row>
    <row r="18289" spans="1:2">
      <c r="A18289">
        <v>6359</v>
      </c>
      <c r="B18289">
        <v>0</v>
      </c>
    </row>
    <row r="18290" spans="1:2">
      <c r="A18290">
        <v>6360</v>
      </c>
      <c r="B18290">
        <v>0</v>
      </c>
    </row>
    <row r="18291" spans="1:2">
      <c r="A18291">
        <v>6361</v>
      </c>
      <c r="B18291">
        <v>0</v>
      </c>
    </row>
    <row r="18292" spans="1:2">
      <c r="A18292">
        <v>6362</v>
      </c>
      <c r="B18292">
        <v>0</v>
      </c>
    </row>
    <row r="18293" spans="1:2">
      <c r="A18293">
        <v>6363</v>
      </c>
      <c r="B18293">
        <v>0</v>
      </c>
    </row>
    <row r="18294" spans="1:2">
      <c r="A18294">
        <v>6364</v>
      </c>
      <c r="B18294">
        <v>0</v>
      </c>
    </row>
    <row r="18295" spans="1:2">
      <c r="A18295">
        <v>6365</v>
      </c>
      <c r="B18295">
        <v>0</v>
      </c>
    </row>
    <row r="18296" spans="1:2">
      <c r="A18296">
        <v>6366</v>
      </c>
      <c r="B18296">
        <v>0</v>
      </c>
    </row>
    <row r="18297" spans="1:2">
      <c r="A18297">
        <v>6367</v>
      </c>
      <c r="B18297">
        <v>0</v>
      </c>
    </row>
    <row r="18298" spans="1:2">
      <c r="A18298">
        <v>6368</v>
      </c>
      <c r="B18298">
        <v>0</v>
      </c>
    </row>
    <row r="18299" spans="1:2">
      <c r="A18299">
        <v>6369</v>
      </c>
      <c r="B18299">
        <v>0</v>
      </c>
    </row>
    <row r="18300" spans="1:2">
      <c r="A18300">
        <v>6370</v>
      </c>
      <c r="B18300">
        <v>0</v>
      </c>
    </row>
    <row r="18301" spans="1:2">
      <c r="A18301">
        <v>6371</v>
      </c>
      <c r="B18301">
        <v>0</v>
      </c>
    </row>
    <row r="18302" spans="1:2">
      <c r="A18302">
        <v>6372</v>
      </c>
      <c r="B18302">
        <v>0</v>
      </c>
    </row>
    <row r="18303" spans="1:2">
      <c r="A18303">
        <v>6373</v>
      </c>
      <c r="B18303">
        <v>0</v>
      </c>
    </row>
    <row r="18304" spans="1:2">
      <c r="A18304">
        <v>6374</v>
      </c>
      <c r="B18304">
        <v>0</v>
      </c>
    </row>
    <row r="18305" spans="1:2">
      <c r="A18305">
        <v>6375</v>
      </c>
      <c r="B18305">
        <v>0</v>
      </c>
    </row>
    <row r="18306" spans="1:2">
      <c r="A18306">
        <v>6376</v>
      </c>
      <c r="B18306">
        <v>0</v>
      </c>
    </row>
    <row r="18307" spans="1:2">
      <c r="A18307">
        <v>6377</v>
      </c>
      <c r="B18307">
        <v>0</v>
      </c>
    </row>
    <row r="18308" spans="1:2">
      <c r="A18308">
        <v>6378</v>
      </c>
      <c r="B18308">
        <v>0</v>
      </c>
    </row>
    <row r="18309" spans="1:2">
      <c r="A18309">
        <v>6379</v>
      </c>
      <c r="B18309">
        <v>0</v>
      </c>
    </row>
    <row r="18310" spans="1:2">
      <c r="A18310">
        <v>6380</v>
      </c>
      <c r="B18310">
        <v>0</v>
      </c>
    </row>
    <row r="18311" spans="1:2">
      <c r="A18311">
        <v>6381</v>
      </c>
      <c r="B18311">
        <v>0</v>
      </c>
    </row>
    <row r="18312" spans="1:2">
      <c r="A18312">
        <v>6382</v>
      </c>
      <c r="B18312">
        <v>0</v>
      </c>
    </row>
    <row r="18313" spans="1:2">
      <c r="A18313">
        <v>6383</v>
      </c>
      <c r="B18313">
        <v>0</v>
      </c>
    </row>
    <row r="18314" spans="1:2">
      <c r="A18314">
        <v>6384</v>
      </c>
      <c r="B18314">
        <v>0</v>
      </c>
    </row>
    <row r="18315" spans="1:2">
      <c r="A18315">
        <v>6385</v>
      </c>
      <c r="B18315">
        <v>0</v>
      </c>
    </row>
    <row r="18316" spans="1:2">
      <c r="A18316">
        <v>6386</v>
      </c>
      <c r="B18316">
        <v>0</v>
      </c>
    </row>
    <row r="18317" spans="1:2">
      <c r="A18317">
        <v>6387</v>
      </c>
      <c r="B18317">
        <v>0</v>
      </c>
    </row>
    <row r="18318" spans="1:2">
      <c r="A18318">
        <v>6388</v>
      </c>
      <c r="B18318">
        <v>0</v>
      </c>
    </row>
    <row r="18319" spans="1:2">
      <c r="A18319">
        <v>6389</v>
      </c>
      <c r="B18319">
        <v>0</v>
      </c>
    </row>
    <row r="18320" spans="1:2">
      <c r="A18320">
        <v>6390</v>
      </c>
      <c r="B18320">
        <v>0</v>
      </c>
    </row>
    <row r="18321" spans="1:2">
      <c r="A18321">
        <v>6391</v>
      </c>
      <c r="B18321">
        <v>0</v>
      </c>
    </row>
    <row r="18322" spans="1:2">
      <c r="A18322">
        <v>6392</v>
      </c>
      <c r="B18322">
        <v>0</v>
      </c>
    </row>
    <row r="18323" spans="1:2">
      <c r="A18323">
        <v>6393</v>
      </c>
      <c r="B18323">
        <v>0</v>
      </c>
    </row>
    <row r="18324" spans="1:2">
      <c r="A18324">
        <v>6394</v>
      </c>
      <c r="B18324">
        <v>0</v>
      </c>
    </row>
    <row r="18325" spans="1:2">
      <c r="A18325">
        <v>6395</v>
      </c>
      <c r="B18325">
        <v>0</v>
      </c>
    </row>
    <row r="18326" spans="1:2">
      <c r="A18326">
        <v>6396</v>
      </c>
      <c r="B18326">
        <v>0</v>
      </c>
    </row>
    <row r="18327" spans="1:2">
      <c r="A18327">
        <v>6397</v>
      </c>
      <c r="B18327">
        <v>0</v>
      </c>
    </row>
    <row r="18328" spans="1:2">
      <c r="A18328">
        <v>6398</v>
      </c>
      <c r="B18328">
        <v>0</v>
      </c>
    </row>
    <row r="18329" spans="1:2">
      <c r="A18329">
        <v>6399</v>
      </c>
      <c r="B18329">
        <v>0</v>
      </c>
    </row>
    <row r="18330" spans="1:2">
      <c r="A18330">
        <v>6400</v>
      </c>
      <c r="B18330">
        <v>0</v>
      </c>
    </row>
    <row r="18331" spans="1:2">
      <c r="A18331">
        <v>6401</v>
      </c>
      <c r="B18331">
        <v>0</v>
      </c>
    </row>
    <row r="18332" spans="1:2">
      <c r="A18332">
        <v>6402</v>
      </c>
      <c r="B18332">
        <v>0</v>
      </c>
    </row>
    <row r="18333" spans="1:2">
      <c r="A18333">
        <v>6403</v>
      </c>
      <c r="B18333">
        <v>0</v>
      </c>
    </row>
    <row r="18334" spans="1:2">
      <c r="A18334">
        <v>6404</v>
      </c>
      <c r="B18334">
        <v>0</v>
      </c>
    </row>
    <row r="18335" spans="1:2">
      <c r="A18335">
        <v>6405</v>
      </c>
      <c r="B18335">
        <v>0</v>
      </c>
    </row>
    <row r="18336" spans="1:2">
      <c r="A18336">
        <v>6406</v>
      </c>
      <c r="B18336">
        <v>0</v>
      </c>
    </row>
    <row r="18337" spans="1:2">
      <c r="A18337">
        <v>6407</v>
      </c>
      <c r="B18337">
        <v>0</v>
      </c>
    </row>
    <row r="18338" spans="1:2">
      <c r="A18338">
        <v>6408</v>
      </c>
      <c r="B18338">
        <v>0</v>
      </c>
    </row>
    <row r="18339" spans="1:2">
      <c r="A18339">
        <v>6409</v>
      </c>
      <c r="B18339">
        <v>0</v>
      </c>
    </row>
    <row r="18340" spans="1:2">
      <c r="A18340">
        <v>6410</v>
      </c>
      <c r="B18340">
        <v>0</v>
      </c>
    </row>
    <row r="18341" spans="1:2">
      <c r="A18341">
        <v>6411</v>
      </c>
      <c r="B18341">
        <v>0</v>
      </c>
    </row>
    <row r="18342" spans="1:2">
      <c r="A18342">
        <v>6412</v>
      </c>
      <c r="B18342">
        <v>0</v>
      </c>
    </row>
    <row r="18343" spans="1:2">
      <c r="A18343">
        <v>6413</v>
      </c>
      <c r="B18343">
        <v>0</v>
      </c>
    </row>
    <row r="18344" spans="1:2">
      <c r="A18344">
        <v>6414</v>
      </c>
      <c r="B18344">
        <v>0</v>
      </c>
    </row>
    <row r="18345" spans="1:2">
      <c r="A18345">
        <v>6415</v>
      </c>
      <c r="B18345">
        <v>0</v>
      </c>
    </row>
    <row r="18346" spans="1:2">
      <c r="A18346">
        <v>6416</v>
      </c>
      <c r="B18346">
        <v>0</v>
      </c>
    </row>
    <row r="18347" spans="1:2">
      <c r="A18347">
        <v>6417</v>
      </c>
      <c r="B18347">
        <v>0</v>
      </c>
    </row>
    <row r="18348" spans="1:2">
      <c r="A18348">
        <v>6418</v>
      </c>
      <c r="B18348">
        <v>0</v>
      </c>
    </row>
    <row r="18349" spans="1:2">
      <c r="A18349">
        <v>6419</v>
      </c>
      <c r="B18349">
        <v>0</v>
      </c>
    </row>
    <row r="18350" spans="1:2">
      <c r="A18350">
        <v>6420</v>
      </c>
      <c r="B18350">
        <v>0</v>
      </c>
    </row>
    <row r="18351" spans="1:2">
      <c r="A18351">
        <v>6421</v>
      </c>
      <c r="B18351">
        <v>0</v>
      </c>
    </row>
    <row r="18352" spans="1:2">
      <c r="A18352">
        <v>6422</v>
      </c>
      <c r="B18352">
        <v>0</v>
      </c>
    </row>
    <row r="18353" spans="1:2">
      <c r="A18353">
        <v>6423</v>
      </c>
      <c r="B18353">
        <v>0</v>
      </c>
    </row>
    <row r="18354" spans="1:2">
      <c r="A18354">
        <v>6424</v>
      </c>
      <c r="B18354">
        <v>0</v>
      </c>
    </row>
    <row r="18355" spans="1:2">
      <c r="A18355">
        <v>6425</v>
      </c>
      <c r="B18355">
        <v>0</v>
      </c>
    </row>
    <row r="18356" spans="1:2">
      <c r="A18356">
        <v>6426</v>
      </c>
      <c r="B18356">
        <v>0</v>
      </c>
    </row>
    <row r="18357" spans="1:2">
      <c r="A18357">
        <v>6427</v>
      </c>
      <c r="B18357">
        <v>0</v>
      </c>
    </row>
    <row r="18358" spans="1:2">
      <c r="A18358">
        <v>6428</v>
      </c>
      <c r="B18358">
        <v>0</v>
      </c>
    </row>
    <row r="18359" spans="1:2">
      <c r="A18359">
        <v>6429</v>
      </c>
      <c r="B18359">
        <v>0</v>
      </c>
    </row>
    <row r="18360" spans="1:2">
      <c r="A18360">
        <v>6430</v>
      </c>
      <c r="B18360">
        <v>0</v>
      </c>
    </row>
    <row r="18361" spans="1:2">
      <c r="A18361">
        <v>6431</v>
      </c>
      <c r="B18361">
        <v>0</v>
      </c>
    </row>
    <row r="18362" spans="1:2">
      <c r="A18362">
        <v>6432</v>
      </c>
      <c r="B18362">
        <v>0</v>
      </c>
    </row>
    <row r="18363" spans="1:2">
      <c r="A18363">
        <v>6433</v>
      </c>
      <c r="B18363">
        <v>0</v>
      </c>
    </row>
    <row r="18364" spans="1:2">
      <c r="A18364">
        <v>6434</v>
      </c>
      <c r="B18364">
        <v>0</v>
      </c>
    </row>
    <row r="18365" spans="1:2">
      <c r="A18365">
        <v>6435</v>
      </c>
      <c r="B18365">
        <v>0</v>
      </c>
    </row>
    <row r="18366" spans="1:2">
      <c r="A18366">
        <v>6436</v>
      </c>
      <c r="B18366">
        <v>0</v>
      </c>
    </row>
    <row r="18367" spans="1:2">
      <c r="A18367">
        <v>6437</v>
      </c>
      <c r="B18367">
        <v>0</v>
      </c>
    </row>
    <row r="18368" spans="1:2">
      <c r="A18368">
        <v>6438</v>
      </c>
      <c r="B18368">
        <v>0</v>
      </c>
    </row>
    <row r="18369" spans="1:2">
      <c r="A18369">
        <v>6439</v>
      </c>
      <c r="B18369">
        <v>0</v>
      </c>
    </row>
    <row r="18370" spans="1:2">
      <c r="A18370">
        <v>6440</v>
      </c>
      <c r="B18370">
        <v>0</v>
      </c>
    </row>
    <row r="18371" spans="1:2">
      <c r="A18371">
        <v>6441</v>
      </c>
      <c r="B18371">
        <v>0</v>
      </c>
    </row>
    <row r="18372" spans="1:2">
      <c r="A18372">
        <v>6442</v>
      </c>
      <c r="B18372">
        <v>0</v>
      </c>
    </row>
    <row r="18373" spans="1:2">
      <c r="A18373">
        <v>6443</v>
      </c>
      <c r="B18373">
        <v>0</v>
      </c>
    </row>
    <row r="18374" spans="1:2">
      <c r="A18374">
        <v>6444</v>
      </c>
      <c r="B18374">
        <v>0</v>
      </c>
    </row>
    <row r="18375" spans="1:2">
      <c r="A18375">
        <v>6445</v>
      </c>
      <c r="B18375">
        <v>0</v>
      </c>
    </row>
    <row r="18376" spans="1:2">
      <c r="A18376">
        <v>6446</v>
      </c>
      <c r="B18376">
        <v>0</v>
      </c>
    </row>
    <row r="18377" spans="1:2">
      <c r="A18377">
        <v>6447</v>
      </c>
      <c r="B18377">
        <v>0</v>
      </c>
    </row>
    <row r="18378" spans="1:2">
      <c r="A18378">
        <v>6448</v>
      </c>
      <c r="B18378">
        <v>0</v>
      </c>
    </row>
    <row r="18379" spans="1:2">
      <c r="A18379">
        <v>6449</v>
      </c>
      <c r="B18379">
        <v>0</v>
      </c>
    </row>
    <row r="18380" spans="1:2">
      <c r="A18380">
        <v>6450</v>
      </c>
      <c r="B18380">
        <v>0</v>
      </c>
    </row>
    <row r="18381" spans="1:2">
      <c r="A18381">
        <v>6451</v>
      </c>
      <c r="B18381">
        <v>0</v>
      </c>
    </row>
    <row r="18382" spans="1:2">
      <c r="A18382">
        <v>6452</v>
      </c>
      <c r="B18382">
        <v>0</v>
      </c>
    </row>
    <row r="18383" spans="1:2">
      <c r="A18383">
        <v>6453</v>
      </c>
      <c r="B18383">
        <v>0</v>
      </c>
    </row>
    <row r="18384" spans="1:2">
      <c r="A18384">
        <v>6454</v>
      </c>
      <c r="B18384">
        <v>0</v>
      </c>
    </row>
    <row r="18385" spans="1:2">
      <c r="A18385">
        <v>6455</v>
      </c>
      <c r="B18385">
        <v>0</v>
      </c>
    </row>
    <row r="18386" spans="1:2">
      <c r="A18386">
        <v>6456</v>
      </c>
      <c r="B18386">
        <v>0</v>
      </c>
    </row>
    <row r="18387" spans="1:2">
      <c r="A18387">
        <v>6457</v>
      </c>
      <c r="B18387">
        <v>0</v>
      </c>
    </row>
    <row r="18388" spans="1:2">
      <c r="A18388">
        <v>6458</v>
      </c>
      <c r="B18388">
        <v>0</v>
      </c>
    </row>
    <row r="18389" spans="1:2">
      <c r="A18389">
        <v>6459</v>
      </c>
      <c r="B18389">
        <v>0</v>
      </c>
    </row>
    <row r="18390" spans="1:2">
      <c r="A18390">
        <v>6460</v>
      </c>
      <c r="B18390">
        <v>0</v>
      </c>
    </row>
    <row r="18391" spans="1:2">
      <c r="A18391">
        <v>6461</v>
      </c>
      <c r="B18391">
        <v>0</v>
      </c>
    </row>
    <row r="18392" spans="1:2">
      <c r="A18392">
        <v>6462</v>
      </c>
      <c r="B18392">
        <v>0</v>
      </c>
    </row>
    <row r="18393" spans="1:2">
      <c r="A18393">
        <v>6463</v>
      </c>
      <c r="B18393">
        <v>0</v>
      </c>
    </row>
    <row r="18394" spans="1:2">
      <c r="A18394">
        <v>6464</v>
      </c>
      <c r="B18394">
        <v>0</v>
      </c>
    </row>
    <row r="18395" spans="1:2">
      <c r="A18395">
        <v>6465</v>
      </c>
      <c r="B18395">
        <v>0</v>
      </c>
    </row>
    <row r="18396" spans="1:2">
      <c r="A18396">
        <v>6466</v>
      </c>
      <c r="B18396">
        <v>0</v>
      </c>
    </row>
    <row r="18397" spans="1:2">
      <c r="A18397">
        <v>6467</v>
      </c>
      <c r="B18397">
        <v>0</v>
      </c>
    </row>
    <row r="18398" spans="1:2">
      <c r="A18398">
        <v>6468</v>
      </c>
      <c r="B18398">
        <v>0</v>
      </c>
    </row>
    <row r="18399" spans="1:2">
      <c r="A18399">
        <v>6469</v>
      </c>
      <c r="B18399">
        <v>0</v>
      </c>
    </row>
    <row r="18400" spans="1:2">
      <c r="A18400">
        <v>6470</v>
      </c>
      <c r="B18400">
        <v>0</v>
      </c>
    </row>
    <row r="18401" spans="1:2">
      <c r="A18401">
        <v>6471</v>
      </c>
      <c r="B18401">
        <v>0</v>
      </c>
    </row>
    <row r="18402" spans="1:2">
      <c r="A18402">
        <v>6472</v>
      </c>
      <c r="B18402">
        <v>0</v>
      </c>
    </row>
    <row r="18403" spans="1:2">
      <c r="A18403">
        <v>6473</v>
      </c>
      <c r="B18403">
        <v>0</v>
      </c>
    </row>
    <row r="18404" spans="1:2">
      <c r="A18404">
        <v>6474</v>
      </c>
      <c r="B18404">
        <v>0</v>
      </c>
    </row>
    <row r="18405" spans="1:2">
      <c r="A18405">
        <v>6475</v>
      </c>
      <c r="B18405">
        <v>0</v>
      </c>
    </row>
    <row r="18406" spans="1:2">
      <c r="A18406">
        <v>6476</v>
      </c>
      <c r="B18406">
        <v>0</v>
      </c>
    </row>
    <row r="18407" spans="1:2">
      <c r="A18407">
        <v>6477</v>
      </c>
      <c r="B18407">
        <v>0</v>
      </c>
    </row>
    <row r="18408" spans="1:2">
      <c r="A18408">
        <v>6478</v>
      </c>
      <c r="B18408">
        <v>0</v>
      </c>
    </row>
    <row r="18409" spans="1:2">
      <c r="A18409">
        <v>6479</v>
      </c>
      <c r="B18409">
        <v>0</v>
      </c>
    </row>
    <row r="18410" spans="1:2">
      <c r="A18410">
        <v>6480</v>
      </c>
      <c r="B18410">
        <v>0</v>
      </c>
    </row>
    <row r="18411" spans="1:2">
      <c r="A18411">
        <v>6481</v>
      </c>
      <c r="B18411">
        <v>0</v>
      </c>
    </row>
    <row r="18412" spans="1:2">
      <c r="A18412">
        <v>6482</v>
      </c>
      <c r="B18412">
        <v>0</v>
      </c>
    </row>
    <row r="18413" spans="1:2">
      <c r="A18413">
        <v>6483</v>
      </c>
      <c r="B18413">
        <v>0</v>
      </c>
    </row>
    <row r="18414" spans="1:2">
      <c r="A18414">
        <v>6484</v>
      </c>
      <c r="B18414">
        <v>0</v>
      </c>
    </row>
    <row r="18415" spans="1:2">
      <c r="A18415">
        <v>6485</v>
      </c>
      <c r="B18415">
        <v>0</v>
      </c>
    </row>
    <row r="18416" spans="1:2">
      <c r="A18416">
        <v>6486</v>
      </c>
      <c r="B18416">
        <v>0</v>
      </c>
    </row>
    <row r="18417" spans="1:2">
      <c r="A18417">
        <v>6487</v>
      </c>
      <c r="B18417">
        <v>0</v>
      </c>
    </row>
    <row r="18418" spans="1:2">
      <c r="A18418">
        <v>6488</v>
      </c>
      <c r="B18418">
        <v>0</v>
      </c>
    </row>
    <row r="18419" spans="1:2">
      <c r="A18419">
        <v>6489</v>
      </c>
      <c r="B18419">
        <v>0</v>
      </c>
    </row>
    <row r="18420" spans="1:2">
      <c r="A18420">
        <v>6490</v>
      </c>
      <c r="B18420">
        <v>0</v>
      </c>
    </row>
    <row r="18421" spans="1:2">
      <c r="A18421">
        <v>6491</v>
      </c>
      <c r="B18421">
        <v>0</v>
      </c>
    </row>
    <row r="18422" spans="1:2">
      <c r="A18422">
        <v>6492</v>
      </c>
      <c r="B18422">
        <v>0</v>
      </c>
    </row>
    <row r="18423" spans="1:2">
      <c r="A18423">
        <v>6493</v>
      </c>
      <c r="B18423">
        <v>0</v>
      </c>
    </row>
    <row r="18424" spans="1:2">
      <c r="A18424">
        <v>6494</v>
      </c>
      <c r="B18424">
        <v>0</v>
      </c>
    </row>
    <row r="18425" spans="1:2">
      <c r="A18425">
        <v>6495</v>
      </c>
      <c r="B18425">
        <v>0</v>
      </c>
    </row>
    <row r="18426" spans="1:2">
      <c r="A18426">
        <v>6496</v>
      </c>
      <c r="B18426">
        <v>0</v>
      </c>
    </row>
    <row r="18427" spans="1:2">
      <c r="A18427">
        <v>6497</v>
      </c>
      <c r="B18427">
        <v>0</v>
      </c>
    </row>
    <row r="18428" spans="1:2">
      <c r="A18428">
        <v>6498</v>
      </c>
      <c r="B18428">
        <v>0</v>
      </c>
    </row>
    <row r="18429" spans="1:2">
      <c r="A18429">
        <v>6499</v>
      </c>
      <c r="B18429">
        <v>0</v>
      </c>
    </row>
    <row r="18430" spans="1:2">
      <c r="A18430">
        <v>6500</v>
      </c>
      <c r="B18430">
        <v>0</v>
      </c>
    </row>
    <row r="18431" spans="1:2">
      <c r="A18431">
        <v>6501</v>
      </c>
      <c r="B18431">
        <v>0</v>
      </c>
    </row>
    <row r="18432" spans="1:2">
      <c r="A18432">
        <v>6502</v>
      </c>
      <c r="B18432">
        <v>0</v>
      </c>
    </row>
    <row r="18433" spans="1:2">
      <c r="A18433">
        <v>6503</v>
      </c>
      <c r="B18433">
        <v>0</v>
      </c>
    </row>
    <row r="18434" spans="1:2">
      <c r="A18434">
        <v>6504</v>
      </c>
      <c r="B18434">
        <v>0</v>
      </c>
    </row>
    <row r="18435" spans="1:2">
      <c r="A18435">
        <v>6505</v>
      </c>
      <c r="B18435">
        <v>0</v>
      </c>
    </row>
    <row r="18436" spans="1:2">
      <c r="A18436">
        <v>6506</v>
      </c>
      <c r="B18436">
        <v>0</v>
      </c>
    </row>
    <row r="18437" spans="1:2">
      <c r="A18437">
        <v>6507</v>
      </c>
      <c r="B18437">
        <v>0</v>
      </c>
    </row>
    <row r="18438" spans="1:2">
      <c r="A18438">
        <v>6508</v>
      </c>
      <c r="B18438">
        <v>0</v>
      </c>
    </row>
    <row r="18439" spans="1:2">
      <c r="A18439">
        <v>6509</v>
      </c>
      <c r="B18439">
        <v>0</v>
      </c>
    </row>
    <row r="18440" spans="1:2">
      <c r="A18440">
        <v>6510</v>
      </c>
      <c r="B18440">
        <v>0</v>
      </c>
    </row>
    <row r="18441" spans="1:2">
      <c r="A18441">
        <v>6511</v>
      </c>
      <c r="B18441">
        <v>0</v>
      </c>
    </row>
    <row r="18442" spans="1:2">
      <c r="A18442">
        <v>6512</v>
      </c>
      <c r="B18442">
        <v>0</v>
      </c>
    </row>
    <row r="18443" spans="1:2">
      <c r="A18443">
        <v>6513</v>
      </c>
      <c r="B18443">
        <v>0</v>
      </c>
    </row>
    <row r="18444" spans="1:2">
      <c r="A18444">
        <v>6514</v>
      </c>
      <c r="B18444">
        <v>0</v>
      </c>
    </row>
    <row r="18445" spans="1:2">
      <c r="A18445">
        <v>6515</v>
      </c>
      <c r="B18445">
        <v>0</v>
      </c>
    </row>
    <row r="18446" spans="1:2">
      <c r="A18446">
        <v>6516</v>
      </c>
      <c r="B18446">
        <v>0</v>
      </c>
    </row>
    <row r="18447" spans="1:2">
      <c r="A18447">
        <v>6517</v>
      </c>
      <c r="B18447">
        <v>0</v>
      </c>
    </row>
    <row r="18448" spans="1:2">
      <c r="A18448">
        <v>6518</v>
      </c>
      <c r="B18448">
        <v>0</v>
      </c>
    </row>
    <row r="18449" spans="1:2">
      <c r="A18449">
        <v>6519</v>
      </c>
      <c r="B18449">
        <v>0</v>
      </c>
    </row>
    <row r="18450" spans="1:2">
      <c r="A18450">
        <v>6520</v>
      </c>
      <c r="B18450">
        <v>0</v>
      </c>
    </row>
    <row r="18451" spans="1:2">
      <c r="A18451">
        <v>6521</v>
      </c>
      <c r="B18451">
        <v>0</v>
      </c>
    </row>
    <row r="18452" spans="1:2">
      <c r="A18452">
        <v>6522</v>
      </c>
      <c r="B18452">
        <v>0</v>
      </c>
    </row>
    <row r="18453" spans="1:2">
      <c r="A18453">
        <v>6523</v>
      </c>
      <c r="B18453">
        <v>0</v>
      </c>
    </row>
    <row r="18454" spans="1:2">
      <c r="A18454">
        <v>6524</v>
      </c>
      <c r="B18454">
        <v>0</v>
      </c>
    </row>
    <row r="18455" spans="1:2">
      <c r="A18455">
        <v>6525</v>
      </c>
      <c r="B18455">
        <v>0</v>
      </c>
    </row>
    <row r="18456" spans="1:2">
      <c r="A18456">
        <v>6526</v>
      </c>
      <c r="B18456">
        <v>0</v>
      </c>
    </row>
    <row r="18457" spans="1:2">
      <c r="A18457">
        <v>6527</v>
      </c>
      <c r="B18457">
        <v>0</v>
      </c>
    </row>
    <row r="18458" spans="1:2">
      <c r="A18458">
        <v>6528</v>
      </c>
      <c r="B18458">
        <v>0</v>
      </c>
    </row>
    <row r="18459" spans="1:2">
      <c r="A18459">
        <v>6529</v>
      </c>
      <c r="B18459">
        <v>0</v>
      </c>
    </row>
    <row r="18460" spans="1:2">
      <c r="A18460">
        <v>6530</v>
      </c>
      <c r="B18460">
        <v>0</v>
      </c>
    </row>
    <row r="18461" spans="1:2">
      <c r="A18461">
        <v>6531</v>
      </c>
      <c r="B18461">
        <v>0</v>
      </c>
    </row>
    <row r="18462" spans="1:2">
      <c r="A18462">
        <v>6532</v>
      </c>
      <c r="B18462">
        <v>0</v>
      </c>
    </row>
    <row r="18463" spans="1:2">
      <c r="A18463">
        <v>6533</v>
      </c>
      <c r="B18463">
        <v>0</v>
      </c>
    </row>
    <row r="18464" spans="1:2">
      <c r="A18464">
        <v>6534</v>
      </c>
      <c r="B18464">
        <v>0</v>
      </c>
    </row>
    <row r="18465" spans="1:2">
      <c r="A18465">
        <v>6535</v>
      </c>
      <c r="B18465">
        <v>0</v>
      </c>
    </row>
    <row r="18466" spans="1:2">
      <c r="A18466">
        <v>6536</v>
      </c>
      <c r="B18466">
        <v>0</v>
      </c>
    </row>
    <row r="18467" spans="1:2">
      <c r="A18467">
        <v>6537</v>
      </c>
      <c r="B18467">
        <v>0</v>
      </c>
    </row>
    <row r="18468" spans="1:2">
      <c r="A18468">
        <v>6538</v>
      </c>
      <c r="B18468">
        <v>0</v>
      </c>
    </row>
    <row r="18469" spans="1:2">
      <c r="A18469">
        <v>6539</v>
      </c>
      <c r="B18469">
        <v>0</v>
      </c>
    </row>
    <row r="18470" spans="1:2">
      <c r="A18470">
        <v>6540</v>
      </c>
      <c r="B18470">
        <v>0</v>
      </c>
    </row>
    <row r="18471" spans="1:2">
      <c r="A18471">
        <v>6541</v>
      </c>
      <c r="B18471">
        <v>0</v>
      </c>
    </row>
    <row r="18472" spans="1:2">
      <c r="A18472">
        <v>6542</v>
      </c>
      <c r="B18472">
        <v>0</v>
      </c>
    </row>
    <row r="18473" spans="1:2">
      <c r="A18473">
        <v>6543</v>
      </c>
      <c r="B18473">
        <v>0</v>
      </c>
    </row>
    <row r="18474" spans="1:2">
      <c r="A18474">
        <v>6544</v>
      </c>
      <c r="B18474">
        <v>0</v>
      </c>
    </row>
    <row r="18475" spans="1:2">
      <c r="A18475">
        <v>6545</v>
      </c>
      <c r="B18475">
        <v>0</v>
      </c>
    </row>
    <row r="18476" spans="1:2">
      <c r="A18476">
        <v>6546</v>
      </c>
      <c r="B18476">
        <v>0</v>
      </c>
    </row>
    <row r="18477" spans="1:2">
      <c r="A18477">
        <v>6547</v>
      </c>
      <c r="B18477">
        <v>0</v>
      </c>
    </row>
    <row r="18478" spans="1:2">
      <c r="A18478">
        <v>6548</v>
      </c>
      <c r="B18478">
        <v>0</v>
      </c>
    </row>
    <row r="18479" spans="1:2">
      <c r="A18479">
        <v>6549</v>
      </c>
      <c r="B18479">
        <v>0</v>
      </c>
    </row>
    <row r="18480" spans="1:2">
      <c r="A18480">
        <v>6550</v>
      </c>
      <c r="B18480">
        <v>0</v>
      </c>
    </row>
    <row r="18481" spans="1:2">
      <c r="A18481">
        <v>6551</v>
      </c>
      <c r="B18481">
        <v>0</v>
      </c>
    </row>
    <row r="18482" spans="1:2">
      <c r="A18482">
        <v>6552</v>
      </c>
      <c r="B18482">
        <v>0</v>
      </c>
    </row>
    <row r="18483" spans="1:2">
      <c r="A18483">
        <v>6553</v>
      </c>
      <c r="B18483">
        <v>0</v>
      </c>
    </row>
    <row r="18484" spans="1:2">
      <c r="A18484">
        <v>6554</v>
      </c>
      <c r="B18484">
        <v>0</v>
      </c>
    </row>
    <row r="18485" spans="1:2">
      <c r="A18485">
        <v>6555</v>
      </c>
      <c r="B18485">
        <v>0</v>
      </c>
    </row>
    <row r="18486" spans="1:2">
      <c r="A18486">
        <v>6556</v>
      </c>
      <c r="B18486">
        <v>0</v>
      </c>
    </row>
    <row r="18487" spans="1:2">
      <c r="A18487">
        <v>6557</v>
      </c>
      <c r="B18487">
        <v>0</v>
      </c>
    </row>
    <row r="18488" spans="1:2">
      <c r="A18488">
        <v>6558</v>
      </c>
      <c r="B18488">
        <v>0</v>
      </c>
    </row>
    <row r="18489" spans="1:2">
      <c r="A18489">
        <v>6559</v>
      </c>
      <c r="B18489">
        <v>0</v>
      </c>
    </row>
    <row r="18490" spans="1:2">
      <c r="A18490">
        <v>6560</v>
      </c>
      <c r="B18490">
        <v>0</v>
      </c>
    </row>
    <row r="18491" spans="1:2">
      <c r="A18491">
        <v>6561</v>
      </c>
      <c r="B18491">
        <v>0</v>
      </c>
    </row>
    <row r="18492" spans="1:2">
      <c r="A18492">
        <v>6562</v>
      </c>
      <c r="B18492">
        <v>0</v>
      </c>
    </row>
    <row r="18493" spans="1:2">
      <c r="A18493">
        <v>6563</v>
      </c>
      <c r="B18493">
        <v>0</v>
      </c>
    </row>
    <row r="18494" spans="1:2">
      <c r="A18494">
        <v>6564</v>
      </c>
      <c r="B18494">
        <v>0</v>
      </c>
    </row>
    <row r="18495" spans="1:2">
      <c r="A18495">
        <v>6565</v>
      </c>
      <c r="B18495">
        <v>0</v>
      </c>
    </row>
    <row r="18496" spans="1:2">
      <c r="A18496">
        <v>6566</v>
      </c>
      <c r="B18496">
        <v>0</v>
      </c>
    </row>
    <row r="18497" spans="1:2">
      <c r="A18497">
        <v>6567</v>
      </c>
      <c r="B18497">
        <v>0</v>
      </c>
    </row>
    <row r="18498" spans="1:2">
      <c r="A18498">
        <v>6568</v>
      </c>
      <c r="B18498">
        <v>0</v>
      </c>
    </row>
    <row r="18499" spans="1:2">
      <c r="A18499">
        <v>6569</v>
      </c>
      <c r="B18499">
        <v>0</v>
      </c>
    </row>
    <row r="18500" spans="1:2">
      <c r="A18500">
        <v>6570</v>
      </c>
      <c r="B18500">
        <v>0</v>
      </c>
    </row>
    <row r="18501" spans="1:2">
      <c r="A18501">
        <v>6571</v>
      </c>
      <c r="B18501">
        <v>0</v>
      </c>
    </row>
    <row r="18502" spans="1:2">
      <c r="A18502">
        <v>6572</v>
      </c>
      <c r="B18502">
        <v>0</v>
      </c>
    </row>
    <row r="18503" spans="1:2">
      <c r="A18503">
        <v>6573</v>
      </c>
      <c r="B18503">
        <v>0</v>
      </c>
    </row>
    <row r="18504" spans="1:2">
      <c r="A18504">
        <v>6574</v>
      </c>
      <c r="B18504">
        <v>0</v>
      </c>
    </row>
    <row r="18505" spans="1:2">
      <c r="A18505">
        <v>6575</v>
      </c>
      <c r="B18505">
        <v>0</v>
      </c>
    </row>
    <row r="18506" spans="1:2">
      <c r="A18506">
        <v>6576</v>
      </c>
      <c r="B18506">
        <v>0</v>
      </c>
    </row>
    <row r="18507" spans="1:2">
      <c r="A18507">
        <v>6577</v>
      </c>
      <c r="B18507">
        <v>0</v>
      </c>
    </row>
    <row r="18508" spans="1:2">
      <c r="A18508">
        <v>6578</v>
      </c>
      <c r="B18508">
        <v>0</v>
      </c>
    </row>
    <row r="18509" spans="1:2">
      <c r="A18509">
        <v>6579</v>
      </c>
      <c r="B18509">
        <v>0</v>
      </c>
    </row>
    <row r="18510" spans="1:2">
      <c r="A18510">
        <v>6580</v>
      </c>
      <c r="B18510">
        <v>0</v>
      </c>
    </row>
    <row r="18511" spans="1:2">
      <c r="A18511">
        <v>6581</v>
      </c>
      <c r="B18511">
        <v>0</v>
      </c>
    </row>
    <row r="18512" spans="1:2">
      <c r="A18512">
        <v>6582</v>
      </c>
      <c r="B18512">
        <v>0</v>
      </c>
    </row>
    <row r="18513" spans="1:2">
      <c r="A18513">
        <v>6583</v>
      </c>
      <c r="B18513">
        <v>0</v>
      </c>
    </row>
    <row r="18514" spans="1:2">
      <c r="A18514">
        <v>6584</v>
      </c>
      <c r="B18514">
        <v>0</v>
      </c>
    </row>
    <row r="18515" spans="1:2">
      <c r="A18515">
        <v>6585</v>
      </c>
      <c r="B18515">
        <v>0</v>
      </c>
    </row>
    <row r="18516" spans="1:2">
      <c r="A18516">
        <v>6586</v>
      </c>
      <c r="B18516">
        <v>0</v>
      </c>
    </row>
    <row r="18517" spans="1:2">
      <c r="A18517">
        <v>6587</v>
      </c>
      <c r="B18517">
        <v>0</v>
      </c>
    </row>
    <row r="18518" spans="1:2">
      <c r="A18518">
        <v>6588</v>
      </c>
      <c r="B18518">
        <v>0</v>
      </c>
    </row>
    <row r="18519" spans="1:2">
      <c r="A18519">
        <v>6589</v>
      </c>
      <c r="B18519">
        <v>0</v>
      </c>
    </row>
    <row r="18520" spans="1:2">
      <c r="A18520">
        <v>6590</v>
      </c>
      <c r="B18520">
        <v>0</v>
      </c>
    </row>
    <row r="18521" spans="1:2">
      <c r="A18521">
        <v>6591</v>
      </c>
      <c r="B18521">
        <v>0</v>
      </c>
    </row>
    <row r="18522" spans="1:2">
      <c r="A18522">
        <v>6592</v>
      </c>
      <c r="B18522">
        <v>0</v>
      </c>
    </row>
    <row r="18523" spans="1:2">
      <c r="A18523">
        <v>6593</v>
      </c>
      <c r="B18523">
        <v>0</v>
      </c>
    </row>
    <row r="18524" spans="1:2">
      <c r="A18524">
        <v>6594</v>
      </c>
      <c r="B18524">
        <v>0</v>
      </c>
    </row>
    <row r="18525" spans="1:2">
      <c r="A18525">
        <v>6595</v>
      </c>
      <c r="B18525">
        <v>0</v>
      </c>
    </row>
    <row r="18526" spans="1:2">
      <c r="A18526">
        <v>6596</v>
      </c>
      <c r="B18526">
        <v>0</v>
      </c>
    </row>
    <row r="18527" spans="1:2">
      <c r="A18527">
        <v>6597</v>
      </c>
      <c r="B18527">
        <v>0</v>
      </c>
    </row>
    <row r="18528" spans="1:2">
      <c r="A18528">
        <v>6598</v>
      </c>
      <c r="B18528">
        <v>0</v>
      </c>
    </row>
    <row r="18529" spans="1:2">
      <c r="A18529">
        <v>6599</v>
      </c>
      <c r="B18529">
        <v>0</v>
      </c>
    </row>
    <row r="18530" spans="1:2">
      <c r="A18530">
        <v>6600</v>
      </c>
      <c r="B18530">
        <v>0</v>
      </c>
    </row>
    <row r="18531" spans="1:2">
      <c r="A18531">
        <v>6601</v>
      </c>
      <c r="B18531">
        <v>0</v>
      </c>
    </row>
    <row r="18532" spans="1:2">
      <c r="A18532">
        <v>6602</v>
      </c>
      <c r="B18532">
        <v>0</v>
      </c>
    </row>
    <row r="18533" spans="1:2">
      <c r="A18533">
        <v>6603</v>
      </c>
      <c r="B18533">
        <v>0</v>
      </c>
    </row>
    <row r="18534" spans="1:2">
      <c r="A18534">
        <v>6604</v>
      </c>
      <c r="B18534">
        <v>0</v>
      </c>
    </row>
    <row r="18535" spans="1:2">
      <c r="A18535">
        <v>6605</v>
      </c>
      <c r="B18535">
        <v>0</v>
      </c>
    </row>
    <row r="18536" spans="1:2">
      <c r="A18536">
        <v>6606</v>
      </c>
      <c r="B18536">
        <v>0</v>
      </c>
    </row>
    <row r="18537" spans="1:2">
      <c r="A18537">
        <v>6607</v>
      </c>
      <c r="B18537">
        <v>0</v>
      </c>
    </row>
    <row r="18538" spans="1:2">
      <c r="A18538">
        <v>6608</v>
      </c>
      <c r="B18538">
        <v>0</v>
      </c>
    </row>
    <row r="18539" spans="1:2">
      <c r="A18539">
        <v>6609</v>
      </c>
      <c r="B18539">
        <v>0</v>
      </c>
    </row>
    <row r="18540" spans="1:2">
      <c r="A18540">
        <v>6610</v>
      </c>
      <c r="B18540">
        <v>0</v>
      </c>
    </row>
    <row r="18541" spans="1:2">
      <c r="A18541">
        <v>6611</v>
      </c>
      <c r="B18541">
        <v>0</v>
      </c>
    </row>
    <row r="18542" spans="1:2">
      <c r="A18542">
        <v>6612</v>
      </c>
      <c r="B18542">
        <v>0</v>
      </c>
    </row>
    <row r="18543" spans="1:2">
      <c r="A18543">
        <v>6613</v>
      </c>
      <c r="B18543">
        <v>0</v>
      </c>
    </row>
    <row r="18544" spans="1:2">
      <c r="A18544">
        <v>6614</v>
      </c>
      <c r="B18544">
        <v>0</v>
      </c>
    </row>
    <row r="18545" spans="1:2">
      <c r="A18545">
        <v>6615</v>
      </c>
      <c r="B18545">
        <v>0</v>
      </c>
    </row>
    <row r="18546" spans="1:2">
      <c r="A18546">
        <v>6616</v>
      </c>
      <c r="B18546">
        <v>0</v>
      </c>
    </row>
    <row r="18547" spans="1:2">
      <c r="A18547">
        <v>6617</v>
      </c>
      <c r="B18547">
        <v>0</v>
      </c>
    </row>
    <row r="18548" spans="1:2">
      <c r="A18548">
        <v>6618</v>
      </c>
      <c r="B18548">
        <v>0</v>
      </c>
    </row>
    <row r="18549" spans="1:2">
      <c r="A18549">
        <v>6619</v>
      </c>
      <c r="B18549">
        <v>0</v>
      </c>
    </row>
    <row r="18550" spans="1:2">
      <c r="A18550">
        <v>6620</v>
      </c>
      <c r="B18550">
        <v>0</v>
      </c>
    </row>
    <row r="18551" spans="1:2">
      <c r="A18551">
        <v>6621</v>
      </c>
      <c r="B18551">
        <v>0</v>
      </c>
    </row>
    <row r="18552" spans="1:2">
      <c r="A18552">
        <v>6622</v>
      </c>
      <c r="B18552">
        <v>0</v>
      </c>
    </row>
    <row r="18553" spans="1:2">
      <c r="A18553">
        <v>6623</v>
      </c>
      <c r="B18553">
        <v>0</v>
      </c>
    </row>
    <row r="18554" spans="1:2">
      <c r="A18554">
        <v>6624</v>
      </c>
      <c r="B18554">
        <v>0</v>
      </c>
    </row>
    <row r="18555" spans="1:2">
      <c r="A18555">
        <v>6625</v>
      </c>
      <c r="B18555">
        <v>0</v>
      </c>
    </row>
    <row r="18556" spans="1:2">
      <c r="A18556">
        <v>6626</v>
      </c>
      <c r="B18556">
        <v>0</v>
      </c>
    </row>
    <row r="18557" spans="1:2">
      <c r="A18557">
        <v>6627</v>
      </c>
      <c r="B18557">
        <v>0</v>
      </c>
    </row>
    <row r="18558" spans="1:2">
      <c r="A18558">
        <v>6628</v>
      </c>
      <c r="B18558">
        <v>0</v>
      </c>
    </row>
    <row r="18559" spans="1:2">
      <c r="A18559">
        <v>6629</v>
      </c>
      <c r="B18559">
        <v>0</v>
      </c>
    </row>
    <row r="18560" spans="1:2">
      <c r="A18560">
        <v>6630</v>
      </c>
      <c r="B18560">
        <v>0</v>
      </c>
    </row>
    <row r="18561" spans="1:2">
      <c r="A18561">
        <v>6631</v>
      </c>
      <c r="B18561">
        <v>0</v>
      </c>
    </row>
    <row r="18562" spans="1:2">
      <c r="A18562">
        <v>6632</v>
      </c>
      <c r="B18562">
        <v>0</v>
      </c>
    </row>
    <row r="18563" spans="1:2">
      <c r="A18563">
        <v>6633</v>
      </c>
      <c r="B18563">
        <v>0</v>
      </c>
    </row>
    <row r="18564" spans="1:2">
      <c r="A18564">
        <v>6634</v>
      </c>
      <c r="B18564">
        <v>0</v>
      </c>
    </row>
    <row r="18565" spans="1:2">
      <c r="A18565">
        <v>6635</v>
      </c>
      <c r="B18565">
        <v>0</v>
      </c>
    </row>
    <row r="18566" spans="1:2">
      <c r="A18566">
        <v>6636</v>
      </c>
      <c r="B18566">
        <v>0</v>
      </c>
    </row>
    <row r="18567" spans="1:2">
      <c r="A18567">
        <v>6637</v>
      </c>
      <c r="B18567">
        <v>0</v>
      </c>
    </row>
    <row r="18568" spans="1:2">
      <c r="A18568">
        <v>6638</v>
      </c>
      <c r="B18568">
        <v>0</v>
      </c>
    </row>
    <row r="18569" spans="1:2">
      <c r="A18569">
        <v>6639</v>
      </c>
      <c r="B18569">
        <v>0</v>
      </c>
    </row>
    <row r="18570" spans="1:2">
      <c r="A18570">
        <v>6640</v>
      </c>
      <c r="B18570">
        <v>0</v>
      </c>
    </row>
    <row r="18571" spans="1:2">
      <c r="A18571">
        <v>6641</v>
      </c>
      <c r="B18571">
        <v>0</v>
      </c>
    </row>
    <row r="18572" spans="1:2">
      <c r="A18572">
        <v>6642</v>
      </c>
      <c r="B18572">
        <v>0</v>
      </c>
    </row>
    <row r="18573" spans="1:2">
      <c r="A18573">
        <v>6643</v>
      </c>
      <c r="B18573">
        <v>0</v>
      </c>
    </row>
    <row r="18574" spans="1:2">
      <c r="A18574">
        <v>6644</v>
      </c>
      <c r="B18574">
        <v>0</v>
      </c>
    </row>
    <row r="18575" spans="1:2">
      <c r="A18575">
        <v>6645</v>
      </c>
      <c r="B18575">
        <v>0</v>
      </c>
    </row>
    <row r="18576" spans="1:2">
      <c r="A18576">
        <v>6646</v>
      </c>
      <c r="B18576">
        <v>0</v>
      </c>
    </row>
    <row r="18577" spans="1:2">
      <c r="A18577">
        <v>6647</v>
      </c>
      <c r="B18577">
        <v>0</v>
      </c>
    </row>
    <row r="18578" spans="1:2">
      <c r="A18578">
        <v>6648</v>
      </c>
      <c r="B18578">
        <v>0</v>
      </c>
    </row>
    <row r="18579" spans="1:2">
      <c r="A18579">
        <v>6649</v>
      </c>
      <c r="B18579">
        <v>0</v>
      </c>
    </row>
    <row r="18580" spans="1:2">
      <c r="A18580">
        <v>6650</v>
      </c>
      <c r="B18580">
        <v>0</v>
      </c>
    </row>
    <row r="18581" spans="1:2">
      <c r="A18581">
        <v>6651</v>
      </c>
      <c r="B18581">
        <v>0</v>
      </c>
    </row>
    <row r="18582" spans="1:2">
      <c r="A18582">
        <v>6652</v>
      </c>
      <c r="B18582">
        <v>0</v>
      </c>
    </row>
    <row r="18583" spans="1:2">
      <c r="A18583">
        <v>6653</v>
      </c>
      <c r="B18583">
        <v>0</v>
      </c>
    </row>
    <row r="18584" spans="1:2">
      <c r="A18584">
        <v>6654</v>
      </c>
      <c r="B18584">
        <v>0</v>
      </c>
    </row>
    <row r="18585" spans="1:2">
      <c r="A18585">
        <v>6655</v>
      </c>
      <c r="B18585">
        <v>0</v>
      </c>
    </row>
    <row r="18586" spans="1:2">
      <c r="A18586">
        <v>6656</v>
      </c>
      <c r="B18586">
        <v>0</v>
      </c>
    </row>
    <row r="18587" spans="1:2">
      <c r="A18587">
        <v>6657</v>
      </c>
      <c r="B18587">
        <v>0</v>
      </c>
    </row>
    <row r="18588" spans="1:2">
      <c r="A18588">
        <v>6658</v>
      </c>
      <c r="B18588">
        <v>0</v>
      </c>
    </row>
    <row r="18589" spans="1:2">
      <c r="A18589">
        <v>6659</v>
      </c>
      <c r="B18589">
        <v>0</v>
      </c>
    </row>
    <row r="18590" spans="1:2">
      <c r="A18590">
        <v>6660</v>
      </c>
      <c r="B18590">
        <v>0</v>
      </c>
    </row>
    <row r="18591" spans="1:2">
      <c r="A18591">
        <v>6661</v>
      </c>
      <c r="B18591">
        <v>0</v>
      </c>
    </row>
    <row r="18592" spans="1:2">
      <c r="A18592">
        <v>6662</v>
      </c>
      <c r="B18592">
        <v>0</v>
      </c>
    </row>
    <row r="18593" spans="1:2">
      <c r="A18593">
        <v>6663</v>
      </c>
      <c r="B18593">
        <v>0</v>
      </c>
    </row>
    <row r="18594" spans="1:2">
      <c r="A18594">
        <v>6664</v>
      </c>
      <c r="B18594">
        <v>0</v>
      </c>
    </row>
    <row r="18595" spans="1:2">
      <c r="A18595">
        <v>6665</v>
      </c>
      <c r="B18595">
        <v>0</v>
      </c>
    </row>
    <row r="18596" spans="1:2">
      <c r="A18596">
        <v>6666</v>
      </c>
      <c r="B18596">
        <v>0</v>
      </c>
    </row>
    <row r="18597" spans="1:2">
      <c r="A18597">
        <v>6667</v>
      </c>
      <c r="B18597">
        <v>0</v>
      </c>
    </row>
    <row r="18598" spans="1:2">
      <c r="A18598">
        <v>6668</v>
      </c>
      <c r="B18598">
        <v>0</v>
      </c>
    </row>
    <row r="18599" spans="1:2">
      <c r="A18599">
        <v>6669</v>
      </c>
      <c r="B18599">
        <v>0</v>
      </c>
    </row>
    <row r="18600" spans="1:2">
      <c r="A18600">
        <v>6670</v>
      </c>
      <c r="B18600">
        <v>0</v>
      </c>
    </row>
    <row r="18601" spans="1:2">
      <c r="A18601">
        <v>6671</v>
      </c>
      <c r="B18601">
        <v>0</v>
      </c>
    </row>
    <row r="18602" spans="1:2">
      <c r="A18602">
        <v>6672</v>
      </c>
      <c r="B18602">
        <v>0</v>
      </c>
    </row>
    <row r="18603" spans="1:2">
      <c r="A18603">
        <v>6673</v>
      </c>
      <c r="B18603">
        <v>0</v>
      </c>
    </row>
    <row r="18604" spans="1:2">
      <c r="A18604">
        <v>6674</v>
      </c>
      <c r="B18604">
        <v>0</v>
      </c>
    </row>
    <row r="18605" spans="1:2">
      <c r="A18605">
        <v>6675</v>
      </c>
      <c r="B18605">
        <v>0</v>
      </c>
    </row>
    <row r="18606" spans="1:2">
      <c r="A18606">
        <v>6676</v>
      </c>
      <c r="B18606">
        <v>0</v>
      </c>
    </row>
    <row r="18607" spans="1:2">
      <c r="A18607">
        <v>6677</v>
      </c>
      <c r="B18607">
        <v>0</v>
      </c>
    </row>
    <row r="18608" spans="1:2">
      <c r="A18608">
        <v>6678</v>
      </c>
      <c r="B18608">
        <v>0</v>
      </c>
    </row>
    <row r="18609" spans="1:2">
      <c r="A18609">
        <v>6679</v>
      </c>
      <c r="B18609">
        <v>0</v>
      </c>
    </row>
    <row r="18610" spans="1:2">
      <c r="A18610">
        <v>6680</v>
      </c>
      <c r="B18610">
        <v>0</v>
      </c>
    </row>
    <row r="18611" spans="1:2">
      <c r="A18611">
        <v>6681</v>
      </c>
      <c r="B18611">
        <v>0</v>
      </c>
    </row>
    <row r="18612" spans="1:2">
      <c r="A18612">
        <v>6682</v>
      </c>
      <c r="B18612">
        <v>0</v>
      </c>
    </row>
    <row r="18613" spans="1:2">
      <c r="A18613">
        <v>6683</v>
      </c>
      <c r="B18613">
        <v>0</v>
      </c>
    </row>
    <row r="18614" spans="1:2">
      <c r="A18614">
        <v>6684</v>
      </c>
      <c r="B18614">
        <v>0</v>
      </c>
    </row>
    <row r="18615" spans="1:2">
      <c r="A18615">
        <v>6685</v>
      </c>
      <c r="B18615">
        <v>0</v>
      </c>
    </row>
    <row r="18616" spans="1:2">
      <c r="A18616">
        <v>6686</v>
      </c>
      <c r="B18616">
        <v>0</v>
      </c>
    </row>
    <row r="18617" spans="1:2">
      <c r="A18617">
        <v>6687</v>
      </c>
      <c r="B18617">
        <v>0</v>
      </c>
    </row>
    <row r="18618" spans="1:2">
      <c r="A18618">
        <v>6688</v>
      </c>
      <c r="B18618">
        <v>0</v>
      </c>
    </row>
    <row r="18619" spans="1:2">
      <c r="A18619">
        <v>6689</v>
      </c>
      <c r="B18619">
        <v>0</v>
      </c>
    </row>
    <row r="18620" spans="1:2">
      <c r="A18620">
        <v>6690</v>
      </c>
      <c r="B18620">
        <v>0</v>
      </c>
    </row>
    <row r="18621" spans="1:2">
      <c r="A18621">
        <v>6691</v>
      </c>
      <c r="B18621">
        <v>0</v>
      </c>
    </row>
    <row r="18622" spans="1:2">
      <c r="A18622">
        <v>6692</v>
      </c>
      <c r="B18622">
        <v>0</v>
      </c>
    </row>
    <row r="18623" spans="1:2">
      <c r="A18623">
        <v>6693</v>
      </c>
      <c r="B18623">
        <v>0</v>
      </c>
    </row>
    <row r="18624" spans="1:2">
      <c r="A18624">
        <v>6694</v>
      </c>
      <c r="B18624">
        <v>0</v>
      </c>
    </row>
    <row r="18625" spans="1:2">
      <c r="A18625">
        <v>6695</v>
      </c>
      <c r="B18625">
        <v>0</v>
      </c>
    </row>
    <row r="18626" spans="1:2">
      <c r="A18626">
        <v>6696</v>
      </c>
      <c r="B18626">
        <v>0</v>
      </c>
    </row>
    <row r="18627" spans="1:2">
      <c r="A18627">
        <v>6697</v>
      </c>
      <c r="B18627">
        <v>0</v>
      </c>
    </row>
    <row r="18628" spans="1:2">
      <c r="A18628">
        <v>6698</v>
      </c>
      <c r="B18628">
        <v>0</v>
      </c>
    </row>
    <row r="18629" spans="1:2">
      <c r="A18629">
        <v>6699</v>
      </c>
      <c r="B18629">
        <v>0</v>
      </c>
    </row>
    <row r="18630" spans="1:2">
      <c r="A18630">
        <v>6700</v>
      </c>
      <c r="B18630">
        <v>0</v>
      </c>
    </row>
    <row r="18631" spans="1:2">
      <c r="A18631">
        <v>6701</v>
      </c>
      <c r="B18631">
        <v>0</v>
      </c>
    </row>
    <row r="18632" spans="1:2">
      <c r="A18632">
        <v>6702</v>
      </c>
      <c r="B18632">
        <v>0</v>
      </c>
    </row>
    <row r="18633" spans="1:2">
      <c r="A18633">
        <v>6703</v>
      </c>
      <c r="B18633">
        <v>0</v>
      </c>
    </row>
    <row r="18634" spans="1:2">
      <c r="A18634">
        <v>6704</v>
      </c>
      <c r="B18634">
        <v>0</v>
      </c>
    </row>
    <row r="18635" spans="1:2">
      <c r="A18635">
        <v>6705</v>
      </c>
      <c r="B18635">
        <v>0</v>
      </c>
    </row>
    <row r="18636" spans="1:2">
      <c r="A18636">
        <v>6706</v>
      </c>
      <c r="B18636">
        <v>0</v>
      </c>
    </row>
    <row r="18637" spans="1:2">
      <c r="A18637">
        <v>6707</v>
      </c>
      <c r="B18637">
        <v>0</v>
      </c>
    </row>
    <row r="18638" spans="1:2">
      <c r="A18638">
        <v>6708</v>
      </c>
      <c r="B18638">
        <v>0</v>
      </c>
    </row>
    <row r="18639" spans="1:2">
      <c r="A18639">
        <v>6709</v>
      </c>
      <c r="B18639">
        <v>0</v>
      </c>
    </row>
    <row r="18640" spans="1:2">
      <c r="A18640">
        <v>6710</v>
      </c>
      <c r="B18640">
        <v>0</v>
      </c>
    </row>
    <row r="18641" spans="1:2">
      <c r="A18641">
        <v>6711</v>
      </c>
      <c r="B18641">
        <v>0</v>
      </c>
    </row>
    <row r="18642" spans="1:2">
      <c r="A18642">
        <v>6712</v>
      </c>
      <c r="B18642">
        <v>0</v>
      </c>
    </row>
    <row r="18643" spans="1:2">
      <c r="A18643">
        <v>6713</v>
      </c>
      <c r="B18643">
        <v>0</v>
      </c>
    </row>
    <row r="18644" spans="1:2">
      <c r="A18644">
        <v>6714</v>
      </c>
      <c r="B18644">
        <v>0</v>
      </c>
    </row>
    <row r="18645" spans="1:2">
      <c r="A18645">
        <v>6715</v>
      </c>
      <c r="B18645">
        <v>0</v>
      </c>
    </row>
    <row r="18646" spans="1:2">
      <c r="A18646">
        <v>6716</v>
      </c>
      <c r="B18646">
        <v>0</v>
      </c>
    </row>
    <row r="18647" spans="1:2">
      <c r="A18647">
        <v>6717</v>
      </c>
      <c r="B18647">
        <v>0</v>
      </c>
    </row>
    <row r="18648" spans="1:2">
      <c r="A18648">
        <v>6718</v>
      </c>
      <c r="B18648">
        <v>0</v>
      </c>
    </row>
    <row r="18649" spans="1:2">
      <c r="A18649">
        <v>6719</v>
      </c>
      <c r="B18649">
        <v>0</v>
      </c>
    </row>
    <row r="18650" spans="1:2">
      <c r="A18650">
        <v>6720</v>
      </c>
      <c r="B18650">
        <v>0</v>
      </c>
    </row>
    <row r="18651" spans="1:2">
      <c r="A18651">
        <v>6721</v>
      </c>
      <c r="B18651">
        <v>0</v>
      </c>
    </row>
    <row r="18652" spans="1:2">
      <c r="A18652">
        <v>6722</v>
      </c>
      <c r="B18652">
        <v>0</v>
      </c>
    </row>
    <row r="18653" spans="1:2">
      <c r="A18653">
        <v>6723</v>
      </c>
      <c r="B18653">
        <v>0</v>
      </c>
    </row>
    <row r="18654" spans="1:2">
      <c r="A18654">
        <v>6724</v>
      </c>
      <c r="B18654">
        <v>0</v>
      </c>
    </row>
    <row r="18655" spans="1:2">
      <c r="A18655">
        <v>6725</v>
      </c>
      <c r="B18655">
        <v>0</v>
      </c>
    </row>
    <row r="18656" spans="1:2">
      <c r="A18656">
        <v>6726</v>
      </c>
      <c r="B18656">
        <v>0</v>
      </c>
    </row>
    <row r="18657" spans="1:2">
      <c r="A18657">
        <v>6727</v>
      </c>
      <c r="B18657">
        <v>0</v>
      </c>
    </row>
    <row r="18658" spans="1:2">
      <c r="A18658">
        <v>6728</v>
      </c>
      <c r="B18658">
        <v>0</v>
      </c>
    </row>
    <row r="18659" spans="1:2">
      <c r="A18659">
        <v>6729</v>
      </c>
      <c r="B18659">
        <v>0</v>
      </c>
    </row>
    <row r="18660" spans="1:2">
      <c r="A18660">
        <v>6730</v>
      </c>
      <c r="B18660">
        <v>0</v>
      </c>
    </row>
    <row r="18661" spans="1:2">
      <c r="A18661">
        <v>6731</v>
      </c>
      <c r="B18661">
        <v>0</v>
      </c>
    </row>
    <row r="18662" spans="1:2">
      <c r="A18662">
        <v>6732</v>
      </c>
      <c r="B18662">
        <v>0</v>
      </c>
    </row>
    <row r="18663" spans="1:2">
      <c r="A18663">
        <v>6733</v>
      </c>
      <c r="B18663">
        <v>0</v>
      </c>
    </row>
    <row r="18664" spans="1:2">
      <c r="A18664">
        <v>6734</v>
      </c>
      <c r="B18664">
        <v>0</v>
      </c>
    </row>
    <row r="18665" spans="1:2">
      <c r="A18665">
        <v>6735</v>
      </c>
      <c r="B18665">
        <v>0</v>
      </c>
    </row>
    <row r="18666" spans="1:2">
      <c r="A18666">
        <v>6736</v>
      </c>
      <c r="B18666">
        <v>0</v>
      </c>
    </row>
    <row r="18667" spans="1:2">
      <c r="A18667">
        <v>6737</v>
      </c>
      <c r="B18667">
        <v>0</v>
      </c>
    </row>
    <row r="18668" spans="1:2">
      <c r="A18668">
        <v>6738</v>
      </c>
      <c r="B18668">
        <v>0</v>
      </c>
    </row>
    <row r="18669" spans="1:2">
      <c r="A18669">
        <v>6739</v>
      </c>
      <c r="B18669">
        <v>0</v>
      </c>
    </row>
    <row r="18670" spans="1:2">
      <c r="A18670">
        <v>6740</v>
      </c>
      <c r="B18670">
        <v>0</v>
      </c>
    </row>
    <row r="18671" spans="1:2">
      <c r="A18671">
        <v>6741</v>
      </c>
      <c r="B18671">
        <v>0</v>
      </c>
    </row>
    <row r="18672" spans="1:2">
      <c r="A18672">
        <v>6742</v>
      </c>
      <c r="B18672">
        <v>0</v>
      </c>
    </row>
    <row r="18673" spans="1:2">
      <c r="A18673">
        <v>6743</v>
      </c>
      <c r="B18673">
        <v>0</v>
      </c>
    </row>
    <row r="18674" spans="1:2">
      <c r="A18674">
        <v>6744</v>
      </c>
      <c r="B18674">
        <v>0</v>
      </c>
    </row>
    <row r="18675" spans="1:2">
      <c r="A18675">
        <v>6745</v>
      </c>
      <c r="B18675">
        <v>0</v>
      </c>
    </row>
    <row r="18676" spans="1:2">
      <c r="A18676">
        <v>6746</v>
      </c>
      <c r="B18676">
        <v>0</v>
      </c>
    </row>
    <row r="18677" spans="1:2">
      <c r="A18677">
        <v>6747</v>
      </c>
      <c r="B18677">
        <v>0</v>
      </c>
    </row>
    <row r="18678" spans="1:2">
      <c r="A18678">
        <v>6748</v>
      </c>
      <c r="B18678">
        <v>0</v>
      </c>
    </row>
    <row r="18679" spans="1:2">
      <c r="A18679">
        <v>6749</v>
      </c>
      <c r="B18679">
        <v>0</v>
      </c>
    </row>
    <row r="18680" spans="1:2">
      <c r="A18680">
        <v>6750</v>
      </c>
      <c r="B18680">
        <v>0</v>
      </c>
    </row>
    <row r="18681" spans="1:2">
      <c r="A18681">
        <v>6751</v>
      </c>
      <c r="B18681">
        <v>0</v>
      </c>
    </row>
    <row r="18682" spans="1:2">
      <c r="A18682">
        <v>6752</v>
      </c>
      <c r="B18682">
        <v>0</v>
      </c>
    </row>
    <row r="18683" spans="1:2">
      <c r="A18683">
        <v>6753</v>
      </c>
      <c r="B18683">
        <v>0</v>
      </c>
    </row>
    <row r="18684" spans="1:2">
      <c r="A18684">
        <v>6754</v>
      </c>
      <c r="B18684">
        <v>0</v>
      </c>
    </row>
    <row r="18685" spans="1:2">
      <c r="A18685">
        <v>6755</v>
      </c>
      <c r="B18685">
        <v>0</v>
      </c>
    </row>
    <row r="18686" spans="1:2">
      <c r="A18686">
        <v>6756</v>
      </c>
      <c r="B18686">
        <v>0</v>
      </c>
    </row>
    <row r="18687" spans="1:2">
      <c r="A18687">
        <v>6757</v>
      </c>
      <c r="B18687">
        <v>0</v>
      </c>
    </row>
    <row r="18688" spans="1:2">
      <c r="A18688">
        <v>6758</v>
      </c>
      <c r="B18688">
        <v>0</v>
      </c>
    </row>
    <row r="18689" spans="1:2">
      <c r="A18689">
        <v>6759</v>
      </c>
      <c r="B18689">
        <v>0</v>
      </c>
    </row>
    <row r="18690" spans="1:2">
      <c r="A18690">
        <v>6760</v>
      </c>
      <c r="B18690">
        <v>0</v>
      </c>
    </row>
    <row r="18691" spans="1:2">
      <c r="A18691">
        <v>6761</v>
      </c>
      <c r="B18691">
        <v>0</v>
      </c>
    </row>
    <row r="18692" spans="1:2">
      <c r="A18692">
        <v>6762</v>
      </c>
      <c r="B18692">
        <v>0</v>
      </c>
    </row>
    <row r="18693" spans="1:2">
      <c r="A18693">
        <v>6763</v>
      </c>
      <c r="B18693">
        <v>0</v>
      </c>
    </row>
    <row r="18694" spans="1:2">
      <c r="A18694">
        <v>6764</v>
      </c>
      <c r="B18694">
        <v>0</v>
      </c>
    </row>
    <row r="18695" spans="1:2">
      <c r="A18695">
        <v>6765</v>
      </c>
      <c r="B18695">
        <v>0</v>
      </c>
    </row>
    <row r="18696" spans="1:2">
      <c r="A18696">
        <v>6766</v>
      </c>
      <c r="B18696">
        <v>0</v>
      </c>
    </row>
    <row r="18697" spans="1:2">
      <c r="A18697">
        <v>6767</v>
      </c>
      <c r="B18697">
        <v>0</v>
      </c>
    </row>
    <row r="18698" spans="1:2">
      <c r="A18698">
        <v>6768</v>
      </c>
      <c r="B18698">
        <v>0</v>
      </c>
    </row>
    <row r="18699" spans="1:2">
      <c r="A18699">
        <v>6769</v>
      </c>
      <c r="B18699">
        <v>0</v>
      </c>
    </row>
    <row r="18700" spans="1:2">
      <c r="A18700">
        <v>6770</v>
      </c>
      <c r="B18700">
        <v>0</v>
      </c>
    </row>
    <row r="18701" spans="1:2">
      <c r="A18701">
        <v>6771</v>
      </c>
      <c r="B18701">
        <v>0</v>
      </c>
    </row>
    <row r="18702" spans="1:2">
      <c r="A18702">
        <v>6772</v>
      </c>
      <c r="B18702">
        <v>0</v>
      </c>
    </row>
    <row r="18703" spans="1:2">
      <c r="A18703">
        <v>6773</v>
      </c>
      <c r="B18703">
        <v>0</v>
      </c>
    </row>
    <row r="18704" spans="1:2">
      <c r="A18704">
        <v>6774</v>
      </c>
      <c r="B18704">
        <v>0</v>
      </c>
    </row>
    <row r="18705" spans="1:2">
      <c r="A18705">
        <v>6775</v>
      </c>
      <c r="B18705">
        <v>0</v>
      </c>
    </row>
    <row r="18706" spans="1:2">
      <c r="A18706">
        <v>6776</v>
      </c>
      <c r="B18706">
        <v>0</v>
      </c>
    </row>
    <row r="18707" spans="1:2">
      <c r="A18707">
        <v>6777</v>
      </c>
      <c r="B18707">
        <v>0</v>
      </c>
    </row>
    <row r="18708" spans="1:2">
      <c r="A18708">
        <v>6778</v>
      </c>
      <c r="B18708">
        <v>0</v>
      </c>
    </row>
    <row r="18709" spans="1:2">
      <c r="A18709">
        <v>6779</v>
      </c>
      <c r="B18709">
        <v>0</v>
      </c>
    </row>
    <row r="18710" spans="1:2">
      <c r="A18710">
        <v>6780</v>
      </c>
      <c r="B18710">
        <v>0</v>
      </c>
    </row>
    <row r="18711" spans="1:2">
      <c r="A18711">
        <v>6781</v>
      </c>
      <c r="B18711">
        <v>0</v>
      </c>
    </row>
    <row r="18712" spans="1:2">
      <c r="A18712">
        <v>6782</v>
      </c>
      <c r="B18712">
        <v>0</v>
      </c>
    </row>
    <row r="18713" spans="1:2">
      <c r="A18713">
        <v>6783</v>
      </c>
      <c r="B18713">
        <v>0</v>
      </c>
    </row>
    <row r="18714" spans="1:2">
      <c r="A18714">
        <v>6784</v>
      </c>
      <c r="B18714">
        <v>0</v>
      </c>
    </row>
    <row r="18715" spans="1:2">
      <c r="A18715">
        <v>6785</v>
      </c>
      <c r="B18715">
        <v>0</v>
      </c>
    </row>
    <row r="18716" spans="1:2">
      <c r="A18716">
        <v>6786</v>
      </c>
      <c r="B18716">
        <v>0</v>
      </c>
    </row>
    <row r="18717" spans="1:2">
      <c r="A18717">
        <v>6787</v>
      </c>
      <c r="B18717">
        <v>0</v>
      </c>
    </row>
    <row r="18718" spans="1:2">
      <c r="A18718">
        <v>6788</v>
      </c>
      <c r="B18718">
        <v>0</v>
      </c>
    </row>
    <row r="18719" spans="1:2">
      <c r="A18719">
        <v>6789</v>
      </c>
      <c r="B18719">
        <v>0</v>
      </c>
    </row>
    <row r="18720" spans="1:2">
      <c r="A18720">
        <v>6790</v>
      </c>
      <c r="B18720">
        <v>0</v>
      </c>
    </row>
    <row r="18721" spans="1:2">
      <c r="A18721">
        <v>6791</v>
      </c>
      <c r="B18721">
        <v>0</v>
      </c>
    </row>
    <row r="18722" spans="1:2">
      <c r="A18722">
        <v>6792</v>
      </c>
      <c r="B18722">
        <v>0</v>
      </c>
    </row>
    <row r="18723" spans="1:2">
      <c r="A18723">
        <v>6793</v>
      </c>
      <c r="B18723">
        <v>0</v>
      </c>
    </row>
    <row r="18724" spans="1:2">
      <c r="A18724">
        <v>6794</v>
      </c>
      <c r="B18724">
        <v>0</v>
      </c>
    </row>
    <row r="18725" spans="1:2">
      <c r="A18725">
        <v>6795</v>
      </c>
      <c r="B18725">
        <v>0</v>
      </c>
    </row>
    <row r="18726" spans="1:2">
      <c r="A18726">
        <v>6796</v>
      </c>
      <c r="B18726">
        <v>0</v>
      </c>
    </row>
    <row r="18727" spans="1:2">
      <c r="A18727">
        <v>6797</v>
      </c>
      <c r="B18727">
        <v>0</v>
      </c>
    </row>
    <row r="18728" spans="1:2">
      <c r="A18728">
        <v>6798</v>
      </c>
      <c r="B18728">
        <v>0</v>
      </c>
    </row>
    <row r="18729" spans="1:2">
      <c r="A18729">
        <v>6799</v>
      </c>
      <c r="B18729">
        <v>0</v>
      </c>
    </row>
    <row r="18730" spans="1:2">
      <c r="A18730">
        <v>6800</v>
      </c>
      <c r="B18730">
        <v>0</v>
      </c>
    </row>
    <row r="18731" spans="1:2">
      <c r="A18731">
        <v>6801</v>
      </c>
      <c r="B18731">
        <v>0</v>
      </c>
    </row>
    <row r="18732" spans="1:2">
      <c r="A18732">
        <v>6802</v>
      </c>
      <c r="B18732">
        <v>0</v>
      </c>
    </row>
    <row r="18733" spans="1:2">
      <c r="A18733">
        <v>6803</v>
      </c>
      <c r="B18733">
        <v>0</v>
      </c>
    </row>
    <row r="18734" spans="1:2">
      <c r="A18734">
        <v>6804</v>
      </c>
      <c r="B18734">
        <v>0</v>
      </c>
    </row>
    <row r="18735" spans="1:2">
      <c r="A18735">
        <v>6805</v>
      </c>
      <c r="B18735">
        <v>0</v>
      </c>
    </row>
    <row r="18736" spans="1:2">
      <c r="A18736">
        <v>6806</v>
      </c>
      <c r="B18736">
        <v>0</v>
      </c>
    </row>
    <row r="18737" spans="1:2">
      <c r="A18737">
        <v>6807</v>
      </c>
      <c r="B18737">
        <v>0</v>
      </c>
    </row>
    <row r="18738" spans="1:2">
      <c r="A18738">
        <v>6808</v>
      </c>
      <c r="B18738">
        <v>0</v>
      </c>
    </row>
    <row r="18739" spans="1:2">
      <c r="A18739">
        <v>6809</v>
      </c>
      <c r="B18739">
        <v>0</v>
      </c>
    </row>
    <row r="18740" spans="1:2">
      <c r="A18740">
        <v>6810</v>
      </c>
      <c r="B18740">
        <v>0</v>
      </c>
    </row>
    <row r="18741" spans="1:2">
      <c r="A18741">
        <v>6811</v>
      </c>
      <c r="B18741">
        <v>0</v>
      </c>
    </row>
    <row r="18742" spans="1:2">
      <c r="A18742">
        <v>6812</v>
      </c>
      <c r="B18742">
        <v>0</v>
      </c>
    </row>
    <row r="18743" spans="1:2">
      <c r="A18743">
        <v>6813</v>
      </c>
      <c r="B18743">
        <v>0</v>
      </c>
    </row>
    <row r="18744" spans="1:2">
      <c r="A18744">
        <v>6814</v>
      </c>
      <c r="B18744">
        <v>0</v>
      </c>
    </row>
    <row r="18745" spans="1:2">
      <c r="A18745">
        <v>6815</v>
      </c>
      <c r="B18745">
        <v>0</v>
      </c>
    </row>
    <row r="18746" spans="1:2">
      <c r="A18746">
        <v>6816</v>
      </c>
      <c r="B18746">
        <v>0</v>
      </c>
    </row>
    <row r="18747" spans="1:2">
      <c r="A18747">
        <v>6817</v>
      </c>
      <c r="B18747">
        <v>0</v>
      </c>
    </row>
    <row r="18748" spans="1:2">
      <c r="A18748">
        <v>6818</v>
      </c>
      <c r="B18748">
        <v>0</v>
      </c>
    </row>
    <row r="18749" spans="1:2">
      <c r="A18749">
        <v>6819</v>
      </c>
      <c r="B18749">
        <v>0</v>
      </c>
    </row>
    <row r="18750" spans="1:2">
      <c r="A18750">
        <v>6820</v>
      </c>
      <c r="B18750">
        <v>0</v>
      </c>
    </row>
    <row r="18751" spans="1:2">
      <c r="A18751">
        <v>6821</v>
      </c>
      <c r="B18751">
        <v>0</v>
      </c>
    </row>
    <row r="18752" spans="1:2">
      <c r="A18752">
        <v>6822</v>
      </c>
      <c r="B18752">
        <v>0</v>
      </c>
    </row>
    <row r="18753" spans="1:2">
      <c r="A18753">
        <v>6823</v>
      </c>
      <c r="B18753">
        <v>0</v>
      </c>
    </row>
    <row r="18754" spans="1:2">
      <c r="A18754">
        <v>6824</v>
      </c>
      <c r="B18754">
        <v>0</v>
      </c>
    </row>
    <row r="18755" spans="1:2">
      <c r="A18755">
        <v>6825</v>
      </c>
      <c r="B18755">
        <v>0</v>
      </c>
    </row>
    <row r="18756" spans="1:2">
      <c r="A18756">
        <v>6826</v>
      </c>
      <c r="B18756">
        <v>0</v>
      </c>
    </row>
    <row r="18757" spans="1:2">
      <c r="A18757">
        <v>6827</v>
      </c>
      <c r="B18757">
        <v>0</v>
      </c>
    </row>
    <row r="18758" spans="1:2">
      <c r="A18758">
        <v>6828</v>
      </c>
      <c r="B18758">
        <v>0</v>
      </c>
    </row>
    <row r="18759" spans="1:2">
      <c r="A18759">
        <v>6829</v>
      </c>
      <c r="B18759">
        <v>0</v>
      </c>
    </row>
    <row r="18760" spans="1:2">
      <c r="A18760">
        <v>6830</v>
      </c>
      <c r="B18760">
        <v>0</v>
      </c>
    </row>
    <row r="18761" spans="1:2">
      <c r="A18761">
        <v>6831</v>
      </c>
      <c r="B18761">
        <v>0</v>
      </c>
    </row>
    <row r="18762" spans="1:2">
      <c r="A18762">
        <v>6832</v>
      </c>
      <c r="B18762">
        <v>0</v>
      </c>
    </row>
    <row r="18763" spans="1:2">
      <c r="A18763">
        <v>6833</v>
      </c>
      <c r="B18763">
        <v>0</v>
      </c>
    </row>
    <row r="18764" spans="1:2">
      <c r="A18764">
        <v>6834</v>
      </c>
      <c r="B18764">
        <v>0</v>
      </c>
    </row>
    <row r="18765" spans="1:2">
      <c r="A18765">
        <v>6835</v>
      </c>
      <c r="B18765">
        <v>0</v>
      </c>
    </row>
    <row r="18766" spans="1:2">
      <c r="A18766">
        <v>6836</v>
      </c>
      <c r="B18766">
        <v>0</v>
      </c>
    </row>
    <row r="18767" spans="1:2">
      <c r="A18767">
        <v>6837</v>
      </c>
      <c r="B18767">
        <v>0</v>
      </c>
    </row>
    <row r="18768" spans="1:2">
      <c r="A18768">
        <v>6838</v>
      </c>
      <c r="B18768">
        <v>0</v>
      </c>
    </row>
    <row r="18769" spans="1:2">
      <c r="A18769">
        <v>6839</v>
      </c>
      <c r="B18769">
        <v>0</v>
      </c>
    </row>
    <row r="18770" spans="1:2">
      <c r="A18770">
        <v>6840</v>
      </c>
      <c r="B18770">
        <v>0</v>
      </c>
    </row>
    <row r="18771" spans="1:2">
      <c r="A18771">
        <v>6841</v>
      </c>
      <c r="B18771">
        <v>0</v>
      </c>
    </row>
    <row r="18772" spans="1:2">
      <c r="A18772">
        <v>6842</v>
      </c>
      <c r="B18772">
        <v>0</v>
      </c>
    </row>
    <row r="18773" spans="1:2">
      <c r="A18773">
        <v>6843</v>
      </c>
      <c r="B18773">
        <v>0</v>
      </c>
    </row>
    <row r="18774" spans="1:2">
      <c r="A18774">
        <v>6844</v>
      </c>
      <c r="B18774">
        <v>0</v>
      </c>
    </row>
    <row r="18775" spans="1:2">
      <c r="A18775">
        <v>6845</v>
      </c>
      <c r="B18775">
        <v>0</v>
      </c>
    </row>
    <row r="18776" spans="1:2">
      <c r="A18776">
        <v>6846</v>
      </c>
      <c r="B18776">
        <v>0</v>
      </c>
    </row>
    <row r="18777" spans="1:2">
      <c r="A18777">
        <v>6847</v>
      </c>
      <c r="B18777">
        <v>0</v>
      </c>
    </row>
    <row r="18778" spans="1:2">
      <c r="A18778">
        <v>6848</v>
      </c>
      <c r="B18778">
        <v>0</v>
      </c>
    </row>
    <row r="18779" spans="1:2">
      <c r="A18779">
        <v>6849</v>
      </c>
      <c r="B18779">
        <v>0</v>
      </c>
    </row>
    <row r="18780" spans="1:2">
      <c r="A18780">
        <v>6850</v>
      </c>
      <c r="B18780">
        <v>0</v>
      </c>
    </row>
    <row r="18781" spans="1:2">
      <c r="A18781">
        <v>6851</v>
      </c>
      <c r="B18781">
        <v>0</v>
      </c>
    </row>
    <row r="18782" spans="1:2">
      <c r="A18782">
        <v>6852</v>
      </c>
      <c r="B18782">
        <v>0</v>
      </c>
    </row>
    <row r="18783" spans="1:2">
      <c r="A18783">
        <v>6853</v>
      </c>
      <c r="B18783">
        <v>0</v>
      </c>
    </row>
    <row r="18784" spans="1:2">
      <c r="A18784">
        <v>6854</v>
      </c>
      <c r="B18784">
        <v>0</v>
      </c>
    </row>
    <row r="18785" spans="1:2">
      <c r="A18785">
        <v>6855</v>
      </c>
      <c r="B18785">
        <v>0</v>
      </c>
    </row>
    <row r="18786" spans="1:2">
      <c r="A18786">
        <v>6856</v>
      </c>
      <c r="B18786">
        <v>0</v>
      </c>
    </row>
    <row r="18787" spans="1:2">
      <c r="A18787">
        <v>6857</v>
      </c>
      <c r="B18787">
        <v>0</v>
      </c>
    </row>
    <row r="18788" spans="1:2">
      <c r="A18788">
        <v>6858</v>
      </c>
      <c r="B18788">
        <v>0</v>
      </c>
    </row>
    <row r="18789" spans="1:2">
      <c r="A18789">
        <v>6859</v>
      </c>
      <c r="B18789">
        <v>0</v>
      </c>
    </row>
    <row r="18790" spans="1:2">
      <c r="A18790">
        <v>6860</v>
      </c>
      <c r="B18790">
        <v>0</v>
      </c>
    </row>
    <row r="18791" spans="1:2">
      <c r="A18791">
        <v>6861</v>
      </c>
      <c r="B18791">
        <v>0</v>
      </c>
    </row>
    <row r="18792" spans="1:2">
      <c r="A18792">
        <v>6862</v>
      </c>
      <c r="B18792">
        <v>0</v>
      </c>
    </row>
    <row r="18793" spans="1:2">
      <c r="A18793">
        <v>6863</v>
      </c>
      <c r="B18793">
        <v>0</v>
      </c>
    </row>
    <row r="18794" spans="1:2">
      <c r="A18794">
        <v>6864</v>
      </c>
      <c r="B18794">
        <v>0</v>
      </c>
    </row>
    <row r="18795" spans="1:2">
      <c r="A18795">
        <v>6865</v>
      </c>
      <c r="B18795">
        <v>0</v>
      </c>
    </row>
    <row r="18796" spans="1:2">
      <c r="A18796">
        <v>6866</v>
      </c>
      <c r="B18796">
        <v>0</v>
      </c>
    </row>
    <row r="18797" spans="1:2">
      <c r="A18797">
        <v>6867</v>
      </c>
      <c r="B18797">
        <v>0</v>
      </c>
    </row>
    <row r="18798" spans="1:2">
      <c r="A18798">
        <v>6868</v>
      </c>
      <c r="B18798">
        <v>0</v>
      </c>
    </row>
    <row r="18799" spans="1:2">
      <c r="A18799">
        <v>6869</v>
      </c>
      <c r="B18799">
        <v>0</v>
      </c>
    </row>
    <row r="18800" spans="1:2">
      <c r="A18800">
        <v>6870</v>
      </c>
      <c r="B18800">
        <v>0</v>
      </c>
    </row>
    <row r="18801" spans="1:2">
      <c r="A18801">
        <v>6871</v>
      </c>
      <c r="B18801">
        <v>0</v>
      </c>
    </row>
    <row r="18802" spans="1:2">
      <c r="A18802">
        <v>6872</v>
      </c>
      <c r="B18802">
        <v>0</v>
      </c>
    </row>
    <row r="18803" spans="1:2">
      <c r="A18803">
        <v>6873</v>
      </c>
      <c r="B18803">
        <v>0</v>
      </c>
    </row>
    <row r="18804" spans="1:2">
      <c r="A18804">
        <v>6874</v>
      </c>
      <c r="B18804">
        <v>0</v>
      </c>
    </row>
    <row r="18805" spans="1:2">
      <c r="A18805">
        <v>6875</v>
      </c>
      <c r="B18805">
        <v>0</v>
      </c>
    </row>
    <row r="18806" spans="1:2">
      <c r="A18806">
        <v>6876</v>
      </c>
      <c r="B18806">
        <v>0</v>
      </c>
    </row>
    <row r="18807" spans="1:2">
      <c r="A18807">
        <v>6877</v>
      </c>
      <c r="B18807">
        <v>0</v>
      </c>
    </row>
    <row r="18808" spans="1:2">
      <c r="A18808">
        <v>6878</v>
      </c>
      <c r="B18808">
        <v>0</v>
      </c>
    </row>
    <row r="18809" spans="1:2">
      <c r="A18809">
        <v>6879</v>
      </c>
      <c r="B18809">
        <v>0</v>
      </c>
    </row>
    <row r="18810" spans="1:2">
      <c r="A18810">
        <v>6880</v>
      </c>
      <c r="B18810">
        <v>0</v>
      </c>
    </row>
    <row r="18811" spans="1:2">
      <c r="A18811">
        <v>6881</v>
      </c>
      <c r="B18811">
        <v>0</v>
      </c>
    </row>
    <row r="18812" spans="1:2">
      <c r="A18812">
        <v>6882</v>
      </c>
      <c r="B18812">
        <v>0</v>
      </c>
    </row>
    <row r="18813" spans="1:2">
      <c r="A18813">
        <v>6883</v>
      </c>
      <c r="B18813">
        <v>0</v>
      </c>
    </row>
    <row r="18814" spans="1:2">
      <c r="A18814">
        <v>6884</v>
      </c>
      <c r="B18814">
        <v>0</v>
      </c>
    </row>
    <row r="18815" spans="1:2">
      <c r="A18815">
        <v>6885</v>
      </c>
      <c r="B18815">
        <v>0</v>
      </c>
    </row>
    <row r="18816" spans="1:2">
      <c r="A18816">
        <v>6886</v>
      </c>
      <c r="B18816">
        <v>0</v>
      </c>
    </row>
    <row r="18817" spans="1:2">
      <c r="A18817">
        <v>6887</v>
      </c>
      <c r="B18817">
        <v>0</v>
      </c>
    </row>
    <row r="18818" spans="1:2">
      <c r="A18818">
        <v>6888</v>
      </c>
      <c r="B18818">
        <v>0</v>
      </c>
    </row>
    <row r="18819" spans="1:2">
      <c r="A18819">
        <v>6889</v>
      </c>
      <c r="B18819">
        <v>0</v>
      </c>
    </row>
    <row r="18820" spans="1:2">
      <c r="A18820">
        <v>6890</v>
      </c>
      <c r="B18820">
        <v>0</v>
      </c>
    </row>
    <row r="18821" spans="1:2">
      <c r="A18821">
        <v>6891</v>
      </c>
      <c r="B18821">
        <v>0</v>
      </c>
    </row>
    <row r="18822" spans="1:2">
      <c r="A18822">
        <v>6892</v>
      </c>
      <c r="B18822">
        <v>0</v>
      </c>
    </row>
    <row r="18823" spans="1:2">
      <c r="A18823">
        <v>6893</v>
      </c>
      <c r="B18823">
        <v>0</v>
      </c>
    </row>
    <row r="18824" spans="1:2">
      <c r="A18824">
        <v>6894</v>
      </c>
      <c r="B18824">
        <v>0</v>
      </c>
    </row>
    <row r="18825" spans="1:2">
      <c r="A18825">
        <v>6895</v>
      </c>
      <c r="B18825">
        <v>0</v>
      </c>
    </row>
    <row r="18826" spans="1:2">
      <c r="A18826">
        <v>6896</v>
      </c>
      <c r="B18826">
        <v>0</v>
      </c>
    </row>
    <row r="18827" spans="1:2">
      <c r="A18827">
        <v>6897</v>
      </c>
      <c r="B18827">
        <v>0</v>
      </c>
    </row>
    <row r="18828" spans="1:2">
      <c r="A18828">
        <v>6898</v>
      </c>
      <c r="B18828">
        <v>0</v>
      </c>
    </row>
    <row r="18829" spans="1:2">
      <c r="A18829">
        <v>6899</v>
      </c>
      <c r="B18829">
        <v>0</v>
      </c>
    </row>
    <row r="18830" spans="1:2">
      <c r="A18830">
        <v>6900</v>
      </c>
      <c r="B18830">
        <v>0</v>
      </c>
    </row>
    <row r="18831" spans="1:2">
      <c r="A18831">
        <v>6901</v>
      </c>
      <c r="B18831">
        <v>0</v>
      </c>
    </row>
    <row r="18832" spans="1:2">
      <c r="A18832">
        <v>6902</v>
      </c>
      <c r="B18832">
        <v>0</v>
      </c>
    </row>
    <row r="18833" spans="1:2">
      <c r="A18833">
        <v>6903</v>
      </c>
      <c r="B18833">
        <v>0</v>
      </c>
    </row>
    <row r="18834" spans="1:2">
      <c r="A18834">
        <v>6904</v>
      </c>
      <c r="B18834">
        <v>0</v>
      </c>
    </row>
    <row r="18835" spans="1:2">
      <c r="A18835">
        <v>6905</v>
      </c>
      <c r="B18835">
        <v>0</v>
      </c>
    </row>
    <row r="18836" spans="1:2">
      <c r="A18836">
        <v>6906</v>
      </c>
      <c r="B18836">
        <v>0</v>
      </c>
    </row>
    <row r="18837" spans="1:2">
      <c r="A18837">
        <v>6907</v>
      </c>
      <c r="B18837">
        <v>0</v>
      </c>
    </row>
    <row r="18838" spans="1:2">
      <c r="A18838">
        <v>6908</v>
      </c>
      <c r="B18838">
        <v>0</v>
      </c>
    </row>
    <row r="18839" spans="1:2">
      <c r="A18839">
        <v>6909</v>
      </c>
      <c r="B18839">
        <v>0</v>
      </c>
    </row>
    <row r="18840" spans="1:2">
      <c r="A18840">
        <v>6910</v>
      </c>
      <c r="B18840">
        <v>0</v>
      </c>
    </row>
    <row r="18841" spans="1:2">
      <c r="A18841">
        <v>6911</v>
      </c>
      <c r="B18841">
        <v>0</v>
      </c>
    </row>
    <row r="18842" spans="1:2">
      <c r="A18842">
        <v>6912</v>
      </c>
      <c r="B18842">
        <v>0</v>
      </c>
    </row>
    <row r="18843" spans="1:2">
      <c r="A18843">
        <v>6913</v>
      </c>
      <c r="B18843">
        <v>0</v>
      </c>
    </row>
    <row r="18844" spans="1:2">
      <c r="A18844">
        <v>6914</v>
      </c>
      <c r="B18844">
        <v>0</v>
      </c>
    </row>
    <row r="18845" spans="1:2">
      <c r="A18845">
        <v>6915</v>
      </c>
      <c r="B18845">
        <v>0</v>
      </c>
    </row>
    <row r="18846" spans="1:2">
      <c r="A18846">
        <v>6916</v>
      </c>
      <c r="B18846">
        <v>0</v>
      </c>
    </row>
    <row r="18847" spans="1:2">
      <c r="A18847">
        <v>6917</v>
      </c>
      <c r="B18847">
        <v>0</v>
      </c>
    </row>
    <row r="18848" spans="1:2">
      <c r="A18848">
        <v>6918</v>
      </c>
      <c r="B18848">
        <v>0</v>
      </c>
    </row>
    <row r="18849" spans="1:2">
      <c r="A18849">
        <v>6919</v>
      </c>
      <c r="B18849">
        <v>0</v>
      </c>
    </row>
    <row r="18850" spans="1:2">
      <c r="A18850">
        <v>6920</v>
      </c>
      <c r="B18850">
        <v>0</v>
      </c>
    </row>
    <row r="18851" spans="1:2">
      <c r="A18851">
        <v>6921</v>
      </c>
      <c r="B18851">
        <v>0</v>
      </c>
    </row>
    <row r="18852" spans="1:2">
      <c r="A18852">
        <v>6922</v>
      </c>
      <c r="B18852">
        <v>0</v>
      </c>
    </row>
    <row r="18853" spans="1:2">
      <c r="A18853">
        <v>6923</v>
      </c>
      <c r="B18853">
        <v>0</v>
      </c>
    </row>
    <row r="18854" spans="1:2">
      <c r="A18854">
        <v>6924</v>
      </c>
      <c r="B18854">
        <v>0</v>
      </c>
    </row>
    <row r="18855" spans="1:2">
      <c r="A18855">
        <v>6925</v>
      </c>
      <c r="B18855">
        <v>0</v>
      </c>
    </row>
    <row r="18856" spans="1:2">
      <c r="A18856">
        <v>6926</v>
      </c>
      <c r="B18856">
        <v>0</v>
      </c>
    </row>
    <row r="18857" spans="1:2">
      <c r="A18857">
        <v>6927</v>
      </c>
      <c r="B18857">
        <v>0</v>
      </c>
    </row>
    <row r="18858" spans="1:2">
      <c r="A18858">
        <v>6928</v>
      </c>
      <c r="B18858">
        <v>0</v>
      </c>
    </row>
    <row r="18859" spans="1:2">
      <c r="A18859">
        <v>6929</v>
      </c>
      <c r="B18859">
        <v>0</v>
      </c>
    </row>
    <row r="18860" spans="1:2">
      <c r="A18860">
        <v>6930</v>
      </c>
      <c r="B18860">
        <v>0</v>
      </c>
    </row>
    <row r="18861" spans="1:2">
      <c r="A18861">
        <v>6931</v>
      </c>
      <c r="B18861">
        <v>0</v>
      </c>
    </row>
    <row r="18862" spans="1:2">
      <c r="A18862">
        <v>6932</v>
      </c>
      <c r="B18862">
        <v>0</v>
      </c>
    </row>
    <row r="18863" spans="1:2">
      <c r="A18863">
        <v>6933</v>
      </c>
      <c r="B18863">
        <v>0</v>
      </c>
    </row>
    <row r="18864" spans="1:2">
      <c r="A18864">
        <v>6934</v>
      </c>
      <c r="B18864">
        <v>0</v>
      </c>
    </row>
    <row r="18865" spans="1:2">
      <c r="A18865">
        <v>6935</v>
      </c>
      <c r="B18865">
        <v>0</v>
      </c>
    </row>
    <row r="18866" spans="1:2">
      <c r="A18866">
        <v>6936</v>
      </c>
      <c r="B18866">
        <v>0</v>
      </c>
    </row>
    <row r="18867" spans="1:2">
      <c r="A18867">
        <v>6937</v>
      </c>
      <c r="B18867">
        <v>0</v>
      </c>
    </row>
    <row r="18868" spans="1:2">
      <c r="A18868">
        <v>6938</v>
      </c>
      <c r="B18868">
        <v>0</v>
      </c>
    </row>
    <row r="18869" spans="1:2">
      <c r="A18869">
        <v>6939</v>
      </c>
      <c r="B18869">
        <v>0</v>
      </c>
    </row>
    <row r="18870" spans="1:2">
      <c r="A18870">
        <v>6940</v>
      </c>
      <c r="B18870">
        <v>0</v>
      </c>
    </row>
    <row r="18871" spans="1:2">
      <c r="A18871">
        <v>6941</v>
      </c>
      <c r="B18871">
        <v>0</v>
      </c>
    </row>
    <row r="18872" spans="1:2">
      <c r="A18872">
        <v>6942</v>
      </c>
      <c r="B18872">
        <v>0</v>
      </c>
    </row>
    <row r="18873" spans="1:2">
      <c r="A18873">
        <v>6943</v>
      </c>
      <c r="B18873">
        <v>0</v>
      </c>
    </row>
    <row r="18874" spans="1:2">
      <c r="A18874">
        <v>6944</v>
      </c>
      <c r="B18874">
        <v>0</v>
      </c>
    </row>
    <row r="18875" spans="1:2">
      <c r="A18875">
        <v>6945</v>
      </c>
      <c r="B18875">
        <v>0</v>
      </c>
    </row>
    <row r="18876" spans="1:2">
      <c r="A18876">
        <v>6946</v>
      </c>
      <c r="B18876">
        <v>0</v>
      </c>
    </row>
    <row r="18877" spans="1:2">
      <c r="A18877">
        <v>6947</v>
      </c>
      <c r="B18877">
        <v>0</v>
      </c>
    </row>
    <row r="18878" spans="1:2">
      <c r="A18878">
        <v>6948</v>
      </c>
      <c r="B18878">
        <v>0</v>
      </c>
    </row>
    <row r="18879" spans="1:2">
      <c r="A18879">
        <v>6949</v>
      </c>
      <c r="B18879">
        <v>0</v>
      </c>
    </row>
    <row r="18880" spans="1:2">
      <c r="A18880">
        <v>6950</v>
      </c>
      <c r="B18880">
        <v>0</v>
      </c>
    </row>
    <row r="18881" spans="1:2">
      <c r="A18881">
        <v>6951</v>
      </c>
      <c r="B18881">
        <v>0</v>
      </c>
    </row>
    <row r="18882" spans="1:2">
      <c r="A18882">
        <v>6952</v>
      </c>
      <c r="B18882">
        <v>0</v>
      </c>
    </row>
    <row r="18883" spans="1:2">
      <c r="A18883">
        <v>6953</v>
      </c>
      <c r="B18883">
        <v>0</v>
      </c>
    </row>
    <row r="18884" spans="1:2">
      <c r="A18884">
        <v>6954</v>
      </c>
      <c r="B18884">
        <v>0</v>
      </c>
    </row>
    <row r="18885" spans="1:2">
      <c r="A18885">
        <v>6955</v>
      </c>
      <c r="B18885">
        <v>0</v>
      </c>
    </row>
    <row r="18886" spans="1:2">
      <c r="A18886">
        <v>6956</v>
      </c>
      <c r="B18886">
        <v>0</v>
      </c>
    </row>
    <row r="18887" spans="1:2">
      <c r="A18887">
        <v>6957</v>
      </c>
      <c r="B18887">
        <v>0</v>
      </c>
    </row>
    <row r="18888" spans="1:2">
      <c r="A18888">
        <v>6958</v>
      </c>
      <c r="B18888">
        <v>0</v>
      </c>
    </row>
    <row r="18889" spans="1:2">
      <c r="A18889">
        <v>6959</v>
      </c>
      <c r="B18889">
        <v>0</v>
      </c>
    </row>
    <row r="18890" spans="1:2">
      <c r="A18890">
        <v>6960</v>
      </c>
      <c r="B18890">
        <v>0</v>
      </c>
    </row>
    <row r="18891" spans="1:2">
      <c r="A18891">
        <v>6961</v>
      </c>
      <c r="B18891">
        <v>0</v>
      </c>
    </row>
    <row r="18892" spans="1:2">
      <c r="A18892">
        <v>6962</v>
      </c>
      <c r="B18892">
        <v>0</v>
      </c>
    </row>
    <row r="18893" spans="1:2">
      <c r="A18893">
        <v>6963</v>
      </c>
      <c r="B18893">
        <v>0</v>
      </c>
    </row>
    <row r="18894" spans="1:2">
      <c r="A18894">
        <v>6964</v>
      </c>
      <c r="B18894">
        <v>0</v>
      </c>
    </row>
    <row r="18895" spans="1:2">
      <c r="A18895">
        <v>6965</v>
      </c>
      <c r="B18895">
        <v>0</v>
      </c>
    </row>
    <row r="18896" spans="1:2">
      <c r="A18896">
        <v>6966</v>
      </c>
      <c r="B18896">
        <v>0</v>
      </c>
    </row>
    <row r="18897" spans="1:2">
      <c r="A18897">
        <v>6967</v>
      </c>
      <c r="B18897">
        <v>0</v>
      </c>
    </row>
    <row r="18898" spans="1:2">
      <c r="A18898">
        <v>6968</v>
      </c>
      <c r="B18898">
        <v>0</v>
      </c>
    </row>
    <row r="18899" spans="1:2">
      <c r="A18899">
        <v>6969</v>
      </c>
      <c r="B18899">
        <v>0</v>
      </c>
    </row>
    <row r="18900" spans="1:2">
      <c r="A18900">
        <v>6970</v>
      </c>
      <c r="B18900">
        <v>0</v>
      </c>
    </row>
    <row r="18901" spans="1:2">
      <c r="A18901">
        <v>6971</v>
      </c>
      <c r="B18901">
        <v>0</v>
      </c>
    </row>
    <row r="18902" spans="1:2">
      <c r="A18902">
        <v>6972</v>
      </c>
      <c r="B18902">
        <v>0</v>
      </c>
    </row>
    <row r="18903" spans="1:2">
      <c r="A18903">
        <v>6973</v>
      </c>
      <c r="B18903">
        <v>0</v>
      </c>
    </row>
    <row r="18904" spans="1:2">
      <c r="A18904">
        <v>6974</v>
      </c>
      <c r="B18904">
        <v>0</v>
      </c>
    </row>
    <row r="18905" spans="1:2">
      <c r="A18905">
        <v>6975</v>
      </c>
      <c r="B18905">
        <v>0</v>
      </c>
    </row>
    <row r="18906" spans="1:2">
      <c r="A18906">
        <v>6976</v>
      </c>
      <c r="B18906">
        <v>0</v>
      </c>
    </row>
    <row r="18907" spans="1:2">
      <c r="A18907">
        <v>6977</v>
      </c>
      <c r="B18907">
        <v>0</v>
      </c>
    </row>
    <row r="18908" spans="1:2">
      <c r="A18908">
        <v>6978</v>
      </c>
      <c r="B18908">
        <v>0</v>
      </c>
    </row>
    <row r="18909" spans="1:2">
      <c r="A18909">
        <v>6979</v>
      </c>
      <c r="B18909">
        <v>0</v>
      </c>
    </row>
    <row r="18910" spans="1:2">
      <c r="A18910">
        <v>6980</v>
      </c>
      <c r="B18910">
        <v>0</v>
      </c>
    </row>
    <row r="18911" spans="1:2">
      <c r="A18911">
        <v>6981</v>
      </c>
      <c r="B18911">
        <v>0</v>
      </c>
    </row>
    <row r="18912" spans="1:2">
      <c r="A18912">
        <v>6982</v>
      </c>
      <c r="B18912">
        <v>0</v>
      </c>
    </row>
    <row r="18913" spans="1:2">
      <c r="A18913">
        <v>6983</v>
      </c>
      <c r="B18913">
        <v>0</v>
      </c>
    </row>
    <row r="18914" spans="1:2">
      <c r="A18914">
        <v>6984</v>
      </c>
      <c r="B18914">
        <v>0</v>
      </c>
    </row>
    <row r="18915" spans="1:2">
      <c r="A18915">
        <v>6985</v>
      </c>
      <c r="B18915">
        <v>0</v>
      </c>
    </row>
    <row r="18916" spans="1:2">
      <c r="A18916">
        <v>6986</v>
      </c>
      <c r="B18916">
        <v>0</v>
      </c>
    </row>
    <row r="18917" spans="1:2">
      <c r="A18917">
        <v>6987</v>
      </c>
      <c r="B18917">
        <v>0</v>
      </c>
    </row>
    <row r="18918" spans="1:2">
      <c r="A18918">
        <v>6988</v>
      </c>
      <c r="B18918">
        <v>0</v>
      </c>
    </row>
    <row r="18919" spans="1:2">
      <c r="A18919">
        <v>6989</v>
      </c>
      <c r="B18919">
        <v>0</v>
      </c>
    </row>
    <row r="18920" spans="1:2">
      <c r="A18920">
        <v>6990</v>
      </c>
      <c r="B18920">
        <v>0</v>
      </c>
    </row>
    <row r="18921" spans="1:2">
      <c r="A18921">
        <v>6991</v>
      </c>
      <c r="B18921">
        <v>0</v>
      </c>
    </row>
    <row r="18922" spans="1:2">
      <c r="A18922">
        <v>6992</v>
      </c>
      <c r="B18922">
        <v>0</v>
      </c>
    </row>
    <row r="18923" spans="1:2">
      <c r="A18923">
        <v>6993</v>
      </c>
      <c r="B18923">
        <v>0</v>
      </c>
    </row>
    <row r="18924" spans="1:2">
      <c r="A18924">
        <v>6994</v>
      </c>
      <c r="B18924">
        <v>0</v>
      </c>
    </row>
    <row r="18925" spans="1:2">
      <c r="A18925">
        <v>6995</v>
      </c>
      <c r="B18925">
        <v>0</v>
      </c>
    </row>
    <row r="18926" spans="1:2">
      <c r="A18926">
        <v>6996</v>
      </c>
      <c r="B18926">
        <v>0</v>
      </c>
    </row>
    <row r="18927" spans="1:2">
      <c r="A18927">
        <v>6997</v>
      </c>
      <c r="B18927">
        <v>0</v>
      </c>
    </row>
    <row r="18928" spans="1:2">
      <c r="A18928">
        <v>6998</v>
      </c>
      <c r="B18928">
        <v>0</v>
      </c>
    </row>
    <row r="18929" spans="1:2">
      <c r="A18929">
        <v>6999</v>
      </c>
      <c r="B18929">
        <v>0</v>
      </c>
    </row>
    <row r="18930" spans="1:2">
      <c r="A18930">
        <v>7000</v>
      </c>
      <c r="B18930">
        <v>0</v>
      </c>
    </row>
    <row r="18931" spans="1:2">
      <c r="A18931">
        <v>7001</v>
      </c>
      <c r="B18931">
        <v>0</v>
      </c>
    </row>
    <row r="18932" spans="1:2">
      <c r="A18932">
        <v>7002</v>
      </c>
      <c r="B18932">
        <v>0</v>
      </c>
    </row>
    <row r="18933" spans="1:2">
      <c r="A18933">
        <v>7003</v>
      </c>
      <c r="B18933">
        <v>0</v>
      </c>
    </row>
    <row r="18934" spans="1:2">
      <c r="A18934">
        <v>7004</v>
      </c>
      <c r="B18934">
        <v>0</v>
      </c>
    </row>
    <row r="18935" spans="1:2">
      <c r="A18935">
        <v>7005</v>
      </c>
      <c r="B18935">
        <v>0</v>
      </c>
    </row>
    <row r="18936" spans="1:2">
      <c r="A18936">
        <v>7006</v>
      </c>
      <c r="B18936">
        <v>0</v>
      </c>
    </row>
    <row r="18937" spans="1:2">
      <c r="A18937">
        <v>7007</v>
      </c>
      <c r="B18937">
        <v>0</v>
      </c>
    </row>
    <row r="18938" spans="1:2">
      <c r="A18938">
        <v>7008</v>
      </c>
      <c r="B18938">
        <v>0</v>
      </c>
    </row>
    <row r="18939" spans="1:2">
      <c r="A18939">
        <v>7009</v>
      </c>
      <c r="B18939">
        <v>0</v>
      </c>
    </row>
    <row r="18940" spans="1:2">
      <c r="A18940">
        <v>7010</v>
      </c>
      <c r="B18940">
        <v>0</v>
      </c>
    </row>
    <row r="18941" spans="1:2">
      <c r="A18941">
        <v>7011</v>
      </c>
      <c r="B18941">
        <v>0</v>
      </c>
    </row>
    <row r="18942" spans="1:2">
      <c r="A18942">
        <v>7012</v>
      </c>
      <c r="B18942">
        <v>0</v>
      </c>
    </row>
    <row r="18943" spans="1:2">
      <c r="A18943">
        <v>7013</v>
      </c>
      <c r="B18943">
        <v>0</v>
      </c>
    </row>
    <row r="18944" spans="1:2">
      <c r="A18944">
        <v>7014</v>
      </c>
      <c r="B18944">
        <v>0</v>
      </c>
    </row>
    <row r="18945" spans="1:2">
      <c r="A18945">
        <v>7015</v>
      </c>
      <c r="B18945">
        <v>0</v>
      </c>
    </row>
    <row r="18946" spans="1:2">
      <c r="A18946">
        <v>7016</v>
      </c>
      <c r="B18946">
        <v>0</v>
      </c>
    </row>
    <row r="18947" spans="1:2">
      <c r="A18947">
        <v>7017</v>
      </c>
      <c r="B18947">
        <v>0</v>
      </c>
    </row>
    <row r="18948" spans="1:2">
      <c r="A18948">
        <v>7018</v>
      </c>
      <c r="B18948">
        <v>0</v>
      </c>
    </row>
    <row r="18949" spans="1:2">
      <c r="A18949">
        <v>7019</v>
      </c>
      <c r="B18949">
        <v>0</v>
      </c>
    </row>
    <row r="18950" spans="1:2">
      <c r="A18950">
        <v>7020</v>
      </c>
      <c r="B18950">
        <v>0</v>
      </c>
    </row>
    <row r="18951" spans="1:2">
      <c r="A18951">
        <v>7021</v>
      </c>
      <c r="B18951">
        <v>0</v>
      </c>
    </row>
    <row r="18952" spans="1:2">
      <c r="A18952">
        <v>7022</v>
      </c>
      <c r="B18952">
        <v>0</v>
      </c>
    </row>
    <row r="18953" spans="1:2">
      <c r="A18953">
        <v>7023</v>
      </c>
      <c r="B18953">
        <v>0</v>
      </c>
    </row>
    <row r="18954" spans="1:2">
      <c r="A18954">
        <v>7024</v>
      </c>
      <c r="B18954">
        <v>0</v>
      </c>
    </row>
    <row r="18955" spans="1:2">
      <c r="A18955">
        <v>7025</v>
      </c>
      <c r="B18955">
        <v>0</v>
      </c>
    </row>
    <row r="18956" spans="1:2">
      <c r="A18956">
        <v>7026</v>
      </c>
      <c r="B18956">
        <v>0</v>
      </c>
    </row>
    <row r="18957" spans="1:2">
      <c r="A18957">
        <v>7027</v>
      </c>
      <c r="B18957">
        <v>0</v>
      </c>
    </row>
    <row r="18958" spans="1:2">
      <c r="A18958">
        <v>7028</v>
      </c>
      <c r="B18958">
        <v>0</v>
      </c>
    </row>
    <row r="18959" spans="1:2">
      <c r="A18959">
        <v>7029</v>
      </c>
      <c r="B18959">
        <v>0</v>
      </c>
    </row>
    <row r="18960" spans="1:2">
      <c r="A18960">
        <v>7030</v>
      </c>
      <c r="B18960">
        <v>0</v>
      </c>
    </row>
    <row r="18961" spans="1:2">
      <c r="A18961">
        <v>7031</v>
      </c>
      <c r="B18961">
        <v>0</v>
      </c>
    </row>
    <row r="18962" spans="1:2">
      <c r="A18962">
        <v>7032</v>
      </c>
      <c r="B18962">
        <v>0</v>
      </c>
    </row>
    <row r="18963" spans="1:2">
      <c r="A18963">
        <v>7033</v>
      </c>
      <c r="B18963">
        <v>0</v>
      </c>
    </row>
    <row r="18964" spans="1:2">
      <c r="A18964">
        <v>7034</v>
      </c>
      <c r="B18964">
        <v>0</v>
      </c>
    </row>
    <row r="18965" spans="1:2">
      <c r="A18965">
        <v>7035</v>
      </c>
      <c r="B18965">
        <v>0</v>
      </c>
    </row>
    <row r="18966" spans="1:2">
      <c r="A18966">
        <v>7036</v>
      </c>
      <c r="B18966">
        <v>0</v>
      </c>
    </row>
    <row r="18967" spans="1:2">
      <c r="A18967">
        <v>7037</v>
      </c>
      <c r="B18967">
        <v>0</v>
      </c>
    </row>
    <row r="18968" spans="1:2">
      <c r="A18968">
        <v>7038</v>
      </c>
      <c r="B18968">
        <v>0</v>
      </c>
    </row>
    <row r="18969" spans="1:2">
      <c r="A18969">
        <v>7039</v>
      </c>
      <c r="B18969">
        <v>0</v>
      </c>
    </row>
    <row r="18970" spans="1:2">
      <c r="A18970">
        <v>7040</v>
      </c>
      <c r="B18970">
        <v>0</v>
      </c>
    </row>
    <row r="18971" spans="1:2">
      <c r="A18971">
        <v>7041</v>
      </c>
      <c r="B18971">
        <v>0</v>
      </c>
    </row>
    <row r="18972" spans="1:2">
      <c r="A18972">
        <v>7042</v>
      </c>
      <c r="B18972">
        <v>0</v>
      </c>
    </row>
    <row r="18973" spans="1:2">
      <c r="A18973">
        <v>7043</v>
      </c>
      <c r="B18973">
        <v>0</v>
      </c>
    </row>
    <row r="18974" spans="1:2">
      <c r="A18974">
        <v>7044</v>
      </c>
      <c r="B18974">
        <v>0</v>
      </c>
    </row>
    <row r="18975" spans="1:2">
      <c r="A18975">
        <v>7045</v>
      </c>
      <c r="B18975">
        <v>0</v>
      </c>
    </row>
    <row r="18976" spans="1:2">
      <c r="A18976">
        <v>7046</v>
      </c>
      <c r="B18976">
        <v>0</v>
      </c>
    </row>
    <row r="18977" spans="1:2">
      <c r="A18977">
        <v>7047</v>
      </c>
      <c r="B18977">
        <v>0</v>
      </c>
    </row>
    <row r="18978" spans="1:2">
      <c r="A18978">
        <v>7048</v>
      </c>
      <c r="B18978">
        <v>0</v>
      </c>
    </row>
    <row r="18979" spans="1:2">
      <c r="A18979">
        <v>7049</v>
      </c>
      <c r="B18979">
        <v>0</v>
      </c>
    </row>
    <row r="18980" spans="1:2">
      <c r="A18980">
        <v>7050</v>
      </c>
      <c r="B18980">
        <v>0</v>
      </c>
    </row>
    <row r="18981" spans="1:2">
      <c r="A18981">
        <v>7051</v>
      </c>
      <c r="B18981">
        <v>0</v>
      </c>
    </row>
    <row r="18982" spans="1:2">
      <c r="A18982">
        <v>7052</v>
      </c>
      <c r="B18982">
        <v>0</v>
      </c>
    </row>
    <row r="18983" spans="1:2">
      <c r="A18983">
        <v>7053</v>
      </c>
      <c r="B18983">
        <v>0</v>
      </c>
    </row>
    <row r="18984" spans="1:2">
      <c r="A18984">
        <v>7054</v>
      </c>
      <c r="B18984">
        <v>0</v>
      </c>
    </row>
    <row r="18985" spans="1:2">
      <c r="A18985">
        <v>7055</v>
      </c>
      <c r="B18985">
        <v>0</v>
      </c>
    </row>
    <row r="18986" spans="1:2">
      <c r="A18986">
        <v>7056</v>
      </c>
      <c r="B18986">
        <v>0</v>
      </c>
    </row>
    <row r="18987" spans="1:2">
      <c r="A18987">
        <v>7057</v>
      </c>
      <c r="B18987">
        <v>0</v>
      </c>
    </row>
    <row r="18988" spans="1:2">
      <c r="A18988">
        <v>7058</v>
      </c>
      <c r="B18988">
        <v>0</v>
      </c>
    </row>
    <row r="18989" spans="1:2">
      <c r="A18989">
        <v>7059</v>
      </c>
      <c r="B18989">
        <v>0</v>
      </c>
    </row>
    <row r="18990" spans="1:2">
      <c r="A18990">
        <v>7060</v>
      </c>
      <c r="B18990">
        <v>0</v>
      </c>
    </row>
    <row r="18991" spans="1:2">
      <c r="A18991">
        <v>7061</v>
      </c>
      <c r="B18991">
        <v>0</v>
      </c>
    </row>
    <row r="18992" spans="1:2">
      <c r="A18992">
        <v>7062</v>
      </c>
      <c r="B18992">
        <v>0</v>
      </c>
    </row>
    <row r="18993" spans="1:2">
      <c r="A18993">
        <v>7063</v>
      </c>
      <c r="B18993">
        <v>0</v>
      </c>
    </row>
    <row r="18994" spans="1:2">
      <c r="A18994">
        <v>7064</v>
      </c>
      <c r="B18994">
        <v>0</v>
      </c>
    </row>
    <row r="18995" spans="1:2">
      <c r="A18995">
        <v>7065</v>
      </c>
      <c r="B18995">
        <v>0</v>
      </c>
    </row>
    <row r="18996" spans="1:2">
      <c r="A18996">
        <v>7066</v>
      </c>
      <c r="B18996">
        <v>0</v>
      </c>
    </row>
    <row r="18997" spans="1:2">
      <c r="A18997">
        <v>7067</v>
      </c>
      <c r="B18997">
        <v>0</v>
      </c>
    </row>
    <row r="18998" spans="1:2">
      <c r="A18998">
        <v>7068</v>
      </c>
      <c r="B18998">
        <v>0</v>
      </c>
    </row>
    <row r="18999" spans="1:2">
      <c r="A18999">
        <v>7069</v>
      </c>
      <c r="B18999">
        <v>0</v>
      </c>
    </row>
    <row r="19000" spans="1:2">
      <c r="A19000">
        <v>7070</v>
      </c>
      <c r="B19000">
        <v>0</v>
      </c>
    </row>
    <row r="19001" spans="1:2">
      <c r="A19001">
        <v>7071</v>
      </c>
      <c r="B19001">
        <v>0</v>
      </c>
    </row>
    <row r="19002" spans="1:2">
      <c r="A19002">
        <v>7072</v>
      </c>
      <c r="B19002">
        <v>0</v>
      </c>
    </row>
    <row r="19003" spans="1:2">
      <c r="A19003">
        <v>7073</v>
      </c>
      <c r="B19003">
        <v>0</v>
      </c>
    </row>
    <row r="19004" spans="1:2">
      <c r="A19004">
        <v>7074</v>
      </c>
      <c r="B19004">
        <v>0</v>
      </c>
    </row>
    <row r="19005" spans="1:2">
      <c r="A19005">
        <v>7075</v>
      </c>
      <c r="B19005">
        <v>0</v>
      </c>
    </row>
    <row r="19006" spans="1:2">
      <c r="A19006">
        <v>7076</v>
      </c>
      <c r="B19006">
        <v>0</v>
      </c>
    </row>
    <row r="19007" spans="1:2">
      <c r="A19007">
        <v>7077</v>
      </c>
      <c r="B19007">
        <v>0</v>
      </c>
    </row>
    <row r="19008" spans="1:2">
      <c r="A19008">
        <v>7078</v>
      </c>
      <c r="B19008">
        <v>0</v>
      </c>
    </row>
    <row r="19009" spans="1:2">
      <c r="A19009">
        <v>7079</v>
      </c>
      <c r="B19009">
        <v>0</v>
      </c>
    </row>
    <row r="19010" spans="1:2">
      <c r="A19010">
        <v>7080</v>
      </c>
      <c r="B19010">
        <v>0</v>
      </c>
    </row>
    <row r="19011" spans="1:2">
      <c r="A19011">
        <v>7081</v>
      </c>
      <c r="B19011">
        <v>0</v>
      </c>
    </row>
    <row r="19012" spans="1:2">
      <c r="A19012">
        <v>7082</v>
      </c>
      <c r="B19012">
        <v>0</v>
      </c>
    </row>
    <row r="19013" spans="1:2">
      <c r="A19013">
        <v>7083</v>
      </c>
      <c r="B19013">
        <v>0</v>
      </c>
    </row>
    <row r="19014" spans="1:2">
      <c r="A19014">
        <v>7084</v>
      </c>
      <c r="B19014">
        <v>0</v>
      </c>
    </row>
    <row r="19015" spans="1:2">
      <c r="A19015">
        <v>7085</v>
      </c>
      <c r="B19015">
        <v>0</v>
      </c>
    </row>
    <row r="19016" spans="1:2">
      <c r="A19016">
        <v>7086</v>
      </c>
      <c r="B19016">
        <v>0</v>
      </c>
    </row>
    <row r="19017" spans="1:2">
      <c r="A19017">
        <v>7087</v>
      </c>
      <c r="B19017">
        <v>0</v>
      </c>
    </row>
    <row r="19018" spans="1:2">
      <c r="A19018">
        <v>7088</v>
      </c>
      <c r="B19018">
        <v>0</v>
      </c>
    </row>
    <row r="19019" spans="1:2">
      <c r="A19019">
        <v>7089</v>
      </c>
      <c r="B19019">
        <v>0</v>
      </c>
    </row>
    <row r="19020" spans="1:2">
      <c r="A19020">
        <v>7090</v>
      </c>
      <c r="B19020">
        <v>0</v>
      </c>
    </row>
    <row r="19021" spans="1:2">
      <c r="A19021">
        <v>7091</v>
      </c>
      <c r="B19021">
        <v>0</v>
      </c>
    </row>
    <row r="19022" spans="1:2">
      <c r="A19022">
        <v>7092</v>
      </c>
      <c r="B19022">
        <v>0</v>
      </c>
    </row>
    <row r="19023" spans="1:2">
      <c r="A19023">
        <v>7093</v>
      </c>
      <c r="B19023">
        <v>0</v>
      </c>
    </row>
    <row r="19024" spans="1:2">
      <c r="A19024">
        <v>7094</v>
      </c>
      <c r="B19024">
        <v>0</v>
      </c>
    </row>
    <row r="19025" spans="1:2">
      <c r="A19025">
        <v>7095</v>
      </c>
      <c r="B19025">
        <v>0</v>
      </c>
    </row>
    <row r="19026" spans="1:2">
      <c r="A19026">
        <v>7096</v>
      </c>
      <c r="B19026">
        <v>0</v>
      </c>
    </row>
    <row r="19027" spans="1:2">
      <c r="A19027">
        <v>7097</v>
      </c>
      <c r="B19027">
        <v>0</v>
      </c>
    </row>
    <row r="19028" spans="1:2">
      <c r="A19028">
        <v>7098</v>
      </c>
      <c r="B19028">
        <v>0</v>
      </c>
    </row>
    <row r="19029" spans="1:2">
      <c r="A19029">
        <v>7099</v>
      </c>
      <c r="B19029">
        <v>0</v>
      </c>
    </row>
    <row r="19030" spans="1:2">
      <c r="A19030">
        <v>7100</v>
      </c>
      <c r="B19030">
        <v>0</v>
      </c>
    </row>
    <row r="19031" spans="1:2">
      <c r="A19031">
        <v>7101</v>
      </c>
      <c r="B19031">
        <v>0</v>
      </c>
    </row>
    <row r="19032" spans="1:2">
      <c r="A19032">
        <v>7102</v>
      </c>
      <c r="B19032">
        <v>0</v>
      </c>
    </row>
    <row r="19033" spans="1:2">
      <c r="A19033">
        <v>7103</v>
      </c>
      <c r="B19033">
        <v>0</v>
      </c>
    </row>
    <row r="19034" spans="1:2">
      <c r="A19034">
        <v>7104</v>
      </c>
      <c r="B19034">
        <v>0</v>
      </c>
    </row>
    <row r="19035" spans="1:2">
      <c r="A19035">
        <v>7105</v>
      </c>
      <c r="B19035">
        <v>0</v>
      </c>
    </row>
    <row r="19036" spans="1:2">
      <c r="A19036">
        <v>7106</v>
      </c>
      <c r="B19036">
        <v>0</v>
      </c>
    </row>
    <row r="19037" spans="1:2">
      <c r="A19037">
        <v>7107</v>
      </c>
      <c r="B19037">
        <v>0</v>
      </c>
    </row>
    <row r="19038" spans="1:2">
      <c r="A19038">
        <v>7108</v>
      </c>
      <c r="B19038">
        <v>0</v>
      </c>
    </row>
    <row r="19039" spans="1:2">
      <c r="A19039">
        <v>7109</v>
      </c>
      <c r="B19039">
        <v>0</v>
      </c>
    </row>
    <row r="19040" spans="1:2">
      <c r="A19040">
        <v>7110</v>
      </c>
      <c r="B19040">
        <v>0</v>
      </c>
    </row>
    <row r="19041" spans="1:2">
      <c r="A19041">
        <v>7111</v>
      </c>
      <c r="B19041">
        <v>0</v>
      </c>
    </row>
    <row r="19042" spans="1:2">
      <c r="A19042">
        <v>7112</v>
      </c>
      <c r="B19042">
        <v>0</v>
      </c>
    </row>
    <row r="19043" spans="1:2">
      <c r="A19043">
        <v>7113</v>
      </c>
      <c r="B19043">
        <v>0</v>
      </c>
    </row>
    <row r="19044" spans="1:2">
      <c r="A19044">
        <v>7114</v>
      </c>
      <c r="B19044">
        <v>0</v>
      </c>
    </row>
    <row r="19045" spans="1:2">
      <c r="A19045">
        <v>7115</v>
      </c>
      <c r="B19045">
        <v>0</v>
      </c>
    </row>
    <row r="19046" spans="1:2">
      <c r="A19046">
        <v>7116</v>
      </c>
      <c r="B19046">
        <v>0</v>
      </c>
    </row>
    <row r="19047" spans="1:2">
      <c r="A19047">
        <v>7117</v>
      </c>
      <c r="B19047">
        <v>0</v>
      </c>
    </row>
    <row r="19048" spans="1:2">
      <c r="A19048">
        <v>7118</v>
      </c>
      <c r="B19048">
        <v>0</v>
      </c>
    </row>
    <row r="19049" spans="1:2">
      <c r="A19049">
        <v>7119</v>
      </c>
      <c r="B19049">
        <v>0</v>
      </c>
    </row>
    <row r="19050" spans="1:2">
      <c r="A19050">
        <v>7120</v>
      </c>
      <c r="B19050">
        <v>0</v>
      </c>
    </row>
    <row r="19051" spans="1:2">
      <c r="A19051">
        <v>7121</v>
      </c>
      <c r="B19051">
        <v>0</v>
      </c>
    </row>
    <row r="19052" spans="1:2">
      <c r="A19052">
        <v>7122</v>
      </c>
      <c r="B19052">
        <v>0</v>
      </c>
    </row>
    <row r="19053" spans="1:2">
      <c r="A19053">
        <v>7123</v>
      </c>
      <c r="B19053">
        <v>0</v>
      </c>
    </row>
    <row r="19054" spans="1:2">
      <c r="A19054">
        <v>7124</v>
      </c>
      <c r="B19054">
        <v>0</v>
      </c>
    </row>
    <row r="19055" spans="1:2">
      <c r="A19055">
        <v>7125</v>
      </c>
      <c r="B19055">
        <v>0</v>
      </c>
    </row>
    <row r="19056" spans="1:2">
      <c r="A19056">
        <v>7126</v>
      </c>
      <c r="B19056">
        <v>0</v>
      </c>
    </row>
    <row r="19057" spans="1:2">
      <c r="A19057">
        <v>7127</v>
      </c>
      <c r="B19057">
        <v>0</v>
      </c>
    </row>
    <row r="19058" spans="1:2">
      <c r="A19058">
        <v>7128</v>
      </c>
      <c r="B19058">
        <v>0</v>
      </c>
    </row>
    <row r="19059" spans="1:2">
      <c r="A19059">
        <v>7129</v>
      </c>
      <c r="B19059">
        <v>0</v>
      </c>
    </row>
    <row r="19060" spans="1:2">
      <c r="A19060">
        <v>7130</v>
      </c>
      <c r="B19060">
        <v>0</v>
      </c>
    </row>
    <row r="19061" spans="1:2">
      <c r="A19061">
        <v>7131</v>
      </c>
      <c r="B19061">
        <v>0</v>
      </c>
    </row>
    <row r="19062" spans="1:2">
      <c r="A19062">
        <v>7132</v>
      </c>
      <c r="B19062">
        <v>0</v>
      </c>
    </row>
    <row r="19063" spans="1:2">
      <c r="A19063">
        <v>7133</v>
      </c>
      <c r="B19063">
        <v>0</v>
      </c>
    </row>
    <row r="19064" spans="1:2">
      <c r="A19064">
        <v>7134</v>
      </c>
      <c r="B19064">
        <v>0</v>
      </c>
    </row>
    <row r="19065" spans="1:2">
      <c r="A19065">
        <v>7135</v>
      </c>
      <c r="B19065">
        <v>0</v>
      </c>
    </row>
    <row r="19066" spans="1:2">
      <c r="A19066">
        <v>7136</v>
      </c>
      <c r="B19066">
        <v>0</v>
      </c>
    </row>
    <row r="19067" spans="1:2">
      <c r="A19067">
        <v>7137</v>
      </c>
      <c r="B19067">
        <v>0</v>
      </c>
    </row>
    <row r="19068" spans="1:2">
      <c r="A19068">
        <v>7138</v>
      </c>
      <c r="B19068">
        <v>0</v>
      </c>
    </row>
    <row r="19069" spans="1:2">
      <c r="A19069">
        <v>7139</v>
      </c>
      <c r="B19069">
        <v>0</v>
      </c>
    </row>
    <row r="19070" spans="1:2">
      <c r="A19070">
        <v>7140</v>
      </c>
      <c r="B19070">
        <v>0</v>
      </c>
    </row>
    <row r="19071" spans="1:2">
      <c r="A19071">
        <v>7141</v>
      </c>
      <c r="B19071">
        <v>0</v>
      </c>
    </row>
    <row r="19072" spans="1:2">
      <c r="A19072">
        <v>7142</v>
      </c>
      <c r="B19072">
        <v>0</v>
      </c>
    </row>
    <row r="19073" spans="1:2">
      <c r="A19073">
        <v>7143</v>
      </c>
      <c r="B19073">
        <v>0</v>
      </c>
    </row>
    <row r="19074" spans="1:2">
      <c r="A19074">
        <v>7144</v>
      </c>
      <c r="B19074">
        <v>0</v>
      </c>
    </row>
    <row r="19075" spans="1:2">
      <c r="A19075">
        <v>7145</v>
      </c>
      <c r="B19075">
        <v>0</v>
      </c>
    </row>
    <row r="19076" spans="1:2">
      <c r="A19076">
        <v>7146</v>
      </c>
      <c r="B19076">
        <v>0</v>
      </c>
    </row>
    <row r="19077" spans="1:2">
      <c r="A19077">
        <v>7147</v>
      </c>
      <c r="B19077">
        <v>0</v>
      </c>
    </row>
    <row r="19078" spans="1:2">
      <c r="A19078">
        <v>7148</v>
      </c>
      <c r="B19078">
        <v>0</v>
      </c>
    </row>
    <row r="19079" spans="1:2">
      <c r="A19079">
        <v>7149</v>
      </c>
      <c r="B19079">
        <v>0</v>
      </c>
    </row>
    <row r="19080" spans="1:2">
      <c r="A19080">
        <v>7150</v>
      </c>
      <c r="B19080">
        <v>0</v>
      </c>
    </row>
    <row r="19081" spans="1:2">
      <c r="A19081">
        <v>7151</v>
      </c>
      <c r="B19081">
        <v>0</v>
      </c>
    </row>
    <row r="19082" spans="1:2">
      <c r="A19082">
        <v>7152</v>
      </c>
      <c r="B19082">
        <v>0</v>
      </c>
    </row>
    <row r="19083" spans="1:2">
      <c r="A19083">
        <v>7153</v>
      </c>
      <c r="B19083">
        <v>0</v>
      </c>
    </row>
    <row r="19084" spans="1:2">
      <c r="A19084">
        <v>7154</v>
      </c>
      <c r="B19084">
        <v>0</v>
      </c>
    </row>
    <row r="19085" spans="1:2">
      <c r="A19085">
        <v>7155</v>
      </c>
      <c r="B19085">
        <v>0</v>
      </c>
    </row>
    <row r="19086" spans="1:2">
      <c r="A19086">
        <v>7156</v>
      </c>
      <c r="B19086">
        <v>0</v>
      </c>
    </row>
    <row r="19087" spans="1:2">
      <c r="A19087">
        <v>7157</v>
      </c>
      <c r="B19087">
        <v>0</v>
      </c>
    </row>
    <row r="19088" spans="1:2">
      <c r="A19088">
        <v>7158</v>
      </c>
      <c r="B19088">
        <v>0</v>
      </c>
    </row>
    <row r="19089" spans="1:2">
      <c r="A19089">
        <v>7159</v>
      </c>
      <c r="B19089">
        <v>0</v>
      </c>
    </row>
    <row r="19090" spans="1:2">
      <c r="A19090">
        <v>7160</v>
      </c>
      <c r="B19090">
        <v>0</v>
      </c>
    </row>
    <row r="19091" spans="1:2">
      <c r="A19091">
        <v>7161</v>
      </c>
      <c r="B19091">
        <v>0</v>
      </c>
    </row>
    <row r="19092" spans="1:2">
      <c r="A19092">
        <v>7162</v>
      </c>
      <c r="B19092">
        <v>0</v>
      </c>
    </row>
    <row r="19093" spans="1:2">
      <c r="A19093">
        <v>7163</v>
      </c>
      <c r="B19093">
        <v>0</v>
      </c>
    </row>
    <row r="19094" spans="1:2">
      <c r="A19094">
        <v>7164</v>
      </c>
      <c r="B19094">
        <v>0</v>
      </c>
    </row>
    <row r="19095" spans="1:2">
      <c r="A19095">
        <v>7165</v>
      </c>
      <c r="B19095">
        <v>0</v>
      </c>
    </row>
    <row r="19096" spans="1:2">
      <c r="A19096">
        <v>7166</v>
      </c>
      <c r="B19096">
        <v>0</v>
      </c>
    </row>
    <row r="19097" spans="1:2">
      <c r="A19097">
        <v>7167</v>
      </c>
      <c r="B19097">
        <v>0</v>
      </c>
    </row>
    <row r="19098" spans="1:2">
      <c r="A19098">
        <v>7168</v>
      </c>
      <c r="B19098">
        <v>0</v>
      </c>
    </row>
    <row r="19099" spans="1:2">
      <c r="A19099">
        <v>7169</v>
      </c>
      <c r="B19099">
        <v>0</v>
      </c>
    </row>
    <row r="19100" spans="1:2">
      <c r="A19100">
        <v>7170</v>
      </c>
      <c r="B19100">
        <v>0</v>
      </c>
    </row>
    <row r="19101" spans="1:2">
      <c r="A19101">
        <v>7171</v>
      </c>
      <c r="B19101">
        <v>0</v>
      </c>
    </row>
    <row r="19102" spans="1:2">
      <c r="A19102">
        <v>7172</v>
      </c>
      <c r="B19102">
        <v>0</v>
      </c>
    </row>
    <row r="19103" spans="1:2">
      <c r="A19103">
        <v>7173</v>
      </c>
      <c r="B19103">
        <v>0</v>
      </c>
    </row>
    <row r="19104" spans="1:2">
      <c r="A19104">
        <v>7174</v>
      </c>
      <c r="B19104">
        <v>0</v>
      </c>
    </row>
    <row r="19105" spans="1:2">
      <c r="A19105">
        <v>7175</v>
      </c>
      <c r="B19105">
        <v>0</v>
      </c>
    </row>
    <row r="19106" spans="1:2">
      <c r="A19106">
        <v>7176</v>
      </c>
      <c r="B19106">
        <v>0</v>
      </c>
    </row>
    <row r="19107" spans="1:2">
      <c r="A19107">
        <v>7177</v>
      </c>
      <c r="B19107">
        <v>0</v>
      </c>
    </row>
    <row r="19108" spans="1:2">
      <c r="A19108">
        <v>7178</v>
      </c>
      <c r="B19108">
        <v>0</v>
      </c>
    </row>
    <row r="19109" spans="1:2">
      <c r="A19109">
        <v>7179</v>
      </c>
      <c r="B19109">
        <v>0</v>
      </c>
    </row>
    <row r="19110" spans="1:2">
      <c r="A19110">
        <v>7180</v>
      </c>
      <c r="B19110">
        <v>0</v>
      </c>
    </row>
    <row r="19111" spans="1:2">
      <c r="A19111">
        <v>7181</v>
      </c>
      <c r="B19111">
        <v>0</v>
      </c>
    </row>
    <row r="19112" spans="1:2">
      <c r="A19112">
        <v>7182</v>
      </c>
      <c r="B19112">
        <v>0</v>
      </c>
    </row>
    <row r="19113" spans="1:2">
      <c r="A19113">
        <v>7183</v>
      </c>
      <c r="B19113">
        <v>0</v>
      </c>
    </row>
    <row r="19114" spans="1:2">
      <c r="A19114">
        <v>7184</v>
      </c>
      <c r="B19114">
        <v>0</v>
      </c>
    </row>
    <row r="19115" spans="1:2">
      <c r="A19115">
        <v>7185</v>
      </c>
      <c r="B19115">
        <v>0</v>
      </c>
    </row>
    <row r="19116" spans="1:2">
      <c r="A19116">
        <v>7186</v>
      </c>
      <c r="B19116">
        <v>0</v>
      </c>
    </row>
    <row r="19117" spans="1:2">
      <c r="A19117">
        <v>7187</v>
      </c>
      <c r="B19117">
        <v>0</v>
      </c>
    </row>
    <row r="19118" spans="1:2">
      <c r="A19118">
        <v>7188</v>
      </c>
      <c r="B19118">
        <v>0</v>
      </c>
    </row>
    <row r="19119" spans="1:2">
      <c r="A19119">
        <v>7189</v>
      </c>
      <c r="B19119">
        <v>0</v>
      </c>
    </row>
    <row r="19120" spans="1:2">
      <c r="A19120">
        <v>7190</v>
      </c>
      <c r="B19120">
        <v>0</v>
      </c>
    </row>
    <row r="19121" spans="1:2">
      <c r="A19121">
        <v>7191</v>
      </c>
      <c r="B19121">
        <v>0</v>
      </c>
    </row>
    <row r="19122" spans="1:2">
      <c r="A19122">
        <v>7192</v>
      </c>
      <c r="B19122">
        <v>0</v>
      </c>
    </row>
    <row r="19123" spans="1:2">
      <c r="A19123">
        <v>7193</v>
      </c>
      <c r="B19123">
        <v>0</v>
      </c>
    </row>
    <row r="19124" spans="1:2">
      <c r="A19124">
        <v>7194</v>
      </c>
      <c r="B19124">
        <v>0</v>
      </c>
    </row>
    <row r="19125" spans="1:2">
      <c r="A19125">
        <v>7195</v>
      </c>
      <c r="B19125">
        <v>0</v>
      </c>
    </row>
    <row r="19126" spans="1:2">
      <c r="A19126">
        <v>7196</v>
      </c>
      <c r="B19126">
        <v>0</v>
      </c>
    </row>
    <row r="19127" spans="1:2">
      <c r="A19127">
        <v>7197</v>
      </c>
      <c r="B19127">
        <v>0</v>
      </c>
    </row>
    <row r="19128" spans="1:2">
      <c r="A19128">
        <v>7198</v>
      </c>
      <c r="B19128">
        <v>0</v>
      </c>
    </row>
    <row r="19129" spans="1:2">
      <c r="A19129">
        <v>7199</v>
      </c>
      <c r="B19129">
        <v>0</v>
      </c>
    </row>
    <row r="19130" spans="1:2">
      <c r="A19130">
        <v>7200</v>
      </c>
      <c r="B19130">
        <v>0</v>
      </c>
    </row>
    <row r="19131" spans="1:2">
      <c r="A19131">
        <v>7201</v>
      </c>
      <c r="B19131">
        <v>0</v>
      </c>
    </row>
    <row r="19132" spans="1:2">
      <c r="A19132">
        <v>7202</v>
      </c>
      <c r="B19132">
        <v>0</v>
      </c>
    </row>
    <row r="19133" spans="1:2">
      <c r="A19133">
        <v>7203</v>
      </c>
      <c r="B19133">
        <v>0</v>
      </c>
    </row>
    <row r="19134" spans="1:2">
      <c r="A19134">
        <v>7204</v>
      </c>
      <c r="B19134">
        <v>0</v>
      </c>
    </row>
    <row r="19135" spans="1:2">
      <c r="A19135">
        <v>7205</v>
      </c>
      <c r="B19135">
        <v>0</v>
      </c>
    </row>
    <row r="19136" spans="1:2">
      <c r="A19136">
        <v>7206</v>
      </c>
      <c r="B19136">
        <v>0</v>
      </c>
    </row>
    <row r="19137" spans="1:2">
      <c r="A19137">
        <v>7207</v>
      </c>
      <c r="B19137">
        <v>0</v>
      </c>
    </row>
    <row r="19138" spans="1:2">
      <c r="A19138">
        <v>7208</v>
      </c>
      <c r="B19138">
        <v>0</v>
      </c>
    </row>
    <row r="19139" spans="1:2">
      <c r="A19139">
        <v>7209</v>
      </c>
      <c r="B19139">
        <v>0</v>
      </c>
    </row>
    <row r="19140" spans="1:2">
      <c r="A19140">
        <v>7210</v>
      </c>
      <c r="B19140">
        <v>0</v>
      </c>
    </row>
    <row r="19141" spans="1:2">
      <c r="A19141">
        <v>7211</v>
      </c>
      <c r="B19141">
        <v>0</v>
      </c>
    </row>
    <row r="19142" spans="1:2">
      <c r="A19142">
        <v>7212</v>
      </c>
      <c r="B19142">
        <v>0</v>
      </c>
    </row>
    <row r="19143" spans="1:2">
      <c r="A19143">
        <v>7213</v>
      </c>
      <c r="B19143">
        <v>0</v>
      </c>
    </row>
    <row r="19144" spans="1:2">
      <c r="A19144">
        <v>7214</v>
      </c>
      <c r="B19144">
        <v>0</v>
      </c>
    </row>
    <row r="19145" spans="1:2">
      <c r="A19145">
        <v>7215</v>
      </c>
      <c r="B19145">
        <v>0</v>
      </c>
    </row>
    <row r="19146" spans="1:2">
      <c r="A19146">
        <v>7216</v>
      </c>
      <c r="B19146">
        <v>0</v>
      </c>
    </row>
    <row r="19147" spans="1:2">
      <c r="A19147">
        <v>7217</v>
      </c>
      <c r="B19147">
        <v>0</v>
      </c>
    </row>
    <row r="19148" spans="1:2">
      <c r="A19148">
        <v>7218</v>
      </c>
      <c r="B19148">
        <v>0</v>
      </c>
    </row>
    <row r="19149" spans="1:2">
      <c r="A19149">
        <v>7219</v>
      </c>
      <c r="B19149">
        <v>0</v>
      </c>
    </row>
    <row r="19150" spans="1:2">
      <c r="A19150">
        <v>7220</v>
      </c>
      <c r="B19150">
        <v>0</v>
      </c>
    </row>
    <row r="19151" spans="1:2">
      <c r="A19151">
        <v>7221</v>
      </c>
      <c r="B19151">
        <v>0</v>
      </c>
    </row>
    <row r="19152" spans="1:2">
      <c r="A19152">
        <v>7222</v>
      </c>
      <c r="B19152">
        <v>0</v>
      </c>
    </row>
    <row r="19153" spans="1:2">
      <c r="A19153">
        <v>7223</v>
      </c>
      <c r="B19153">
        <v>0</v>
      </c>
    </row>
    <row r="19154" spans="1:2">
      <c r="A19154">
        <v>7224</v>
      </c>
      <c r="B19154">
        <v>0</v>
      </c>
    </row>
    <row r="19155" spans="1:2">
      <c r="A19155">
        <v>7225</v>
      </c>
      <c r="B19155">
        <v>0</v>
      </c>
    </row>
    <row r="19156" spans="1:2">
      <c r="A19156">
        <v>7226</v>
      </c>
      <c r="B19156">
        <v>0</v>
      </c>
    </row>
    <row r="19157" spans="1:2">
      <c r="A19157">
        <v>7227</v>
      </c>
      <c r="B19157">
        <v>0</v>
      </c>
    </row>
    <row r="19158" spans="1:2">
      <c r="A19158">
        <v>7228</v>
      </c>
      <c r="B19158">
        <v>0</v>
      </c>
    </row>
    <row r="19159" spans="1:2">
      <c r="A19159">
        <v>7229</v>
      </c>
      <c r="B19159">
        <v>0</v>
      </c>
    </row>
    <row r="19160" spans="1:2">
      <c r="A19160">
        <v>7230</v>
      </c>
      <c r="B19160">
        <v>0</v>
      </c>
    </row>
    <row r="19161" spans="1:2">
      <c r="A19161">
        <v>7231</v>
      </c>
      <c r="B19161">
        <v>0</v>
      </c>
    </row>
    <row r="19162" spans="1:2">
      <c r="A19162">
        <v>7232</v>
      </c>
      <c r="B19162">
        <v>0</v>
      </c>
    </row>
    <row r="19163" spans="1:2">
      <c r="A19163">
        <v>7233</v>
      </c>
      <c r="B19163">
        <v>0</v>
      </c>
    </row>
    <row r="19164" spans="1:2">
      <c r="A19164">
        <v>7234</v>
      </c>
      <c r="B19164">
        <v>0</v>
      </c>
    </row>
    <row r="19165" spans="1:2">
      <c r="A19165">
        <v>7235</v>
      </c>
      <c r="B19165">
        <v>0</v>
      </c>
    </row>
    <row r="19166" spans="1:2">
      <c r="A19166">
        <v>7236</v>
      </c>
      <c r="B19166">
        <v>0</v>
      </c>
    </row>
    <row r="19167" spans="1:2">
      <c r="A19167">
        <v>7237</v>
      </c>
      <c r="B19167">
        <v>0</v>
      </c>
    </row>
    <row r="19168" spans="1:2">
      <c r="A19168">
        <v>7238</v>
      </c>
      <c r="B19168">
        <v>0</v>
      </c>
    </row>
    <row r="19169" spans="1:2">
      <c r="A19169">
        <v>7239</v>
      </c>
      <c r="B19169">
        <v>0</v>
      </c>
    </row>
    <row r="19170" spans="1:2">
      <c r="A19170">
        <v>7240</v>
      </c>
      <c r="B19170">
        <v>0</v>
      </c>
    </row>
    <row r="19171" spans="1:2">
      <c r="A19171">
        <v>7241</v>
      </c>
      <c r="B19171">
        <v>0</v>
      </c>
    </row>
    <row r="19172" spans="1:2">
      <c r="A19172">
        <v>7242</v>
      </c>
      <c r="B19172">
        <v>0</v>
      </c>
    </row>
    <row r="19173" spans="1:2">
      <c r="A19173">
        <v>7243</v>
      </c>
      <c r="B19173">
        <v>0</v>
      </c>
    </row>
    <row r="19174" spans="1:2">
      <c r="A19174">
        <v>7244</v>
      </c>
      <c r="B19174">
        <v>0</v>
      </c>
    </row>
    <row r="19175" spans="1:2">
      <c r="A19175">
        <v>7245</v>
      </c>
      <c r="B19175">
        <v>0</v>
      </c>
    </row>
    <row r="19176" spans="1:2">
      <c r="A19176">
        <v>7246</v>
      </c>
      <c r="B19176">
        <v>0</v>
      </c>
    </row>
    <row r="19177" spans="1:2">
      <c r="A19177">
        <v>7247</v>
      </c>
      <c r="B19177">
        <v>0</v>
      </c>
    </row>
    <row r="19178" spans="1:2">
      <c r="A19178">
        <v>7248</v>
      </c>
      <c r="B19178">
        <v>0</v>
      </c>
    </row>
    <row r="19179" spans="1:2">
      <c r="A19179">
        <v>7249</v>
      </c>
      <c r="B19179">
        <v>0</v>
      </c>
    </row>
    <row r="19180" spans="1:2">
      <c r="A19180">
        <v>7250</v>
      </c>
      <c r="B19180">
        <v>0</v>
      </c>
    </row>
    <row r="19181" spans="1:2">
      <c r="A19181">
        <v>7251</v>
      </c>
      <c r="B19181">
        <v>0</v>
      </c>
    </row>
    <row r="19182" spans="1:2">
      <c r="A19182">
        <v>7252</v>
      </c>
      <c r="B19182">
        <v>0</v>
      </c>
    </row>
    <row r="19183" spans="1:2">
      <c r="A19183">
        <v>7253</v>
      </c>
      <c r="B19183">
        <v>0</v>
      </c>
    </row>
    <row r="19184" spans="1:2">
      <c r="A19184">
        <v>7254</v>
      </c>
      <c r="B19184">
        <v>0</v>
      </c>
    </row>
    <row r="19185" spans="1:2">
      <c r="A19185">
        <v>7255</v>
      </c>
      <c r="B19185">
        <v>0</v>
      </c>
    </row>
    <row r="19186" spans="1:2">
      <c r="A19186">
        <v>7256</v>
      </c>
      <c r="B19186">
        <v>0</v>
      </c>
    </row>
    <row r="19187" spans="1:2">
      <c r="A19187">
        <v>7257</v>
      </c>
      <c r="B19187">
        <v>0</v>
      </c>
    </row>
    <row r="19188" spans="1:2">
      <c r="A19188">
        <v>7258</v>
      </c>
      <c r="B19188">
        <v>0</v>
      </c>
    </row>
    <row r="19189" spans="1:2">
      <c r="A19189">
        <v>7259</v>
      </c>
      <c r="B19189">
        <v>0</v>
      </c>
    </row>
    <row r="19190" spans="1:2">
      <c r="A19190">
        <v>7260</v>
      </c>
      <c r="B19190">
        <v>0</v>
      </c>
    </row>
    <row r="19191" spans="1:2">
      <c r="A19191">
        <v>7261</v>
      </c>
      <c r="B19191">
        <v>0</v>
      </c>
    </row>
    <row r="19192" spans="1:2">
      <c r="A19192">
        <v>7262</v>
      </c>
      <c r="B19192">
        <v>0</v>
      </c>
    </row>
    <row r="19193" spans="1:2">
      <c r="A19193">
        <v>7263</v>
      </c>
      <c r="B19193">
        <v>0</v>
      </c>
    </row>
    <row r="19194" spans="1:2">
      <c r="A19194">
        <v>7264</v>
      </c>
      <c r="B19194">
        <v>0</v>
      </c>
    </row>
    <row r="19195" spans="1:2">
      <c r="A19195">
        <v>7265</v>
      </c>
      <c r="B19195">
        <v>0</v>
      </c>
    </row>
    <row r="19196" spans="1:2">
      <c r="A19196">
        <v>7266</v>
      </c>
      <c r="B19196">
        <v>0</v>
      </c>
    </row>
    <row r="19197" spans="1:2">
      <c r="A19197">
        <v>7267</v>
      </c>
      <c r="B19197">
        <v>0</v>
      </c>
    </row>
    <row r="19198" spans="1:2">
      <c r="A19198">
        <v>7268</v>
      </c>
      <c r="B19198">
        <v>0</v>
      </c>
    </row>
    <row r="19199" spans="1:2">
      <c r="A19199">
        <v>7269</v>
      </c>
      <c r="B19199">
        <v>0</v>
      </c>
    </row>
    <row r="19200" spans="1:2">
      <c r="A19200">
        <v>7270</v>
      </c>
      <c r="B19200">
        <v>0</v>
      </c>
    </row>
    <row r="19201" spans="1:2">
      <c r="A19201">
        <v>7271</v>
      </c>
      <c r="B19201">
        <v>0</v>
      </c>
    </row>
    <row r="19202" spans="1:2">
      <c r="A19202">
        <v>7272</v>
      </c>
      <c r="B19202">
        <v>0</v>
      </c>
    </row>
    <row r="19203" spans="1:2">
      <c r="A19203">
        <v>7273</v>
      </c>
      <c r="B19203">
        <v>0</v>
      </c>
    </row>
    <row r="19204" spans="1:2">
      <c r="A19204">
        <v>7274</v>
      </c>
      <c r="B19204">
        <v>0</v>
      </c>
    </row>
    <row r="19205" spans="1:2">
      <c r="A19205">
        <v>7275</v>
      </c>
      <c r="B19205">
        <v>0</v>
      </c>
    </row>
    <row r="19206" spans="1:2">
      <c r="A19206">
        <v>7276</v>
      </c>
      <c r="B19206">
        <v>0</v>
      </c>
    </row>
    <row r="19207" spans="1:2">
      <c r="A19207">
        <v>7277</v>
      </c>
      <c r="B19207">
        <v>0</v>
      </c>
    </row>
    <row r="19208" spans="1:2">
      <c r="A19208">
        <v>7278</v>
      </c>
      <c r="B19208">
        <v>0</v>
      </c>
    </row>
    <row r="19209" spans="1:2">
      <c r="A19209">
        <v>7279</v>
      </c>
      <c r="B19209">
        <v>0</v>
      </c>
    </row>
    <row r="19210" spans="1:2">
      <c r="A19210">
        <v>7280</v>
      </c>
      <c r="B19210">
        <v>0</v>
      </c>
    </row>
    <row r="19211" spans="1:2">
      <c r="A19211">
        <v>7281</v>
      </c>
      <c r="B19211">
        <v>0</v>
      </c>
    </row>
    <row r="19212" spans="1:2">
      <c r="A19212">
        <v>7282</v>
      </c>
      <c r="B19212">
        <v>0</v>
      </c>
    </row>
    <row r="19213" spans="1:2">
      <c r="A19213">
        <v>7283</v>
      </c>
      <c r="B19213">
        <v>0</v>
      </c>
    </row>
    <row r="19214" spans="1:2">
      <c r="A19214">
        <v>7284</v>
      </c>
      <c r="B19214">
        <v>0</v>
      </c>
    </row>
    <row r="19215" spans="1:2">
      <c r="A19215">
        <v>7285</v>
      </c>
      <c r="B19215">
        <v>0</v>
      </c>
    </row>
    <row r="19216" spans="1:2">
      <c r="A19216">
        <v>7286</v>
      </c>
      <c r="B19216">
        <v>0</v>
      </c>
    </row>
    <row r="19217" spans="1:2">
      <c r="A19217">
        <v>7287</v>
      </c>
      <c r="B19217">
        <v>0</v>
      </c>
    </row>
    <row r="19218" spans="1:2">
      <c r="A19218">
        <v>7288</v>
      </c>
      <c r="B19218">
        <v>0</v>
      </c>
    </row>
    <row r="19219" spans="1:2">
      <c r="A19219">
        <v>7289</v>
      </c>
      <c r="B19219">
        <v>0</v>
      </c>
    </row>
    <row r="19220" spans="1:2">
      <c r="A19220">
        <v>7290</v>
      </c>
      <c r="B19220">
        <v>0</v>
      </c>
    </row>
    <row r="19221" spans="1:2">
      <c r="A19221">
        <v>7291</v>
      </c>
      <c r="B19221">
        <v>0</v>
      </c>
    </row>
    <row r="19222" spans="1:2">
      <c r="A19222">
        <v>7292</v>
      </c>
      <c r="B19222">
        <v>0</v>
      </c>
    </row>
    <row r="19223" spans="1:2">
      <c r="A19223">
        <v>7293</v>
      </c>
      <c r="B19223">
        <v>0</v>
      </c>
    </row>
    <row r="19224" spans="1:2">
      <c r="A19224">
        <v>7294</v>
      </c>
      <c r="B19224">
        <v>0</v>
      </c>
    </row>
    <row r="19225" spans="1:2">
      <c r="A19225">
        <v>7295</v>
      </c>
      <c r="B19225">
        <v>0</v>
      </c>
    </row>
    <row r="19226" spans="1:2">
      <c r="A19226">
        <v>7296</v>
      </c>
      <c r="B19226">
        <v>0</v>
      </c>
    </row>
    <row r="19227" spans="1:2">
      <c r="A19227">
        <v>7297</v>
      </c>
      <c r="B19227">
        <v>0</v>
      </c>
    </row>
    <row r="19228" spans="1:2">
      <c r="A19228">
        <v>7298</v>
      </c>
      <c r="B19228">
        <v>0</v>
      </c>
    </row>
    <row r="19229" spans="1:2">
      <c r="A19229">
        <v>7299</v>
      </c>
      <c r="B19229">
        <v>0</v>
      </c>
    </row>
    <row r="19230" spans="1:2">
      <c r="A19230">
        <v>7300</v>
      </c>
      <c r="B19230">
        <v>0</v>
      </c>
    </row>
    <row r="19231" spans="1:2">
      <c r="A19231">
        <v>7301</v>
      </c>
      <c r="B19231">
        <v>0</v>
      </c>
    </row>
    <row r="19232" spans="1:2">
      <c r="A19232">
        <v>7302</v>
      </c>
      <c r="B19232">
        <v>0</v>
      </c>
    </row>
    <row r="19233" spans="1:2">
      <c r="A19233">
        <v>7303</v>
      </c>
      <c r="B19233">
        <v>0</v>
      </c>
    </row>
    <row r="19234" spans="1:2">
      <c r="A19234">
        <v>7304</v>
      </c>
      <c r="B19234">
        <v>0</v>
      </c>
    </row>
    <row r="19235" spans="1:2">
      <c r="A19235">
        <v>7305</v>
      </c>
      <c r="B19235">
        <v>0</v>
      </c>
    </row>
    <row r="19236" spans="1:2">
      <c r="A19236">
        <v>7306</v>
      </c>
      <c r="B19236">
        <v>0</v>
      </c>
    </row>
    <row r="19237" spans="1:2">
      <c r="A19237">
        <v>7307</v>
      </c>
      <c r="B19237">
        <v>0</v>
      </c>
    </row>
    <row r="19238" spans="1:2">
      <c r="A19238">
        <v>7308</v>
      </c>
      <c r="B19238">
        <v>0</v>
      </c>
    </row>
    <row r="19239" spans="1:2">
      <c r="A19239">
        <v>7309</v>
      </c>
      <c r="B19239">
        <v>0</v>
      </c>
    </row>
    <row r="19240" spans="1:2">
      <c r="A19240">
        <v>7310</v>
      </c>
      <c r="B19240">
        <v>0</v>
      </c>
    </row>
    <row r="19241" spans="1:2">
      <c r="A19241">
        <v>7311</v>
      </c>
      <c r="B19241">
        <v>0</v>
      </c>
    </row>
    <row r="19242" spans="1:2">
      <c r="A19242">
        <v>7312</v>
      </c>
      <c r="B19242">
        <v>0</v>
      </c>
    </row>
    <row r="19243" spans="1:2">
      <c r="A19243">
        <v>7313</v>
      </c>
      <c r="B19243">
        <v>0</v>
      </c>
    </row>
    <row r="19244" spans="1:2">
      <c r="A19244">
        <v>7314</v>
      </c>
      <c r="B19244">
        <v>0</v>
      </c>
    </row>
    <row r="19245" spans="1:2">
      <c r="A19245">
        <v>7315</v>
      </c>
      <c r="B19245">
        <v>0</v>
      </c>
    </row>
    <row r="19246" spans="1:2">
      <c r="A19246">
        <v>7316</v>
      </c>
      <c r="B19246">
        <v>0</v>
      </c>
    </row>
    <row r="19247" spans="1:2">
      <c r="A19247">
        <v>7317</v>
      </c>
      <c r="B19247">
        <v>0</v>
      </c>
    </row>
    <row r="19248" spans="1:2">
      <c r="A19248">
        <v>7318</v>
      </c>
      <c r="B19248">
        <v>0</v>
      </c>
    </row>
    <row r="19249" spans="1:2">
      <c r="A19249">
        <v>7319</v>
      </c>
      <c r="B19249">
        <v>0</v>
      </c>
    </row>
    <row r="19250" spans="1:2">
      <c r="A19250">
        <v>7320</v>
      </c>
      <c r="B19250">
        <v>0</v>
      </c>
    </row>
    <row r="19251" spans="1:2">
      <c r="A19251">
        <v>7321</v>
      </c>
      <c r="B19251">
        <v>0</v>
      </c>
    </row>
    <row r="19252" spans="1:2">
      <c r="A19252">
        <v>7322</v>
      </c>
      <c r="B19252">
        <v>0</v>
      </c>
    </row>
    <row r="19253" spans="1:2">
      <c r="A19253">
        <v>7323</v>
      </c>
      <c r="B19253">
        <v>0</v>
      </c>
    </row>
    <row r="19254" spans="1:2">
      <c r="A19254">
        <v>7324</v>
      </c>
      <c r="B19254">
        <v>0</v>
      </c>
    </row>
    <row r="19255" spans="1:2">
      <c r="A19255">
        <v>7325</v>
      </c>
      <c r="B19255">
        <v>0</v>
      </c>
    </row>
    <row r="19256" spans="1:2">
      <c r="A19256">
        <v>7326</v>
      </c>
      <c r="B19256">
        <v>0</v>
      </c>
    </row>
    <row r="19257" spans="1:2">
      <c r="A19257">
        <v>7327</v>
      </c>
      <c r="B19257">
        <v>0</v>
      </c>
    </row>
    <row r="19258" spans="1:2">
      <c r="A19258">
        <v>7328</v>
      </c>
      <c r="B19258">
        <v>0</v>
      </c>
    </row>
    <row r="19259" spans="1:2">
      <c r="A19259">
        <v>7329</v>
      </c>
      <c r="B19259">
        <v>0</v>
      </c>
    </row>
    <row r="19260" spans="1:2">
      <c r="A19260">
        <v>7330</v>
      </c>
      <c r="B19260">
        <v>0</v>
      </c>
    </row>
    <row r="19261" spans="1:2">
      <c r="A19261">
        <v>7331</v>
      </c>
      <c r="B19261">
        <v>0</v>
      </c>
    </row>
    <row r="19262" spans="1:2">
      <c r="A19262">
        <v>7332</v>
      </c>
      <c r="B19262">
        <v>0</v>
      </c>
    </row>
    <row r="19263" spans="1:2">
      <c r="A19263">
        <v>7333</v>
      </c>
      <c r="B19263">
        <v>0</v>
      </c>
    </row>
    <row r="19264" spans="1:2">
      <c r="A19264">
        <v>7334</v>
      </c>
      <c r="B19264">
        <v>0</v>
      </c>
    </row>
    <row r="19265" spans="1:2">
      <c r="A19265">
        <v>7335</v>
      </c>
      <c r="B19265">
        <v>0</v>
      </c>
    </row>
    <row r="19266" spans="1:2">
      <c r="A19266">
        <v>7336</v>
      </c>
      <c r="B19266">
        <v>0</v>
      </c>
    </row>
    <row r="19267" spans="1:2">
      <c r="A19267">
        <v>7337</v>
      </c>
      <c r="B19267">
        <v>0</v>
      </c>
    </row>
    <row r="19268" spans="1:2">
      <c r="A19268">
        <v>7338</v>
      </c>
      <c r="B19268">
        <v>0</v>
      </c>
    </row>
    <row r="19269" spans="1:2">
      <c r="A19269">
        <v>7339</v>
      </c>
      <c r="B19269">
        <v>0</v>
      </c>
    </row>
    <row r="19270" spans="1:2">
      <c r="A19270">
        <v>7340</v>
      </c>
      <c r="B19270">
        <v>0</v>
      </c>
    </row>
    <row r="19271" spans="1:2">
      <c r="A19271">
        <v>7341</v>
      </c>
      <c r="B19271">
        <v>0</v>
      </c>
    </row>
    <row r="19272" spans="1:2">
      <c r="A19272">
        <v>7342</v>
      </c>
      <c r="B19272">
        <v>0</v>
      </c>
    </row>
    <row r="19273" spans="1:2">
      <c r="A19273">
        <v>7343</v>
      </c>
      <c r="B19273">
        <v>0</v>
      </c>
    </row>
    <row r="19274" spans="1:2">
      <c r="A19274">
        <v>7344</v>
      </c>
      <c r="B19274">
        <v>0</v>
      </c>
    </row>
    <row r="19275" spans="1:2">
      <c r="A19275">
        <v>7345</v>
      </c>
      <c r="B19275">
        <v>0</v>
      </c>
    </row>
    <row r="19276" spans="1:2">
      <c r="A19276">
        <v>7346</v>
      </c>
      <c r="B19276">
        <v>0</v>
      </c>
    </row>
    <row r="19277" spans="1:2">
      <c r="A19277">
        <v>7347</v>
      </c>
      <c r="B19277">
        <v>0</v>
      </c>
    </row>
    <row r="19278" spans="1:2">
      <c r="A19278">
        <v>7348</v>
      </c>
      <c r="B19278">
        <v>0</v>
      </c>
    </row>
    <row r="19279" spans="1:2">
      <c r="A19279">
        <v>7349</v>
      </c>
      <c r="B19279">
        <v>0</v>
      </c>
    </row>
    <row r="19280" spans="1:2">
      <c r="A19280">
        <v>7350</v>
      </c>
      <c r="B19280">
        <v>0</v>
      </c>
    </row>
    <row r="19281" spans="1:2">
      <c r="A19281">
        <v>7351</v>
      </c>
      <c r="B19281">
        <v>0</v>
      </c>
    </row>
    <row r="19282" spans="1:2">
      <c r="A19282">
        <v>7352</v>
      </c>
      <c r="B19282">
        <v>0</v>
      </c>
    </row>
    <row r="19283" spans="1:2">
      <c r="A19283">
        <v>7353</v>
      </c>
      <c r="B19283">
        <v>0</v>
      </c>
    </row>
    <row r="19284" spans="1:2">
      <c r="A19284">
        <v>7354</v>
      </c>
      <c r="B19284">
        <v>0</v>
      </c>
    </row>
    <row r="19285" spans="1:2">
      <c r="A19285">
        <v>7355</v>
      </c>
      <c r="B19285">
        <v>0</v>
      </c>
    </row>
    <row r="19286" spans="1:2">
      <c r="A19286">
        <v>7356</v>
      </c>
      <c r="B19286">
        <v>0</v>
      </c>
    </row>
    <row r="19287" spans="1:2">
      <c r="A19287">
        <v>7357</v>
      </c>
      <c r="B19287">
        <v>0</v>
      </c>
    </row>
    <row r="19288" spans="1:2">
      <c r="A19288">
        <v>7358</v>
      </c>
      <c r="B19288">
        <v>0</v>
      </c>
    </row>
    <row r="19289" spans="1:2">
      <c r="A19289">
        <v>7359</v>
      </c>
      <c r="B19289">
        <v>0</v>
      </c>
    </row>
    <row r="19290" spans="1:2">
      <c r="A19290">
        <v>7360</v>
      </c>
      <c r="B19290">
        <v>0</v>
      </c>
    </row>
    <row r="19291" spans="1:2">
      <c r="A19291">
        <v>7361</v>
      </c>
      <c r="B19291">
        <v>0</v>
      </c>
    </row>
    <row r="19292" spans="1:2">
      <c r="A19292">
        <v>7362</v>
      </c>
      <c r="B19292">
        <v>0</v>
      </c>
    </row>
    <row r="19293" spans="1:2">
      <c r="A19293">
        <v>7363</v>
      </c>
      <c r="B19293">
        <v>0</v>
      </c>
    </row>
    <row r="19294" spans="1:2">
      <c r="A19294">
        <v>7364</v>
      </c>
      <c r="B19294">
        <v>0</v>
      </c>
    </row>
    <row r="19295" spans="1:2">
      <c r="A19295">
        <v>7365</v>
      </c>
      <c r="B19295">
        <v>0</v>
      </c>
    </row>
    <row r="19296" spans="1:2">
      <c r="A19296">
        <v>7366</v>
      </c>
      <c r="B19296">
        <v>0</v>
      </c>
    </row>
    <row r="19297" spans="1:2">
      <c r="A19297">
        <v>7367</v>
      </c>
      <c r="B19297">
        <v>0</v>
      </c>
    </row>
    <row r="19298" spans="1:2">
      <c r="A19298">
        <v>7368</v>
      </c>
      <c r="B19298">
        <v>0</v>
      </c>
    </row>
    <row r="19299" spans="1:2">
      <c r="A19299">
        <v>7369</v>
      </c>
      <c r="B19299">
        <v>0</v>
      </c>
    </row>
    <row r="19300" spans="1:2">
      <c r="A19300">
        <v>7370</v>
      </c>
      <c r="B19300">
        <v>0</v>
      </c>
    </row>
    <row r="19301" spans="1:2">
      <c r="A19301">
        <v>7371</v>
      </c>
      <c r="B19301">
        <v>0</v>
      </c>
    </row>
    <row r="19302" spans="1:2">
      <c r="A19302">
        <v>7372</v>
      </c>
      <c r="B19302">
        <v>0</v>
      </c>
    </row>
    <row r="19303" spans="1:2">
      <c r="A19303">
        <v>7373</v>
      </c>
      <c r="B19303">
        <v>0</v>
      </c>
    </row>
    <row r="19304" spans="1:2">
      <c r="A19304">
        <v>7374</v>
      </c>
      <c r="B19304">
        <v>0</v>
      </c>
    </row>
    <row r="19305" spans="1:2">
      <c r="A19305">
        <v>7375</v>
      </c>
      <c r="B19305">
        <v>0</v>
      </c>
    </row>
    <row r="19306" spans="1:2">
      <c r="A19306">
        <v>7376</v>
      </c>
      <c r="B19306">
        <v>0</v>
      </c>
    </row>
    <row r="19307" spans="1:2">
      <c r="A19307">
        <v>7377</v>
      </c>
      <c r="B19307">
        <v>0</v>
      </c>
    </row>
    <row r="19308" spans="1:2">
      <c r="A19308">
        <v>7378</v>
      </c>
      <c r="B19308">
        <v>0</v>
      </c>
    </row>
    <row r="19309" spans="1:2">
      <c r="A19309">
        <v>7379</v>
      </c>
      <c r="B19309">
        <v>0</v>
      </c>
    </row>
    <row r="19310" spans="1:2">
      <c r="A19310">
        <v>7380</v>
      </c>
      <c r="B19310">
        <v>0</v>
      </c>
    </row>
    <row r="19311" spans="1:2">
      <c r="A19311">
        <v>7381</v>
      </c>
      <c r="B19311">
        <v>0</v>
      </c>
    </row>
    <row r="19312" spans="1:2">
      <c r="A19312">
        <v>7382</v>
      </c>
      <c r="B19312">
        <v>0</v>
      </c>
    </row>
    <row r="19313" spans="1:2">
      <c r="A19313">
        <v>7383</v>
      </c>
      <c r="B19313">
        <v>0</v>
      </c>
    </row>
    <row r="19314" spans="1:2">
      <c r="A19314">
        <v>7384</v>
      </c>
      <c r="B19314">
        <v>0</v>
      </c>
    </row>
    <row r="19315" spans="1:2">
      <c r="A19315">
        <v>7385</v>
      </c>
      <c r="B19315">
        <v>0</v>
      </c>
    </row>
    <row r="19316" spans="1:2">
      <c r="A19316">
        <v>7386</v>
      </c>
      <c r="B19316">
        <v>0</v>
      </c>
    </row>
    <row r="19317" spans="1:2">
      <c r="A19317">
        <v>7387</v>
      </c>
      <c r="B19317">
        <v>0</v>
      </c>
    </row>
    <row r="19318" spans="1:2">
      <c r="A19318">
        <v>7388</v>
      </c>
      <c r="B19318">
        <v>0</v>
      </c>
    </row>
    <row r="19319" spans="1:2">
      <c r="A19319">
        <v>7389</v>
      </c>
      <c r="B19319">
        <v>0</v>
      </c>
    </row>
    <row r="19320" spans="1:2">
      <c r="A19320">
        <v>7390</v>
      </c>
      <c r="B19320">
        <v>0</v>
      </c>
    </row>
    <row r="19321" spans="1:2">
      <c r="A19321">
        <v>7391</v>
      </c>
      <c r="B19321">
        <v>0</v>
      </c>
    </row>
    <row r="19322" spans="1:2">
      <c r="A19322">
        <v>7392</v>
      </c>
      <c r="B19322">
        <v>0</v>
      </c>
    </row>
    <row r="19323" spans="1:2">
      <c r="A19323">
        <v>7393</v>
      </c>
      <c r="B19323">
        <v>0</v>
      </c>
    </row>
    <row r="19324" spans="1:2">
      <c r="A19324">
        <v>7394</v>
      </c>
      <c r="B19324">
        <v>0</v>
      </c>
    </row>
    <row r="19325" spans="1:2">
      <c r="A19325">
        <v>7395</v>
      </c>
      <c r="B19325">
        <v>0</v>
      </c>
    </row>
    <row r="19326" spans="1:2">
      <c r="A19326">
        <v>7396</v>
      </c>
      <c r="B19326">
        <v>0</v>
      </c>
    </row>
    <row r="19327" spans="1:2">
      <c r="A19327">
        <v>7397</v>
      </c>
      <c r="B19327">
        <v>0</v>
      </c>
    </row>
    <row r="19328" spans="1:2">
      <c r="A19328">
        <v>7398</v>
      </c>
      <c r="B19328">
        <v>0</v>
      </c>
    </row>
    <row r="19329" spans="1:2">
      <c r="A19329">
        <v>7399</v>
      </c>
      <c r="B19329">
        <v>0</v>
      </c>
    </row>
    <row r="19330" spans="1:2">
      <c r="A19330">
        <v>7400</v>
      </c>
      <c r="B19330">
        <v>0</v>
      </c>
    </row>
    <row r="19331" spans="1:2">
      <c r="A19331">
        <v>7401</v>
      </c>
      <c r="B19331">
        <v>0</v>
      </c>
    </row>
    <row r="19332" spans="1:2">
      <c r="A19332">
        <v>7402</v>
      </c>
      <c r="B19332">
        <v>0</v>
      </c>
    </row>
    <row r="19333" spans="1:2">
      <c r="A19333">
        <v>7403</v>
      </c>
      <c r="B19333">
        <v>0</v>
      </c>
    </row>
    <row r="19334" spans="1:2">
      <c r="A19334">
        <v>7404</v>
      </c>
      <c r="B19334">
        <v>0</v>
      </c>
    </row>
    <row r="19335" spans="1:2">
      <c r="A19335">
        <v>7405</v>
      </c>
      <c r="B19335">
        <v>0</v>
      </c>
    </row>
    <row r="19336" spans="1:2">
      <c r="A19336">
        <v>7406</v>
      </c>
      <c r="B19336">
        <v>0</v>
      </c>
    </row>
    <row r="19337" spans="1:2">
      <c r="A19337">
        <v>7407</v>
      </c>
      <c r="B19337">
        <v>0</v>
      </c>
    </row>
    <row r="19338" spans="1:2">
      <c r="A19338">
        <v>7408</v>
      </c>
      <c r="B19338">
        <v>0</v>
      </c>
    </row>
    <row r="19339" spans="1:2">
      <c r="A19339">
        <v>7409</v>
      </c>
      <c r="B19339">
        <v>0</v>
      </c>
    </row>
    <row r="19340" spans="1:2">
      <c r="A19340">
        <v>7410</v>
      </c>
      <c r="B19340">
        <v>0</v>
      </c>
    </row>
    <row r="19341" spans="1:2">
      <c r="A19341">
        <v>7411</v>
      </c>
      <c r="B19341">
        <v>0</v>
      </c>
    </row>
    <row r="19342" spans="1:2">
      <c r="A19342">
        <v>7412</v>
      </c>
      <c r="B19342">
        <v>0</v>
      </c>
    </row>
    <row r="19343" spans="1:2">
      <c r="A19343">
        <v>7413</v>
      </c>
      <c r="B19343">
        <v>0</v>
      </c>
    </row>
    <row r="19344" spans="1:2">
      <c r="A19344">
        <v>7414</v>
      </c>
      <c r="B19344">
        <v>0</v>
      </c>
    </row>
    <row r="19345" spans="1:2">
      <c r="A19345">
        <v>7415</v>
      </c>
      <c r="B19345">
        <v>0</v>
      </c>
    </row>
    <row r="19346" spans="1:2">
      <c r="A19346">
        <v>7416</v>
      </c>
      <c r="B19346">
        <v>0</v>
      </c>
    </row>
    <row r="19347" spans="1:2">
      <c r="A19347">
        <v>7417</v>
      </c>
      <c r="B19347">
        <v>0</v>
      </c>
    </row>
    <row r="19348" spans="1:2">
      <c r="A19348">
        <v>7418</v>
      </c>
      <c r="B19348">
        <v>0</v>
      </c>
    </row>
    <row r="19349" spans="1:2">
      <c r="A19349">
        <v>7419</v>
      </c>
      <c r="B19349">
        <v>0</v>
      </c>
    </row>
    <row r="19350" spans="1:2">
      <c r="A19350">
        <v>7420</v>
      </c>
      <c r="B19350">
        <v>0</v>
      </c>
    </row>
    <row r="19351" spans="1:2">
      <c r="A19351">
        <v>7421</v>
      </c>
      <c r="B19351">
        <v>0</v>
      </c>
    </row>
    <row r="19352" spans="1:2">
      <c r="A19352">
        <v>7422</v>
      </c>
      <c r="B19352">
        <v>0</v>
      </c>
    </row>
    <row r="19353" spans="1:2">
      <c r="A19353">
        <v>7423</v>
      </c>
      <c r="B19353">
        <v>0</v>
      </c>
    </row>
    <row r="19354" spans="1:2">
      <c r="A19354">
        <v>7424</v>
      </c>
      <c r="B19354">
        <v>0</v>
      </c>
    </row>
    <row r="19355" spans="1:2">
      <c r="A19355">
        <v>7425</v>
      </c>
      <c r="B19355">
        <v>0</v>
      </c>
    </row>
    <row r="19356" spans="1:2">
      <c r="A19356">
        <v>7426</v>
      </c>
      <c r="B19356">
        <v>0</v>
      </c>
    </row>
    <row r="19357" spans="1:2">
      <c r="A19357">
        <v>7427</v>
      </c>
      <c r="B19357">
        <v>0</v>
      </c>
    </row>
    <row r="19358" spans="1:2">
      <c r="A19358">
        <v>7428</v>
      </c>
      <c r="B19358">
        <v>0</v>
      </c>
    </row>
    <row r="19359" spans="1:2">
      <c r="A19359">
        <v>7429</v>
      </c>
      <c r="B19359">
        <v>0</v>
      </c>
    </row>
    <row r="19360" spans="1:2">
      <c r="A19360">
        <v>7430</v>
      </c>
      <c r="B19360">
        <v>0</v>
      </c>
    </row>
    <row r="19361" spans="1:2">
      <c r="A19361">
        <v>7431</v>
      </c>
      <c r="B19361">
        <v>0</v>
      </c>
    </row>
    <row r="19362" spans="1:2">
      <c r="A19362">
        <v>7432</v>
      </c>
      <c r="B19362">
        <v>0</v>
      </c>
    </row>
    <row r="19363" spans="1:2">
      <c r="A19363">
        <v>7433</v>
      </c>
      <c r="B19363">
        <v>0</v>
      </c>
    </row>
    <row r="19364" spans="1:2">
      <c r="A19364">
        <v>7434</v>
      </c>
      <c r="B19364">
        <v>0</v>
      </c>
    </row>
    <row r="19365" spans="1:2">
      <c r="A19365">
        <v>7435</v>
      </c>
      <c r="B19365">
        <v>0</v>
      </c>
    </row>
    <row r="19366" spans="1:2">
      <c r="A19366">
        <v>7436</v>
      </c>
      <c r="B19366">
        <v>0</v>
      </c>
    </row>
    <row r="19367" spans="1:2">
      <c r="A19367">
        <v>7437</v>
      </c>
      <c r="B19367">
        <v>0</v>
      </c>
    </row>
    <row r="19368" spans="1:2">
      <c r="A19368">
        <v>7438</v>
      </c>
      <c r="B19368">
        <v>0</v>
      </c>
    </row>
    <row r="19369" spans="1:2">
      <c r="A19369">
        <v>7439</v>
      </c>
      <c r="B19369">
        <v>0</v>
      </c>
    </row>
    <row r="19370" spans="1:2">
      <c r="A19370">
        <v>7440</v>
      </c>
      <c r="B19370">
        <v>0</v>
      </c>
    </row>
    <row r="19371" spans="1:2">
      <c r="A19371">
        <v>7441</v>
      </c>
      <c r="B19371">
        <v>0</v>
      </c>
    </row>
    <row r="19372" spans="1:2">
      <c r="A19372">
        <v>7442</v>
      </c>
      <c r="B19372">
        <v>0</v>
      </c>
    </row>
    <row r="19373" spans="1:2">
      <c r="A19373">
        <v>7443</v>
      </c>
      <c r="B19373">
        <v>0</v>
      </c>
    </row>
    <row r="19374" spans="1:2">
      <c r="A19374">
        <v>7444</v>
      </c>
      <c r="B19374">
        <v>0</v>
      </c>
    </row>
    <row r="19375" spans="1:2">
      <c r="A19375">
        <v>7445</v>
      </c>
      <c r="B19375">
        <v>0</v>
      </c>
    </row>
    <row r="19376" spans="1:2">
      <c r="A19376">
        <v>7446</v>
      </c>
      <c r="B19376">
        <v>0</v>
      </c>
    </row>
    <row r="19377" spans="1:2">
      <c r="A19377">
        <v>7447</v>
      </c>
      <c r="B19377">
        <v>0</v>
      </c>
    </row>
    <row r="19378" spans="1:2">
      <c r="A19378">
        <v>7448</v>
      </c>
      <c r="B19378">
        <v>0</v>
      </c>
    </row>
    <row r="19379" spans="1:2">
      <c r="A19379">
        <v>7449</v>
      </c>
      <c r="B19379">
        <v>0</v>
      </c>
    </row>
    <row r="19380" spans="1:2">
      <c r="A19380">
        <v>7450</v>
      </c>
      <c r="B19380">
        <v>0</v>
      </c>
    </row>
    <row r="19381" spans="1:2">
      <c r="A19381">
        <v>7451</v>
      </c>
      <c r="B19381">
        <v>0</v>
      </c>
    </row>
    <row r="19382" spans="1:2">
      <c r="A19382">
        <v>7452</v>
      </c>
      <c r="B19382">
        <v>0</v>
      </c>
    </row>
    <row r="19383" spans="1:2">
      <c r="A19383">
        <v>7453</v>
      </c>
      <c r="B19383">
        <v>0</v>
      </c>
    </row>
    <row r="19384" spans="1:2">
      <c r="A19384">
        <v>7454</v>
      </c>
      <c r="B19384">
        <v>0</v>
      </c>
    </row>
    <row r="19385" spans="1:2">
      <c r="A19385">
        <v>7455</v>
      </c>
      <c r="B19385">
        <v>0</v>
      </c>
    </row>
    <row r="19386" spans="1:2">
      <c r="A19386">
        <v>7456</v>
      </c>
      <c r="B19386">
        <v>0</v>
      </c>
    </row>
    <row r="19387" spans="1:2">
      <c r="A19387">
        <v>7457</v>
      </c>
      <c r="B19387">
        <v>0</v>
      </c>
    </row>
    <row r="19388" spans="1:2">
      <c r="A19388">
        <v>7458</v>
      </c>
      <c r="B19388">
        <v>0</v>
      </c>
    </row>
    <row r="19389" spans="1:2">
      <c r="A19389">
        <v>7459</v>
      </c>
      <c r="B19389">
        <v>0</v>
      </c>
    </row>
    <row r="19390" spans="1:2">
      <c r="A19390">
        <v>7460</v>
      </c>
      <c r="B19390">
        <v>0</v>
      </c>
    </row>
    <row r="19391" spans="1:2">
      <c r="A19391">
        <v>7461</v>
      </c>
      <c r="B19391">
        <v>0</v>
      </c>
    </row>
    <row r="19392" spans="1:2">
      <c r="A19392">
        <v>7462</v>
      </c>
      <c r="B19392">
        <v>0</v>
      </c>
    </row>
    <row r="19393" spans="1:2">
      <c r="A19393">
        <v>7463</v>
      </c>
      <c r="B19393">
        <v>0</v>
      </c>
    </row>
    <row r="19394" spans="1:2">
      <c r="A19394">
        <v>7464</v>
      </c>
      <c r="B19394">
        <v>0</v>
      </c>
    </row>
    <row r="19395" spans="1:2">
      <c r="A19395">
        <v>7465</v>
      </c>
      <c r="B19395">
        <v>0</v>
      </c>
    </row>
    <row r="19396" spans="1:2">
      <c r="A19396">
        <v>7466</v>
      </c>
      <c r="B19396">
        <v>0</v>
      </c>
    </row>
    <row r="19397" spans="1:2">
      <c r="A19397">
        <v>7467</v>
      </c>
      <c r="B19397">
        <v>0</v>
      </c>
    </row>
    <row r="19398" spans="1:2">
      <c r="A19398">
        <v>7468</v>
      </c>
      <c r="B19398">
        <v>0</v>
      </c>
    </row>
    <row r="19399" spans="1:2">
      <c r="A19399">
        <v>7469</v>
      </c>
      <c r="B19399">
        <v>0</v>
      </c>
    </row>
    <row r="19400" spans="1:2">
      <c r="A19400">
        <v>7470</v>
      </c>
      <c r="B19400">
        <v>0</v>
      </c>
    </row>
    <row r="19401" spans="1:2">
      <c r="A19401">
        <v>7471</v>
      </c>
      <c r="B19401">
        <v>0</v>
      </c>
    </row>
    <row r="19402" spans="1:2">
      <c r="A19402">
        <v>7472</v>
      </c>
      <c r="B19402">
        <v>0</v>
      </c>
    </row>
    <row r="19403" spans="1:2">
      <c r="A19403">
        <v>7473</v>
      </c>
      <c r="B19403">
        <v>0</v>
      </c>
    </row>
    <row r="19404" spans="1:2">
      <c r="A19404">
        <v>7474</v>
      </c>
      <c r="B19404">
        <v>0</v>
      </c>
    </row>
    <row r="19405" spans="1:2">
      <c r="A19405">
        <v>7475</v>
      </c>
      <c r="B19405">
        <v>0</v>
      </c>
    </row>
    <row r="19406" spans="1:2">
      <c r="A19406">
        <v>7476</v>
      </c>
      <c r="B19406">
        <v>0</v>
      </c>
    </row>
    <row r="19407" spans="1:2">
      <c r="A19407">
        <v>7477</v>
      </c>
      <c r="B19407">
        <v>0</v>
      </c>
    </row>
    <row r="19408" spans="1:2">
      <c r="A19408">
        <v>7478</v>
      </c>
      <c r="B19408">
        <v>0</v>
      </c>
    </row>
    <row r="19409" spans="1:2">
      <c r="A19409">
        <v>7479</v>
      </c>
      <c r="B19409">
        <v>0</v>
      </c>
    </row>
    <row r="19410" spans="1:2">
      <c r="A19410">
        <v>7480</v>
      </c>
      <c r="B19410">
        <v>0</v>
      </c>
    </row>
    <row r="19411" spans="1:2">
      <c r="A19411">
        <v>7481</v>
      </c>
      <c r="B19411">
        <v>0</v>
      </c>
    </row>
    <row r="19412" spans="1:2">
      <c r="A19412">
        <v>7482</v>
      </c>
      <c r="B19412">
        <v>0</v>
      </c>
    </row>
    <row r="19413" spans="1:2">
      <c r="A19413">
        <v>7483</v>
      </c>
      <c r="B19413">
        <v>0</v>
      </c>
    </row>
    <row r="19414" spans="1:2">
      <c r="A19414">
        <v>7484</v>
      </c>
      <c r="B19414">
        <v>0</v>
      </c>
    </row>
    <row r="19415" spans="1:2">
      <c r="A19415">
        <v>7485</v>
      </c>
      <c r="B19415">
        <v>0</v>
      </c>
    </row>
    <row r="19416" spans="1:2">
      <c r="A19416">
        <v>7486</v>
      </c>
      <c r="B19416">
        <v>0</v>
      </c>
    </row>
    <row r="19417" spans="1:2">
      <c r="A19417">
        <v>7487</v>
      </c>
      <c r="B19417">
        <v>0</v>
      </c>
    </row>
    <row r="19418" spans="1:2">
      <c r="A19418">
        <v>7488</v>
      </c>
      <c r="B19418">
        <v>0</v>
      </c>
    </row>
    <row r="19419" spans="1:2">
      <c r="A19419">
        <v>7489</v>
      </c>
      <c r="B19419">
        <v>0</v>
      </c>
    </row>
    <row r="19420" spans="1:2">
      <c r="A19420">
        <v>7490</v>
      </c>
      <c r="B19420">
        <v>0</v>
      </c>
    </row>
    <row r="19421" spans="1:2">
      <c r="A19421">
        <v>7491</v>
      </c>
      <c r="B19421">
        <v>0</v>
      </c>
    </row>
    <row r="19422" spans="1:2">
      <c r="A19422">
        <v>7492</v>
      </c>
      <c r="B19422">
        <v>0</v>
      </c>
    </row>
    <row r="19423" spans="1:2">
      <c r="A19423">
        <v>7493</v>
      </c>
      <c r="B19423">
        <v>0</v>
      </c>
    </row>
    <row r="19424" spans="1:2">
      <c r="A19424">
        <v>7494</v>
      </c>
      <c r="B19424">
        <v>0</v>
      </c>
    </row>
    <row r="19425" spans="1:2">
      <c r="A19425">
        <v>7495</v>
      </c>
      <c r="B19425">
        <v>0</v>
      </c>
    </row>
    <row r="19426" spans="1:2">
      <c r="A19426">
        <v>7496</v>
      </c>
      <c r="B19426">
        <v>0</v>
      </c>
    </row>
    <row r="19427" spans="1:2">
      <c r="A19427">
        <v>7497</v>
      </c>
      <c r="B19427">
        <v>0</v>
      </c>
    </row>
    <row r="19428" spans="1:2">
      <c r="A19428">
        <v>7498</v>
      </c>
      <c r="B19428">
        <v>0</v>
      </c>
    </row>
    <row r="19429" spans="1:2">
      <c r="A19429">
        <v>7499</v>
      </c>
      <c r="B19429">
        <v>0</v>
      </c>
    </row>
    <row r="19430" spans="1:2">
      <c r="A19430">
        <v>7500</v>
      </c>
      <c r="B19430">
        <v>0</v>
      </c>
    </row>
    <row r="19431" spans="1:2">
      <c r="A19431">
        <v>7501</v>
      </c>
      <c r="B19431">
        <v>0</v>
      </c>
    </row>
    <row r="19432" spans="1:2">
      <c r="A19432">
        <v>7502</v>
      </c>
      <c r="B19432">
        <v>0</v>
      </c>
    </row>
    <row r="19433" spans="1:2">
      <c r="A19433">
        <v>7503</v>
      </c>
      <c r="B19433">
        <v>0</v>
      </c>
    </row>
    <row r="19434" spans="1:2">
      <c r="A19434">
        <v>7504</v>
      </c>
      <c r="B19434">
        <v>0</v>
      </c>
    </row>
    <row r="19435" spans="1:2">
      <c r="A19435">
        <v>7505</v>
      </c>
      <c r="B19435">
        <v>0</v>
      </c>
    </row>
    <row r="19436" spans="1:2">
      <c r="A19436">
        <v>7506</v>
      </c>
      <c r="B19436">
        <v>0</v>
      </c>
    </row>
    <row r="19437" spans="1:2">
      <c r="A19437">
        <v>7507</v>
      </c>
      <c r="B19437">
        <v>0</v>
      </c>
    </row>
    <row r="19438" spans="1:2">
      <c r="A19438">
        <v>7508</v>
      </c>
      <c r="B19438">
        <v>0</v>
      </c>
    </row>
    <row r="19439" spans="1:2">
      <c r="A19439">
        <v>7509</v>
      </c>
      <c r="B19439">
        <v>0</v>
      </c>
    </row>
    <row r="19440" spans="1:2">
      <c r="A19440">
        <v>7510</v>
      </c>
      <c r="B19440">
        <v>0</v>
      </c>
    </row>
    <row r="19441" spans="1:2">
      <c r="A19441">
        <v>7511</v>
      </c>
      <c r="B19441">
        <v>0</v>
      </c>
    </row>
    <row r="19442" spans="1:2">
      <c r="A19442">
        <v>7512</v>
      </c>
      <c r="B19442">
        <v>0</v>
      </c>
    </row>
    <row r="19443" spans="1:2">
      <c r="A19443">
        <v>7513</v>
      </c>
      <c r="B19443">
        <v>0</v>
      </c>
    </row>
    <row r="19444" spans="1:2">
      <c r="A19444">
        <v>7514</v>
      </c>
      <c r="B19444">
        <v>0</v>
      </c>
    </row>
    <row r="19445" spans="1:2">
      <c r="A19445">
        <v>7515</v>
      </c>
      <c r="B19445">
        <v>0</v>
      </c>
    </row>
    <row r="19446" spans="1:2">
      <c r="A19446">
        <v>7516</v>
      </c>
      <c r="B19446">
        <v>0</v>
      </c>
    </row>
    <row r="19447" spans="1:2">
      <c r="A19447">
        <v>7517</v>
      </c>
      <c r="B19447">
        <v>0</v>
      </c>
    </row>
    <row r="19448" spans="1:2">
      <c r="A19448">
        <v>7518</v>
      </c>
      <c r="B19448">
        <v>0</v>
      </c>
    </row>
    <row r="19449" spans="1:2">
      <c r="A19449">
        <v>7519</v>
      </c>
      <c r="B19449">
        <v>0</v>
      </c>
    </row>
    <row r="19450" spans="1:2">
      <c r="A19450">
        <v>7520</v>
      </c>
      <c r="B19450">
        <v>0</v>
      </c>
    </row>
    <row r="19451" spans="1:2">
      <c r="A19451">
        <v>7521</v>
      </c>
      <c r="B19451">
        <v>0</v>
      </c>
    </row>
    <row r="19452" spans="1:2">
      <c r="A19452">
        <v>7522</v>
      </c>
      <c r="B19452">
        <v>0</v>
      </c>
    </row>
    <row r="19453" spans="1:2">
      <c r="A19453">
        <v>7523</v>
      </c>
      <c r="B19453">
        <v>0</v>
      </c>
    </row>
    <row r="19454" spans="1:2">
      <c r="A19454">
        <v>7524</v>
      </c>
      <c r="B19454">
        <v>0</v>
      </c>
    </row>
    <row r="19455" spans="1:2">
      <c r="A19455">
        <v>7525</v>
      </c>
      <c r="B19455">
        <v>0</v>
      </c>
    </row>
    <row r="19456" spans="1:2">
      <c r="A19456">
        <v>7526</v>
      </c>
      <c r="B19456">
        <v>0</v>
      </c>
    </row>
    <row r="19457" spans="1:2">
      <c r="A19457">
        <v>7527</v>
      </c>
      <c r="B19457">
        <v>0</v>
      </c>
    </row>
    <row r="19458" spans="1:2">
      <c r="A19458">
        <v>7528</v>
      </c>
      <c r="B19458">
        <v>0</v>
      </c>
    </row>
    <row r="19459" spans="1:2">
      <c r="A19459">
        <v>7529</v>
      </c>
      <c r="B19459">
        <v>0</v>
      </c>
    </row>
    <row r="19460" spans="1:2">
      <c r="A19460">
        <v>7530</v>
      </c>
      <c r="B19460">
        <v>0</v>
      </c>
    </row>
    <row r="19461" spans="1:2">
      <c r="A19461">
        <v>7531</v>
      </c>
      <c r="B19461">
        <v>0</v>
      </c>
    </row>
    <row r="19462" spans="1:2">
      <c r="A19462">
        <v>7532</v>
      </c>
      <c r="B19462">
        <v>0</v>
      </c>
    </row>
    <row r="19463" spans="1:2">
      <c r="A19463">
        <v>7533</v>
      </c>
      <c r="B19463">
        <v>0</v>
      </c>
    </row>
    <row r="19464" spans="1:2">
      <c r="A19464">
        <v>7534</v>
      </c>
      <c r="B19464">
        <v>0</v>
      </c>
    </row>
    <row r="19465" spans="1:2">
      <c r="A19465">
        <v>7535</v>
      </c>
      <c r="B19465">
        <v>0</v>
      </c>
    </row>
    <row r="19466" spans="1:2">
      <c r="A19466">
        <v>7536</v>
      </c>
      <c r="B19466">
        <v>0</v>
      </c>
    </row>
    <row r="19467" spans="1:2">
      <c r="A19467">
        <v>7537</v>
      </c>
      <c r="B19467">
        <v>0</v>
      </c>
    </row>
    <row r="19468" spans="1:2">
      <c r="A19468">
        <v>7538</v>
      </c>
      <c r="B19468">
        <v>0</v>
      </c>
    </row>
    <row r="19469" spans="1:2">
      <c r="A19469">
        <v>7539</v>
      </c>
      <c r="B19469">
        <v>0</v>
      </c>
    </row>
    <row r="19470" spans="1:2">
      <c r="A19470">
        <v>7540</v>
      </c>
      <c r="B19470">
        <v>0</v>
      </c>
    </row>
    <row r="19471" spans="1:2">
      <c r="A19471">
        <v>7541</v>
      </c>
      <c r="B19471">
        <v>0</v>
      </c>
    </row>
    <row r="19472" spans="1:2">
      <c r="A19472">
        <v>7542</v>
      </c>
      <c r="B19472">
        <v>0</v>
      </c>
    </row>
    <row r="19473" spans="1:2">
      <c r="A19473">
        <v>7543</v>
      </c>
      <c r="B19473">
        <v>0</v>
      </c>
    </row>
    <row r="19474" spans="1:2">
      <c r="A19474">
        <v>7544</v>
      </c>
      <c r="B19474">
        <v>0</v>
      </c>
    </row>
    <row r="19475" spans="1:2">
      <c r="A19475">
        <v>7545</v>
      </c>
      <c r="B19475">
        <v>0</v>
      </c>
    </row>
    <row r="19476" spans="1:2">
      <c r="A19476">
        <v>7546</v>
      </c>
      <c r="B19476">
        <v>0</v>
      </c>
    </row>
    <row r="19477" spans="1:2">
      <c r="A19477">
        <v>7547</v>
      </c>
      <c r="B19477">
        <v>0</v>
      </c>
    </row>
    <row r="19478" spans="1:2">
      <c r="A19478">
        <v>7548</v>
      </c>
      <c r="B19478">
        <v>0</v>
      </c>
    </row>
    <row r="19479" spans="1:2">
      <c r="A19479">
        <v>7549</v>
      </c>
      <c r="B19479">
        <v>0</v>
      </c>
    </row>
    <row r="19480" spans="1:2">
      <c r="A19480">
        <v>7550</v>
      </c>
      <c r="B19480">
        <v>0</v>
      </c>
    </row>
    <row r="19481" spans="1:2">
      <c r="A19481">
        <v>7551</v>
      </c>
      <c r="B19481">
        <v>0</v>
      </c>
    </row>
    <row r="19482" spans="1:2">
      <c r="A19482">
        <v>7552</v>
      </c>
      <c r="B19482">
        <v>0</v>
      </c>
    </row>
    <row r="19483" spans="1:2">
      <c r="A19483">
        <v>7553</v>
      </c>
      <c r="B19483">
        <v>0</v>
      </c>
    </row>
    <row r="19484" spans="1:2">
      <c r="A19484">
        <v>7554</v>
      </c>
      <c r="B19484">
        <v>0</v>
      </c>
    </row>
    <row r="19485" spans="1:2">
      <c r="A19485">
        <v>7555</v>
      </c>
      <c r="B19485">
        <v>0</v>
      </c>
    </row>
    <row r="19486" spans="1:2">
      <c r="A19486">
        <v>7556</v>
      </c>
      <c r="B19486">
        <v>0</v>
      </c>
    </row>
    <row r="19487" spans="1:2">
      <c r="A19487">
        <v>7557</v>
      </c>
      <c r="B19487">
        <v>0</v>
      </c>
    </row>
    <row r="19488" spans="1:2">
      <c r="A19488">
        <v>7558</v>
      </c>
      <c r="B19488">
        <v>0</v>
      </c>
    </row>
    <row r="19489" spans="1:2">
      <c r="A19489">
        <v>7559</v>
      </c>
      <c r="B19489">
        <v>0</v>
      </c>
    </row>
    <row r="19490" spans="1:2">
      <c r="A19490">
        <v>7560</v>
      </c>
      <c r="B19490">
        <v>0</v>
      </c>
    </row>
    <row r="19491" spans="1:2">
      <c r="A19491">
        <v>7561</v>
      </c>
      <c r="B19491">
        <v>0</v>
      </c>
    </row>
    <row r="19492" spans="1:2">
      <c r="A19492">
        <v>7562</v>
      </c>
      <c r="B19492">
        <v>0</v>
      </c>
    </row>
    <row r="19493" spans="1:2">
      <c r="A19493">
        <v>7563</v>
      </c>
      <c r="B19493">
        <v>0</v>
      </c>
    </row>
    <row r="19494" spans="1:2">
      <c r="A19494">
        <v>7564</v>
      </c>
      <c r="B19494">
        <v>0</v>
      </c>
    </row>
    <row r="19495" spans="1:2">
      <c r="A19495">
        <v>7565</v>
      </c>
      <c r="B19495">
        <v>0</v>
      </c>
    </row>
    <row r="19496" spans="1:2">
      <c r="A19496">
        <v>7566</v>
      </c>
      <c r="B19496">
        <v>0</v>
      </c>
    </row>
    <row r="19497" spans="1:2">
      <c r="A19497">
        <v>7567</v>
      </c>
      <c r="B19497">
        <v>0</v>
      </c>
    </row>
    <row r="19498" spans="1:2">
      <c r="A19498">
        <v>7568</v>
      </c>
      <c r="B19498">
        <v>0</v>
      </c>
    </row>
    <row r="19499" spans="1:2">
      <c r="A19499">
        <v>7569</v>
      </c>
      <c r="B19499">
        <v>0</v>
      </c>
    </row>
    <row r="19500" spans="1:2">
      <c r="A19500">
        <v>7570</v>
      </c>
      <c r="B19500">
        <v>0</v>
      </c>
    </row>
    <row r="19501" spans="1:2">
      <c r="A19501">
        <v>7571</v>
      </c>
      <c r="B19501">
        <v>0</v>
      </c>
    </row>
    <row r="19502" spans="1:2">
      <c r="A19502">
        <v>7572</v>
      </c>
      <c r="B19502">
        <v>0</v>
      </c>
    </row>
    <row r="19503" spans="1:2">
      <c r="A19503">
        <v>7573</v>
      </c>
      <c r="B19503">
        <v>0</v>
      </c>
    </row>
    <row r="19504" spans="1:2">
      <c r="A19504">
        <v>7574</v>
      </c>
      <c r="B19504">
        <v>0</v>
      </c>
    </row>
    <row r="19505" spans="1:2">
      <c r="A19505">
        <v>7575</v>
      </c>
      <c r="B19505">
        <v>0</v>
      </c>
    </row>
    <row r="19506" spans="1:2">
      <c r="A19506">
        <v>7576</v>
      </c>
      <c r="B19506">
        <v>0</v>
      </c>
    </row>
    <row r="19507" spans="1:2">
      <c r="A19507">
        <v>7577</v>
      </c>
      <c r="B19507">
        <v>0</v>
      </c>
    </row>
    <row r="19508" spans="1:2">
      <c r="A19508">
        <v>7578</v>
      </c>
      <c r="B19508">
        <v>0</v>
      </c>
    </row>
    <row r="19509" spans="1:2">
      <c r="A19509">
        <v>7579</v>
      </c>
      <c r="B19509">
        <v>0</v>
      </c>
    </row>
    <row r="19510" spans="1:2">
      <c r="A19510">
        <v>7580</v>
      </c>
      <c r="B19510">
        <v>0</v>
      </c>
    </row>
    <row r="19511" spans="1:2">
      <c r="A19511">
        <v>7581</v>
      </c>
      <c r="B19511">
        <v>0</v>
      </c>
    </row>
    <row r="19512" spans="1:2">
      <c r="A19512">
        <v>7582</v>
      </c>
      <c r="B19512">
        <v>0</v>
      </c>
    </row>
    <row r="19513" spans="1:2">
      <c r="A19513">
        <v>7583</v>
      </c>
      <c r="B19513">
        <v>0</v>
      </c>
    </row>
    <row r="19514" spans="1:2">
      <c r="A19514">
        <v>7584</v>
      </c>
      <c r="B19514">
        <v>0</v>
      </c>
    </row>
    <row r="19515" spans="1:2">
      <c r="A19515">
        <v>7585</v>
      </c>
      <c r="B19515">
        <v>0</v>
      </c>
    </row>
    <row r="19516" spans="1:2">
      <c r="A19516">
        <v>7586</v>
      </c>
      <c r="B19516">
        <v>0</v>
      </c>
    </row>
    <row r="19517" spans="1:2">
      <c r="A19517">
        <v>7587</v>
      </c>
      <c r="B19517">
        <v>0</v>
      </c>
    </row>
    <row r="19518" spans="1:2">
      <c r="A19518">
        <v>7588</v>
      </c>
      <c r="B19518">
        <v>0</v>
      </c>
    </row>
    <row r="19519" spans="1:2">
      <c r="A19519">
        <v>7589</v>
      </c>
      <c r="B19519">
        <v>0</v>
      </c>
    </row>
    <row r="19520" spans="1:2">
      <c r="A19520">
        <v>7590</v>
      </c>
      <c r="B19520">
        <v>0</v>
      </c>
    </row>
    <row r="19521" spans="1:2">
      <c r="A19521">
        <v>7591</v>
      </c>
      <c r="B19521">
        <v>0</v>
      </c>
    </row>
    <row r="19522" spans="1:2">
      <c r="A19522">
        <v>7592</v>
      </c>
      <c r="B19522">
        <v>0</v>
      </c>
    </row>
    <row r="19523" spans="1:2">
      <c r="A19523">
        <v>7593</v>
      </c>
      <c r="B19523">
        <v>0</v>
      </c>
    </row>
    <row r="19524" spans="1:2">
      <c r="A19524">
        <v>7594</v>
      </c>
      <c r="B19524">
        <v>0</v>
      </c>
    </row>
    <row r="19525" spans="1:2">
      <c r="A19525">
        <v>7595</v>
      </c>
      <c r="B19525">
        <v>0</v>
      </c>
    </row>
    <row r="19526" spans="1:2">
      <c r="A19526">
        <v>7596</v>
      </c>
      <c r="B19526">
        <v>0</v>
      </c>
    </row>
    <row r="19527" spans="1:2">
      <c r="A19527">
        <v>7597</v>
      </c>
      <c r="B19527">
        <v>0</v>
      </c>
    </row>
    <row r="19528" spans="1:2">
      <c r="A19528">
        <v>7598</v>
      </c>
      <c r="B19528">
        <v>0</v>
      </c>
    </row>
    <row r="19529" spans="1:2">
      <c r="A19529">
        <v>7599</v>
      </c>
      <c r="B19529">
        <v>0</v>
      </c>
    </row>
    <row r="19530" spans="1:2">
      <c r="A19530">
        <v>7600</v>
      </c>
      <c r="B19530">
        <v>0</v>
      </c>
    </row>
    <row r="19531" spans="1:2">
      <c r="A19531">
        <v>7601</v>
      </c>
      <c r="B19531">
        <v>0</v>
      </c>
    </row>
    <row r="19532" spans="1:2">
      <c r="A19532">
        <v>7602</v>
      </c>
      <c r="B19532">
        <v>0</v>
      </c>
    </row>
    <row r="19533" spans="1:2">
      <c r="A19533">
        <v>7603</v>
      </c>
      <c r="B19533">
        <v>0</v>
      </c>
    </row>
    <row r="19534" spans="1:2">
      <c r="A19534">
        <v>7604</v>
      </c>
      <c r="B19534">
        <v>0</v>
      </c>
    </row>
    <row r="19535" spans="1:2">
      <c r="A19535">
        <v>7605</v>
      </c>
      <c r="B19535">
        <v>0</v>
      </c>
    </row>
    <row r="19536" spans="1:2">
      <c r="A19536">
        <v>7606</v>
      </c>
      <c r="B19536">
        <v>0</v>
      </c>
    </row>
    <row r="19537" spans="1:2">
      <c r="A19537">
        <v>7607</v>
      </c>
      <c r="B19537">
        <v>0</v>
      </c>
    </row>
    <row r="19538" spans="1:2">
      <c r="A19538">
        <v>7608</v>
      </c>
      <c r="B19538">
        <v>0</v>
      </c>
    </row>
    <row r="19539" spans="1:2">
      <c r="A19539">
        <v>7609</v>
      </c>
      <c r="B19539">
        <v>0</v>
      </c>
    </row>
    <row r="19540" spans="1:2">
      <c r="A19540">
        <v>7610</v>
      </c>
      <c r="B19540">
        <v>0</v>
      </c>
    </row>
    <row r="19541" spans="1:2">
      <c r="A19541">
        <v>7611</v>
      </c>
      <c r="B19541">
        <v>0</v>
      </c>
    </row>
    <row r="19542" spans="1:2">
      <c r="A19542">
        <v>7612</v>
      </c>
      <c r="B19542">
        <v>0</v>
      </c>
    </row>
    <row r="19543" spans="1:2">
      <c r="A19543">
        <v>7613</v>
      </c>
      <c r="B19543">
        <v>0</v>
      </c>
    </row>
    <row r="19544" spans="1:2">
      <c r="A19544">
        <v>7614</v>
      </c>
      <c r="B19544">
        <v>0</v>
      </c>
    </row>
    <row r="19545" spans="1:2">
      <c r="A19545">
        <v>7615</v>
      </c>
      <c r="B19545">
        <v>0</v>
      </c>
    </row>
    <row r="19546" spans="1:2">
      <c r="A19546">
        <v>7616</v>
      </c>
      <c r="B19546">
        <v>0</v>
      </c>
    </row>
    <row r="19547" spans="1:2">
      <c r="A19547">
        <v>7617</v>
      </c>
      <c r="B19547">
        <v>0</v>
      </c>
    </row>
    <row r="19548" spans="1:2">
      <c r="A19548">
        <v>7618</v>
      </c>
      <c r="B19548">
        <v>0</v>
      </c>
    </row>
    <row r="19549" spans="1:2">
      <c r="A19549">
        <v>7619</v>
      </c>
      <c r="B19549">
        <v>0</v>
      </c>
    </row>
    <row r="19550" spans="1:2">
      <c r="A19550">
        <v>7620</v>
      </c>
      <c r="B19550">
        <v>0</v>
      </c>
    </row>
    <row r="19551" spans="1:2">
      <c r="A19551">
        <v>7621</v>
      </c>
      <c r="B19551">
        <v>0</v>
      </c>
    </row>
    <row r="19552" spans="1:2">
      <c r="A19552">
        <v>7622</v>
      </c>
      <c r="B19552">
        <v>0</v>
      </c>
    </row>
    <row r="19553" spans="1:2">
      <c r="A19553">
        <v>7623</v>
      </c>
      <c r="B19553">
        <v>0</v>
      </c>
    </row>
    <row r="19554" spans="1:2">
      <c r="A19554">
        <v>7624</v>
      </c>
      <c r="B19554">
        <v>0</v>
      </c>
    </row>
    <row r="19555" spans="1:2">
      <c r="A19555">
        <v>7625</v>
      </c>
      <c r="B19555">
        <v>0</v>
      </c>
    </row>
    <row r="19556" spans="1:2">
      <c r="A19556">
        <v>7626</v>
      </c>
      <c r="B19556">
        <v>0</v>
      </c>
    </row>
    <row r="19557" spans="1:2">
      <c r="A19557">
        <v>7627</v>
      </c>
      <c r="B19557">
        <v>0</v>
      </c>
    </row>
    <row r="19558" spans="1:2">
      <c r="A19558">
        <v>7628</v>
      </c>
      <c r="B19558">
        <v>0</v>
      </c>
    </row>
    <row r="19559" spans="1:2">
      <c r="A19559">
        <v>7629</v>
      </c>
      <c r="B19559">
        <v>0</v>
      </c>
    </row>
    <row r="19560" spans="1:2">
      <c r="A19560">
        <v>7630</v>
      </c>
      <c r="B19560">
        <v>0</v>
      </c>
    </row>
    <row r="19561" spans="1:2">
      <c r="A19561">
        <v>7631</v>
      </c>
      <c r="B19561">
        <v>0</v>
      </c>
    </row>
    <row r="19562" spans="1:2">
      <c r="A19562">
        <v>7632</v>
      </c>
      <c r="B19562">
        <v>0</v>
      </c>
    </row>
    <row r="19563" spans="1:2">
      <c r="A19563">
        <v>7633</v>
      </c>
      <c r="B19563">
        <v>0</v>
      </c>
    </row>
    <row r="19564" spans="1:2">
      <c r="A19564">
        <v>7634</v>
      </c>
      <c r="B19564">
        <v>0</v>
      </c>
    </row>
    <row r="19565" spans="1:2">
      <c r="A19565">
        <v>7635</v>
      </c>
      <c r="B19565">
        <v>0</v>
      </c>
    </row>
    <row r="19566" spans="1:2">
      <c r="A19566">
        <v>7636</v>
      </c>
      <c r="B19566">
        <v>0</v>
      </c>
    </row>
    <row r="19567" spans="1:2">
      <c r="A19567">
        <v>7637</v>
      </c>
      <c r="B19567">
        <v>0</v>
      </c>
    </row>
    <row r="19568" spans="1:2">
      <c r="A19568">
        <v>7638</v>
      </c>
      <c r="B19568">
        <v>0</v>
      </c>
    </row>
    <row r="19569" spans="1:2">
      <c r="A19569">
        <v>7639</v>
      </c>
      <c r="B19569">
        <v>0</v>
      </c>
    </row>
    <row r="19570" spans="1:2">
      <c r="A19570">
        <v>7640</v>
      </c>
      <c r="B19570">
        <v>0</v>
      </c>
    </row>
    <row r="19571" spans="1:2">
      <c r="A19571">
        <v>7641</v>
      </c>
      <c r="B19571">
        <v>0</v>
      </c>
    </row>
    <row r="19572" spans="1:2">
      <c r="A19572">
        <v>7642</v>
      </c>
      <c r="B19572">
        <v>0</v>
      </c>
    </row>
    <row r="19573" spans="1:2">
      <c r="A19573">
        <v>7643</v>
      </c>
      <c r="B19573">
        <v>0</v>
      </c>
    </row>
    <row r="19574" spans="1:2">
      <c r="A19574">
        <v>7644</v>
      </c>
      <c r="B19574">
        <v>0</v>
      </c>
    </row>
    <row r="19575" spans="1:2">
      <c r="A19575">
        <v>7645</v>
      </c>
      <c r="B19575">
        <v>0</v>
      </c>
    </row>
    <row r="19576" spans="1:2">
      <c r="A19576">
        <v>7646</v>
      </c>
      <c r="B19576">
        <v>0</v>
      </c>
    </row>
    <row r="19577" spans="1:2">
      <c r="A19577">
        <v>7647</v>
      </c>
      <c r="B19577">
        <v>0</v>
      </c>
    </row>
    <row r="19578" spans="1:2">
      <c r="A19578">
        <v>7648</v>
      </c>
      <c r="B19578">
        <v>0</v>
      </c>
    </row>
    <row r="19579" spans="1:2">
      <c r="A19579">
        <v>7649</v>
      </c>
      <c r="B19579">
        <v>0</v>
      </c>
    </row>
    <row r="19580" spans="1:2">
      <c r="A19580">
        <v>7650</v>
      </c>
      <c r="B19580">
        <v>0</v>
      </c>
    </row>
    <row r="19581" spans="1:2">
      <c r="A19581">
        <v>7651</v>
      </c>
      <c r="B19581">
        <v>0</v>
      </c>
    </row>
    <row r="19582" spans="1:2">
      <c r="A19582">
        <v>7652</v>
      </c>
      <c r="B19582">
        <v>0</v>
      </c>
    </row>
    <row r="19583" spans="1:2">
      <c r="A19583">
        <v>7653</v>
      </c>
      <c r="B19583">
        <v>0</v>
      </c>
    </row>
    <row r="19584" spans="1:2">
      <c r="A19584">
        <v>7654</v>
      </c>
      <c r="B19584">
        <v>0</v>
      </c>
    </row>
    <row r="19585" spans="1:2">
      <c r="A19585">
        <v>7655</v>
      </c>
      <c r="B19585">
        <v>0</v>
      </c>
    </row>
    <row r="19586" spans="1:2">
      <c r="A19586">
        <v>7656</v>
      </c>
      <c r="B19586">
        <v>0</v>
      </c>
    </row>
    <row r="19587" spans="1:2">
      <c r="A19587">
        <v>7657</v>
      </c>
      <c r="B19587">
        <v>0</v>
      </c>
    </row>
    <row r="19588" spans="1:2">
      <c r="A19588">
        <v>7658</v>
      </c>
      <c r="B19588">
        <v>0</v>
      </c>
    </row>
    <row r="19589" spans="1:2">
      <c r="A19589">
        <v>7659</v>
      </c>
      <c r="B19589">
        <v>0</v>
      </c>
    </row>
    <row r="19590" spans="1:2">
      <c r="A19590">
        <v>7660</v>
      </c>
      <c r="B19590">
        <v>0</v>
      </c>
    </row>
    <row r="19591" spans="1:2">
      <c r="A19591">
        <v>7661</v>
      </c>
      <c r="B19591">
        <v>0</v>
      </c>
    </row>
    <row r="19592" spans="1:2">
      <c r="A19592">
        <v>7662</v>
      </c>
      <c r="B19592">
        <v>0</v>
      </c>
    </row>
    <row r="19593" spans="1:2">
      <c r="A19593">
        <v>7663</v>
      </c>
      <c r="B19593">
        <v>0</v>
      </c>
    </row>
    <row r="19594" spans="1:2">
      <c r="A19594">
        <v>7664</v>
      </c>
      <c r="B19594">
        <v>0</v>
      </c>
    </row>
    <row r="19595" spans="1:2">
      <c r="A19595">
        <v>7665</v>
      </c>
      <c r="B19595">
        <v>0</v>
      </c>
    </row>
    <row r="19596" spans="1:2">
      <c r="A19596">
        <v>7666</v>
      </c>
      <c r="B19596">
        <v>0</v>
      </c>
    </row>
    <row r="19597" spans="1:2">
      <c r="A19597">
        <v>7667</v>
      </c>
      <c r="B19597">
        <v>0</v>
      </c>
    </row>
    <row r="19598" spans="1:2">
      <c r="A19598">
        <v>7668</v>
      </c>
      <c r="B19598">
        <v>0</v>
      </c>
    </row>
    <row r="19599" spans="1:2">
      <c r="A19599">
        <v>7669</v>
      </c>
      <c r="B19599">
        <v>0</v>
      </c>
    </row>
    <row r="19600" spans="1:2">
      <c r="A19600">
        <v>7670</v>
      </c>
      <c r="B19600">
        <v>0</v>
      </c>
    </row>
    <row r="19601" spans="1:2">
      <c r="A19601">
        <v>7671</v>
      </c>
      <c r="B19601">
        <v>0</v>
      </c>
    </row>
    <row r="19602" spans="1:2">
      <c r="A19602">
        <v>7672</v>
      </c>
      <c r="B19602">
        <v>0</v>
      </c>
    </row>
    <row r="19603" spans="1:2">
      <c r="A19603">
        <v>7673</v>
      </c>
      <c r="B19603">
        <v>0</v>
      </c>
    </row>
    <row r="19604" spans="1:2">
      <c r="A19604">
        <v>7674</v>
      </c>
      <c r="B19604">
        <v>0</v>
      </c>
    </row>
    <row r="19605" spans="1:2">
      <c r="A19605">
        <v>7675</v>
      </c>
      <c r="B19605">
        <v>0</v>
      </c>
    </row>
    <row r="19606" spans="1:2">
      <c r="A19606">
        <v>7676</v>
      </c>
      <c r="B19606">
        <v>0</v>
      </c>
    </row>
    <row r="19607" spans="1:2">
      <c r="A19607">
        <v>7677</v>
      </c>
      <c r="B19607">
        <v>0</v>
      </c>
    </row>
    <row r="19608" spans="1:2">
      <c r="A19608">
        <v>7678</v>
      </c>
      <c r="B19608">
        <v>0</v>
      </c>
    </row>
    <row r="19609" spans="1:2">
      <c r="A19609">
        <v>7679</v>
      </c>
      <c r="B19609">
        <v>0</v>
      </c>
    </row>
    <row r="19610" spans="1:2">
      <c r="A19610">
        <v>7680</v>
      </c>
      <c r="B19610">
        <v>0</v>
      </c>
    </row>
    <row r="19611" spans="1:2">
      <c r="A19611">
        <v>7681</v>
      </c>
      <c r="B19611">
        <v>0</v>
      </c>
    </row>
    <row r="19612" spans="1:2">
      <c r="A19612">
        <v>7682</v>
      </c>
      <c r="B19612">
        <v>0</v>
      </c>
    </row>
    <row r="19613" spans="1:2">
      <c r="A19613">
        <v>7683</v>
      </c>
      <c r="B19613">
        <v>0</v>
      </c>
    </row>
    <row r="19614" spans="1:2">
      <c r="A19614">
        <v>7684</v>
      </c>
      <c r="B19614">
        <v>0</v>
      </c>
    </row>
    <row r="19615" spans="1:2">
      <c r="A19615">
        <v>7685</v>
      </c>
      <c r="B19615">
        <v>0</v>
      </c>
    </row>
    <row r="19616" spans="1:2">
      <c r="A19616">
        <v>7686</v>
      </c>
      <c r="B19616">
        <v>0</v>
      </c>
    </row>
    <row r="19617" spans="1:2">
      <c r="A19617">
        <v>7687</v>
      </c>
      <c r="B19617">
        <v>0</v>
      </c>
    </row>
    <row r="19618" spans="1:2">
      <c r="A19618">
        <v>7688</v>
      </c>
      <c r="B19618">
        <v>0</v>
      </c>
    </row>
    <row r="19619" spans="1:2">
      <c r="A19619">
        <v>7689</v>
      </c>
      <c r="B19619">
        <v>0</v>
      </c>
    </row>
    <row r="19620" spans="1:2">
      <c r="A19620">
        <v>7690</v>
      </c>
      <c r="B19620">
        <v>0</v>
      </c>
    </row>
    <row r="19621" spans="1:2">
      <c r="A19621">
        <v>7691</v>
      </c>
      <c r="B19621">
        <v>0</v>
      </c>
    </row>
    <row r="19622" spans="1:2">
      <c r="A19622">
        <v>7692</v>
      </c>
      <c r="B19622">
        <v>0</v>
      </c>
    </row>
    <row r="19623" spans="1:2">
      <c r="A19623">
        <v>7693</v>
      </c>
      <c r="B19623">
        <v>0</v>
      </c>
    </row>
    <row r="19624" spans="1:2">
      <c r="A19624">
        <v>7694</v>
      </c>
      <c r="B19624">
        <v>0</v>
      </c>
    </row>
    <row r="19625" spans="1:2">
      <c r="A19625">
        <v>7695</v>
      </c>
      <c r="B19625">
        <v>0</v>
      </c>
    </row>
    <row r="19626" spans="1:2">
      <c r="A19626">
        <v>7696</v>
      </c>
      <c r="B19626">
        <v>0</v>
      </c>
    </row>
    <row r="19627" spans="1:2">
      <c r="A19627">
        <v>7697</v>
      </c>
      <c r="B19627">
        <v>0</v>
      </c>
    </row>
    <row r="19628" spans="1:2">
      <c r="A19628">
        <v>7698</v>
      </c>
      <c r="B19628">
        <v>0</v>
      </c>
    </row>
    <row r="19629" spans="1:2">
      <c r="A19629">
        <v>7699</v>
      </c>
      <c r="B19629">
        <v>0</v>
      </c>
    </row>
    <row r="19630" spans="1:2">
      <c r="A19630">
        <v>7700</v>
      </c>
      <c r="B19630">
        <v>0</v>
      </c>
    </row>
    <row r="19631" spans="1:2">
      <c r="A19631">
        <v>7701</v>
      </c>
      <c r="B19631">
        <v>0</v>
      </c>
    </row>
    <row r="19632" spans="1:2">
      <c r="A19632">
        <v>7702</v>
      </c>
      <c r="B19632">
        <v>0</v>
      </c>
    </row>
    <row r="19633" spans="1:2">
      <c r="A19633">
        <v>7703</v>
      </c>
      <c r="B19633">
        <v>0</v>
      </c>
    </row>
    <row r="19634" spans="1:2">
      <c r="A19634">
        <v>7704</v>
      </c>
      <c r="B19634">
        <v>0</v>
      </c>
    </row>
    <row r="19635" spans="1:2">
      <c r="A19635">
        <v>7705</v>
      </c>
      <c r="B19635">
        <v>0</v>
      </c>
    </row>
    <row r="19636" spans="1:2">
      <c r="A19636">
        <v>7706</v>
      </c>
      <c r="B19636">
        <v>0</v>
      </c>
    </row>
    <row r="19637" spans="1:2">
      <c r="A19637">
        <v>7707</v>
      </c>
      <c r="B19637">
        <v>0</v>
      </c>
    </row>
    <row r="19638" spans="1:2">
      <c r="A19638">
        <v>7708</v>
      </c>
      <c r="B19638">
        <v>0</v>
      </c>
    </row>
    <row r="19639" spans="1:2">
      <c r="A19639">
        <v>7709</v>
      </c>
      <c r="B19639">
        <v>0</v>
      </c>
    </row>
    <row r="19640" spans="1:2">
      <c r="A19640">
        <v>7710</v>
      </c>
      <c r="B19640">
        <v>0</v>
      </c>
    </row>
    <row r="19641" spans="1:2">
      <c r="A19641">
        <v>7711</v>
      </c>
      <c r="B19641">
        <v>0</v>
      </c>
    </row>
    <row r="19642" spans="1:2">
      <c r="A19642">
        <v>7712</v>
      </c>
      <c r="B19642">
        <v>0</v>
      </c>
    </row>
    <row r="19643" spans="1:2">
      <c r="A19643">
        <v>7713</v>
      </c>
      <c r="B19643">
        <v>0</v>
      </c>
    </row>
    <row r="19644" spans="1:2">
      <c r="A19644">
        <v>7714</v>
      </c>
      <c r="B19644">
        <v>0</v>
      </c>
    </row>
    <row r="19645" spans="1:2">
      <c r="A19645">
        <v>7715</v>
      </c>
      <c r="B19645">
        <v>0</v>
      </c>
    </row>
    <row r="19646" spans="1:2">
      <c r="A19646">
        <v>7716</v>
      </c>
      <c r="B19646">
        <v>0</v>
      </c>
    </row>
    <row r="19647" spans="1:2">
      <c r="A19647">
        <v>7717</v>
      </c>
      <c r="B19647">
        <v>0</v>
      </c>
    </row>
    <row r="19648" spans="1:2">
      <c r="A19648">
        <v>7718</v>
      </c>
      <c r="B19648">
        <v>0</v>
      </c>
    </row>
    <row r="19649" spans="1:2">
      <c r="A19649">
        <v>7719</v>
      </c>
      <c r="B19649">
        <v>0</v>
      </c>
    </row>
    <row r="19650" spans="1:2">
      <c r="A19650">
        <v>7720</v>
      </c>
      <c r="B19650">
        <v>0</v>
      </c>
    </row>
    <row r="19651" spans="1:2">
      <c r="A19651">
        <v>7721</v>
      </c>
      <c r="B19651">
        <v>0</v>
      </c>
    </row>
    <row r="19652" spans="1:2">
      <c r="A19652">
        <v>7722</v>
      </c>
      <c r="B19652">
        <v>0</v>
      </c>
    </row>
    <row r="19653" spans="1:2">
      <c r="A19653">
        <v>7723</v>
      </c>
      <c r="B19653">
        <v>0</v>
      </c>
    </row>
    <row r="19654" spans="1:2">
      <c r="A19654">
        <v>7724</v>
      </c>
      <c r="B19654">
        <v>0</v>
      </c>
    </row>
    <row r="19655" spans="1:2">
      <c r="A19655">
        <v>7725</v>
      </c>
      <c r="B19655">
        <v>0</v>
      </c>
    </row>
    <row r="19656" spans="1:2">
      <c r="A19656">
        <v>7726</v>
      </c>
      <c r="B19656">
        <v>0</v>
      </c>
    </row>
    <row r="19657" spans="1:2">
      <c r="A19657">
        <v>7727</v>
      </c>
      <c r="B19657">
        <v>0</v>
      </c>
    </row>
    <row r="19658" spans="1:2">
      <c r="A19658">
        <v>7728</v>
      </c>
      <c r="B19658">
        <v>0</v>
      </c>
    </row>
    <row r="19659" spans="1:2">
      <c r="A19659">
        <v>7729</v>
      </c>
      <c r="B19659">
        <v>0</v>
      </c>
    </row>
    <row r="19660" spans="1:2">
      <c r="A19660">
        <v>7730</v>
      </c>
      <c r="B19660">
        <v>0</v>
      </c>
    </row>
    <row r="19661" spans="1:2">
      <c r="A19661">
        <v>7731</v>
      </c>
      <c r="B19661">
        <v>0</v>
      </c>
    </row>
    <row r="19662" spans="1:2">
      <c r="A19662">
        <v>7732</v>
      </c>
      <c r="B19662">
        <v>0</v>
      </c>
    </row>
    <row r="19663" spans="1:2">
      <c r="A19663">
        <v>7733</v>
      </c>
      <c r="B19663">
        <v>0</v>
      </c>
    </row>
    <row r="19664" spans="1:2">
      <c r="A19664">
        <v>7734</v>
      </c>
      <c r="B19664">
        <v>0</v>
      </c>
    </row>
    <row r="19665" spans="1:2">
      <c r="A19665">
        <v>7735</v>
      </c>
      <c r="B19665">
        <v>0</v>
      </c>
    </row>
    <row r="19666" spans="1:2">
      <c r="A19666">
        <v>7736</v>
      </c>
      <c r="B19666">
        <v>0</v>
      </c>
    </row>
    <row r="19667" spans="1:2">
      <c r="A19667">
        <v>7737</v>
      </c>
      <c r="B19667">
        <v>0</v>
      </c>
    </row>
    <row r="19668" spans="1:2">
      <c r="A19668">
        <v>7738</v>
      </c>
      <c r="B19668">
        <v>0</v>
      </c>
    </row>
    <row r="19669" spans="1:2">
      <c r="A19669">
        <v>7739</v>
      </c>
      <c r="B19669">
        <v>0</v>
      </c>
    </row>
    <row r="19670" spans="1:2">
      <c r="A19670">
        <v>7740</v>
      </c>
      <c r="B19670">
        <v>0</v>
      </c>
    </row>
    <row r="19671" spans="1:2">
      <c r="A19671">
        <v>7741</v>
      </c>
      <c r="B19671">
        <v>0</v>
      </c>
    </row>
    <row r="19672" spans="1:2">
      <c r="A19672">
        <v>7742</v>
      </c>
      <c r="B19672">
        <v>0</v>
      </c>
    </row>
    <row r="19673" spans="1:2">
      <c r="A19673">
        <v>7743</v>
      </c>
      <c r="B19673">
        <v>0</v>
      </c>
    </row>
    <row r="19674" spans="1:2">
      <c r="A19674">
        <v>7744</v>
      </c>
      <c r="B19674">
        <v>0</v>
      </c>
    </row>
    <row r="19675" spans="1:2">
      <c r="A19675">
        <v>7745</v>
      </c>
      <c r="B19675">
        <v>0</v>
      </c>
    </row>
    <row r="19676" spans="1:2">
      <c r="A19676">
        <v>7746</v>
      </c>
      <c r="B19676">
        <v>0</v>
      </c>
    </row>
    <row r="19677" spans="1:2">
      <c r="A19677">
        <v>7747</v>
      </c>
      <c r="B19677">
        <v>0</v>
      </c>
    </row>
    <row r="19678" spans="1:2">
      <c r="A19678">
        <v>7748</v>
      </c>
      <c r="B19678">
        <v>0</v>
      </c>
    </row>
    <row r="19679" spans="1:2">
      <c r="A19679">
        <v>7749</v>
      </c>
      <c r="B19679">
        <v>0</v>
      </c>
    </row>
    <row r="19680" spans="1:2">
      <c r="A19680">
        <v>7750</v>
      </c>
      <c r="B19680">
        <v>0</v>
      </c>
    </row>
    <row r="19681" spans="1:2">
      <c r="A19681">
        <v>7751</v>
      </c>
      <c r="B19681">
        <v>0</v>
      </c>
    </row>
    <row r="19682" spans="1:2">
      <c r="A19682">
        <v>7752</v>
      </c>
      <c r="B19682">
        <v>0</v>
      </c>
    </row>
    <row r="19683" spans="1:2">
      <c r="A19683">
        <v>7753</v>
      </c>
      <c r="B19683">
        <v>0</v>
      </c>
    </row>
    <row r="19684" spans="1:2">
      <c r="A19684">
        <v>7754</v>
      </c>
      <c r="B19684">
        <v>0</v>
      </c>
    </row>
    <row r="19685" spans="1:2">
      <c r="A19685">
        <v>7755</v>
      </c>
      <c r="B19685">
        <v>0</v>
      </c>
    </row>
    <row r="19686" spans="1:2">
      <c r="A19686">
        <v>7756</v>
      </c>
      <c r="B19686">
        <v>0</v>
      </c>
    </row>
    <row r="19687" spans="1:2">
      <c r="A19687">
        <v>7757</v>
      </c>
      <c r="B19687">
        <v>0</v>
      </c>
    </row>
    <row r="19688" spans="1:2">
      <c r="A19688">
        <v>7758</v>
      </c>
      <c r="B19688">
        <v>0</v>
      </c>
    </row>
    <row r="19689" spans="1:2">
      <c r="A19689">
        <v>7759</v>
      </c>
      <c r="B19689">
        <v>0</v>
      </c>
    </row>
    <row r="19690" spans="1:2">
      <c r="A19690">
        <v>7760</v>
      </c>
      <c r="B19690">
        <v>0</v>
      </c>
    </row>
    <row r="19691" spans="1:2">
      <c r="A19691">
        <v>7761</v>
      </c>
      <c r="B19691">
        <v>0</v>
      </c>
    </row>
    <row r="19692" spans="1:2">
      <c r="A19692">
        <v>7762</v>
      </c>
      <c r="B19692">
        <v>0</v>
      </c>
    </row>
    <row r="19693" spans="1:2">
      <c r="A19693">
        <v>7763</v>
      </c>
      <c r="B19693">
        <v>0</v>
      </c>
    </row>
    <row r="19694" spans="1:2">
      <c r="A19694">
        <v>7764</v>
      </c>
      <c r="B19694">
        <v>0</v>
      </c>
    </row>
    <row r="19695" spans="1:2">
      <c r="A19695">
        <v>7765</v>
      </c>
      <c r="B19695">
        <v>0</v>
      </c>
    </row>
    <row r="19696" spans="1:2">
      <c r="A19696">
        <v>7766</v>
      </c>
      <c r="B19696">
        <v>0</v>
      </c>
    </row>
    <row r="19697" spans="1:2">
      <c r="A19697">
        <v>7767</v>
      </c>
      <c r="B19697">
        <v>0</v>
      </c>
    </row>
    <row r="19698" spans="1:2">
      <c r="A19698">
        <v>7768</v>
      </c>
      <c r="B19698">
        <v>0</v>
      </c>
    </row>
    <row r="19699" spans="1:2">
      <c r="A19699">
        <v>7769</v>
      </c>
      <c r="B19699">
        <v>0</v>
      </c>
    </row>
    <row r="19700" spans="1:2">
      <c r="A19700">
        <v>7770</v>
      </c>
      <c r="B19700">
        <v>0</v>
      </c>
    </row>
    <row r="19701" spans="1:2">
      <c r="A19701">
        <v>7771</v>
      </c>
      <c r="B19701">
        <v>0</v>
      </c>
    </row>
    <row r="19702" spans="1:2">
      <c r="A19702">
        <v>7772</v>
      </c>
      <c r="B19702">
        <v>0</v>
      </c>
    </row>
    <row r="19703" spans="1:2">
      <c r="A19703">
        <v>7773</v>
      </c>
      <c r="B19703">
        <v>0</v>
      </c>
    </row>
    <row r="19704" spans="1:2">
      <c r="A19704">
        <v>7774</v>
      </c>
      <c r="B19704">
        <v>0</v>
      </c>
    </row>
    <row r="19705" spans="1:2">
      <c r="A19705">
        <v>7775</v>
      </c>
      <c r="B19705">
        <v>0</v>
      </c>
    </row>
    <row r="19706" spans="1:2">
      <c r="A19706">
        <v>7776</v>
      </c>
      <c r="B19706">
        <v>0</v>
      </c>
    </row>
    <row r="19707" spans="1:2">
      <c r="A19707">
        <v>7777</v>
      </c>
      <c r="B19707">
        <v>0</v>
      </c>
    </row>
    <row r="19708" spans="1:2">
      <c r="A19708">
        <v>7778</v>
      </c>
      <c r="B19708">
        <v>0</v>
      </c>
    </row>
    <row r="19709" spans="1:2">
      <c r="A19709">
        <v>7779</v>
      </c>
      <c r="B19709">
        <v>0</v>
      </c>
    </row>
    <row r="19710" spans="1:2">
      <c r="A19710">
        <v>7780</v>
      </c>
      <c r="B19710">
        <v>0</v>
      </c>
    </row>
    <row r="19711" spans="1:2">
      <c r="A19711">
        <v>7781</v>
      </c>
      <c r="B19711">
        <v>0</v>
      </c>
    </row>
    <row r="19712" spans="1:2">
      <c r="A19712">
        <v>7782</v>
      </c>
      <c r="B19712">
        <v>0</v>
      </c>
    </row>
    <row r="19713" spans="1:2">
      <c r="A19713">
        <v>7783</v>
      </c>
      <c r="B19713">
        <v>0</v>
      </c>
    </row>
    <row r="19714" spans="1:2">
      <c r="A19714">
        <v>7784</v>
      </c>
      <c r="B19714">
        <v>0</v>
      </c>
    </row>
    <row r="19715" spans="1:2">
      <c r="A19715">
        <v>7785</v>
      </c>
      <c r="B19715">
        <v>0</v>
      </c>
    </row>
    <row r="19716" spans="1:2">
      <c r="A19716">
        <v>7786</v>
      </c>
      <c r="B19716">
        <v>0</v>
      </c>
    </row>
    <row r="19717" spans="1:2">
      <c r="A19717">
        <v>7787</v>
      </c>
      <c r="B19717">
        <v>0</v>
      </c>
    </row>
    <row r="19718" spans="1:2">
      <c r="A19718">
        <v>7788</v>
      </c>
      <c r="B19718">
        <v>0</v>
      </c>
    </row>
    <row r="19719" spans="1:2">
      <c r="A19719">
        <v>7789</v>
      </c>
      <c r="B19719">
        <v>0</v>
      </c>
    </row>
    <row r="19720" spans="1:2">
      <c r="A19720">
        <v>7790</v>
      </c>
      <c r="B19720">
        <v>0</v>
      </c>
    </row>
    <row r="19721" spans="1:2">
      <c r="A19721">
        <v>7791</v>
      </c>
      <c r="B19721">
        <v>0</v>
      </c>
    </row>
    <row r="19722" spans="1:2">
      <c r="A19722">
        <v>7792</v>
      </c>
      <c r="B19722">
        <v>0</v>
      </c>
    </row>
    <row r="19723" spans="1:2">
      <c r="A19723">
        <v>7793</v>
      </c>
      <c r="B19723">
        <v>0</v>
      </c>
    </row>
    <row r="19724" spans="1:2">
      <c r="A19724">
        <v>7794</v>
      </c>
      <c r="B19724">
        <v>0</v>
      </c>
    </row>
    <row r="19725" spans="1:2">
      <c r="A19725">
        <v>7795</v>
      </c>
      <c r="B19725">
        <v>0</v>
      </c>
    </row>
    <row r="19726" spans="1:2">
      <c r="A19726">
        <v>7796</v>
      </c>
      <c r="B19726">
        <v>0</v>
      </c>
    </row>
    <row r="19727" spans="1:2">
      <c r="A19727">
        <v>7797</v>
      </c>
      <c r="B19727">
        <v>0</v>
      </c>
    </row>
    <row r="19728" spans="1:2">
      <c r="A19728">
        <v>7798</v>
      </c>
      <c r="B19728">
        <v>0</v>
      </c>
    </row>
    <row r="19729" spans="1:2">
      <c r="A19729">
        <v>7799</v>
      </c>
      <c r="B19729">
        <v>0</v>
      </c>
    </row>
    <row r="19730" spans="1:2">
      <c r="A19730">
        <v>7800</v>
      </c>
      <c r="B19730">
        <v>0</v>
      </c>
    </row>
    <row r="19731" spans="1:2">
      <c r="A19731">
        <v>7801</v>
      </c>
      <c r="B19731">
        <v>0</v>
      </c>
    </row>
    <row r="19732" spans="1:2">
      <c r="A19732">
        <v>7802</v>
      </c>
      <c r="B19732">
        <v>0</v>
      </c>
    </row>
    <row r="19733" spans="1:2">
      <c r="A19733">
        <v>7803</v>
      </c>
      <c r="B19733">
        <v>0</v>
      </c>
    </row>
    <row r="19734" spans="1:2">
      <c r="A19734">
        <v>7804</v>
      </c>
      <c r="B19734">
        <v>0</v>
      </c>
    </row>
    <row r="19735" spans="1:2">
      <c r="A19735">
        <v>7805</v>
      </c>
      <c r="B19735">
        <v>0</v>
      </c>
    </row>
    <row r="19736" spans="1:2">
      <c r="A19736">
        <v>7806</v>
      </c>
      <c r="B19736">
        <v>0</v>
      </c>
    </row>
    <row r="19737" spans="1:2">
      <c r="A19737">
        <v>7807</v>
      </c>
      <c r="B19737">
        <v>0</v>
      </c>
    </row>
    <row r="19738" spans="1:2">
      <c r="A19738">
        <v>7808</v>
      </c>
      <c r="B19738">
        <v>0</v>
      </c>
    </row>
    <row r="19739" spans="1:2">
      <c r="A19739">
        <v>7809</v>
      </c>
      <c r="B19739">
        <v>0</v>
      </c>
    </row>
    <row r="19740" spans="1:2">
      <c r="A19740">
        <v>7810</v>
      </c>
      <c r="B19740">
        <v>0</v>
      </c>
    </row>
    <row r="19741" spans="1:2">
      <c r="A19741">
        <v>7811</v>
      </c>
      <c r="B19741">
        <v>0</v>
      </c>
    </row>
    <row r="19742" spans="1:2">
      <c r="A19742">
        <v>7812</v>
      </c>
      <c r="B19742">
        <v>0</v>
      </c>
    </row>
    <row r="19743" spans="1:2">
      <c r="A19743">
        <v>7813</v>
      </c>
      <c r="B19743">
        <v>0</v>
      </c>
    </row>
    <row r="19744" spans="1:2">
      <c r="A19744">
        <v>7814</v>
      </c>
      <c r="B19744">
        <v>0</v>
      </c>
    </row>
    <row r="19745" spans="1:2">
      <c r="A19745">
        <v>7815</v>
      </c>
      <c r="B19745">
        <v>0</v>
      </c>
    </row>
    <row r="19746" spans="1:2">
      <c r="A19746">
        <v>7816</v>
      </c>
      <c r="B19746">
        <v>0</v>
      </c>
    </row>
    <row r="19747" spans="1:2">
      <c r="A19747">
        <v>7817</v>
      </c>
      <c r="B19747">
        <v>0</v>
      </c>
    </row>
    <row r="19748" spans="1:2">
      <c r="A19748">
        <v>7818</v>
      </c>
      <c r="B19748">
        <v>0</v>
      </c>
    </row>
    <row r="19749" spans="1:2">
      <c r="A19749">
        <v>7819</v>
      </c>
      <c r="B19749">
        <v>0</v>
      </c>
    </row>
    <row r="19750" spans="1:2">
      <c r="A19750">
        <v>7820</v>
      </c>
      <c r="B19750">
        <v>0</v>
      </c>
    </row>
    <row r="19751" spans="1:2">
      <c r="A19751">
        <v>7821</v>
      </c>
      <c r="B19751">
        <v>0</v>
      </c>
    </row>
    <row r="19752" spans="1:2">
      <c r="A19752">
        <v>7822</v>
      </c>
      <c r="B19752">
        <v>0</v>
      </c>
    </row>
    <row r="19753" spans="1:2">
      <c r="A19753">
        <v>7823</v>
      </c>
      <c r="B19753">
        <v>0</v>
      </c>
    </row>
    <row r="19754" spans="1:2">
      <c r="A19754">
        <v>7824</v>
      </c>
      <c r="B19754">
        <v>0</v>
      </c>
    </row>
    <row r="19755" spans="1:2">
      <c r="A19755">
        <v>7825</v>
      </c>
      <c r="B19755">
        <v>0</v>
      </c>
    </row>
    <row r="19756" spans="1:2">
      <c r="A19756">
        <v>7826</v>
      </c>
      <c r="B19756">
        <v>0</v>
      </c>
    </row>
    <row r="19757" spans="1:2">
      <c r="A19757">
        <v>7827</v>
      </c>
      <c r="B19757">
        <v>0</v>
      </c>
    </row>
    <row r="19758" spans="1:2">
      <c r="A19758">
        <v>7828</v>
      </c>
      <c r="B19758">
        <v>0</v>
      </c>
    </row>
    <row r="19759" spans="1:2">
      <c r="A19759">
        <v>7829</v>
      </c>
      <c r="B19759">
        <v>0</v>
      </c>
    </row>
    <row r="19760" spans="1:2">
      <c r="A19760">
        <v>7830</v>
      </c>
      <c r="B19760">
        <v>0</v>
      </c>
    </row>
    <row r="19761" spans="1:2">
      <c r="A19761">
        <v>7831</v>
      </c>
      <c r="B19761">
        <v>0</v>
      </c>
    </row>
    <row r="19762" spans="1:2">
      <c r="A19762">
        <v>7832</v>
      </c>
      <c r="B19762">
        <v>0</v>
      </c>
    </row>
    <row r="19763" spans="1:2">
      <c r="A19763">
        <v>7833</v>
      </c>
      <c r="B19763">
        <v>0</v>
      </c>
    </row>
    <row r="19764" spans="1:2">
      <c r="A19764">
        <v>7834</v>
      </c>
      <c r="B19764">
        <v>0</v>
      </c>
    </row>
    <row r="19765" spans="1:2">
      <c r="A19765">
        <v>7835</v>
      </c>
      <c r="B19765">
        <v>0</v>
      </c>
    </row>
    <row r="19766" spans="1:2">
      <c r="A19766">
        <v>7836</v>
      </c>
      <c r="B19766">
        <v>0</v>
      </c>
    </row>
    <row r="19767" spans="1:2">
      <c r="A19767">
        <v>7837</v>
      </c>
      <c r="B19767">
        <v>0</v>
      </c>
    </row>
    <row r="19768" spans="1:2">
      <c r="A19768">
        <v>7838</v>
      </c>
      <c r="B19768">
        <v>0</v>
      </c>
    </row>
    <row r="19769" spans="1:2">
      <c r="A19769">
        <v>7839</v>
      </c>
      <c r="B19769">
        <v>0</v>
      </c>
    </row>
    <row r="19770" spans="1:2">
      <c r="A19770">
        <v>7840</v>
      </c>
      <c r="B19770">
        <v>0</v>
      </c>
    </row>
    <row r="19771" spans="1:2">
      <c r="A19771">
        <v>7841</v>
      </c>
      <c r="B19771">
        <v>0</v>
      </c>
    </row>
    <row r="19772" spans="1:2">
      <c r="A19772">
        <v>7842</v>
      </c>
      <c r="B19772">
        <v>0</v>
      </c>
    </row>
    <row r="19773" spans="1:2">
      <c r="A19773">
        <v>7843</v>
      </c>
      <c r="B19773">
        <v>0</v>
      </c>
    </row>
    <row r="19774" spans="1:2">
      <c r="A19774">
        <v>7844</v>
      </c>
      <c r="B19774">
        <v>0</v>
      </c>
    </row>
    <row r="19775" spans="1:2">
      <c r="A19775">
        <v>7845</v>
      </c>
      <c r="B19775">
        <v>0</v>
      </c>
    </row>
    <row r="19776" spans="1:2">
      <c r="A19776">
        <v>7846</v>
      </c>
      <c r="B19776">
        <v>0</v>
      </c>
    </row>
    <row r="19777" spans="1:2">
      <c r="A19777">
        <v>7847</v>
      </c>
      <c r="B19777">
        <v>0</v>
      </c>
    </row>
    <row r="19778" spans="1:2">
      <c r="A19778">
        <v>7848</v>
      </c>
      <c r="B19778">
        <v>0</v>
      </c>
    </row>
    <row r="19779" spans="1:2">
      <c r="A19779">
        <v>7849</v>
      </c>
      <c r="B19779">
        <v>0</v>
      </c>
    </row>
    <row r="19780" spans="1:2">
      <c r="A19780">
        <v>7850</v>
      </c>
      <c r="B19780">
        <v>0</v>
      </c>
    </row>
    <row r="19781" spans="1:2">
      <c r="A19781">
        <v>7851</v>
      </c>
      <c r="B19781">
        <v>0</v>
      </c>
    </row>
    <row r="19782" spans="1:2">
      <c r="A19782">
        <v>7852</v>
      </c>
      <c r="B19782">
        <v>0</v>
      </c>
    </row>
    <row r="19783" spans="1:2">
      <c r="A19783">
        <v>7853</v>
      </c>
      <c r="B19783">
        <v>0</v>
      </c>
    </row>
    <row r="19784" spans="1:2">
      <c r="A19784">
        <v>7854</v>
      </c>
      <c r="B19784">
        <v>0</v>
      </c>
    </row>
    <row r="19785" spans="1:2">
      <c r="A19785">
        <v>7855</v>
      </c>
      <c r="B19785">
        <v>0</v>
      </c>
    </row>
    <row r="19786" spans="1:2">
      <c r="A19786">
        <v>7856</v>
      </c>
      <c r="B19786">
        <v>0</v>
      </c>
    </row>
    <row r="19787" spans="1:2">
      <c r="A19787">
        <v>7857</v>
      </c>
      <c r="B19787">
        <v>0</v>
      </c>
    </row>
    <row r="19788" spans="1:2">
      <c r="A19788">
        <v>7858</v>
      </c>
      <c r="B19788">
        <v>0</v>
      </c>
    </row>
    <row r="19789" spans="1:2">
      <c r="A19789">
        <v>7859</v>
      </c>
      <c r="B19789">
        <v>0</v>
      </c>
    </row>
    <row r="19790" spans="1:2">
      <c r="A19790">
        <v>7860</v>
      </c>
      <c r="B19790">
        <v>0</v>
      </c>
    </row>
    <row r="19791" spans="1:2">
      <c r="A19791">
        <v>7861</v>
      </c>
      <c r="B19791">
        <v>0</v>
      </c>
    </row>
    <row r="19792" spans="1:2">
      <c r="A19792">
        <v>7862</v>
      </c>
      <c r="B19792">
        <v>0</v>
      </c>
    </row>
    <row r="19793" spans="1:2">
      <c r="A19793">
        <v>7863</v>
      </c>
      <c r="B19793">
        <v>0</v>
      </c>
    </row>
    <row r="19794" spans="1:2">
      <c r="A19794">
        <v>7864</v>
      </c>
      <c r="B19794">
        <v>0</v>
      </c>
    </row>
    <row r="19795" spans="1:2">
      <c r="A19795">
        <v>7865</v>
      </c>
      <c r="B19795">
        <v>0</v>
      </c>
    </row>
    <row r="19796" spans="1:2">
      <c r="A19796">
        <v>7866</v>
      </c>
      <c r="B19796">
        <v>0</v>
      </c>
    </row>
    <row r="19797" spans="1:2">
      <c r="A19797">
        <v>7867</v>
      </c>
      <c r="B19797">
        <v>0</v>
      </c>
    </row>
    <row r="19798" spans="1:2">
      <c r="A19798">
        <v>7868</v>
      </c>
      <c r="B19798">
        <v>0</v>
      </c>
    </row>
    <row r="19799" spans="1:2">
      <c r="A19799">
        <v>7869</v>
      </c>
      <c r="B19799">
        <v>0</v>
      </c>
    </row>
    <row r="19800" spans="1:2">
      <c r="A19800">
        <v>7870</v>
      </c>
      <c r="B19800">
        <v>0</v>
      </c>
    </row>
    <row r="19801" spans="1:2">
      <c r="A19801">
        <v>7871</v>
      </c>
      <c r="B19801">
        <v>0</v>
      </c>
    </row>
    <row r="19802" spans="1:2">
      <c r="A19802">
        <v>7872</v>
      </c>
      <c r="B19802">
        <v>0</v>
      </c>
    </row>
    <row r="19803" spans="1:2">
      <c r="A19803">
        <v>7873</v>
      </c>
      <c r="B19803">
        <v>0</v>
      </c>
    </row>
    <row r="19804" spans="1:2">
      <c r="A19804">
        <v>7874</v>
      </c>
      <c r="B19804">
        <v>0</v>
      </c>
    </row>
    <row r="19805" spans="1:2">
      <c r="A19805">
        <v>7875</v>
      </c>
      <c r="B19805">
        <v>0</v>
      </c>
    </row>
    <row r="19806" spans="1:2">
      <c r="A19806">
        <v>7876</v>
      </c>
      <c r="B19806">
        <v>0</v>
      </c>
    </row>
    <row r="19807" spans="1:2">
      <c r="A19807">
        <v>7877</v>
      </c>
      <c r="B19807">
        <v>0</v>
      </c>
    </row>
    <row r="19808" spans="1:2">
      <c r="A19808">
        <v>7878</v>
      </c>
      <c r="B19808">
        <v>0</v>
      </c>
    </row>
    <row r="19809" spans="1:2">
      <c r="A19809">
        <v>7879</v>
      </c>
      <c r="B19809">
        <v>0</v>
      </c>
    </row>
    <row r="19810" spans="1:2">
      <c r="A19810">
        <v>7880</v>
      </c>
      <c r="B19810">
        <v>0</v>
      </c>
    </row>
    <row r="19811" spans="1:2">
      <c r="A19811">
        <v>7881</v>
      </c>
      <c r="B19811">
        <v>0</v>
      </c>
    </row>
    <row r="19812" spans="1:2">
      <c r="A19812">
        <v>7882</v>
      </c>
      <c r="B19812">
        <v>0</v>
      </c>
    </row>
    <row r="19813" spans="1:2">
      <c r="A19813">
        <v>7883</v>
      </c>
      <c r="B19813">
        <v>0</v>
      </c>
    </row>
    <row r="19814" spans="1:2">
      <c r="A19814">
        <v>7884</v>
      </c>
      <c r="B19814">
        <v>0</v>
      </c>
    </row>
    <row r="19815" spans="1:2">
      <c r="A19815">
        <v>7885</v>
      </c>
      <c r="B19815">
        <v>0</v>
      </c>
    </row>
    <row r="19816" spans="1:2">
      <c r="A19816">
        <v>7886</v>
      </c>
      <c r="B19816">
        <v>0</v>
      </c>
    </row>
    <row r="19817" spans="1:2">
      <c r="A19817">
        <v>7887</v>
      </c>
      <c r="B19817">
        <v>0</v>
      </c>
    </row>
    <row r="19818" spans="1:2">
      <c r="A19818">
        <v>7888</v>
      </c>
      <c r="B19818">
        <v>0</v>
      </c>
    </row>
    <row r="19819" spans="1:2">
      <c r="A19819">
        <v>7889</v>
      </c>
      <c r="B19819">
        <v>0</v>
      </c>
    </row>
    <row r="19820" spans="1:2">
      <c r="A19820">
        <v>7890</v>
      </c>
      <c r="B19820">
        <v>0</v>
      </c>
    </row>
    <row r="19821" spans="1:2">
      <c r="A19821">
        <v>7891</v>
      </c>
      <c r="B19821">
        <v>0</v>
      </c>
    </row>
    <row r="19822" spans="1:2">
      <c r="A19822">
        <v>7892</v>
      </c>
      <c r="B19822">
        <v>0</v>
      </c>
    </row>
    <row r="19823" spans="1:2">
      <c r="A19823">
        <v>7893</v>
      </c>
      <c r="B19823">
        <v>0</v>
      </c>
    </row>
    <row r="19824" spans="1:2">
      <c r="A19824">
        <v>7894</v>
      </c>
      <c r="B19824">
        <v>0</v>
      </c>
    </row>
    <row r="19825" spans="1:2">
      <c r="A19825">
        <v>7895</v>
      </c>
      <c r="B19825">
        <v>0</v>
      </c>
    </row>
    <row r="19826" spans="1:2">
      <c r="A19826">
        <v>7896</v>
      </c>
      <c r="B19826">
        <v>0</v>
      </c>
    </row>
    <row r="19827" spans="1:2">
      <c r="A19827">
        <v>7897</v>
      </c>
      <c r="B19827">
        <v>0</v>
      </c>
    </row>
    <row r="19828" spans="1:2">
      <c r="A19828">
        <v>7898</v>
      </c>
      <c r="B19828">
        <v>0</v>
      </c>
    </row>
    <row r="19829" spans="1:2">
      <c r="A19829">
        <v>7899</v>
      </c>
      <c r="B19829">
        <v>0</v>
      </c>
    </row>
    <row r="19830" spans="1:2">
      <c r="A19830">
        <v>7900</v>
      </c>
      <c r="B19830">
        <v>0</v>
      </c>
    </row>
    <row r="19831" spans="1:2">
      <c r="A19831">
        <v>7901</v>
      </c>
      <c r="B19831">
        <v>0</v>
      </c>
    </row>
    <row r="19832" spans="1:2">
      <c r="A19832">
        <v>7902</v>
      </c>
      <c r="B19832">
        <v>0</v>
      </c>
    </row>
    <row r="19833" spans="1:2">
      <c r="A19833">
        <v>7903</v>
      </c>
      <c r="B19833">
        <v>0</v>
      </c>
    </row>
    <row r="19834" spans="1:2">
      <c r="A19834">
        <v>7904</v>
      </c>
      <c r="B19834">
        <v>0</v>
      </c>
    </row>
    <row r="19835" spans="1:2">
      <c r="A19835">
        <v>7905</v>
      </c>
      <c r="B19835">
        <v>0</v>
      </c>
    </row>
    <row r="19836" spans="1:2">
      <c r="A19836">
        <v>7906</v>
      </c>
      <c r="B19836">
        <v>0</v>
      </c>
    </row>
    <row r="19837" spans="1:2">
      <c r="A19837">
        <v>7907</v>
      </c>
      <c r="B19837">
        <v>0</v>
      </c>
    </row>
    <row r="19838" spans="1:2">
      <c r="A19838">
        <v>7908</v>
      </c>
      <c r="B19838">
        <v>0</v>
      </c>
    </row>
    <row r="19839" spans="1:2">
      <c r="A19839">
        <v>7909</v>
      </c>
      <c r="B19839">
        <v>0</v>
      </c>
    </row>
    <row r="19840" spans="1:2">
      <c r="A19840">
        <v>7910</v>
      </c>
      <c r="B19840">
        <v>0</v>
      </c>
    </row>
    <row r="19841" spans="1:2">
      <c r="A19841">
        <v>7911</v>
      </c>
      <c r="B19841">
        <v>0</v>
      </c>
    </row>
    <row r="19842" spans="1:2">
      <c r="A19842">
        <v>7912</v>
      </c>
      <c r="B19842">
        <v>0</v>
      </c>
    </row>
    <row r="19843" spans="1:2">
      <c r="A19843">
        <v>7913</v>
      </c>
      <c r="B19843">
        <v>0</v>
      </c>
    </row>
    <row r="19844" spans="1:2">
      <c r="A19844">
        <v>7914</v>
      </c>
      <c r="B19844">
        <v>0</v>
      </c>
    </row>
    <row r="19845" spans="1:2">
      <c r="A19845">
        <v>7915</v>
      </c>
      <c r="B19845">
        <v>0</v>
      </c>
    </row>
    <row r="19846" spans="1:2">
      <c r="A19846">
        <v>7916</v>
      </c>
      <c r="B19846">
        <v>0</v>
      </c>
    </row>
    <row r="19847" spans="1:2">
      <c r="A19847">
        <v>7917</v>
      </c>
      <c r="B19847">
        <v>0</v>
      </c>
    </row>
    <row r="19848" spans="1:2">
      <c r="A19848">
        <v>7918</v>
      </c>
      <c r="B19848">
        <v>0</v>
      </c>
    </row>
    <row r="19849" spans="1:2">
      <c r="A19849">
        <v>7919</v>
      </c>
      <c r="B19849">
        <v>0</v>
      </c>
    </row>
    <row r="19850" spans="1:2">
      <c r="A19850">
        <v>7920</v>
      </c>
      <c r="B19850">
        <v>0</v>
      </c>
    </row>
    <row r="19851" spans="1:2">
      <c r="A19851">
        <v>7921</v>
      </c>
      <c r="B19851">
        <v>0</v>
      </c>
    </row>
    <row r="19852" spans="1:2">
      <c r="A19852">
        <v>7922</v>
      </c>
      <c r="B19852">
        <v>0</v>
      </c>
    </row>
    <row r="19853" spans="1:2">
      <c r="A19853">
        <v>7923</v>
      </c>
      <c r="B19853">
        <v>0</v>
      </c>
    </row>
    <row r="19854" spans="1:2">
      <c r="A19854">
        <v>7924</v>
      </c>
      <c r="B19854">
        <v>0</v>
      </c>
    </row>
    <row r="19855" spans="1:2">
      <c r="A19855">
        <v>7925</v>
      </c>
      <c r="B19855">
        <v>0</v>
      </c>
    </row>
    <row r="19856" spans="1:2">
      <c r="A19856">
        <v>7926</v>
      </c>
      <c r="B19856">
        <v>0</v>
      </c>
    </row>
    <row r="19857" spans="1:2">
      <c r="A19857">
        <v>7927</v>
      </c>
      <c r="B19857">
        <v>0</v>
      </c>
    </row>
    <row r="19858" spans="1:2">
      <c r="A19858">
        <v>7928</v>
      </c>
      <c r="B19858">
        <v>0</v>
      </c>
    </row>
    <row r="19859" spans="1:2">
      <c r="A19859">
        <v>7929</v>
      </c>
      <c r="B19859">
        <v>0</v>
      </c>
    </row>
    <row r="19860" spans="1:2">
      <c r="A19860">
        <v>7930</v>
      </c>
      <c r="B19860">
        <v>0</v>
      </c>
    </row>
    <row r="19861" spans="1:2">
      <c r="A19861">
        <v>7931</v>
      </c>
      <c r="B19861">
        <v>0</v>
      </c>
    </row>
    <row r="19862" spans="1:2">
      <c r="A19862">
        <v>7932</v>
      </c>
      <c r="B19862">
        <v>0</v>
      </c>
    </row>
    <row r="19863" spans="1:2">
      <c r="A19863">
        <v>7933</v>
      </c>
      <c r="B19863">
        <v>0</v>
      </c>
    </row>
    <row r="19864" spans="1:2">
      <c r="A19864">
        <v>7934</v>
      </c>
      <c r="B19864">
        <v>0</v>
      </c>
    </row>
    <row r="19865" spans="1:2">
      <c r="A19865">
        <v>7935</v>
      </c>
      <c r="B19865">
        <v>0</v>
      </c>
    </row>
    <row r="19866" spans="1:2">
      <c r="A19866">
        <v>7936</v>
      </c>
      <c r="B19866">
        <v>0</v>
      </c>
    </row>
    <row r="19867" spans="1:2">
      <c r="A19867">
        <v>7937</v>
      </c>
      <c r="B19867">
        <v>0</v>
      </c>
    </row>
    <row r="19868" spans="1:2">
      <c r="A19868">
        <v>7938</v>
      </c>
      <c r="B19868">
        <v>0</v>
      </c>
    </row>
    <row r="19869" spans="1:2">
      <c r="A19869">
        <v>7939</v>
      </c>
      <c r="B19869">
        <v>0</v>
      </c>
    </row>
    <row r="19870" spans="1:2">
      <c r="A19870">
        <v>7940</v>
      </c>
      <c r="B19870">
        <v>0</v>
      </c>
    </row>
    <row r="19871" spans="1:2">
      <c r="A19871">
        <v>7941</v>
      </c>
      <c r="B19871">
        <v>0</v>
      </c>
    </row>
    <row r="19872" spans="1:2">
      <c r="A19872">
        <v>7942</v>
      </c>
      <c r="B19872">
        <v>0</v>
      </c>
    </row>
    <row r="19873" spans="1:2">
      <c r="A19873">
        <v>7943</v>
      </c>
      <c r="B19873">
        <v>0</v>
      </c>
    </row>
    <row r="19874" spans="1:2">
      <c r="A19874">
        <v>7944</v>
      </c>
      <c r="B19874">
        <v>0</v>
      </c>
    </row>
    <row r="19875" spans="1:2">
      <c r="A19875">
        <v>7945</v>
      </c>
      <c r="B19875">
        <v>0</v>
      </c>
    </row>
    <row r="19876" spans="1:2">
      <c r="A19876">
        <v>7946</v>
      </c>
      <c r="B19876">
        <v>0</v>
      </c>
    </row>
    <row r="19877" spans="1:2">
      <c r="A19877">
        <v>7947</v>
      </c>
      <c r="B19877">
        <v>0</v>
      </c>
    </row>
    <row r="19878" spans="1:2">
      <c r="A19878">
        <v>7948</v>
      </c>
      <c r="B19878">
        <v>0</v>
      </c>
    </row>
    <row r="19879" spans="1:2">
      <c r="A19879">
        <v>7949</v>
      </c>
      <c r="B19879">
        <v>0</v>
      </c>
    </row>
    <row r="19880" spans="1:2">
      <c r="A19880">
        <v>7950</v>
      </c>
      <c r="B19880">
        <v>0</v>
      </c>
    </row>
    <row r="19881" spans="1:2">
      <c r="A19881">
        <v>7951</v>
      </c>
      <c r="B19881">
        <v>0</v>
      </c>
    </row>
    <row r="19882" spans="1:2">
      <c r="A19882">
        <v>7952</v>
      </c>
      <c r="B19882">
        <v>0</v>
      </c>
    </row>
    <row r="19883" spans="1:2">
      <c r="A19883">
        <v>7953</v>
      </c>
      <c r="B19883">
        <v>0</v>
      </c>
    </row>
    <row r="19884" spans="1:2">
      <c r="A19884">
        <v>7954</v>
      </c>
      <c r="B19884">
        <v>0</v>
      </c>
    </row>
    <row r="19885" spans="1:2">
      <c r="A19885">
        <v>7955</v>
      </c>
      <c r="B19885">
        <v>0</v>
      </c>
    </row>
    <row r="19886" spans="1:2">
      <c r="A19886">
        <v>7956</v>
      </c>
      <c r="B19886">
        <v>0</v>
      </c>
    </row>
    <row r="19887" spans="1:2">
      <c r="A19887">
        <v>7957</v>
      </c>
      <c r="B19887">
        <v>0</v>
      </c>
    </row>
    <row r="19888" spans="1:2">
      <c r="A19888">
        <v>7958</v>
      </c>
      <c r="B19888">
        <v>0</v>
      </c>
    </row>
    <row r="19889" spans="1:2">
      <c r="A19889">
        <v>7959</v>
      </c>
      <c r="B19889">
        <v>0</v>
      </c>
    </row>
    <row r="19890" spans="1:2">
      <c r="A19890">
        <v>7960</v>
      </c>
      <c r="B19890">
        <v>0</v>
      </c>
    </row>
    <row r="19891" spans="1:2">
      <c r="A19891">
        <v>7961</v>
      </c>
      <c r="B19891">
        <v>0</v>
      </c>
    </row>
    <row r="19892" spans="1:2">
      <c r="A19892">
        <v>7962</v>
      </c>
      <c r="B19892">
        <v>0</v>
      </c>
    </row>
    <row r="19893" spans="1:2">
      <c r="A19893">
        <v>7963</v>
      </c>
      <c r="B19893">
        <v>0</v>
      </c>
    </row>
    <row r="19894" spans="1:2">
      <c r="A19894">
        <v>7964</v>
      </c>
      <c r="B19894">
        <v>0</v>
      </c>
    </row>
    <row r="19895" spans="1:2">
      <c r="A19895">
        <v>7965</v>
      </c>
      <c r="B19895">
        <v>0</v>
      </c>
    </row>
    <row r="19896" spans="1:2">
      <c r="A19896">
        <v>7966</v>
      </c>
      <c r="B19896">
        <v>0</v>
      </c>
    </row>
    <row r="19897" spans="1:2">
      <c r="A19897">
        <v>7967</v>
      </c>
      <c r="B19897">
        <v>0</v>
      </c>
    </row>
    <row r="19898" spans="1:2">
      <c r="A19898">
        <v>7968</v>
      </c>
      <c r="B19898">
        <v>0</v>
      </c>
    </row>
    <row r="19899" spans="1:2">
      <c r="A19899">
        <v>7969</v>
      </c>
      <c r="B19899">
        <v>0</v>
      </c>
    </row>
    <row r="19900" spans="1:2">
      <c r="A19900">
        <v>7970</v>
      </c>
      <c r="B19900">
        <v>0</v>
      </c>
    </row>
    <row r="19901" spans="1:2">
      <c r="A19901">
        <v>7971</v>
      </c>
      <c r="B19901">
        <v>0</v>
      </c>
    </row>
    <row r="19902" spans="1:2">
      <c r="A19902">
        <v>7972</v>
      </c>
      <c r="B19902">
        <v>0</v>
      </c>
    </row>
    <row r="19903" spans="1:2">
      <c r="A19903">
        <v>7973</v>
      </c>
      <c r="B19903">
        <v>0</v>
      </c>
    </row>
    <row r="19904" spans="1:2">
      <c r="A19904">
        <v>7974</v>
      </c>
      <c r="B19904">
        <v>0</v>
      </c>
    </row>
    <row r="19905" spans="1:2">
      <c r="A19905">
        <v>7975</v>
      </c>
      <c r="B19905">
        <v>0</v>
      </c>
    </row>
    <row r="19906" spans="1:2">
      <c r="A19906">
        <v>7976</v>
      </c>
      <c r="B19906">
        <v>0</v>
      </c>
    </row>
    <row r="19907" spans="1:2">
      <c r="A19907">
        <v>7977</v>
      </c>
      <c r="B19907">
        <v>0</v>
      </c>
    </row>
    <row r="19908" spans="1:2">
      <c r="A19908">
        <v>7978</v>
      </c>
      <c r="B19908">
        <v>0</v>
      </c>
    </row>
    <row r="19909" spans="1:2">
      <c r="A19909">
        <v>7979</v>
      </c>
      <c r="B19909">
        <v>0</v>
      </c>
    </row>
    <row r="19910" spans="1:2">
      <c r="A19910">
        <v>7980</v>
      </c>
      <c r="B19910">
        <v>0</v>
      </c>
    </row>
    <row r="19911" spans="1:2">
      <c r="A19911">
        <v>7981</v>
      </c>
      <c r="B19911">
        <v>0</v>
      </c>
    </row>
    <row r="19912" spans="1:2">
      <c r="A19912">
        <v>7982</v>
      </c>
      <c r="B19912">
        <v>0</v>
      </c>
    </row>
    <row r="19913" spans="1:2">
      <c r="A19913">
        <v>7983</v>
      </c>
      <c r="B19913">
        <v>0</v>
      </c>
    </row>
    <row r="19914" spans="1:2">
      <c r="A19914">
        <v>7984</v>
      </c>
      <c r="B19914">
        <v>0</v>
      </c>
    </row>
    <row r="19915" spans="1:2">
      <c r="A19915">
        <v>7985</v>
      </c>
      <c r="B19915">
        <v>0</v>
      </c>
    </row>
    <row r="19916" spans="1:2">
      <c r="A19916">
        <v>7986</v>
      </c>
      <c r="B19916">
        <v>0</v>
      </c>
    </row>
    <row r="19917" spans="1:2">
      <c r="A19917">
        <v>7987</v>
      </c>
      <c r="B19917">
        <v>0</v>
      </c>
    </row>
    <row r="19918" spans="1:2">
      <c r="A19918">
        <v>7988</v>
      </c>
      <c r="B19918">
        <v>0</v>
      </c>
    </row>
    <row r="19919" spans="1:2">
      <c r="A19919">
        <v>7989</v>
      </c>
      <c r="B19919">
        <v>0</v>
      </c>
    </row>
    <row r="19920" spans="1:2">
      <c r="A19920">
        <v>7990</v>
      </c>
      <c r="B19920">
        <v>0</v>
      </c>
    </row>
    <row r="19921" spans="1:2">
      <c r="A19921">
        <v>7991</v>
      </c>
      <c r="B19921">
        <v>0</v>
      </c>
    </row>
    <row r="19922" spans="1:2">
      <c r="A19922">
        <v>7992</v>
      </c>
      <c r="B19922">
        <v>0</v>
      </c>
    </row>
    <row r="19923" spans="1:2">
      <c r="A19923">
        <v>7993</v>
      </c>
      <c r="B19923">
        <v>0</v>
      </c>
    </row>
    <row r="19924" spans="1:2">
      <c r="A19924">
        <v>7994</v>
      </c>
      <c r="B19924">
        <v>0</v>
      </c>
    </row>
    <row r="19925" spans="1:2">
      <c r="A19925">
        <v>7995</v>
      </c>
      <c r="B19925">
        <v>0</v>
      </c>
    </row>
    <row r="19926" spans="1:2">
      <c r="A19926">
        <v>7996</v>
      </c>
      <c r="B19926">
        <v>0</v>
      </c>
    </row>
    <row r="19927" spans="1:2">
      <c r="A19927">
        <v>7997</v>
      </c>
      <c r="B19927">
        <v>0</v>
      </c>
    </row>
    <row r="19928" spans="1:2">
      <c r="A19928">
        <v>7998</v>
      </c>
      <c r="B19928">
        <v>0</v>
      </c>
    </row>
    <row r="19929" spans="1:2">
      <c r="A19929">
        <v>7999</v>
      </c>
      <c r="B19929">
        <v>0</v>
      </c>
    </row>
    <row r="19930" spans="1:2">
      <c r="A19930">
        <v>8000</v>
      </c>
      <c r="B19930">
        <v>0</v>
      </c>
    </row>
    <row r="19931" spans="1:2">
      <c r="A19931">
        <v>8001</v>
      </c>
      <c r="B19931">
        <v>0</v>
      </c>
    </row>
    <row r="19932" spans="1:2">
      <c r="A19932">
        <v>8002</v>
      </c>
      <c r="B19932">
        <v>0</v>
      </c>
    </row>
    <row r="19933" spans="1:2">
      <c r="A19933">
        <v>8003</v>
      </c>
      <c r="B19933">
        <v>0</v>
      </c>
    </row>
    <row r="19934" spans="1:2">
      <c r="A19934">
        <v>8004</v>
      </c>
      <c r="B19934">
        <v>0</v>
      </c>
    </row>
    <row r="19935" spans="1:2">
      <c r="A19935">
        <v>8005</v>
      </c>
      <c r="B19935">
        <v>0</v>
      </c>
    </row>
    <row r="19936" spans="1:2">
      <c r="A19936">
        <v>8006</v>
      </c>
      <c r="B19936">
        <v>0</v>
      </c>
    </row>
    <row r="19937" spans="1:2">
      <c r="A19937">
        <v>8007</v>
      </c>
      <c r="B19937">
        <v>0</v>
      </c>
    </row>
    <row r="19938" spans="1:2">
      <c r="A19938">
        <v>8008</v>
      </c>
      <c r="B19938">
        <v>0</v>
      </c>
    </row>
    <row r="19939" spans="1:2">
      <c r="A19939">
        <v>8009</v>
      </c>
      <c r="B19939">
        <v>0</v>
      </c>
    </row>
    <row r="19940" spans="1:2">
      <c r="A19940">
        <v>8010</v>
      </c>
      <c r="B19940">
        <v>0</v>
      </c>
    </row>
    <row r="19941" spans="1:2">
      <c r="A19941">
        <v>8011</v>
      </c>
      <c r="B19941">
        <v>0</v>
      </c>
    </row>
    <row r="19942" spans="1:2">
      <c r="A19942">
        <v>8012</v>
      </c>
      <c r="B19942">
        <v>0</v>
      </c>
    </row>
    <row r="19943" spans="1:2">
      <c r="A19943">
        <v>8013</v>
      </c>
      <c r="B19943">
        <v>0</v>
      </c>
    </row>
    <row r="19944" spans="1:2">
      <c r="A19944">
        <v>8014</v>
      </c>
      <c r="B19944">
        <v>0</v>
      </c>
    </row>
    <row r="19945" spans="1:2">
      <c r="A19945">
        <v>8015</v>
      </c>
      <c r="B19945">
        <v>0</v>
      </c>
    </row>
    <row r="19946" spans="1:2">
      <c r="A19946">
        <v>8016</v>
      </c>
      <c r="B19946">
        <v>0</v>
      </c>
    </row>
    <row r="19947" spans="1:2">
      <c r="A19947">
        <v>8017</v>
      </c>
      <c r="B19947">
        <v>0</v>
      </c>
    </row>
    <row r="19948" spans="1:2">
      <c r="A19948">
        <v>8018</v>
      </c>
      <c r="B19948">
        <v>0</v>
      </c>
    </row>
    <row r="19949" spans="1:2">
      <c r="A19949">
        <v>8019</v>
      </c>
      <c r="B19949">
        <v>0</v>
      </c>
    </row>
    <row r="19950" spans="1:2">
      <c r="A19950">
        <v>8020</v>
      </c>
      <c r="B19950">
        <v>0</v>
      </c>
    </row>
    <row r="19951" spans="1:2">
      <c r="A19951">
        <v>8021</v>
      </c>
      <c r="B19951">
        <v>0</v>
      </c>
    </row>
    <row r="19952" spans="1:2">
      <c r="A19952">
        <v>8022</v>
      </c>
      <c r="B19952">
        <v>0</v>
      </c>
    </row>
    <row r="19953" spans="1:2">
      <c r="A19953">
        <v>8023</v>
      </c>
      <c r="B19953">
        <v>0</v>
      </c>
    </row>
    <row r="19954" spans="1:2">
      <c r="A19954">
        <v>8024</v>
      </c>
      <c r="B19954">
        <v>0</v>
      </c>
    </row>
    <row r="19955" spans="1:2">
      <c r="A19955">
        <v>8025</v>
      </c>
      <c r="B19955">
        <v>0</v>
      </c>
    </row>
    <row r="19956" spans="1:2">
      <c r="A19956">
        <v>8026</v>
      </c>
      <c r="B19956">
        <v>0</v>
      </c>
    </row>
    <row r="19957" spans="1:2">
      <c r="A19957">
        <v>8027</v>
      </c>
      <c r="B19957">
        <v>0</v>
      </c>
    </row>
    <row r="19958" spans="1:2">
      <c r="A19958">
        <v>8028</v>
      </c>
      <c r="B19958">
        <v>0</v>
      </c>
    </row>
    <row r="19959" spans="1:2">
      <c r="A19959">
        <v>8029</v>
      </c>
      <c r="B19959">
        <v>0</v>
      </c>
    </row>
    <row r="19960" spans="1:2">
      <c r="A19960">
        <v>8030</v>
      </c>
      <c r="B19960">
        <v>0</v>
      </c>
    </row>
    <row r="19961" spans="1:2">
      <c r="A19961">
        <v>8031</v>
      </c>
      <c r="B19961">
        <v>0</v>
      </c>
    </row>
    <row r="19962" spans="1:2">
      <c r="A19962">
        <v>8032</v>
      </c>
      <c r="B19962">
        <v>0</v>
      </c>
    </row>
    <row r="19963" spans="1:2">
      <c r="A19963">
        <v>8033</v>
      </c>
      <c r="B19963">
        <v>0</v>
      </c>
    </row>
    <row r="19964" spans="1:2">
      <c r="A19964">
        <v>8034</v>
      </c>
      <c r="B19964">
        <v>0</v>
      </c>
    </row>
    <row r="19965" spans="1:2">
      <c r="A19965">
        <v>8035</v>
      </c>
      <c r="B19965">
        <v>0</v>
      </c>
    </row>
    <row r="19966" spans="1:2">
      <c r="A19966">
        <v>8036</v>
      </c>
      <c r="B19966">
        <v>0</v>
      </c>
    </row>
    <row r="19967" spans="1:2">
      <c r="A19967">
        <v>8037</v>
      </c>
      <c r="B19967">
        <v>0</v>
      </c>
    </row>
    <row r="19968" spans="1:2">
      <c r="A19968">
        <v>8038</v>
      </c>
      <c r="B19968">
        <v>0</v>
      </c>
    </row>
    <row r="19969" spans="1:2">
      <c r="A19969">
        <v>8039</v>
      </c>
      <c r="B19969">
        <v>0</v>
      </c>
    </row>
    <row r="19970" spans="1:2">
      <c r="A19970">
        <v>8040</v>
      </c>
      <c r="B19970">
        <v>0</v>
      </c>
    </row>
    <row r="19971" spans="1:2">
      <c r="A19971">
        <v>8041</v>
      </c>
      <c r="B19971">
        <v>0</v>
      </c>
    </row>
    <row r="19972" spans="1:2">
      <c r="A19972">
        <v>8042</v>
      </c>
      <c r="B19972">
        <v>0</v>
      </c>
    </row>
    <row r="19973" spans="1:2">
      <c r="A19973">
        <v>8043</v>
      </c>
      <c r="B19973">
        <v>0</v>
      </c>
    </row>
    <row r="19974" spans="1:2">
      <c r="A19974">
        <v>8044</v>
      </c>
      <c r="B19974">
        <v>0</v>
      </c>
    </row>
    <row r="19975" spans="1:2">
      <c r="A19975">
        <v>8045</v>
      </c>
      <c r="B19975">
        <v>0</v>
      </c>
    </row>
    <row r="19976" spans="1:2">
      <c r="A19976">
        <v>8046</v>
      </c>
      <c r="B19976">
        <v>0</v>
      </c>
    </row>
    <row r="19977" spans="1:2">
      <c r="A19977">
        <v>8047</v>
      </c>
      <c r="B19977">
        <v>0</v>
      </c>
    </row>
    <row r="19978" spans="1:2">
      <c r="A19978">
        <v>8048</v>
      </c>
      <c r="B19978">
        <v>0</v>
      </c>
    </row>
    <row r="19979" spans="1:2">
      <c r="A19979">
        <v>8049</v>
      </c>
      <c r="B19979">
        <v>0</v>
      </c>
    </row>
    <row r="19980" spans="1:2">
      <c r="A19980">
        <v>8050</v>
      </c>
      <c r="B19980">
        <v>0</v>
      </c>
    </row>
    <row r="19981" spans="1:2">
      <c r="A19981">
        <v>8051</v>
      </c>
      <c r="B19981">
        <v>0</v>
      </c>
    </row>
    <row r="19982" spans="1:2">
      <c r="A19982">
        <v>8052</v>
      </c>
      <c r="B19982">
        <v>0</v>
      </c>
    </row>
    <row r="19983" spans="1:2">
      <c r="A19983">
        <v>8053</v>
      </c>
      <c r="B19983">
        <v>0</v>
      </c>
    </row>
    <row r="19984" spans="1:2">
      <c r="A19984">
        <v>8054</v>
      </c>
      <c r="B19984">
        <v>0</v>
      </c>
    </row>
    <row r="19985" spans="1:2">
      <c r="A19985">
        <v>8055</v>
      </c>
      <c r="B19985">
        <v>0</v>
      </c>
    </row>
    <row r="19986" spans="1:2">
      <c r="A19986">
        <v>8056</v>
      </c>
      <c r="B19986">
        <v>0</v>
      </c>
    </row>
    <row r="19987" spans="1:2">
      <c r="A19987">
        <v>8057</v>
      </c>
      <c r="B19987">
        <v>0</v>
      </c>
    </row>
    <row r="19988" spans="1:2">
      <c r="A19988">
        <v>8058</v>
      </c>
      <c r="B19988">
        <v>0</v>
      </c>
    </row>
    <row r="19989" spans="1:2">
      <c r="A19989">
        <v>8059</v>
      </c>
      <c r="B19989">
        <v>0</v>
      </c>
    </row>
    <row r="19990" spans="1:2">
      <c r="A19990">
        <v>8060</v>
      </c>
      <c r="B19990">
        <v>0</v>
      </c>
    </row>
    <row r="19991" spans="1:2">
      <c r="A19991">
        <v>8061</v>
      </c>
      <c r="B19991">
        <v>0</v>
      </c>
    </row>
    <row r="19992" spans="1:2">
      <c r="A19992">
        <v>8062</v>
      </c>
      <c r="B19992">
        <v>0</v>
      </c>
    </row>
    <row r="19993" spans="1:2">
      <c r="A19993">
        <v>8063</v>
      </c>
      <c r="B19993">
        <v>0</v>
      </c>
    </row>
    <row r="19994" spans="1:2">
      <c r="A19994">
        <v>8064</v>
      </c>
      <c r="B19994">
        <v>0</v>
      </c>
    </row>
    <row r="19995" spans="1:2">
      <c r="A19995">
        <v>8065</v>
      </c>
      <c r="B19995">
        <v>0</v>
      </c>
    </row>
    <row r="19996" spans="1:2">
      <c r="A19996">
        <v>8066</v>
      </c>
      <c r="B19996">
        <v>0</v>
      </c>
    </row>
    <row r="19997" spans="1:2">
      <c r="A19997">
        <v>8067</v>
      </c>
      <c r="B19997">
        <v>0</v>
      </c>
    </row>
    <row r="19998" spans="1:2">
      <c r="A19998">
        <v>8068</v>
      </c>
      <c r="B19998">
        <v>0</v>
      </c>
    </row>
    <row r="19999" spans="1:2">
      <c r="A19999">
        <v>8069</v>
      </c>
      <c r="B19999">
        <v>0</v>
      </c>
    </row>
    <row r="20000" spans="1:2">
      <c r="A20000">
        <v>8070</v>
      </c>
      <c r="B20000">
        <v>0</v>
      </c>
    </row>
    <row r="20001" spans="1:2">
      <c r="A20001">
        <v>8071</v>
      </c>
      <c r="B20001">
        <v>0</v>
      </c>
    </row>
    <row r="20002" spans="1:2">
      <c r="A20002">
        <v>8072</v>
      </c>
      <c r="B20002">
        <v>0</v>
      </c>
    </row>
    <row r="20003" spans="1:2">
      <c r="A20003">
        <v>8073</v>
      </c>
      <c r="B20003">
        <v>0</v>
      </c>
    </row>
    <row r="20004" spans="1:2">
      <c r="A20004">
        <v>8074</v>
      </c>
      <c r="B20004">
        <v>0</v>
      </c>
    </row>
    <row r="20005" spans="1:2">
      <c r="A20005">
        <v>8075</v>
      </c>
      <c r="B20005">
        <v>0</v>
      </c>
    </row>
    <row r="20006" spans="1:2">
      <c r="A20006">
        <v>8076</v>
      </c>
      <c r="B20006">
        <v>0</v>
      </c>
    </row>
    <row r="20007" spans="1:2">
      <c r="A20007">
        <v>8077</v>
      </c>
      <c r="B20007">
        <v>0</v>
      </c>
    </row>
    <row r="20008" spans="1:2">
      <c r="A20008">
        <v>8078</v>
      </c>
      <c r="B20008">
        <v>0</v>
      </c>
    </row>
    <row r="20009" spans="1:2">
      <c r="A20009">
        <v>8079</v>
      </c>
      <c r="B20009">
        <v>0</v>
      </c>
    </row>
    <row r="20010" spans="1:2">
      <c r="A20010">
        <v>8080</v>
      </c>
      <c r="B20010">
        <v>0</v>
      </c>
    </row>
    <row r="20011" spans="1:2">
      <c r="A20011">
        <v>8081</v>
      </c>
      <c r="B20011">
        <v>0</v>
      </c>
    </row>
    <row r="20012" spans="1:2">
      <c r="A20012">
        <v>8082</v>
      </c>
      <c r="B20012">
        <v>0</v>
      </c>
    </row>
    <row r="20013" spans="1:2">
      <c r="A20013">
        <v>8083</v>
      </c>
      <c r="B20013">
        <v>0</v>
      </c>
    </row>
    <row r="20014" spans="1:2">
      <c r="A20014">
        <v>8084</v>
      </c>
      <c r="B20014">
        <v>0</v>
      </c>
    </row>
    <row r="20015" spans="1:2">
      <c r="A20015">
        <v>8085</v>
      </c>
      <c r="B20015">
        <v>0</v>
      </c>
    </row>
    <row r="20016" spans="1:2">
      <c r="A20016">
        <v>8086</v>
      </c>
      <c r="B20016">
        <v>0</v>
      </c>
    </row>
    <row r="20017" spans="1:2">
      <c r="A20017">
        <v>8087</v>
      </c>
      <c r="B20017">
        <v>0</v>
      </c>
    </row>
    <row r="20018" spans="1:2">
      <c r="A20018">
        <v>8088</v>
      </c>
      <c r="B20018">
        <v>0</v>
      </c>
    </row>
    <row r="20019" spans="1:2">
      <c r="A20019">
        <v>8089</v>
      </c>
      <c r="B20019">
        <v>0</v>
      </c>
    </row>
    <row r="20020" spans="1:2">
      <c r="A20020">
        <v>8090</v>
      </c>
      <c r="B20020">
        <v>0</v>
      </c>
    </row>
    <row r="20021" spans="1:2">
      <c r="A20021">
        <v>8091</v>
      </c>
      <c r="B20021">
        <v>0</v>
      </c>
    </row>
    <row r="20022" spans="1:2">
      <c r="A20022">
        <v>8092</v>
      </c>
      <c r="B20022">
        <v>0</v>
      </c>
    </row>
    <row r="20023" spans="1:2">
      <c r="A20023">
        <v>8093</v>
      </c>
      <c r="B20023">
        <v>0</v>
      </c>
    </row>
    <row r="20024" spans="1:2">
      <c r="A20024">
        <v>8094</v>
      </c>
      <c r="B20024">
        <v>0</v>
      </c>
    </row>
    <row r="20025" spans="1:2">
      <c r="A20025">
        <v>8095</v>
      </c>
      <c r="B20025">
        <v>0</v>
      </c>
    </row>
    <row r="20026" spans="1:2">
      <c r="A20026">
        <v>8096</v>
      </c>
      <c r="B20026">
        <v>0</v>
      </c>
    </row>
    <row r="20027" spans="1:2">
      <c r="A20027">
        <v>8097</v>
      </c>
      <c r="B20027">
        <v>0</v>
      </c>
    </row>
    <row r="20028" spans="1:2">
      <c r="A20028">
        <v>8098</v>
      </c>
      <c r="B20028">
        <v>0</v>
      </c>
    </row>
    <row r="20029" spans="1:2">
      <c r="A20029">
        <v>8099</v>
      </c>
      <c r="B20029">
        <v>0</v>
      </c>
    </row>
    <row r="20030" spans="1:2">
      <c r="A20030">
        <v>8100</v>
      </c>
      <c r="B20030">
        <v>0</v>
      </c>
    </row>
    <row r="20031" spans="1:2">
      <c r="A20031">
        <v>8101</v>
      </c>
      <c r="B20031">
        <v>0</v>
      </c>
    </row>
    <row r="20032" spans="1:2">
      <c r="A20032">
        <v>8102</v>
      </c>
      <c r="B20032">
        <v>0</v>
      </c>
    </row>
    <row r="20033" spans="1:2">
      <c r="A20033">
        <v>8103</v>
      </c>
      <c r="B20033">
        <v>0</v>
      </c>
    </row>
    <row r="20034" spans="1:2">
      <c r="A20034">
        <v>8104</v>
      </c>
      <c r="B20034">
        <v>0</v>
      </c>
    </row>
    <row r="20035" spans="1:2">
      <c r="A20035">
        <v>8105</v>
      </c>
      <c r="B20035">
        <v>0</v>
      </c>
    </row>
    <row r="20036" spans="1:2">
      <c r="A20036">
        <v>8106</v>
      </c>
      <c r="B20036">
        <v>0</v>
      </c>
    </row>
    <row r="20037" spans="1:2">
      <c r="A20037">
        <v>8107</v>
      </c>
      <c r="B20037">
        <v>0</v>
      </c>
    </row>
    <row r="20038" spans="1:2">
      <c r="A20038">
        <v>8108</v>
      </c>
      <c r="B20038">
        <v>0</v>
      </c>
    </row>
    <row r="20039" spans="1:2">
      <c r="A20039">
        <v>8109</v>
      </c>
      <c r="B20039">
        <v>0</v>
      </c>
    </row>
    <row r="20040" spans="1:2">
      <c r="A20040">
        <v>8110</v>
      </c>
      <c r="B20040">
        <v>0</v>
      </c>
    </row>
    <row r="20041" spans="1:2">
      <c r="A20041">
        <v>8111</v>
      </c>
      <c r="B20041">
        <v>0</v>
      </c>
    </row>
    <row r="20042" spans="1:2">
      <c r="A20042">
        <v>8112</v>
      </c>
      <c r="B20042">
        <v>0</v>
      </c>
    </row>
    <row r="20043" spans="1:2">
      <c r="A20043">
        <v>8113</v>
      </c>
      <c r="B20043">
        <v>0</v>
      </c>
    </row>
    <row r="20044" spans="1:2">
      <c r="A20044">
        <v>8114</v>
      </c>
      <c r="B20044">
        <v>0</v>
      </c>
    </row>
    <row r="20045" spans="1:2">
      <c r="A20045">
        <v>8115</v>
      </c>
      <c r="B20045">
        <v>0</v>
      </c>
    </row>
    <row r="20046" spans="1:2">
      <c r="A20046">
        <v>8116</v>
      </c>
      <c r="B20046">
        <v>0</v>
      </c>
    </row>
    <row r="20047" spans="1:2">
      <c r="A20047">
        <v>8117</v>
      </c>
      <c r="B20047">
        <v>0</v>
      </c>
    </row>
    <row r="20048" spans="1:2">
      <c r="A20048">
        <v>8118</v>
      </c>
      <c r="B20048">
        <v>0</v>
      </c>
    </row>
    <row r="20049" spans="1:2">
      <c r="A20049">
        <v>8119</v>
      </c>
      <c r="B20049">
        <v>0</v>
      </c>
    </row>
    <row r="20050" spans="1:2">
      <c r="A20050">
        <v>8120</v>
      </c>
      <c r="B20050">
        <v>0</v>
      </c>
    </row>
    <row r="20051" spans="1:2">
      <c r="A20051">
        <v>8121</v>
      </c>
      <c r="B20051">
        <v>0</v>
      </c>
    </row>
    <row r="20052" spans="1:2">
      <c r="A20052">
        <v>8122</v>
      </c>
      <c r="B20052">
        <v>0</v>
      </c>
    </row>
    <row r="20053" spans="1:2">
      <c r="A20053">
        <v>8123</v>
      </c>
      <c r="B20053">
        <v>0</v>
      </c>
    </row>
    <row r="20054" spans="1:2">
      <c r="A20054">
        <v>8124</v>
      </c>
      <c r="B20054">
        <v>0</v>
      </c>
    </row>
    <row r="20055" spans="1:2">
      <c r="A20055">
        <v>8125</v>
      </c>
      <c r="B20055">
        <v>0</v>
      </c>
    </row>
    <row r="20056" spans="1:2">
      <c r="A20056">
        <v>8126</v>
      </c>
      <c r="B20056">
        <v>0</v>
      </c>
    </row>
    <row r="20057" spans="1:2">
      <c r="A20057">
        <v>8127</v>
      </c>
      <c r="B20057">
        <v>0</v>
      </c>
    </row>
    <row r="20058" spans="1:2">
      <c r="A20058">
        <v>8128</v>
      </c>
      <c r="B20058">
        <v>0</v>
      </c>
    </row>
    <row r="20059" spans="1:2">
      <c r="A20059">
        <v>8129</v>
      </c>
      <c r="B20059">
        <v>0</v>
      </c>
    </row>
    <row r="20060" spans="1:2">
      <c r="A20060">
        <v>8130</v>
      </c>
      <c r="B20060">
        <v>0</v>
      </c>
    </row>
    <row r="20061" spans="1:2">
      <c r="A20061">
        <v>8131</v>
      </c>
      <c r="B20061">
        <v>0</v>
      </c>
    </row>
    <row r="20062" spans="1:2">
      <c r="A20062">
        <v>8132</v>
      </c>
      <c r="B20062">
        <v>0</v>
      </c>
    </row>
    <row r="20063" spans="1:2">
      <c r="A20063">
        <v>8133</v>
      </c>
      <c r="B20063">
        <v>0</v>
      </c>
    </row>
    <row r="20064" spans="1:2">
      <c r="A20064">
        <v>8134</v>
      </c>
      <c r="B20064">
        <v>0</v>
      </c>
    </row>
    <row r="20065" spans="1:2">
      <c r="A20065">
        <v>8135</v>
      </c>
      <c r="B20065">
        <v>0</v>
      </c>
    </row>
    <row r="20066" spans="1:2">
      <c r="A20066">
        <v>8136</v>
      </c>
      <c r="B20066">
        <v>0</v>
      </c>
    </row>
    <row r="20067" spans="1:2">
      <c r="A20067">
        <v>8137</v>
      </c>
      <c r="B20067">
        <v>0</v>
      </c>
    </row>
    <row r="20068" spans="1:2">
      <c r="A20068">
        <v>8138</v>
      </c>
      <c r="B20068">
        <v>0</v>
      </c>
    </row>
    <row r="20069" spans="1:2">
      <c r="A20069">
        <v>8139</v>
      </c>
      <c r="B20069">
        <v>0</v>
      </c>
    </row>
    <row r="20070" spans="1:2">
      <c r="A20070">
        <v>8140</v>
      </c>
      <c r="B20070">
        <v>0</v>
      </c>
    </row>
    <row r="20071" spans="1:2">
      <c r="A20071">
        <v>8141</v>
      </c>
      <c r="B20071">
        <v>0</v>
      </c>
    </row>
    <row r="20072" spans="1:2">
      <c r="A20072">
        <v>8142</v>
      </c>
      <c r="B20072">
        <v>0</v>
      </c>
    </row>
    <row r="20073" spans="1:2">
      <c r="A20073">
        <v>8143</v>
      </c>
      <c r="B20073">
        <v>0</v>
      </c>
    </row>
    <row r="20074" spans="1:2">
      <c r="A20074">
        <v>8144</v>
      </c>
      <c r="B20074">
        <v>0</v>
      </c>
    </row>
    <row r="20075" spans="1:2">
      <c r="A20075">
        <v>8145</v>
      </c>
      <c r="B20075">
        <v>0</v>
      </c>
    </row>
    <row r="20076" spans="1:2">
      <c r="A20076">
        <v>8146</v>
      </c>
      <c r="B20076">
        <v>0</v>
      </c>
    </row>
    <row r="20077" spans="1:2">
      <c r="A20077">
        <v>8147</v>
      </c>
      <c r="B20077">
        <v>0</v>
      </c>
    </row>
    <row r="20078" spans="1:2">
      <c r="A20078">
        <v>8148</v>
      </c>
      <c r="B20078">
        <v>0</v>
      </c>
    </row>
    <row r="20079" spans="1:2">
      <c r="A20079">
        <v>8149</v>
      </c>
      <c r="B20079">
        <v>0</v>
      </c>
    </row>
    <row r="20080" spans="1:2">
      <c r="A20080">
        <v>8150</v>
      </c>
      <c r="B20080">
        <v>0</v>
      </c>
    </row>
    <row r="20081" spans="1:2">
      <c r="A20081">
        <v>8151</v>
      </c>
      <c r="B20081">
        <v>0</v>
      </c>
    </row>
    <row r="20082" spans="1:2">
      <c r="A20082">
        <v>8152</v>
      </c>
      <c r="B20082">
        <v>0</v>
      </c>
    </row>
    <row r="20083" spans="1:2">
      <c r="A20083">
        <v>8153</v>
      </c>
      <c r="B20083">
        <v>0</v>
      </c>
    </row>
    <row r="20084" spans="1:2">
      <c r="A20084">
        <v>8154</v>
      </c>
      <c r="B20084">
        <v>0</v>
      </c>
    </row>
    <row r="20085" spans="1:2">
      <c r="A20085">
        <v>8155</v>
      </c>
      <c r="B20085">
        <v>0</v>
      </c>
    </row>
    <row r="20086" spans="1:2">
      <c r="A20086">
        <v>8156</v>
      </c>
      <c r="B20086">
        <v>0</v>
      </c>
    </row>
    <row r="20087" spans="1:2">
      <c r="A20087">
        <v>8157</v>
      </c>
      <c r="B20087">
        <v>0</v>
      </c>
    </row>
    <row r="20088" spans="1:2">
      <c r="A20088">
        <v>8158</v>
      </c>
      <c r="B20088">
        <v>0</v>
      </c>
    </row>
    <row r="20089" spans="1:2">
      <c r="A20089">
        <v>8159</v>
      </c>
      <c r="B20089">
        <v>0</v>
      </c>
    </row>
    <row r="20090" spans="1:2">
      <c r="A20090">
        <v>8160</v>
      </c>
      <c r="B20090">
        <v>0</v>
      </c>
    </row>
    <row r="20091" spans="1:2">
      <c r="A20091">
        <v>8161</v>
      </c>
      <c r="B20091">
        <v>0</v>
      </c>
    </row>
    <row r="20092" spans="1:2">
      <c r="A20092">
        <v>8162</v>
      </c>
      <c r="B20092">
        <v>0</v>
      </c>
    </row>
    <row r="20093" spans="1:2">
      <c r="A20093">
        <v>8163</v>
      </c>
      <c r="B20093">
        <v>0</v>
      </c>
    </row>
    <row r="20094" spans="1:2">
      <c r="A20094">
        <v>8164</v>
      </c>
      <c r="B20094">
        <v>0</v>
      </c>
    </row>
    <row r="20095" spans="1:2">
      <c r="A20095">
        <v>8165</v>
      </c>
      <c r="B20095">
        <v>0</v>
      </c>
    </row>
    <row r="20096" spans="1:2">
      <c r="A20096">
        <v>8166</v>
      </c>
      <c r="B20096">
        <v>0</v>
      </c>
    </row>
    <row r="20097" spans="1:2">
      <c r="A20097">
        <v>8167</v>
      </c>
      <c r="B20097">
        <v>0</v>
      </c>
    </row>
    <row r="20098" spans="1:2">
      <c r="A20098">
        <v>8168</v>
      </c>
      <c r="B20098">
        <v>0</v>
      </c>
    </row>
    <row r="20099" spans="1:2">
      <c r="A20099">
        <v>8169</v>
      </c>
      <c r="B20099">
        <v>0</v>
      </c>
    </row>
    <row r="20100" spans="1:2">
      <c r="A20100">
        <v>8170</v>
      </c>
      <c r="B20100">
        <v>0</v>
      </c>
    </row>
    <row r="20101" spans="1:2">
      <c r="A20101">
        <v>8171</v>
      </c>
      <c r="B20101">
        <v>0</v>
      </c>
    </row>
    <row r="20102" spans="1:2">
      <c r="A20102">
        <v>8172</v>
      </c>
      <c r="B20102">
        <v>0</v>
      </c>
    </row>
    <row r="20103" spans="1:2">
      <c r="A20103">
        <v>8173</v>
      </c>
      <c r="B20103">
        <v>0</v>
      </c>
    </row>
    <row r="20104" spans="1:2">
      <c r="A20104">
        <v>8174</v>
      </c>
      <c r="B20104">
        <v>0</v>
      </c>
    </row>
    <row r="20105" spans="1:2">
      <c r="A20105">
        <v>8175</v>
      </c>
      <c r="B20105">
        <v>0</v>
      </c>
    </row>
    <row r="20106" spans="1:2">
      <c r="A20106">
        <v>8176</v>
      </c>
      <c r="B20106">
        <v>0</v>
      </c>
    </row>
    <row r="20107" spans="1:2">
      <c r="A20107">
        <v>8177</v>
      </c>
      <c r="B20107">
        <v>0</v>
      </c>
    </row>
    <row r="20108" spans="1:2">
      <c r="A20108">
        <v>8178</v>
      </c>
      <c r="B20108">
        <v>0</v>
      </c>
    </row>
    <row r="20109" spans="1:2">
      <c r="A20109">
        <v>8179</v>
      </c>
      <c r="B20109">
        <v>0</v>
      </c>
    </row>
    <row r="20110" spans="1:2">
      <c r="A20110">
        <v>8180</v>
      </c>
      <c r="B20110">
        <v>0</v>
      </c>
    </row>
    <row r="20111" spans="1:2">
      <c r="A20111">
        <v>8181</v>
      </c>
      <c r="B20111">
        <v>0</v>
      </c>
    </row>
    <row r="20112" spans="1:2">
      <c r="A20112">
        <v>8182</v>
      </c>
      <c r="B20112">
        <v>0</v>
      </c>
    </row>
    <row r="20113" spans="1:2">
      <c r="A20113">
        <v>8183</v>
      </c>
      <c r="B20113">
        <v>0</v>
      </c>
    </row>
    <row r="20114" spans="1:2">
      <c r="A20114">
        <v>8184</v>
      </c>
      <c r="B20114">
        <v>0</v>
      </c>
    </row>
    <row r="20115" spans="1:2">
      <c r="A20115">
        <v>8185</v>
      </c>
      <c r="B20115">
        <v>0</v>
      </c>
    </row>
    <row r="20116" spans="1:2">
      <c r="A20116">
        <v>8186</v>
      </c>
      <c r="B20116">
        <v>0</v>
      </c>
    </row>
    <row r="20117" spans="1:2">
      <c r="A20117">
        <v>8187</v>
      </c>
      <c r="B20117">
        <v>0</v>
      </c>
    </row>
    <row r="20118" spans="1:2">
      <c r="A20118">
        <v>8188</v>
      </c>
      <c r="B20118">
        <v>0</v>
      </c>
    </row>
    <row r="20119" spans="1:2">
      <c r="A20119">
        <v>8189</v>
      </c>
      <c r="B20119">
        <v>0</v>
      </c>
    </row>
    <row r="20120" spans="1:2">
      <c r="A20120">
        <v>8190</v>
      </c>
      <c r="B20120">
        <v>0</v>
      </c>
    </row>
    <row r="20121" spans="1:2">
      <c r="A20121">
        <v>8191</v>
      </c>
      <c r="B20121">
        <v>0</v>
      </c>
    </row>
    <row r="20122" spans="1:2">
      <c r="A20122">
        <v>8192</v>
      </c>
      <c r="B20122">
        <v>0</v>
      </c>
    </row>
    <row r="20123" spans="1:2">
      <c r="A20123">
        <v>8193</v>
      </c>
      <c r="B20123">
        <v>0</v>
      </c>
    </row>
    <row r="20124" spans="1:2">
      <c r="A20124">
        <v>8194</v>
      </c>
      <c r="B20124">
        <v>0</v>
      </c>
    </row>
    <row r="20125" spans="1:2">
      <c r="A20125">
        <v>8195</v>
      </c>
      <c r="B20125">
        <v>0</v>
      </c>
    </row>
    <row r="20126" spans="1:2">
      <c r="A20126">
        <v>8196</v>
      </c>
      <c r="B20126">
        <v>0</v>
      </c>
    </row>
    <row r="20127" spans="1:2">
      <c r="A20127">
        <v>8197</v>
      </c>
      <c r="B20127">
        <v>0</v>
      </c>
    </row>
    <row r="20128" spans="1:2">
      <c r="A20128">
        <v>8198</v>
      </c>
      <c r="B20128">
        <v>0</v>
      </c>
    </row>
    <row r="20129" spans="1:2">
      <c r="A20129">
        <v>8199</v>
      </c>
      <c r="B20129">
        <v>0</v>
      </c>
    </row>
    <row r="20130" spans="1:2">
      <c r="A20130">
        <v>8200</v>
      </c>
      <c r="B20130">
        <v>0</v>
      </c>
    </row>
    <row r="20131" spans="1:2">
      <c r="A20131">
        <v>8201</v>
      </c>
      <c r="B20131">
        <v>0</v>
      </c>
    </row>
    <row r="20132" spans="1:2">
      <c r="A20132">
        <v>8202</v>
      </c>
      <c r="B20132">
        <v>0</v>
      </c>
    </row>
    <row r="20133" spans="1:2">
      <c r="A20133">
        <v>8203</v>
      </c>
      <c r="B20133">
        <v>0</v>
      </c>
    </row>
    <row r="20134" spans="1:2">
      <c r="A20134">
        <v>8204</v>
      </c>
      <c r="B20134">
        <v>0</v>
      </c>
    </row>
    <row r="20135" spans="1:2">
      <c r="A20135">
        <v>8205</v>
      </c>
      <c r="B20135">
        <v>0</v>
      </c>
    </row>
    <row r="20136" spans="1:2">
      <c r="A20136">
        <v>8206</v>
      </c>
      <c r="B20136">
        <v>0</v>
      </c>
    </row>
    <row r="20137" spans="1:2">
      <c r="A20137">
        <v>8207</v>
      </c>
      <c r="B20137">
        <v>0</v>
      </c>
    </row>
    <row r="20138" spans="1:2">
      <c r="A20138">
        <v>8208</v>
      </c>
      <c r="B20138">
        <v>0</v>
      </c>
    </row>
    <row r="20139" spans="1:2">
      <c r="A20139">
        <v>8209</v>
      </c>
      <c r="B20139">
        <v>0</v>
      </c>
    </row>
    <row r="20140" spans="1:2">
      <c r="A20140">
        <v>8210</v>
      </c>
      <c r="B20140">
        <v>0</v>
      </c>
    </row>
    <row r="20141" spans="1:2">
      <c r="A20141">
        <v>8211</v>
      </c>
      <c r="B20141">
        <v>0</v>
      </c>
    </row>
    <row r="20142" spans="1:2">
      <c r="A20142">
        <v>8212</v>
      </c>
      <c r="B20142">
        <v>0</v>
      </c>
    </row>
    <row r="20143" spans="1:2">
      <c r="A20143">
        <v>8213</v>
      </c>
      <c r="B20143">
        <v>0</v>
      </c>
    </row>
    <row r="20144" spans="1:2">
      <c r="A20144">
        <v>8214</v>
      </c>
      <c r="B20144">
        <v>0</v>
      </c>
    </row>
    <row r="20145" spans="1:2">
      <c r="A20145">
        <v>8215</v>
      </c>
      <c r="B20145">
        <v>0</v>
      </c>
    </row>
    <row r="20146" spans="1:2">
      <c r="A20146">
        <v>8216</v>
      </c>
      <c r="B20146">
        <v>0</v>
      </c>
    </row>
    <row r="20147" spans="1:2">
      <c r="A20147">
        <v>8217</v>
      </c>
      <c r="B20147">
        <v>0</v>
      </c>
    </row>
    <row r="20148" spans="1:2">
      <c r="A20148">
        <v>8218</v>
      </c>
      <c r="B20148">
        <v>0</v>
      </c>
    </row>
    <row r="20149" spans="1:2">
      <c r="A20149">
        <v>8219</v>
      </c>
      <c r="B20149">
        <v>0</v>
      </c>
    </row>
    <row r="20150" spans="1:2">
      <c r="A20150">
        <v>8220</v>
      </c>
      <c r="B20150">
        <v>0</v>
      </c>
    </row>
    <row r="20151" spans="1:2">
      <c r="A20151">
        <v>8221</v>
      </c>
      <c r="B20151">
        <v>0</v>
      </c>
    </row>
    <row r="20152" spans="1:2">
      <c r="A20152">
        <v>8222</v>
      </c>
      <c r="B20152">
        <v>0</v>
      </c>
    </row>
    <row r="20153" spans="1:2">
      <c r="A20153">
        <v>8223</v>
      </c>
      <c r="B20153">
        <v>0</v>
      </c>
    </row>
    <row r="20154" spans="1:2">
      <c r="A20154">
        <v>8224</v>
      </c>
      <c r="B20154">
        <v>0</v>
      </c>
    </row>
    <row r="20155" spans="1:2">
      <c r="A20155">
        <v>8225</v>
      </c>
      <c r="B20155">
        <v>0</v>
      </c>
    </row>
    <row r="20156" spans="1:2">
      <c r="A20156">
        <v>8226</v>
      </c>
      <c r="B20156">
        <v>0</v>
      </c>
    </row>
    <row r="20157" spans="1:2">
      <c r="A20157">
        <v>8227</v>
      </c>
      <c r="B20157">
        <v>0</v>
      </c>
    </row>
    <row r="20158" spans="1:2">
      <c r="A20158">
        <v>8228</v>
      </c>
      <c r="B20158">
        <v>0</v>
      </c>
    </row>
    <row r="20159" spans="1:2">
      <c r="A20159">
        <v>8229</v>
      </c>
      <c r="B20159">
        <v>0</v>
      </c>
    </row>
    <row r="20160" spans="1:2">
      <c r="A20160">
        <v>8230</v>
      </c>
      <c r="B20160">
        <v>0</v>
      </c>
    </row>
    <row r="20161" spans="1:2">
      <c r="A20161">
        <v>8231</v>
      </c>
      <c r="B20161">
        <v>0</v>
      </c>
    </row>
    <row r="20162" spans="1:2">
      <c r="A20162">
        <v>8232</v>
      </c>
      <c r="B20162">
        <v>0</v>
      </c>
    </row>
    <row r="20163" spans="1:2">
      <c r="A20163">
        <v>8233</v>
      </c>
      <c r="B20163">
        <v>0</v>
      </c>
    </row>
    <row r="20164" spans="1:2">
      <c r="A20164">
        <v>8234</v>
      </c>
      <c r="B20164">
        <v>0</v>
      </c>
    </row>
    <row r="20165" spans="1:2">
      <c r="A20165">
        <v>8235</v>
      </c>
      <c r="B20165">
        <v>0</v>
      </c>
    </row>
    <row r="20166" spans="1:2">
      <c r="A20166">
        <v>8236</v>
      </c>
      <c r="B20166">
        <v>0</v>
      </c>
    </row>
    <row r="20167" spans="1:2">
      <c r="A20167">
        <v>8237</v>
      </c>
      <c r="B20167">
        <v>0</v>
      </c>
    </row>
    <row r="20168" spans="1:2">
      <c r="A20168">
        <v>8238</v>
      </c>
      <c r="B20168">
        <v>0</v>
      </c>
    </row>
    <row r="20169" spans="1:2">
      <c r="A20169">
        <v>8239</v>
      </c>
      <c r="B20169">
        <v>0</v>
      </c>
    </row>
    <row r="20170" spans="1:2">
      <c r="A20170">
        <v>8240</v>
      </c>
      <c r="B20170">
        <v>0</v>
      </c>
    </row>
    <row r="20171" spans="1:2">
      <c r="A20171">
        <v>8241</v>
      </c>
      <c r="B20171">
        <v>0</v>
      </c>
    </row>
    <row r="20172" spans="1:2">
      <c r="A20172">
        <v>8242</v>
      </c>
      <c r="B20172">
        <v>0</v>
      </c>
    </row>
    <row r="20173" spans="1:2">
      <c r="A20173">
        <v>8243</v>
      </c>
      <c r="B20173">
        <v>0</v>
      </c>
    </row>
    <row r="20174" spans="1:2">
      <c r="A20174">
        <v>8244</v>
      </c>
      <c r="B20174">
        <v>0</v>
      </c>
    </row>
    <row r="20175" spans="1:2">
      <c r="A20175">
        <v>8245</v>
      </c>
      <c r="B20175">
        <v>0</v>
      </c>
    </row>
    <row r="20176" spans="1:2">
      <c r="A20176">
        <v>8246</v>
      </c>
      <c r="B20176">
        <v>0</v>
      </c>
    </row>
    <row r="20177" spans="1:2">
      <c r="A20177">
        <v>8247</v>
      </c>
      <c r="B20177">
        <v>0</v>
      </c>
    </row>
    <row r="20178" spans="1:2">
      <c r="A20178">
        <v>8248</v>
      </c>
      <c r="B20178">
        <v>0</v>
      </c>
    </row>
    <row r="20179" spans="1:2">
      <c r="A20179">
        <v>8249</v>
      </c>
      <c r="B20179">
        <v>0</v>
      </c>
    </row>
    <row r="20180" spans="1:2">
      <c r="A20180">
        <v>8250</v>
      </c>
      <c r="B20180">
        <v>0</v>
      </c>
    </row>
    <row r="20181" spans="1:2">
      <c r="A20181">
        <v>8251</v>
      </c>
      <c r="B20181">
        <v>0</v>
      </c>
    </row>
    <row r="20182" spans="1:2">
      <c r="A20182">
        <v>8252</v>
      </c>
      <c r="B20182">
        <v>0</v>
      </c>
    </row>
    <row r="20183" spans="1:2">
      <c r="A20183">
        <v>8253</v>
      </c>
      <c r="B20183">
        <v>0</v>
      </c>
    </row>
    <row r="20184" spans="1:2">
      <c r="A20184">
        <v>8254</v>
      </c>
      <c r="B20184">
        <v>0</v>
      </c>
    </row>
    <row r="20185" spans="1:2">
      <c r="A20185">
        <v>8255</v>
      </c>
      <c r="B20185">
        <v>0</v>
      </c>
    </row>
    <row r="20186" spans="1:2">
      <c r="A20186">
        <v>8256</v>
      </c>
      <c r="B20186">
        <v>0</v>
      </c>
    </row>
    <row r="20187" spans="1:2">
      <c r="A20187">
        <v>8257</v>
      </c>
      <c r="B20187">
        <v>0</v>
      </c>
    </row>
    <row r="20188" spans="1:2">
      <c r="A20188">
        <v>8258</v>
      </c>
      <c r="B20188">
        <v>0</v>
      </c>
    </row>
    <row r="20189" spans="1:2">
      <c r="A20189">
        <v>8259</v>
      </c>
      <c r="B20189">
        <v>0</v>
      </c>
    </row>
    <row r="20190" spans="1:2">
      <c r="A20190">
        <v>8260</v>
      </c>
      <c r="B20190">
        <v>0</v>
      </c>
    </row>
    <row r="20191" spans="1:2">
      <c r="A20191">
        <v>8261</v>
      </c>
      <c r="B20191">
        <v>0</v>
      </c>
    </row>
    <row r="20192" spans="1:2">
      <c r="A20192">
        <v>8262</v>
      </c>
      <c r="B20192">
        <v>0</v>
      </c>
    </row>
    <row r="20193" spans="1:2">
      <c r="A20193">
        <v>8263</v>
      </c>
      <c r="B20193">
        <v>0</v>
      </c>
    </row>
    <row r="20194" spans="1:2">
      <c r="A20194">
        <v>8264</v>
      </c>
      <c r="B20194">
        <v>0</v>
      </c>
    </row>
    <row r="20195" spans="1:2">
      <c r="A20195">
        <v>8265</v>
      </c>
      <c r="B20195">
        <v>0</v>
      </c>
    </row>
    <row r="20196" spans="1:2">
      <c r="A20196">
        <v>8266</v>
      </c>
      <c r="B20196">
        <v>0</v>
      </c>
    </row>
    <row r="20197" spans="1:2">
      <c r="A20197">
        <v>8267</v>
      </c>
      <c r="B20197">
        <v>0</v>
      </c>
    </row>
    <row r="20198" spans="1:2">
      <c r="A20198">
        <v>8268</v>
      </c>
      <c r="B20198">
        <v>0</v>
      </c>
    </row>
    <row r="20199" spans="1:2">
      <c r="A20199">
        <v>8269</v>
      </c>
      <c r="B20199">
        <v>0</v>
      </c>
    </row>
    <row r="20200" spans="1:2">
      <c r="A20200">
        <v>8270</v>
      </c>
      <c r="B20200">
        <v>0</v>
      </c>
    </row>
    <row r="20201" spans="1:2">
      <c r="A20201">
        <v>8271</v>
      </c>
      <c r="B20201">
        <v>0</v>
      </c>
    </row>
    <row r="20202" spans="1:2">
      <c r="A20202">
        <v>8272</v>
      </c>
      <c r="B20202">
        <v>0</v>
      </c>
    </row>
    <row r="20203" spans="1:2">
      <c r="A20203">
        <v>8273</v>
      </c>
      <c r="B20203">
        <v>0</v>
      </c>
    </row>
    <row r="20204" spans="1:2">
      <c r="A20204">
        <v>8274</v>
      </c>
      <c r="B20204">
        <v>0</v>
      </c>
    </row>
    <row r="20205" spans="1:2">
      <c r="A20205">
        <v>8275</v>
      </c>
      <c r="B20205">
        <v>0</v>
      </c>
    </row>
    <row r="20206" spans="1:2">
      <c r="A20206">
        <v>8276</v>
      </c>
      <c r="B20206">
        <v>0</v>
      </c>
    </row>
    <row r="20207" spans="1:2">
      <c r="A20207">
        <v>8277</v>
      </c>
      <c r="B20207">
        <v>0</v>
      </c>
    </row>
    <row r="20208" spans="1:2">
      <c r="A20208">
        <v>8278</v>
      </c>
      <c r="B20208">
        <v>0</v>
      </c>
    </row>
    <row r="20209" spans="1:2">
      <c r="A20209">
        <v>8279</v>
      </c>
      <c r="B20209">
        <v>0</v>
      </c>
    </row>
    <row r="20210" spans="1:2">
      <c r="A20210">
        <v>8280</v>
      </c>
      <c r="B20210">
        <v>0</v>
      </c>
    </row>
    <row r="20211" spans="1:2">
      <c r="A20211">
        <v>8281</v>
      </c>
      <c r="B20211">
        <v>0</v>
      </c>
    </row>
    <row r="20212" spans="1:2">
      <c r="A20212">
        <v>8282</v>
      </c>
      <c r="B20212">
        <v>0</v>
      </c>
    </row>
    <row r="20213" spans="1:2">
      <c r="A20213">
        <v>8283</v>
      </c>
      <c r="B20213">
        <v>0</v>
      </c>
    </row>
    <row r="20214" spans="1:2">
      <c r="A20214">
        <v>8284</v>
      </c>
      <c r="B20214">
        <v>0</v>
      </c>
    </row>
    <row r="20215" spans="1:2">
      <c r="A20215">
        <v>8285</v>
      </c>
      <c r="B20215">
        <v>0</v>
      </c>
    </row>
    <row r="20216" spans="1:2">
      <c r="A20216">
        <v>8286</v>
      </c>
      <c r="B20216">
        <v>0</v>
      </c>
    </row>
    <row r="20217" spans="1:2">
      <c r="A20217">
        <v>8287</v>
      </c>
      <c r="B20217">
        <v>0</v>
      </c>
    </row>
    <row r="20218" spans="1:2">
      <c r="A20218">
        <v>8288</v>
      </c>
      <c r="B20218">
        <v>0</v>
      </c>
    </row>
    <row r="20219" spans="1:2">
      <c r="A20219">
        <v>8289</v>
      </c>
      <c r="B20219">
        <v>0</v>
      </c>
    </row>
    <row r="20220" spans="1:2">
      <c r="A20220">
        <v>8290</v>
      </c>
      <c r="B20220">
        <v>0</v>
      </c>
    </row>
    <row r="20221" spans="1:2">
      <c r="A20221">
        <v>8291</v>
      </c>
      <c r="B20221">
        <v>0</v>
      </c>
    </row>
    <row r="20222" spans="1:2">
      <c r="A20222">
        <v>8292</v>
      </c>
      <c r="B20222">
        <v>0</v>
      </c>
    </row>
    <row r="20223" spans="1:2">
      <c r="A20223">
        <v>8293</v>
      </c>
      <c r="B20223">
        <v>0</v>
      </c>
    </row>
    <row r="20224" spans="1:2">
      <c r="A20224">
        <v>8294</v>
      </c>
      <c r="B20224">
        <v>0</v>
      </c>
    </row>
    <row r="20225" spans="1:2">
      <c r="A20225">
        <v>8295</v>
      </c>
      <c r="B20225">
        <v>0</v>
      </c>
    </row>
    <row r="20226" spans="1:2">
      <c r="A20226">
        <v>8296</v>
      </c>
      <c r="B20226">
        <v>0</v>
      </c>
    </row>
    <row r="20227" spans="1:2">
      <c r="A20227">
        <v>8297</v>
      </c>
      <c r="B20227">
        <v>0</v>
      </c>
    </row>
    <row r="20228" spans="1:2">
      <c r="A20228">
        <v>8298</v>
      </c>
      <c r="B20228">
        <v>0</v>
      </c>
    </row>
    <row r="20229" spans="1:2">
      <c r="A20229">
        <v>8299</v>
      </c>
      <c r="B20229">
        <v>0</v>
      </c>
    </row>
    <row r="20230" spans="1:2">
      <c r="A20230">
        <v>8300</v>
      </c>
      <c r="B20230">
        <v>0</v>
      </c>
    </row>
    <row r="20231" spans="1:2">
      <c r="A20231">
        <v>8301</v>
      </c>
      <c r="B20231">
        <v>0</v>
      </c>
    </row>
    <row r="20232" spans="1:2">
      <c r="A20232">
        <v>8302</v>
      </c>
      <c r="B20232">
        <v>0</v>
      </c>
    </row>
    <row r="20233" spans="1:2">
      <c r="A20233">
        <v>8303</v>
      </c>
      <c r="B20233">
        <v>0</v>
      </c>
    </row>
    <row r="20234" spans="1:2">
      <c r="A20234">
        <v>8304</v>
      </c>
      <c r="B20234">
        <v>0</v>
      </c>
    </row>
    <row r="20235" spans="1:2">
      <c r="A20235">
        <v>8305</v>
      </c>
      <c r="B20235">
        <v>0</v>
      </c>
    </row>
    <row r="20236" spans="1:2">
      <c r="A20236">
        <v>8306</v>
      </c>
      <c r="B20236">
        <v>0</v>
      </c>
    </row>
    <row r="20237" spans="1:2">
      <c r="A20237">
        <v>8307</v>
      </c>
      <c r="B20237">
        <v>0</v>
      </c>
    </row>
    <row r="20238" spans="1:2">
      <c r="A20238">
        <v>8308</v>
      </c>
      <c r="B20238">
        <v>0</v>
      </c>
    </row>
    <row r="20239" spans="1:2">
      <c r="A20239">
        <v>8309</v>
      </c>
      <c r="B20239">
        <v>0</v>
      </c>
    </row>
    <row r="20240" spans="1:2">
      <c r="A20240">
        <v>8310</v>
      </c>
      <c r="B20240">
        <v>0</v>
      </c>
    </row>
    <row r="20241" spans="1:2">
      <c r="A20241">
        <v>8311</v>
      </c>
      <c r="B20241">
        <v>0</v>
      </c>
    </row>
    <row r="20242" spans="1:2">
      <c r="A20242">
        <v>8312</v>
      </c>
      <c r="B20242">
        <v>0</v>
      </c>
    </row>
    <row r="20243" spans="1:2">
      <c r="A20243">
        <v>8313</v>
      </c>
      <c r="B20243">
        <v>0</v>
      </c>
    </row>
    <row r="20244" spans="1:2">
      <c r="A20244">
        <v>8314</v>
      </c>
      <c r="B20244">
        <v>0</v>
      </c>
    </row>
    <row r="20245" spans="1:2">
      <c r="A20245">
        <v>8315</v>
      </c>
      <c r="B20245">
        <v>0</v>
      </c>
    </row>
    <row r="20246" spans="1:2">
      <c r="A20246">
        <v>8316</v>
      </c>
      <c r="B20246">
        <v>0</v>
      </c>
    </row>
    <row r="20247" spans="1:2">
      <c r="A20247">
        <v>8317</v>
      </c>
      <c r="B20247">
        <v>0</v>
      </c>
    </row>
    <row r="20248" spans="1:2">
      <c r="A20248">
        <v>8318</v>
      </c>
      <c r="B20248">
        <v>0</v>
      </c>
    </row>
    <row r="20249" spans="1:2">
      <c r="A20249">
        <v>8319</v>
      </c>
      <c r="B20249">
        <v>0</v>
      </c>
    </row>
    <row r="20250" spans="1:2">
      <c r="A20250">
        <v>8320</v>
      </c>
      <c r="B20250">
        <v>0</v>
      </c>
    </row>
    <row r="20251" spans="1:2">
      <c r="A20251">
        <v>8321</v>
      </c>
      <c r="B20251">
        <v>0</v>
      </c>
    </row>
    <row r="20252" spans="1:2">
      <c r="A20252">
        <v>8322</v>
      </c>
      <c r="B20252">
        <v>0</v>
      </c>
    </row>
    <row r="20253" spans="1:2">
      <c r="A20253">
        <v>8323</v>
      </c>
      <c r="B20253">
        <v>0</v>
      </c>
    </row>
    <row r="20254" spans="1:2">
      <c r="A20254">
        <v>8324</v>
      </c>
      <c r="B20254">
        <v>0</v>
      </c>
    </row>
    <row r="20255" spans="1:2">
      <c r="A20255">
        <v>8325</v>
      </c>
      <c r="B20255">
        <v>0</v>
      </c>
    </row>
    <row r="20256" spans="1:2">
      <c r="A20256">
        <v>8326</v>
      </c>
      <c r="B20256">
        <v>0</v>
      </c>
    </row>
    <row r="20257" spans="1:2">
      <c r="A20257">
        <v>8327</v>
      </c>
      <c r="B20257">
        <v>0</v>
      </c>
    </row>
    <row r="20258" spans="1:2">
      <c r="A20258">
        <v>8328</v>
      </c>
      <c r="B20258">
        <v>0</v>
      </c>
    </row>
    <row r="20259" spans="1:2">
      <c r="A20259">
        <v>8329</v>
      </c>
      <c r="B20259">
        <v>0</v>
      </c>
    </row>
    <row r="20260" spans="1:2">
      <c r="A20260">
        <v>8330</v>
      </c>
      <c r="B20260">
        <v>0</v>
      </c>
    </row>
    <row r="20261" spans="1:2">
      <c r="A20261">
        <v>8331</v>
      </c>
      <c r="B20261">
        <v>0</v>
      </c>
    </row>
    <row r="20262" spans="1:2">
      <c r="A20262">
        <v>8332</v>
      </c>
      <c r="B20262">
        <v>0</v>
      </c>
    </row>
    <row r="20263" spans="1:2">
      <c r="A20263">
        <v>8333</v>
      </c>
      <c r="B20263">
        <v>0</v>
      </c>
    </row>
    <row r="20264" spans="1:2">
      <c r="A20264">
        <v>8334</v>
      </c>
      <c r="B20264">
        <v>0</v>
      </c>
    </row>
    <row r="20265" spans="1:2">
      <c r="A20265">
        <v>8335</v>
      </c>
      <c r="B20265">
        <v>0</v>
      </c>
    </row>
    <row r="20266" spans="1:2">
      <c r="A20266">
        <v>8336</v>
      </c>
      <c r="B20266">
        <v>0</v>
      </c>
    </row>
    <row r="20267" spans="1:2">
      <c r="A20267">
        <v>8337</v>
      </c>
      <c r="B20267">
        <v>0</v>
      </c>
    </row>
    <row r="20268" spans="1:2">
      <c r="A20268">
        <v>8338</v>
      </c>
      <c r="B20268">
        <v>0</v>
      </c>
    </row>
    <row r="20269" spans="1:2">
      <c r="A20269">
        <v>8339</v>
      </c>
      <c r="B20269">
        <v>0</v>
      </c>
    </row>
    <row r="20270" spans="1:2">
      <c r="A20270">
        <v>8340</v>
      </c>
      <c r="B20270">
        <v>0</v>
      </c>
    </row>
    <row r="20271" spans="1:2">
      <c r="A20271">
        <v>8341</v>
      </c>
      <c r="B20271">
        <v>0</v>
      </c>
    </row>
    <row r="20272" spans="1:2">
      <c r="A20272">
        <v>8342</v>
      </c>
      <c r="B20272">
        <v>0</v>
      </c>
    </row>
    <row r="20273" spans="1:2">
      <c r="A20273">
        <v>8343</v>
      </c>
      <c r="B20273">
        <v>0</v>
      </c>
    </row>
    <row r="20274" spans="1:2">
      <c r="A20274">
        <v>8344</v>
      </c>
      <c r="B20274">
        <v>0</v>
      </c>
    </row>
    <row r="20275" spans="1:2">
      <c r="A20275">
        <v>8345</v>
      </c>
      <c r="B20275">
        <v>0</v>
      </c>
    </row>
    <row r="20276" spans="1:2">
      <c r="A20276">
        <v>8346</v>
      </c>
      <c r="B20276">
        <v>0</v>
      </c>
    </row>
    <row r="20277" spans="1:2">
      <c r="A20277">
        <v>8347</v>
      </c>
      <c r="B20277">
        <v>0</v>
      </c>
    </row>
    <row r="20278" spans="1:2">
      <c r="A20278">
        <v>8348</v>
      </c>
      <c r="B20278">
        <v>0</v>
      </c>
    </row>
    <row r="20279" spans="1:2">
      <c r="A20279">
        <v>8349</v>
      </c>
      <c r="B20279">
        <v>0</v>
      </c>
    </row>
    <row r="20280" spans="1:2">
      <c r="A20280">
        <v>8350</v>
      </c>
      <c r="B20280">
        <v>0</v>
      </c>
    </row>
    <row r="20281" spans="1:2">
      <c r="A20281">
        <v>8351</v>
      </c>
      <c r="B20281">
        <v>0</v>
      </c>
    </row>
    <row r="20282" spans="1:2">
      <c r="A20282">
        <v>8352</v>
      </c>
      <c r="B20282">
        <v>0</v>
      </c>
    </row>
    <row r="20283" spans="1:2">
      <c r="A20283">
        <v>8353</v>
      </c>
      <c r="B20283">
        <v>0</v>
      </c>
    </row>
    <row r="20284" spans="1:2">
      <c r="A20284">
        <v>8354</v>
      </c>
      <c r="B20284">
        <v>0</v>
      </c>
    </row>
    <row r="20285" spans="1:2">
      <c r="A20285">
        <v>8355</v>
      </c>
      <c r="B20285">
        <v>0</v>
      </c>
    </row>
    <row r="20286" spans="1:2">
      <c r="A20286">
        <v>8356</v>
      </c>
      <c r="B20286">
        <v>0</v>
      </c>
    </row>
    <row r="20287" spans="1:2">
      <c r="A20287">
        <v>8357</v>
      </c>
      <c r="B20287">
        <v>0</v>
      </c>
    </row>
    <row r="20288" spans="1:2">
      <c r="A20288">
        <v>8358</v>
      </c>
      <c r="B20288">
        <v>0</v>
      </c>
    </row>
    <row r="20289" spans="1:2">
      <c r="A20289">
        <v>8359</v>
      </c>
      <c r="B20289">
        <v>0</v>
      </c>
    </row>
    <row r="20290" spans="1:2">
      <c r="A20290">
        <v>8360</v>
      </c>
      <c r="B20290">
        <v>0</v>
      </c>
    </row>
    <row r="20291" spans="1:2">
      <c r="A20291">
        <v>8361</v>
      </c>
      <c r="B20291">
        <v>0</v>
      </c>
    </row>
    <row r="20292" spans="1:2">
      <c r="A20292">
        <v>8362</v>
      </c>
      <c r="B20292">
        <v>0</v>
      </c>
    </row>
    <row r="20293" spans="1:2">
      <c r="A20293">
        <v>8363</v>
      </c>
      <c r="B20293">
        <v>0</v>
      </c>
    </row>
    <row r="20294" spans="1:2">
      <c r="A20294">
        <v>8364</v>
      </c>
      <c r="B20294">
        <v>0</v>
      </c>
    </row>
    <row r="20295" spans="1:2">
      <c r="A20295">
        <v>8365</v>
      </c>
      <c r="B20295">
        <v>0</v>
      </c>
    </row>
    <row r="20296" spans="1:2">
      <c r="A20296">
        <v>8366</v>
      </c>
      <c r="B20296">
        <v>0</v>
      </c>
    </row>
    <row r="20297" spans="1:2">
      <c r="A20297">
        <v>8367</v>
      </c>
      <c r="B20297">
        <v>0</v>
      </c>
    </row>
    <row r="20298" spans="1:2">
      <c r="A20298">
        <v>8368</v>
      </c>
      <c r="B20298">
        <v>0</v>
      </c>
    </row>
    <row r="20299" spans="1:2">
      <c r="A20299">
        <v>8369</v>
      </c>
      <c r="B20299">
        <v>0</v>
      </c>
    </row>
    <row r="20300" spans="1:2">
      <c r="A20300">
        <v>8370</v>
      </c>
      <c r="B20300">
        <v>0</v>
      </c>
    </row>
    <row r="20301" spans="1:2">
      <c r="A20301">
        <v>8371</v>
      </c>
      <c r="B20301">
        <v>0</v>
      </c>
    </row>
    <row r="20302" spans="1:2">
      <c r="A20302">
        <v>8372</v>
      </c>
      <c r="B20302">
        <v>0</v>
      </c>
    </row>
    <row r="20303" spans="1:2">
      <c r="A20303">
        <v>8373</v>
      </c>
      <c r="B20303">
        <v>0</v>
      </c>
    </row>
    <row r="20304" spans="1:2">
      <c r="A20304">
        <v>8374</v>
      </c>
      <c r="B20304">
        <v>0</v>
      </c>
    </row>
    <row r="20305" spans="1:2">
      <c r="A20305">
        <v>8375</v>
      </c>
      <c r="B20305">
        <v>0</v>
      </c>
    </row>
    <row r="20306" spans="1:2">
      <c r="A20306">
        <v>8376</v>
      </c>
      <c r="B20306">
        <v>0</v>
      </c>
    </row>
    <row r="20307" spans="1:2">
      <c r="A20307">
        <v>8377</v>
      </c>
      <c r="B20307">
        <v>0</v>
      </c>
    </row>
    <row r="20308" spans="1:2">
      <c r="A20308">
        <v>8378</v>
      </c>
      <c r="B20308">
        <v>0</v>
      </c>
    </row>
    <row r="20309" spans="1:2">
      <c r="A20309">
        <v>8379</v>
      </c>
      <c r="B20309">
        <v>0</v>
      </c>
    </row>
    <row r="20310" spans="1:2">
      <c r="A20310">
        <v>8380</v>
      </c>
      <c r="B20310">
        <v>0</v>
      </c>
    </row>
    <row r="20311" spans="1:2">
      <c r="A20311">
        <v>8381</v>
      </c>
      <c r="B20311">
        <v>0</v>
      </c>
    </row>
    <row r="20312" spans="1:2">
      <c r="A20312">
        <v>8382</v>
      </c>
      <c r="B20312">
        <v>0</v>
      </c>
    </row>
    <row r="20313" spans="1:2">
      <c r="A20313">
        <v>8383</v>
      </c>
      <c r="B20313">
        <v>0</v>
      </c>
    </row>
    <row r="20314" spans="1:2">
      <c r="A20314">
        <v>8384</v>
      </c>
      <c r="B20314">
        <v>0</v>
      </c>
    </row>
    <row r="20315" spans="1:2">
      <c r="A20315">
        <v>8385</v>
      </c>
      <c r="B20315">
        <v>0</v>
      </c>
    </row>
    <row r="20316" spans="1:2">
      <c r="A20316">
        <v>8386</v>
      </c>
      <c r="B20316">
        <v>0</v>
      </c>
    </row>
    <row r="20317" spans="1:2">
      <c r="A20317">
        <v>8387</v>
      </c>
      <c r="B20317">
        <v>0</v>
      </c>
    </row>
    <row r="20318" spans="1:2">
      <c r="A20318">
        <v>8388</v>
      </c>
      <c r="B20318">
        <v>0</v>
      </c>
    </row>
    <row r="20319" spans="1:2">
      <c r="A20319">
        <v>8389</v>
      </c>
      <c r="B20319">
        <v>0</v>
      </c>
    </row>
    <row r="20320" spans="1:2">
      <c r="A20320">
        <v>8390</v>
      </c>
      <c r="B20320">
        <v>0</v>
      </c>
    </row>
    <row r="20321" spans="1:2">
      <c r="A20321">
        <v>8391</v>
      </c>
      <c r="B20321">
        <v>0</v>
      </c>
    </row>
    <row r="20322" spans="1:2">
      <c r="A20322">
        <v>8392</v>
      </c>
      <c r="B20322">
        <v>0</v>
      </c>
    </row>
    <row r="20323" spans="1:2">
      <c r="A20323">
        <v>8393</v>
      </c>
      <c r="B20323">
        <v>0</v>
      </c>
    </row>
    <row r="20324" spans="1:2">
      <c r="A20324">
        <v>8394</v>
      </c>
      <c r="B20324">
        <v>0</v>
      </c>
    </row>
    <row r="20325" spans="1:2">
      <c r="A20325">
        <v>8395</v>
      </c>
      <c r="B20325">
        <v>0</v>
      </c>
    </row>
    <row r="20326" spans="1:2">
      <c r="A20326">
        <v>8396</v>
      </c>
      <c r="B20326">
        <v>0</v>
      </c>
    </row>
    <row r="20327" spans="1:2">
      <c r="A20327">
        <v>8397</v>
      </c>
      <c r="B20327">
        <v>0</v>
      </c>
    </row>
    <row r="20328" spans="1:2">
      <c r="A20328">
        <v>8398</v>
      </c>
      <c r="B20328">
        <v>0</v>
      </c>
    </row>
    <row r="20329" spans="1:2">
      <c r="A20329">
        <v>8399</v>
      </c>
      <c r="B20329">
        <v>0</v>
      </c>
    </row>
    <row r="20330" spans="1:2">
      <c r="A20330">
        <v>8400</v>
      </c>
      <c r="B20330">
        <v>0</v>
      </c>
    </row>
    <row r="20331" spans="1:2">
      <c r="A20331">
        <v>8401</v>
      </c>
      <c r="B20331">
        <v>0</v>
      </c>
    </row>
    <row r="20332" spans="1:2">
      <c r="A20332">
        <v>8402</v>
      </c>
      <c r="B20332">
        <v>0</v>
      </c>
    </row>
    <row r="20333" spans="1:2">
      <c r="A20333">
        <v>8403</v>
      </c>
      <c r="B20333">
        <v>0</v>
      </c>
    </row>
    <row r="20334" spans="1:2">
      <c r="A20334">
        <v>8404</v>
      </c>
      <c r="B20334">
        <v>0</v>
      </c>
    </row>
    <row r="20335" spans="1:2">
      <c r="A20335">
        <v>8405</v>
      </c>
      <c r="B20335">
        <v>0</v>
      </c>
    </row>
    <row r="20336" spans="1:2">
      <c r="A20336">
        <v>8406</v>
      </c>
      <c r="B20336">
        <v>0</v>
      </c>
    </row>
    <row r="20337" spans="1:2">
      <c r="A20337">
        <v>8407</v>
      </c>
      <c r="B20337">
        <v>0</v>
      </c>
    </row>
    <row r="20338" spans="1:2">
      <c r="A20338">
        <v>8408</v>
      </c>
      <c r="B20338">
        <v>0</v>
      </c>
    </row>
    <row r="20339" spans="1:2">
      <c r="A20339">
        <v>8409</v>
      </c>
      <c r="B20339">
        <v>0</v>
      </c>
    </row>
    <row r="20340" spans="1:2">
      <c r="A20340">
        <v>8410</v>
      </c>
      <c r="B20340">
        <v>0</v>
      </c>
    </row>
    <row r="20341" spans="1:2">
      <c r="A20341">
        <v>8411</v>
      </c>
      <c r="B20341">
        <v>0</v>
      </c>
    </row>
    <row r="20342" spans="1:2">
      <c r="A20342">
        <v>8412</v>
      </c>
      <c r="B20342">
        <v>0</v>
      </c>
    </row>
    <row r="20343" spans="1:2">
      <c r="A20343">
        <v>8413</v>
      </c>
      <c r="B20343">
        <v>0</v>
      </c>
    </row>
    <row r="20344" spans="1:2">
      <c r="A20344">
        <v>8414</v>
      </c>
      <c r="B20344">
        <v>0</v>
      </c>
    </row>
    <row r="20345" spans="1:2">
      <c r="A20345">
        <v>8415</v>
      </c>
      <c r="B20345">
        <v>0</v>
      </c>
    </row>
    <row r="20346" spans="1:2">
      <c r="A20346">
        <v>8416</v>
      </c>
      <c r="B20346">
        <v>0</v>
      </c>
    </row>
    <row r="20347" spans="1:2">
      <c r="A20347">
        <v>8417</v>
      </c>
      <c r="B20347">
        <v>0</v>
      </c>
    </row>
    <row r="20348" spans="1:2">
      <c r="A20348">
        <v>8418</v>
      </c>
      <c r="B20348">
        <v>0</v>
      </c>
    </row>
    <row r="20349" spans="1:2">
      <c r="A20349">
        <v>8419</v>
      </c>
      <c r="B20349">
        <v>0</v>
      </c>
    </row>
    <row r="20350" spans="1:2">
      <c r="A20350">
        <v>8420</v>
      </c>
      <c r="B20350">
        <v>0</v>
      </c>
    </row>
    <row r="20351" spans="1:2">
      <c r="A20351">
        <v>8421</v>
      </c>
      <c r="B20351">
        <v>0</v>
      </c>
    </row>
    <row r="20352" spans="1:2">
      <c r="A20352">
        <v>8422</v>
      </c>
      <c r="B20352">
        <v>0</v>
      </c>
    </row>
    <row r="20353" spans="1:2">
      <c r="A20353">
        <v>8423</v>
      </c>
      <c r="B20353">
        <v>0</v>
      </c>
    </row>
    <row r="20354" spans="1:2">
      <c r="A20354">
        <v>8424</v>
      </c>
      <c r="B20354">
        <v>0</v>
      </c>
    </row>
    <row r="20355" spans="1:2">
      <c r="A20355">
        <v>8425</v>
      </c>
      <c r="B20355">
        <v>0</v>
      </c>
    </row>
    <row r="20356" spans="1:2">
      <c r="A20356">
        <v>8426</v>
      </c>
      <c r="B20356">
        <v>0</v>
      </c>
    </row>
    <row r="20357" spans="1:2">
      <c r="A20357">
        <v>8427</v>
      </c>
      <c r="B20357">
        <v>0</v>
      </c>
    </row>
    <row r="20358" spans="1:2">
      <c r="A20358">
        <v>8428</v>
      </c>
      <c r="B20358">
        <v>0</v>
      </c>
    </row>
    <row r="20359" spans="1:2">
      <c r="A20359">
        <v>8429</v>
      </c>
      <c r="B20359">
        <v>0</v>
      </c>
    </row>
    <row r="20360" spans="1:2">
      <c r="A20360">
        <v>8430</v>
      </c>
      <c r="B20360">
        <v>0</v>
      </c>
    </row>
    <row r="20361" spans="1:2">
      <c r="A20361">
        <v>8431</v>
      </c>
      <c r="B20361">
        <v>0</v>
      </c>
    </row>
    <row r="20362" spans="1:2">
      <c r="A20362">
        <v>8432</v>
      </c>
      <c r="B20362">
        <v>0</v>
      </c>
    </row>
    <row r="20363" spans="1:2">
      <c r="A20363">
        <v>8433</v>
      </c>
      <c r="B20363">
        <v>0</v>
      </c>
    </row>
    <row r="20364" spans="1:2">
      <c r="A20364">
        <v>8434</v>
      </c>
      <c r="B20364">
        <v>0</v>
      </c>
    </row>
    <row r="20365" spans="1:2">
      <c r="A20365">
        <v>8435</v>
      </c>
      <c r="B20365">
        <v>0</v>
      </c>
    </row>
    <row r="20366" spans="1:2">
      <c r="A20366">
        <v>8436</v>
      </c>
      <c r="B20366">
        <v>0</v>
      </c>
    </row>
    <row r="20367" spans="1:2">
      <c r="A20367">
        <v>8437</v>
      </c>
      <c r="B20367">
        <v>0</v>
      </c>
    </row>
    <row r="20368" spans="1:2">
      <c r="A20368">
        <v>8438</v>
      </c>
      <c r="B20368">
        <v>0</v>
      </c>
    </row>
    <row r="20369" spans="1:2">
      <c r="A20369">
        <v>8439</v>
      </c>
      <c r="B20369">
        <v>0</v>
      </c>
    </row>
    <row r="20370" spans="1:2">
      <c r="A20370">
        <v>8440</v>
      </c>
      <c r="B20370">
        <v>0</v>
      </c>
    </row>
    <row r="20371" spans="1:2">
      <c r="A20371">
        <v>8441</v>
      </c>
      <c r="B20371">
        <v>0</v>
      </c>
    </row>
    <row r="20372" spans="1:2">
      <c r="A20372">
        <v>8442</v>
      </c>
      <c r="B20372">
        <v>0</v>
      </c>
    </row>
    <row r="20373" spans="1:2">
      <c r="A20373">
        <v>8443</v>
      </c>
      <c r="B20373">
        <v>0</v>
      </c>
    </row>
    <row r="20374" spans="1:2">
      <c r="A20374">
        <v>8444</v>
      </c>
      <c r="B20374">
        <v>0</v>
      </c>
    </row>
    <row r="20375" spans="1:2">
      <c r="A20375">
        <v>8445</v>
      </c>
      <c r="B20375">
        <v>0</v>
      </c>
    </row>
    <row r="20376" spans="1:2">
      <c r="A20376">
        <v>8446</v>
      </c>
      <c r="B20376">
        <v>0</v>
      </c>
    </row>
    <row r="20377" spans="1:2">
      <c r="A20377">
        <v>8447</v>
      </c>
      <c r="B20377">
        <v>0</v>
      </c>
    </row>
    <row r="20378" spans="1:2">
      <c r="A20378">
        <v>8448</v>
      </c>
      <c r="B20378">
        <v>0</v>
      </c>
    </row>
    <row r="20379" spans="1:2">
      <c r="A20379">
        <v>8449</v>
      </c>
      <c r="B20379">
        <v>0</v>
      </c>
    </row>
    <row r="20380" spans="1:2">
      <c r="A20380">
        <v>8450</v>
      </c>
      <c r="B20380">
        <v>0</v>
      </c>
    </row>
    <row r="20381" spans="1:2">
      <c r="A20381">
        <v>8451</v>
      </c>
      <c r="B20381">
        <v>0</v>
      </c>
    </row>
    <row r="20382" spans="1:2">
      <c r="A20382">
        <v>8452</v>
      </c>
      <c r="B20382">
        <v>0</v>
      </c>
    </row>
    <row r="20383" spans="1:2">
      <c r="A20383">
        <v>8453</v>
      </c>
      <c r="B20383">
        <v>0</v>
      </c>
    </row>
    <row r="20384" spans="1:2">
      <c r="A20384">
        <v>8454</v>
      </c>
      <c r="B20384">
        <v>0</v>
      </c>
    </row>
    <row r="20385" spans="1:2">
      <c r="A20385">
        <v>8455</v>
      </c>
      <c r="B20385">
        <v>0</v>
      </c>
    </row>
    <row r="20386" spans="1:2">
      <c r="A20386">
        <v>8456</v>
      </c>
      <c r="B20386">
        <v>0</v>
      </c>
    </row>
    <row r="20387" spans="1:2">
      <c r="A20387">
        <v>8457</v>
      </c>
      <c r="B20387">
        <v>0</v>
      </c>
    </row>
    <row r="20388" spans="1:2">
      <c r="A20388">
        <v>8458</v>
      </c>
      <c r="B20388">
        <v>0</v>
      </c>
    </row>
    <row r="20389" spans="1:2">
      <c r="A20389">
        <v>8459</v>
      </c>
      <c r="B20389">
        <v>0</v>
      </c>
    </row>
    <row r="20390" spans="1:2">
      <c r="A20390">
        <v>8460</v>
      </c>
      <c r="B20390">
        <v>0</v>
      </c>
    </row>
    <row r="20391" spans="1:2">
      <c r="A20391">
        <v>8461</v>
      </c>
      <c r="B20391">
        <v>0</v>
      </c>
    </row>
    <row r="20392" spans="1:2">
      <c r="A20392">
        <v>8462</v>
      </c>
      <c r="B20392">
        <v>0</v>
      </c>
    </row>
    <row r="20393" spans="1:2">
      <c r="A20393">
        <v>8463</v>
      </c>
      <c r="B20393">
        <v>0</v>
      </c>
    </row>
    <row r="20394" spans="1:2">
      <c r="A20394">
        <v>8464</v>
      </c>
      <c r="B20394">
        <v>0</v>
      </c>
    </row>
    <row r="20395" spans="1:2">
      <c r="A20395">
        <v>8465</v>
      </c>
      <c r="B20395">
        <v>0</v>
      </c>
    </row>
    <row r="20396" spans="1:2">
      <c r="A20396">
        <v>8466</v>
      </c>
      <c r="B20396">
        <v>0</v>
      </c>
    </row>
    <row r="20397" spans="1:2">
      <c r="A20397">
        <v>8467</v>
      </c>
      <c r="B20397">
        <v>0</v>
      </c>
    </row>
    <row r="20398" spans="1:2">
      <c r="A20398">
        <v>8468</v>
      </c>
      <c r="B20398">
        <v>0</v>
      </c>
    </row>
    <row r="20399" spans="1:2">
      <c r="A20399">
        <v>8469</v>
      </c>
      <c r="B20399">
        <v>0</v>
      </c>
    </row>
    <row r="20400" spans="1:2">
      <c r="A20400">
        <v>8470</v>
      </c>
      <c r="B20400">
        <v>0</v>
      </c>
    </row>
    <row r="20401" spans="1:2">
      <c r="A20401">
        <v>8471</v>
      </c>
      <c r="B20401">
        <v>0</v>
      </c>
    </row>
    <row r="20402" spans="1:2">
      <c r="A20402">
        <v>8472</v>
      </c>
      <c r="B20402">
        <v>0</v>
      </c>
    </row>
    <row r="20403" spans="1:2">
      <c r="A20403">
        <v>8473</v>
      </c>
      <c r="B20403">
        <v>0</v>
      </c>
    </row>
    <row r="20404" spans="1:2">
      <c r="A20404">
        <v>8474</v>
      </c>
      <c r="B20404">
        <v>0</v>
      </c>
    </row>
    <row r="20405" spans="1:2">
      <c r="A20405">
        <v>8475</v>
      </c>
      <c r="B20405">
        <v>0</v>
      </c>
    </row>
    <row r="20406" spans="1:2">
      <c r="A20406">
        <v>8476</v>
      </c>
      <c r="B20406">
        <v>0</v>
      </c>
    </row>
    <row r="20407" spans="1:2">
      <c r="A20407">
        <v>8477</v>
      </c>
      <c r="B20407">
        <v>0</v>
      </c>
    </row>
    <row r="20408" spans="1:2">
      <c r="A20408">
        <v>8478</v>
      </c>
      <c r="B20408">
        <v>0</v>
      </c>
    </row>
    <row r="20409" spans="1:2">
      <c r="A20409">
        <v>8479</v>
      </c>
      <c r="B20409">
        <v>0</v>
      </c>
    </row>
    <row r="20410" spans="1:2">
      <c r="A20410">
        <v>8480</v>
      </c>
      <c r="B20410">
        <v>0</v>
      </c>
    </row>
    <row r="20411" spans="1:2">
      <c r="A20411">
        <v>8481</v>
      </c>
      <c r="B20411">
        <v>0</v>
      </c>
    </row>
    <row r="20412" spans="1:2">
      <c r="A20412">
        <v>8482</v>
      </c>
      <c r="B20412">
        <v>0</v>
      </c>
    </row>
    <row r="20413" spans="1:2">
      <c r="A20413">
        <v>8483</v>
      </c>
      <c r="B20413">
        <v>0</v>
      </c>
    </row>
    <row r="20414" spans="1:2">
      <c r="A20414">
        <v>8484</v>
      </c>
      <c r="B20414">
        <v>0</v>
      </c>
    </row>
    <row r="20415" spans="1:2">
      <c r="A20415">
        <v>8485</v>
      </c>
      <c r="B20415">
        <v>0</v>
      </c>
    </row>
    <row r="20416" spans="1:2">
      <c r="A20416">
        <v>8486</v>
      </c>
      <c r="B20416">
        <v>0</v>
      </c>
    </row>
    <row r="20417" spans="1:2">
      <c r="A20417">
        <v>8487</v>
      </c>
      <c r="B20417">
        <v>0</v>
      </c>
    </row>
    <row r="20418" spans="1:2">
      <c r="A20418">
        <v>8488</v>
      </c>
      <c r="B20418">
        <v>0</v>
      </c>
    </row>
    <row r="20419" spans="1:2">
      <c r="A20419">
        <v>8489</v>
      </c>
      <c r="B20419">
        <v>0</v>
      </c>
    </row>
    <row r="20420" spans="1:2">
      <c r="A20420">
        <v>8490</v>
      </c>
      <c r="B20420">
        <v>0</v>
      </c>
    </row>
    <row r="20421" spans="1:2">
      <c r="A20421">
        <v>8491</v>
      </c>
      <c r="B20421">
        <v>0</v>
      </c>
    </row>
    <row r="20422" spans="1:2">
      <c r="A20422">
        <v>8492</v>
      </c>
      <c r="B20422">
        <v>0</v>
      </c>
    </row>
    <row r="20423" spans="1:2">
      <c r="A20423">
        <v>8493</v>
      </c>
      <c r="B20423">
        <v>0</v>
      </c>
    </row>
    <row r="20424" spans="1:2">
      <c r="A20424">
        <v>8494</v>
      </c>
      <c r="B20424">
        <v>0</v>
      </c>
    </row>
    <row r="20425" spans="1:2">
      <c r="A20425">
        <v>8495</v>
      </c>
      <c r="B20425">
        <v>0</v>
      </c>
    </row>
    <row r="20426" spans="1:2">
      <c r="A20426">
        <v>8496</v>
      </c>
      <c r="B20426">
        <v>0</v>
      </c>
    </row>
    <row r="20427" spans="1:2">
      <c r="A20427">
        <v>8497</v>
      </c>
      <c r="B20427">
        <v>0</v>
      </c>
    </row>
    <row r="20428" spans="1:2">
      <c r="A20428">
        <v>8498</v>
      </c>
      <c r="B20428">
        <v>0</v>
      </c>
    </row>
    <row r="20429" spans="1:2">
      <c r="A20429">
        <v>8499</v>
      </c>
      <c r="B20429">
        <v>0</v>
      </c>
    </row>
    <row r="20430" spans="1:2">
      <c r="A20430">
        <v>8500</v>
      </c>
      <c r="B20430">
        <v>0</v>
      </c>
    </row>
    <row r="20431" spans="1:2">
      <c r="A20431">
        <v>8501</v>
      </c>
      <c r="B20431">
        <v>0</v>
      </c>
    </row>
    <row r="20432" spans="1:2">
      <c r="A20432">
        <v>8502</v>
      </c>
      <c r="B20432">
        <v>0</v>
      </c>
    </row>
    <row r="20433" spans="1:2">
      <c r="A20433">
        <v>8503</v>
      </c>
      <c r="B20433">
        <v>0</v>
      </c>
    </row>
    <row r="20434" spans="1:2">
      <c r="A20434">
        <v>8504</v>
      </c>
      <c r="B20434">
        <v>0</v>
      </c>
    </row>
    <row r="20435" spans="1:2">
      <c r="A20435">
        <v>8505</v>
      </c>
      <c r="B20435">
        <v>0</v>
      </c>
    </row>
    <row r="20436" spans="1:2">
      <c r="A20436">
        <v>8506</v>
      </c>
      <c r="B20436">
        <v>0</v>
      </c>
    </row>
    <row r="20437" spans="1:2">
      <c r="A20437">
        <v>8507</v>
      </c>
      <c r="B20437">
        <v>0</v>
      </c>
    </row>
    <row r="20438" spans="1:2">
      <c r="A20438">
        <v>8508</v>
      </c>
      <c r="B20438">
        <v>0</v>
      </c>
    </row>
    <row r="20439" spans="1:2">
      <c r="A20439">
        <v>8509</v>
      </c>
      <c r="B20439">
        <v>0</v>
      </c>
    </row>
    <row r="20440" spans="1:2">
      <c r="A20440">
        <v>8510</v>
      </c>
      <c r="B20440">
        <v>0</v>
      </c>
    </row>
    <row r="20441" spans="1:2">
      <c r="A20441">
        <v>8511</v>
      </c>
      <c r="B20441">
        <v>0</v>
      </c>
    </row>
    <row r="20442" spans="1:2">
      <c r="A20442">
        <v>8512</v>
      </c>
      <c r="B20442">
        <v>0</v>
      </c>
    </row>
    <row r="20443" spans="1:2">
      <c r="A20443">
        <v>8513</v>
      </c>
      <c r="B20443">
        <v>0</v>
      </c>
    </row>
    <row r="20444" spans="1:2">
      <c r="A20444">
        <v>8514</v>
      </c>
      <c r="B20444">
        <v>0</v>
      </c>
    </row>
    <row r="20445" spans="1:2">
      <c r="A20445">
        <v>8515</v>
      </c>
      <c r="B20445">
        <v>0</v>
      </c>
    </row>
    <row r="20446" spans="1:2">
      <c r="A20446">
        <v>8516</v>
      </c>
      <c r="B20446">
        <v>0</v>
      </c>
    </row>
    <row r="20447" spans="1:2">
      <c r="A20447">
        <v>8517</v>
      </c>
      <c r="B20447">
        <v>0</v>
      </c>
    </row>
    <row r="20448" spans="1:2">
      <c r="A20448">
        <v>8518</v>
      </c>
      <c r="B20448">
        <v>0</v>
      </c>
    </row>
    <row r="20449" spans="1:2">
      <c r="A20449">
        <v>8519</v>
      </c>
      <c r="B20449">
        <v>0</v>
      </c>
    </row>
    <row r="20450" spans="1:2">
      <c r="A20450">
        <v>8520</v>
      </c>
      <c r="B20450">
        <v>0</v>
      </c>
    </row>
    <row r="20451" spans="1:2">
      <c r="A20451">
        <v>8521</v>
      </c>
      <c r="B20451">
        <v>0</v>
      </c>
    </row>
    <row r="20452" spans="1:2">
      <c r="A20452">
        <v>8522</v>
      </c>
      <c r="B20452">
        <v>0</v>
      </c>
    </row>
    <row r="20453" spans="1:2">
      <c r="A20453">
        <v>8523</v>
      </c>
      <c r="B20453">
        <v>0</v>
      </c>
    </row>
    <row r="20454" spans="1:2">
      <c r="A20454">
        <v>8524</v>
      </c>
      <c r="B20454">
        <v>0</v>
      </c>
    </row>
    <row r="20455" spans="1:2">
      <c r="A20455">
        <v>8525</v>
      </c>
      <c r="B20455">
        <v>0</v>
      </c>
    </row>
    <row r="20456" spans="1:2">
      <c r="A20456">
        <v>8526</v>
      </c>
      <c r="B20456">
        <v>0</v>
      </c>
    </row>
    <row r="20457" spans="1:2">
      <c r="A20457">
        <v>8527</v>
      </c>
      <c r="B20457">
        <v>0</v>
      </c>
    </row>
    <row r="20458" spans="1:2">
      <c r="A20458">
        <v>8528</v>
      </c>
      <c r="B20458">
        <v>0</v>
      </c>
    </row>
    <row r="20459" spans="1:2">
      <c r="A20459">
        <v>8529</v>
      </c>
      <c r="B20459">
        <v>0</v>
      </c>
    </row>
    <row r="20460" spans="1:2">
      <c r="A20460">
        <v>8530</v>
      </c>
      <c r="B20460">
        <v>0</v>
      </c>
    </row>
    <row r="20461" spans="1:2">
      <c r="A20461">
        <v>8531</v>
      </c>
      <c r="B20461">
        <v>0</v>
      </c>
    </row>
    <row r="20462" spans="1:2">
      <c r="A20462">
        <v>8532</v>
      </c>
      <c r="B20462">
        <v>0</v>
      </c>
    </row>
    <row r="20463" spans="1:2">
      <c r="A20463">
        <v>8533</v>
      </c>
      <c r="B20463">
        <v>0</v>
      </c>
    </row>
    <row r="20464" spans="1:2">
      <c r="A20464">
        <v>8534</v>
      </c>
      <c r="B20464">
        <v>0</v>
      </c>
    </row>
    <row r="20465" spans="1:2">
      <c r="A20465">
        <v>8535</v>
      </c>
      <c r="B20465">
        <v>0</v>
      </c>
    </row>
    <row r="20466" spans="1:2">
      <c r="A20466">
        <v>8536</v>
      </c>
      <c r="B20466">
        <v>0</v>
      </c>
    </row>
    <row r="20467" spans="1:2">
      <c r="A20467">
        <v>8537</v>
      </c>
      <c r="B20467">
        <v>0</v>
      </c>
    </row>
    <row r="20468" spans="1:2">
      <c r="A20468">
        <v>8538</v>
      </c>
      <c r="B20468">
        <v>0</v>
      </c>
    </row>
    <row r="20469" spans="1:2">
      <c r="A20469">
        <v>8539</v>
      </c>
      <c r="B20469">
        <v>0</v>
      </c>
    </row>
    <row r="20470" spans="1:2">
      <c r="A20470">
        <v>8540</v>
      </c>
      <c r="B20470">
        <v>0</v>
      </c>
    </row>
    <row r="20471" spans="1:2">
      <c r="A20471">
        <v>8541</v>
      </c>
      <c r="B20471">
        <v>0</v>
      </c>
    </row>
    <row r="20472" spans="1:2">
      <c r="A20472">
        <v>8542</v>
      </c>
      <c r="B20472">
        <v>0</v>
      </c>
    </row>
    <row r="20473" spans="1:2">
      <c r="A20473">
        <v>8543</v>
      </c>
      <c r="B20473">
        <v>0</v>
      </c>
    </row>
    <row r="20474" spans="1:2">
      <c r="A20474">
        <v>8544</v>
      </c>
      <c r="B20474">
        <v>0</v>
      </c>
    </row>
    <row r="20475" spans="1:2">
      <c r="A20475">
        <v>8545</v>
      </c>
      <c r="B20475">
        <v>0</v>
      </c>
    </row>
    <row r="20476" spans="1:2">
      <c r="A20476">
        <v>8546</v>
      </c>
      <c r="B20476">
        <v>0</v>
      </c>
    </row>
    <row r="20477" spans="1:2">
      <c r="A20477">
        <v>8547</v>
      </c>
      <c r="B20477">
        <v>0</v>
      </c>
    </row>
    <row r="20478" spans="1:2">
      <c r="A20478">
        <v>8548</v>
      </c>
      <c r="B20478">
        <v>0</v>
      </c>
    </row>
    <row r="20479" spans="1:2">
      <c r="A20479">
        <v>8549</v>
      </c>
      <c r="B20479">
        <v>0</v>
      </c>
    </row>
    <row r="20480" spans="1:2">
      <c r="A20480">
        <v>8550</v>
      </c>
      <c r="B20480">
        <v>0</v>
      </c>
    </row>
    <row r="20481" spans="1:2">
      <c r="A20481">
        <v>8551</v>
      </c>
      <c r="B20481">
        <v>0</v>
      </c>
    </row>
    <row r="20482" spans="1:2">
      <c r="A20482">
        <v>8552</v>
      </c>
      <c r="B20482">
        <v>0</v>
      </c>
    </row>
    <row r="20483" spans="1:2">
      <c r="A20483">
        <v>8553</v>
      </c>
      <c r="B20483">
        <v>0</v>
      </c>
    </row>
    <row r="20484" spans="1:2">
      <c r="A20484">
        <v>8554</v>
      </c>
      <c r="B20484">
        <v>0</v>
      </c>
    </row>
    <row r="20485" spans="1:2">
      <c r="A20485">
        <v>8555</v>
      </c>
      <c r="B20485">
        <v>0</v>
      </c>
    </row>
    <row r="20486" spans="1:2">
      <c r="A20486">
        <v>8556</v>
      </c>
      <c r="B20486">
        <v>0</v>
      </c>
    </row>
    <row r="20487" spans="1:2">
      <c r="A20487">
        <v>8557</v>
      </c>
      <c r="B20487">
        <v>0</v>
      </c>
    </row>
    <row r="20488" spans="1:2">
      <c r="A20488">
        <v>8558</v>
      </c>
      <c r="B20488">
        <v>0</v>
      </c>
    </row>
    <row r="20489" spans="1:2">
      <c r="A20489">
        <v>8559</v>
      </c>
      <c r="B20489">
        <v>0</v>
      </c>
    </row>
    <row r="20490" spans="1:2">
      <c r="A20490">
        <v>8560</v>
      </c>
      <c r="B20490">
        <v>0</v>
      </c>
    </row>
    <row r="20491" spans="1:2">
      <c r="A20491">
        <v>8561</v>
      </c>
      <c r="B20491">
        <v>0</v>
      </c>
    </row>
    <row r="20492" spans="1:2">
      <c r="A20492">
        <v>8562</v>
      </c>
      <c r="B20492">
        <v>0</v>
      </c>
    </row>
    <row r="20493" spans="1:2">
      <c r="A20493">
        <v>8563</v>
      </c>
      <c r="B20493">
        <v>0</v>
      </c>
    </row>
    <row r="20494" spans="1:2">
      <c r="A20494">
        <v>8564</v>
      </c>
      <c r="B20494">
        <v>0</v>
      </c>
    </row>
    <row r="20495" spans="1:2">
      <c r="A20495">
        <v>8565</v>
      </c>
      <c r="B20495">
        <v>0</v>
      </c>
    </row>
    <row r="20496" spans="1:2">
      <c r="A20496">
        <v>8566</v>
      </c>
      <c r="B20496">
        <v>0</v>
      </c>
    </row>
    <row r="20497" spans="1:2">
      <c r="A20497">
        <v>8567</v>
      </c>
      <c r="B20497">
        <v>0</v>
      </c>
    </row>
    <row r="20498" spans="1:2">
      <c r="A20498">
        <v>8568</v>
      </c>
      <c r="B20498">
        <v>0</v>
      </c>
    </row>
    <row r="20499" spans="1:2">
      <c r="A20499">
        <v>8569</v>
      </c>
      <c r="B20499">
        <v>0</v>
      </c>
    </row>
    <row r="20500" spans="1:2">
      <c r="A20500">
        <v>8570</v>
      </c>
      <c r="B20500">
        <v>0</v>
      </c>
    </row>
    <row r="20501" spans="1:2">
      <c r="A20501">
        <v>8571</v>
      </c>
      <c r="B20501">
        <v>0</v>
      </c>
    </row>
    <row r="20502" spans="1:2">
      <c r="A20502">
        <v>8572</v>
      </c>
      <c r="B20502">
        <v>0</v>
      </c>
    </row>
    <row r="20503" spans="1:2">
      <c r="A20503">
        <v>8573</v>
      </c>
      <c r="B20503">
        <v>0</v>
      </c>
    </row>
    <row r="20504" spans="1:2">
      <c r="A20504">
        <v>8574</v>
      </c>
      <c r="B20504">
        <v>0</v>
      </c>
    </row>
    <row r="20505" spans="1:2">
      <c r="A20505">
        <v>8575</v>
      </c>
      <c r="B20505">
        <v>0</v>
      </c>
    </row>
    <row r="20506" spans="1:2">
      <c r="A20506">
        <v>8576</v>
      </c>
      <c r="B20506">
        <v>0</v>
      </c>
    </row>
    <row r="20507" spans="1:2">
      <c r="A20507">
        <v>8577</v>
      </c>
      <c r="B20507">
        <v>0</v>
      </c>
    </row>
    <row r="20508" spans="1:2">
      <c r="A20508">
        <v>8578</v>
      </c>
      <c r="B20508">
        <v>0</v>
      </c>
    </row>
    <row r="20509" spans="1:2">
      <c r="A20509">
        <v>8579</v>
      </c>
      <c r="B20509">
        <v>0</v>
      </c>
    </row>
    <row r="20510" spans="1:2">
      <c r="A20510">
        <v>8580</v>
      </c>
      <c r="B20510">
        <v>0</v>
      </c>
    </row>
    <row r="20511" spans="1:2">
      <c r="A20511">
        <v>8581</v>
      </c>
      <c r="B20511">
        <v>0</v>
      </c>
    </row>
    <row r="20512" spans="1:2">
      <c r="A20512">
        <v>8582</v>
      </c>
      <c r="B20512">
        <v>0</v>
      </c>
    </row>
    <row r="20513" spans="1:2">
      <c r="A20513">
        <v>8583</v>
      </c>
      <c r="B20513">
        <v>0</v>
      </c>
    </row>
    <row r="20514" spans="1:2">
      <c r="A20514">
        <v>8584</v>
      </c>
      <c r="B20514">
        <v>0</v>
      </c>
    </row>
    <row r="20515" spans="1:2">
      <c r="A20515">
        <v>8585</v>
      </c>
      <c r="B20515">
        <v>0</v>
      </c>
    </row>
    <row r="20516" spans="1:2">
      <c r="A20516">
        <v>8586</v>
      </c>
      <c r="B20516">
        <v>0</v>
      </c>
    </row>
    <row r="20517" spans="1:2">
      <c r="A20517">
        <v>8587</v>
      </c>
      <c r="B20517">
        <v>0</v>
      </c>
    </row>
    <row r="20518" spans="1:2">
      <c r="A20518">
        <v>8588</v>
      </c>
      <c r="B20518">
        <v>0</v>
      </c>
    </row>
    <row r="20519" spans="1:2">
      <c r="A20519">
        <v>8589</v>
      </c>
      <c r="B20519">
        <v>0</v>
      </c>
    </row>
    <row r="20520" spans="1:2">
      <c r="A20520">
        <v>8590</v>
      </c>
      <c r="B20520">
        <v>0</v>
      </c>
    </row>
    <row r="20521" spans="1:2">
      <c r="A20521">
        <v>8591</v>
      </c>
      <c r="B20521">
        <v>0</v>
      </c>
    </row>
    <row r="20522" spans="1:2">
      <c r="A20522">
        <v>8592</v>
      </c>
      <c r="B20522">
        <v>0</v>
      </c>
    </row>
    <row r="20523" spans="1:2">
      <c r="A20523">
        <v>8593</v>
      </c>
      <c r="B20523">
        <v>0</v>
      </c>
    </row>
    <row r="20524" spans="1:2">
      <c r="A20524">
        <v>8594</v>
      </c>
      <c r="B20524">
        <v>0</v>
      </c>
    </row>
    <row r="20525" spans="1:2">
      <c r="A20525">
        <v>8595</v>
      </c>
      <c r="B20525">
        <v>0</v>
      </c>
    </row>
    <row r="20526" spans="1:2">
      <c r="A20526">
        <v>8596</v>
      </c>
      <c r="B20526">
        <v>0</v>
      </c>
    </row>
    <row r="20527" spans="1:2">
      <c r="A20527">
        <v>8597</v>
      </c>
      <c r="B20527">
        <v>0</v>
      </c>
    </row>
    <row r="20528" spans="1:2">
      <c r="A20528">
        <v>8598</v>
      </c>
      <c r="B20528">
        <v>0</v>
      </c>
    </row>
    <row r="20529" spans="1:2">
      <c r="A20529">
        <v>8599</v>
      </c>
      <c r="B20529">
        <v>0</v>
      </c>
    </row>
    <row r="20530" spans="1:2">
      <c r="A20530">
        <v>8600</v>
      </c>
      <c r="B20530">
        <v>0</v>
      </c>
    </row>
    <row r="20531" spans="1:2">
      <c r="A20531">
        <v>8601</v>
      </c>
      <c r="B20531">
        <v>0</v>
      </c>
    </row>
    <row r="20532" spans="1:2">
      <c r="A20532">
        <v>8602</v>
      </c>
      <c r="B20532">
        <v>0</v>
      </c>
    </row>
    <row r="20533" spans="1:2">
      <c r="A20533">
        <v>8603</v>
      </c>
      <c r="B20533">
        <v>0</v>
      </c>
    </row>
    <row r="20534" spans="1:2">
      <c r="A20534">
        <v>8604</v>
      </c>
      <c r="B20534">
        <v>0</v>
      </c>
    </row>
    <row r="20535" spans="1:2">
      <c r="A20535">
        <v>8605</v>
      </c>
      <c r="B20535">
        <v>0</v>
      </c>
    </row>
    <row r="20536" spans="1:2">
      <c r="A20536">
        <v>8606</v>
      </c>
      <c r="B20536">
        <v>0</v>
      </c>
    </row>
    <row r="20537" spans="1:2">
      <c r="A20537">
        <v>8607</v>
      </c>
      <c r="B20537">
        <v>0</v>
      </c>
    </row>
    <row r="20538" spans="1:2">
      <c r="A20538">
        <v>8608</v>
      </c>
      <c r="B20538">
        <v>0</v>
      </c>
    </row>
    <row r="20539" spans="1:2">
      <c r="A20539">
        <v>8609</v>
      </c>
      <c r="B20539">
        <v>0</v>
      </c>
    </row>
    <row r="20540" spans="1:2">
      <c r="A20540">
        <v>8610</v>
      </c>
      <c r="B20540">
        <v>0</v>
      </c>
    </row>
    <row r="20541" spans="1:2">
      <c r="A20541">
        <v>8611</v>
      </c>
      <c r="B20541">
        <v>0</v>
      </c>
    </row>
    <row r="20542" spans="1:2">
      <c r="A20542">
        <v>8612</v>
      </c>
      <c r="B20542">
        <v>0</v>
      </c>
    </row>
    <row r="20543" spans="1:2">
      <c r="A20543">
        <v>8613</v>
      </c>
      <c r="B20543">
        <v>0</v>
      </c>
    </row>
    <row r="20544" spans="1:2">
      <c r="A20544">
        <v>8614</v>
      </c>
      <c r="B20544">
        <v>0</v>
      </c>
    </row>
    <row r="20545" spans="1:2">
      <c r="A20545">
        <v>8615</v>
      </c>
      <c r="B20545">
        <v>0</v>
      </c>
    </row>
    <row r="20546" spans="1:2">
      <c r="A20546">
        <v>8616</v>
      </c>
      <c r="B20546">
        <v>0</v>
      </c>
    </row>
    <row r="20547" spans="1:2">
      <c r="A20547">
        <v>8617</v>
      </c>
      <c r="B20547">
        <v>0</v>
      </c>
    </row>
    <row r="20548" spans="1:2">
      <c r="A20548">
        <v>8618</v>
      </c>
      <c r="B20548">
        <v>0</v>
      </c>
    </row>
    <row r="20549" spans="1:2">
      <c r="A20549">
        <v>8619</v>
      </c>
      <c r="B20549">
        <v>0</v>
      </c>
    </row>
    <row r="20550" spans="1:2">
      <c r="A20550">
        <v>8620</v>
      </c>
      <c r="B20550">
        <v>0</v>
      </c>
    </row>
    <row r="20551" spans="1:2">
      <c r="A20551">
        <v>8621</v>
      </c>
      <c r="B20551">
        <v>0</v>
      </c>
    </row>
    <row r="20552" spans="1:2">
      <c r="A20552">
        <v>8622</v>
      </c>
      <c r="B20552">
        <v>0</v>
      </c>
    </row>
    <row r="20553" spans="1:2">
      <c r="A20553">
        <v>8623</v>
      </c>
      <c r="B20553">
        <v>0</v>
      </c>
    </row>
    <row r="20554" spans="1:2">
      <c r="A20554">
        <v>8624</v>
      </c>
      <c r="B20554">
        <v>0</v>
      </c>
    </row>
    <row r="20555" spans="1:2">
      <c r="A20555">
        <v>8625</v>
      </c>
      <c r="B20555">
        <v>0</v>
      </c>
    </row>
    <row r="20556" spans="1:2">
      <c r="A20556">
        <v>8626</v>
      </c>
      <c r="B20556">
        <v>0</v>
      </c>
    </row>
    <row r="20557" spans="1:2">
      <c r="A20557">
        <v>8627</v>
      </c>
      <c r="B20557">
        <v>0</v>
      </c>
    </row>
    <row r="20558" spans="1:2">
      <c r="A20558">
        <v>8628</v>
      </c>
      <c r="B20558">
        <v>0</v>
      </c>
    </row>
    <row r="20559" spans="1:2">
      <c r="A20559">
        <v>8629</v>
      </c>
      <c r="B20559">
        <v>0</v>
      </c>
    </row>
    <row r="20560" spans="1:2">
      <c r="A20560">
        <v>8630</v>
      </c>
      <c r="B20560">
        <v>0</v>
      </c>
    </row>
    <row r="20561" spans="1:2">
      <c r="A20561">
        <v>8631</v>
      </c>
      <c r="B20561">
        <v>0</v>
      </c>
    </row>
    <row r="20562" spans="1:2">
      <c r="A20562">
        <v>8632</v>
      </c>
      <c r="B20562">
        <v>0</v>
      </c>
    </row>
    <row r="20563" spans="1:2">
      <c r="A20563">
        <v>8633</v>
      </c>
      <c r="B20563">
        <v>0</v>
      </c>
    </row>
    <row r="20564" spans="1:2">
      <c r="A20564">
        <v>8634</v>
      </c>
      <c r="B20564">
        <v>0</v>
      </c>
    </row>
    <row r="20565" spans="1:2">
      <c r="A20565">
        <v>8635</v>
      </c>
      <c r="B20565">
        <v>0</v>
      </c>
    </row>
    <row r="20566" spans="1:2">
      <c r="A20566">
        <v>8636</v>
      </c>
      <c r="B20566">
        <v>0</v>
      </c>
    </row>
    <row r="20567" spans="1:2">
      <c r="A20567">
        <v>8637</v>
      </c>
      <c r="B20567">
        <v>0</v>
      </c>
    </row>
    <row r="20568" spans="1:2">
      <c r="A20568">
        <v>8638</v>
      </c>
      <c r="B20568">
        <v>0</v>
      </c>
    </row>
    <row r="20569" spans="1:2">
      <c r="A20569">
        <v>8639</v>
      </c>
      <c r="B20569">
        <v>0</v>
      </c>
    </row>
    <row r="20570" spans="1:2">
      <c r="A20570">
        <v>8640</v>
      </c>
      <c r="B20570">
        <v>0</v>
      </c>
    </row>
    <row r="20571" spans="1:2">
      <c r="A20571">
        <v>8641</v>
      </c>
      <c r="B20571">
        <v>0</v>
      </c>
    </row>
    <row r="20572" spans="1:2">
      <c r="A20572">
        <v>8642</v>
      </c>
      <c r="B20572">
        <v>0</v>
      </c>
    </row>
    <row r="20573" spans="1:2">
      <c r="A20573">
        <v>8643</v>
      </c>
      <c r="B20573">
        <v>0</v>
      </c>
    </row>
    <row r="20574" spans="1:2">
      <c r="A20574">
        <v>8644</v>
      </c>
      <c r="B20574">
        <v>0</v>
      </c>
    </row>
    <row r="20575" spans="1:2">
      <c r="A20575">
        <v>8645</v>
      </c>
      <c r="B20575">
        <v>0</v>
      </c>
    </row>
    <row r="20576" spans="1:2">
      <c r="A20576">
        <v>8646</v>
      </c>
      <c r="B20576">
        <v>0</v>
      </c>
    </row>
    <row r="20577" spans="1:2">
      <c r="A20577">
        <v>8647</v>
      </c>
      <c r="B20577">
        <v>0</v>
      </c>
    </row>
    <row r="20578" spans="1:2">
      <c r="A20578">
        <v>8648</v>
      </c>
      <c r="B20578">
        <v>0</v>
      </c>
    </row>
    <row r="20579" spans="1:2">
      <c r="A20579">
        <v>8649</v>
      </c>
      <c r="B20579">
        <v>0</v>
      </c>
    </row>
    <row r="20580" spans="1:2">
      <c r="A20580">
        <v>8650</v>
      </c>
      <c r="B20580">
        <v>0</v>
      </c>
    </row>
    <row r="20581" spans="1:2">
      <c r="A20581">
        <v>8651</v>
      </c>
      <c r="B20581">
        <v>0</v>
      </c>
    </row>
    <row r="20582" spans="1:2">
      <c r="A20582">
        <v>8652</v>
      </c>
      <c r="B20582">
        <v>0</v>
      </c>
    </row>
    <row r="20583" spans="1:2">
      <c r="A20583">
        <v>8653</v>
      </c>
      <c r="B20583">
        <v>0</v>
      </c>
    </row>
    <row r="20584" spans="1:2">
      <c r="A20584">
        <v>8654</v>
      </c>
      <c r="B20584">
        <v>0</v>
      </c>
    </row>
    <row r="20585" spans="1:2">
      <c r="A20585">
        <v>8655</v>
      </c>
      <c r="B20585">
        <v>0</v>
      </c>
    </row>
    <row r="20586" spans="1:2">
      <c r="A20586">
        <v>8656</v>
      </c>
      <c r="B20586">
        <v>0</v>
      </c>
    </row>
    <row r="20587" spans="1:2">
      <c r="A20587">
        <v>8657</v>
      </c>
      <c r="B20587">
        <v>0</v>
      </c>
    </row>
    <row r="20588" spans="1:2">
      <c r="A20588">
        <v>8658</v>
      </c>
      <c r="B20588">
        <v>0</v>
      </c>
    </row>
    <row r="20589" spans="1:2">
      <c r="A20589">
        <v>8659</v>
      </c>
      <c r="B20589">
        <v>0</v>
      </c>
    </row>
    <row r="20590" spans="1:2">
      <c r="A20590">
        <v>8660</v>
      </c>
      <c r="B20590">
        <v>0</v>
      </c>
    </row>
    <row r="20591" spans="1:2">
      <c r="A20591">
        <v>8661</v>
      </c>
      <c r="B20591">
        <v>0</v>
      </c>
    </row>
    <row r="20592" spans="1:2">
      <c r="A20592">
        <v>8662</v>
      </c>
      <c r="B20592">
        <v>0</v>
      </c>
    </row>
    <row r="20593" spans="1:2">
      <c r="A20593">
        <v>8663</v>
      </c>
      <c r="B20593">
        <v>0</v>
      </c>
    </row>
    <row r="20594" spans="1:2">
      <c r="A20594">
        <v>8664</v>
      </c>
      <c r="B20594">
        <v>0</v>
      </c>
    </row>
    <row r="20595" spans="1:2">
      <c r="A20595">
        <v>8665</v>
      </c>
      <c r="B20595">
        <v>0</v>
      </c>
    </row>
    <row r="20596" spans="1:2">
      <c r="A20596">
        <v>8666</v>
      </c>
      <c r="B20596">
        <v>0</v>
      </c>
    </row>
    <row r="20597" spans="1:2">
      <c r="A20597">
        <v>8667</v>
      </c>
      <c r="B20597">
        <v>0</v>
      </c>
    </row>
    <row r="20598" spans="1:2">
      <c r="A20598">
        <v>8668</v>
      </c>
      <c r="B20598">
        <v>0</v>
      </c>
    </row>
    <row r="20599" spans="1:2">
      <c r="A20599">
        <v>8669</v>
      </c>
      <c r="B20599">
        <v>0</v>
      </c>
    </row>
    <row r="20600" spans="1:2">
      <c r="A20600">
        <v>8670</v>
      </c>
      <c r="B20600">
        <v>0</v>
      </c>
    </row>
    <row r="20601" spans="1:2">
      <c r="A20601">
        <v>8671</v>
      </c>
      <c r="B20601">
        <v>0</v>
      </c>
    </row>
    <row r="20602" spans="1:2">
      <c r="A20602">
        <v>8672</v>
      </c>
      <c r="B20602">
        <v>0</v>
      </c>
    </row>
    <row r="20603" spans="1:2">
      <c r="A20603">
        <v>8673</v>
      </c>
      <c r="B20603">
        <v>0</v>
      </c>
    </row>
    <row r="20604" spans="1:2">
      <c r="A20604">
        <v>8674</v>
      </c>
      <c r="B20604">
        <v>0</v>
      </c>
    </row>
    <row r="20605" spans="1:2">
      <c r="A20605">
        <v>8675</v>
      </c>
      <c r="B20605">
        <v>0</v>
      </c>
    </row>
    <row r="20606" spans="1:2">
      <c r="A20606">
        <v>8676</v>
      </c>
      <c r="B20606">
        <v>0</v>
      </c>
    </row>
    <row r="20607" spans="1:2">
      <c r="A20607">
        <v>8677</v>
      </c>
      <c r="B20607">
        <v>0</v>
      </c>
    </row>
    <row r="20608" spans="1:2">
      <c r="A20608">
        <v>8678</v>
      </c>
      <c r="B20608">
        <v>0</v>
      </c>
    </row>
    <row r="20609" spans="1:2">
      <c r="A20609">
        <v>8679</v>
      </c>
      <c r="B20609">
        <v>0</v>
      </c>
    </row>
    <row r="20610" spans="1:2">
      <c r="A20610">
        <v>8680</v>
      </c>
      <c r="B20610">
        <v>0</v>
      </c>
    </row>
    <row r="20611" spans="1:2">
      <c r="A20611">
        <v>8681</v>
      </c>
      <c r="B20611">
        <v>0</v>
      </c>
    </row>
    <row r="20612" spans="1:2">
      <c r="A20612">
        <v>8682</v>
      </c>
      <c r="B20612">
        <v>0</v>
      </c>
    </row>
    <row r="20613" spans="1:2">
      <c r="A20613">
        <v>8683</v>
      </c>
      <c r="B20613">
        <v>0</v>
      </c>
    </row>
    <row r="20614" spans="1:2">
      <c r="A20614">
        <v>8684</v>
      </c>
      <c r="B20614">
        <v>0</v>
      </c>
    </row>
    <row r="20615" spans="1:2">
      <c r="A20615">
        <v>8685</v>
      </c>
      <c r="B20615">
        <v>0</v>
      </c>
    </row>
    <row r="20616" spans="1:2">
      <c r="A20616">
        <v>8686</v>
      </c>
      <c r="B20616">
        <v>0</v>
      </c>
    </row>
    <row r="20617" spans="1:2">
      <c r="A20617">
        <v>8687</v>
      </c>
      <c r="B20617">
        <v>0</v>
      </c>
    </row>
    <row r="20618" spans="1:2">
      <c r="A20618">
        <v>8688</v>
      </c>
      <c r="B20618">
        <v>0</v>
      </c>
    </row>
    <row r="20619" spans="1:2">
      <c r="A20619">
        <v>8689</v>
      </c>
      <c r="B20619">
        <v>0</v>
      </c>
    </row>
    <row r="20620" spans="1:2">
      <c r="A20620">
        <v>8690</v>
      </c>
      <c r="B20620">
        <v>0</v>
      </c>
    </row>
    <row r="20621" spans="1:2">
      <c r="A20621">
        <v>8691</v>
      </c>
      <c r="B20621">
        <v>0</v>
      </c>
    </row>
    <row r="20622" spans="1:2">
      <c r="A20622">
        <v>8692</v>
      </c>
      <c r="B20622">
        <v>0</v>
      </c>
    </row>
    <row r="20623" spans="1:2">
      <c r="A20623">
        <v>8693</v>
      </c>
      <c r="B20623">
        <v>0</v>
      </c>
    </row>
    <row r="20624" spans="1:2">
      <c r="A20624">
        <v>8694</v>
      </c>
      <c r="B20624">
        <v>0</v>
      </c>
    </row>
    <row r="20625" spans="1:2">
      <c r="A20625">
        <v>8695</v>
      </c>
      <c r="B20625">
        <v>0</v>
      </c>
    </row>
    <row r="20626" spans="1:2">
      <c r="A20626">
        <v>8696</v>
      </c>
      <c r="B20626">
        <v>0</v>
      </c>
    </row>
    <row r="20627" spans="1:2">
      <c r="A20627">
        <v>8697</v>
      </c>
      <c r="B20627">
        <v>0</v>
      </c>
    </row>
    <row r="20628" spans="1:2">
      <c r="A20628">
        <v>8698</v>
      </c>
      <c r="B20628">
        <v>0</v>
      </c>
    </row>
    <row r="20629" spans="1:2">
      <c r="A20629">
        <v>8699</v>
      </c>
      <c r="B20629">
        <v>0</v>
      </c>
    </row>
    <row r="20630" spans="1:2">
      <c r="A20630">
        <v>8700</v>
      </c>
      <c r="B20630">
        <v>0</v>
      </c>
    </row>
    <row r="20631" spans="1:2">
      <c r="A20631">
        <v>8701</v>
      </c>
      <c r="B20631">
        <v>0</v>
      </c>
    </row>
    <row r="20632" spans="1:2">
      <c r="A20632">
        <v>8702</v>
      </c>
      <c r="B20632">
        <v>0</v>
      </c>
    </row>
    <row r="20633" spans="1:2">
      <c r="A20633">
        <v>8703</v>
      </c>
      <c r="B20633">
        <v>0</v>
      </c>
    </row>
    <row r="20634" spans="1:2">
      <c r="A20634">
        <v>8704</v>
      </c>
      <c r="B20634">
        <v>0</v>
      </c>
    </row>
    <row r="20635" spans="1:2">
      <c r="A20635">
        <v>8705</v>
      </c>
      <c r="B20635">
        <v>0</v>
      </c>
    </row>
    <row r="20636" spans="1:2">
      <c r="A20636">
        <v>8706</v>
      </c>
      <c r="B20636">
        <v>0</v>
      </c>
    </row>
    <row r="20637" spans="1:2">
      <c r="A20637">
        <v>8707</v>
      </c>
      <c r="B20637">
        <v>0</v>
      </c>
    </row>
    <row r="20638" spans="1:2">
      <c r="A20638">
        <v>8708</v>
      </c>
      <c r="B20638">
        <v>0</v>
      </c>
    </row>
    <row r="20639" spans="1:2">
      <c r="A20639">
        <v>8709</v>
      </c>
      <c r="B20639">
        <v>0</v>
      </c>
    </row>
    <row r="20640" spans="1:2">
      <c r="A20640">
        <v>8710</v>
      </c>
      <c r="B20640">
        <v>0</v>
      </c>
    </row>
    <row r="20641" spans="1:2">
      <c r="A20641">
        <v>8711</v>
      </c>
      <c r="B20641">
        <v>0</v>
      </c>
    </row>
    <row r="20642" spans="1:2">
      <c r="A20642">
        <v>8712</v>
      </c>
      <c r="B20642">
        <v>0</v>
      </c>
    </row>
    <row r="20643" spans="1:2">
      <c r="A20643">
        <v>8713</v>
      </c>
      <c r="B20643">
        <v>0</v>
      </c>
    </row>
    <row r="20644" spans="1:2">
      <c r="A20644">
        <v>8714</v>
      </c>
      <c r="B20644">
        <v>0</v>
      </c>
    </row>
    <row r="20645" spans="1:2">
      <c r="A20645">
        <v>8715</v>
      </c>
      <c r="B20645">
        <v>0</v>
      </c>
    </row>
    <row r="20646" spans="1:2">
      <c r="A20646">
        <v>8716</v>
      </c>
      <c r="B20646">
        <v>0</v>
      </c>
    </row>
    <row r="20647" spans="1:2">
      <c r="A20647">
        <v>8717</v>
      </c>
      <c r="B20647">
        <v>0</v>
      </c>
    </row>
    <row r="20648" spans="1:2">
      <c r="A20648">
        <v>8718</v>
      </c>
      <c r="B20648">
        <v>0</v>
      </c>
    </row>
    <row r="20649" spans="1:2">
      <c r="A20649">
        <v>8719</v>
      </c>
      <c r="B20649">
        <v>0</v>
      </c>
    </row>
    <row r="20650" spans="1:2">
      <c r="A20650">
        <v>8720</v>
      </c>
      <c r="B20650">
        <v>0</v>
      </c>
    </row>
    <row r="20651" spans="1:2">
      <c r="A20651">
        <v>8721</v>
      </c>
      <c r="B20651">
        <v>0</v>
      </c>
    </row>
    <row r="20652" spans="1:2">
      <c r="A20652">
        <v>8722</v>
      </c>
      <c r="B20652">
        <v>0</v>
      </c>
    </row>
    <row r="20653" spans="1:2">
      <c r="A20653">
        <v>8723</v>
      </c>
      <c r="B20653">
        <v>0</v>
      </c>
    </row>
    <row r="20654" spans="1:2">
      <c r="A20654">
        <v>8724</v>
      </c>
      <c r="B20654">
        <v>0</v>
      </c>
    </row>
    <row r="20655" spans="1:2">
      <c r="A20655">
        <v>8725</v>
      </c>
      <c r="B20655">
        <v>0</v>
      </c>
    </row>
    <row r="20656" spans="1:2">
      <c r="A20656">
        <v>8726</v>
      </c>
      <c r="B20656">
        <v>0</v>
      </c>
    </row>
    <row r="20657" spans="1:2">
      <c r="A20657">
        <v>8727</v>
      </c>
      <c r="B20657">
        <v>0</v>
      </c>
    </row>
    <row r="20658" spans="1:2">
      <c r="A20658">
        <v>8728</v>
      </c>
      <c r="B20658">
        <v>0</v>
      </c>
    </row>
    <row r="20659" spans="1:2">
      <c r="A20659">
        <v>8729</v>
      </c>
      <c r="B20659">
        <v>0</v>
      </c>
    </row>
    <row r="20660" spans="1:2">
      <c r="A20660">
        <v>8730</v>
      </c>
      <c r="B20660">
        <v>0</v>
      </c>
    </row>
    <row r="20661" spans="1:2">
      <c r="A20661">
        <v>8731</v>
      </c>
      <c r="B20661">
        <v>0</v>
      </c>
    </row>
    <row r="20662" spans="1:2">
      <c r="A20662">
        <v>8732</v>
      </c>
      <c r="B20662">
        <v>0</v>
      </c>
    </row>
    <row r="20663" spans="1:2">
      <c r="A20663">
        <v>8733</v>
      </c>
      <c r="B20663">
        <v>0</v>
      </c>
    </row>
    <row r="20664" spans="1:2">
      <c r="A20664">
        <v>8734</v>
      </c>
      <c r="B20664">
        <v>0</v>
      </c>
    </row>
    <row r="20665" spans="1:2">
      <c r="A20665">
        <v>8735</v>
      </c>
      <c r="B20665">
        <v>0</v>
      </c>
    </row>
    <row r="20666" spans="1:2">
      <c r="A20666">
        <v>8736</v>
      </c>
      <c r="B20666">
        <v>0</v>
      </c>
    </row>
    <row r="20667" spans="1:2">
      <c r="A20667">
        <v>8737</v>
      </c>
      <c r="B20667">
        <v>0</v>
      </c>
    </row>
    <row r="20668" spans="1:2">
      <c r="A20668">
        <v>8738</v>
      </c>
      <c r="B20668">
        <v>0</v>
      </c>
    </row>
    <row r="20669" spans="1:2">
      <c r="A20669">
        <v>8739</v>
      </c>
      <c r="B20669">
        <v>0</v>
      </c>
    </row>
    <row r="20670" spans="1:2">
      <c r="A20670">
        <v>8740</v>
      </c>
      <c r="B20670">
        <v>0</v>
      </c>
    </row>
    <row r="20671" spans="1:2">
      <c r="A20671">
        <v>8741</v>
      </c>
      <c r="B20671">
        <v>0</v>
      </c>
    </row>
    <row r="20672" spans="1:2">
      <c r="A20672">
        <v>8742</v>
      </c>
      <c r="B20672">
        <v>0</v>
      </c>
    </row>
    <row r="20673" spans="1:2">
      <c r="A20673">
        <v>8743</v>
      </c>
      <c r="B20673">
        <v>0</v>
      </c>
    </row>
    <row r="20674" spans="1:2">
      <c r="A20674">
        <v>8744</v>
      </c>
      <c r="B20674">
        <v>0</v>
      </c>
    </row>
    <row r="20675" spans="1:2">
      <c r="A20675">
        <v>8745</v>
      </c>
      <c r="B20675">
        <v>0</v>
      </c>
    </row>
    <row r="20676" spans="1:2">
      <c r="A20676">
        <v>8746</v>
      </c>
      <c r="B20676">
        <v>0</v>
      </c>
    </row>
    <row r="20677" spans="1:2">
      <c r="A20677">
        <v>8747</v>
      </c>
      <c r="B20677">
        <v>0</v>
      </c>
    </row>
    <row r="20678" spans="1:2">
      <c r="A20678">
        <v>8748</v>
      </c>
      <c r="B20678">
        <v>0</v>
      </c>
    </row>
    <row r="20679" spans="1:2">
      <c r="A20679">
        <v>8749</v>
      </c>
      <c r="B20679">
        <v>0</v>
      </c>
    </row>
    <row r="20680" spans="1:2">
      <c r="A20680">
        <v>8750</v>
      </c>
      <c r="B20680">
        <v>0</v>
      </c>
    </row>
    <row r="20681" spans="1:2">
      <c r="A20681">
        <v>8751</v>
      </c>
      <c r="B20681">
        <v>0</v>
      </c>
    </row>
    <row r="20682" spans="1:2">
      <c r="A20682">
        <v>8752</v>
      </c>
      <c r="B20682">
        <v>0</v>
      </c>
    </row>
    <row r="20683" spans="1:2">
      <c r="A20683">
        <v>8753</v>
      </c>
      <c r="B20683">
        <v>0</v>
      </c>
    </row>
    <row r="20684" spans="1:2">
      <c r="A20684">
        <v>8754</v>
      </c>
      <c r="B20684">
        <v>0</v>
      </c>
    </row>
    <row r="20685" spans="1:2">
      <c r="A20685">
        <v>8755</v>
      </c>
      <c r="B20685">
        <v>0</v>
      </c>
    </row>
    <row r="20686" spans="1:2">
      <c r="A20686">
        <v>8756</v>
      </c>
      <c r="B20686">
        <v>0</v>
      </c>
    </row>
    <row r="20687" spans="1:2">
      <c r="A20687">
        <v>8757</v>
      </c>
      <c r="B20687">
        <v>0</v>
      </c>
    </row>
    <row r="20688" spans="1:2">
      <c r="A20688">
        <v>8758</v>
      </c>
      <c r="B20688">
        <v>0</v>
      </c>
    </row>
    <row r="20689" spans="1:2">
      <c r="A20689">
        <v>8759</v>
      </c>
      <c r="B20689">
        <v>0</v>
      </c>
    </row>
    <row r="20690" spans="1:2">
      <c r="A20690">
        <v>8760</v>
      </c>
      <c r="B20690">
        <v>0</v>
      </c>
    </row>
    <row r="20691" spans="1:2">
      <c r="A20691">
        <v>8761</v>
      </c>
      <c r="B20691">
        <v>0</v>
      </c>
    </row>
    <row r="20692" spans="1:2">
      <c r="A20692">
        <v>8762</v>
      </c>
      <c r="B20692">
        <v>0</v>
      </c>
    </row>
    <row r="20693" spans="1:2">
      <c r="A20693">
        <v>8763</v>
      </c>
      <c r="B20693">
        <v>0</v>
      </c>
    </row>
    <row r="20694" spans="1:2">
      <c r="A20694">
        <v>8764</v>
      </c>
      <c r="B20694">
        <v>0</v>
      </c>
    </row>
    <row r="20695" spans="1:2">
      <c r="A20695">
        <v>8765</v>
      </c>
      <c r="B20695">
        <v>0</v>
      </c>
    </row>
    <row r="20696" spans="1:2">
      <c r="A20696">
        <v>8766</v>
      </c>
      <c r="B20696">
        <v>0</v>
      </c>
    </row>
    <row r="20697" spans="1:2">
      <c r="A20697">
        <v>8767</v>
      </c>
      <c r="B20697">
        <v>0</v>
      </c>
    </row>
    <row r="20698" spans="1:2">
      <c r="A20698">
        <v>8768</v>
      </c>
      <c r="B20698">
        <v>0</v>
      </c>
    </row>
    <row r="20699" spans="1:2">
      <c r="A20699">
        <v>8769</v>
      </c>
      <c r="B20699">
        <v>0</v>
      </c>
    </row>
    <row r="20700" spans="1:2">
      <c r="A20700">
        <v>8770</v>
      </c>
      <c r="B20700">
        <v>0</v>
      </c>
    </row>
    <row r="20701" spans="1:2">
      <c r="A20701">
        <v>8771</v>
      </c>
      <c r="B20701">
        <v>0</v>
      </c>
    </row>
    <row r="20702" spans="1:2">
      <c r="A20702">
        <v>8772</v>
      </c>
      <c r="B20702">
        <v>0</v>
      </c>
    </row>
    <row r="20703" spans="1:2">
      <c r="A20703">
        <v>8773</v>
      </c>
      <c r="B20703">
        <v>0</v>
      </c>
    </row>
    <row r="20704" spans="1:2">
      <c r="A20704">
        <v>8774</v>
      </c>
      <c r="B20704">
        <v>0</v>
      </c>
    </row>
    <row r="20705" spans="1:2">
      <c r="A20705">
        <v>8775</v>
      </c>
      <c r="B20705">
        <v>0</v>
      </c>
    </row>
    <row r="20706" spans="1:2">
      <c r="A20706">
        <v>8776</v>
      </c>
      <c r="B20706">
        <v>0</v>
      </c>
    </row>
    <row r="20707" spans="1:2">
      <c r="A20707">
        <v>8777</v>
      </c>
      <c r="B20707">
        <v>0</v>
      </c>
    </row>
    <row r="20708" spans="1:2">
      <c r="A20708">
        <v>8778</v>
      </c>
      <c r="B20708">
        <v>0</v>
      </c>
    </row>
    <row r="20709" spans="1:2">
      <c r="A20709">
        <v>8779</v>
      </c>
      <c r="B20709">
        <v>0</v>
      </c>
    </row>
    <row r="20710" spans="1:2">
      <c r="A20710">
        <v>8780</v>
      </c>
      <c r="B20710">
        <v>0</v>
      </c>
    </row>
    <row r="20711" spans="1:2">
      <c r="A20711">
        <v>8781</v>
      </c>
      <c r="B20711">
        <v>0</v>
      </c>
    </row>
    <row r="20712" spans="1:2">
      <c r="A20712">
        <v>8782</v>
      </c>
      <c r="B20712">
        <v>0</v>
      </c>
    </row>
    <row r="20713" spans="1:2">
      <c r="A20713">
        <v>8783</v>
      </c>
      <c r="B20713">
        <v>0</v>
      </c>
    </row>
    <row r="20714" spans="1:2">
      <c r="A20714">
        <v>8784</v>
      </c>
      <c r="B20714">
        <v>0</v>
      </c>
    </row>
    <row r="20715" spans="1:2">
      <c r="A20715">
        <v>8785</v>
      </c>
      <c r="B20715">
        <v>0</v>
      </c>
    </row>
    <row r="20716" spans="1:2">
      <c r="A20716">
        <v>8786</v>
      </c>
      <c r="B20716">
        <v>0</v>
      </c>
    </row>
    <row r="20717" spans="1:2">
      <c r="A20717">
        <v>8787</v>
      </c>
      <c r="B20717">
        <v>0</v>
      </c>
    </row>
    <row r="20718" spans="1:2">
      <c r="A20718">
        <v>8788</v>
      </c>
      <c r="B20718">
        <v>0</v>
      </c>
    </row>
    <row r="20719" spans="1:2">
      <c r="A20719">
        <v>8789</v>
      </c>
      <c r="B20719">
        <v>0</v>
      </c>
    </row>
    <row r="20720" spans="1:2">
      <c r="A20720">
        <v>8790</v>
      </c>
      <c r="B20720">
        <v>0</v>
      </c>
    </row>
    <row r="20721" spans="1:2">
      <c r="A20721">
        <v>8791</v>
      </c>
      <c r="B20721">
        <v>0</v>
      </c>
    </row>
    <row r="20722" spans="1:2">
      <c r="A20722">
        <v>8792</v>
      </c>
      <c r="B20722">
        <v>0</v>
      </c>
    </row>
    <row r="20723" spans="1:2">
      <c r="A20723">
        <v>8793</v>
      </c>
      <c r="B20723">
        <v>0</v>
      </c>
    </row>
    <row r="20724" spans="1:2">
      <c r="A20724">
        <v>8794</v>
      </c>
      <c r="B20724">
        <v>0</v>
      </c>
    </row>
    <row r="20725" spans="1:2">
      <c r="A20725">
        <v>8795</v>
      </c>
      <c r="B20725">
        <v>0</v>
      </c>
    </row>
    <row r="20726" spans="1:2">
      <c r="A20726">
        <v>8796</v>
      </c>
      <c r="B20726">
        <v>0</v>
      </c>
    </row>
    <row r="20727" spans="1:2">
      <c r="A20727">
        <v>8797</v>
      </c>
      <c r="B20727">
        <v>0</v>
      </c>
    </row>
    <row r="20728" spans="1:2">
      <c r="A20728">
        <v>8798</v>
      </c>
      <c r="B20728">
        <v>0</v>
      </c>
    </row>
    <row r="20729" spans="1:2">
      <c r="A20729">
        <v>8799</v>
      </c>
      <c r="B20729">
        <v>0</v>
      </c>
    </row>
    <row r="20730" spans="1:2">
      <c r="A20730">
        <v>8800</v>
      </c>
      <c r="B20730">
        <v>0</v>
      </c>
    </row>
    <row r="20731" spans="1:2">
      <c r="A20731">
        <v>8801</v>
      </c>
      <c r="B20731">
        <v>0</v>
      </c>
    </row>
    <row r="20732" spans="1:2">
      <c r="A20732">
        <v>8802</v>
      </c>
      <c r="B20732">
        <v>0</v>
      </c>
    </row>
    <row r="20733" spans="1:2">
      <c r="A20733">
        <v>8803</v>
      </c>
      <c r="B20733">
        <v>0</v>
      </c>
    </row>
    <row r="20734" spans="1:2">
      <c r="A20734">
        <v>8804</v>
      </c>
      <c r="B20734">
        <v>0</v>
      </c>
    </row>
    <row r="20735" spans="1:2">
      <c r="A20735">
        <v>8805</v>
      </c>
      <c r="B20735">
        <v>0</v>
      </c>
    </row>
    <row r="20736" spans="1:2">
      <c r="A20736">
        <v>8806</v>
      </c>
      <c r="B20736">
        <v>0</v>
      </c>
    </row>
    <row r="20737" spans="1:2">
      <c r="A20737">
        <v>8807</v>
      </c>
      <c r="B20737">
        <v>0</v>
      </c>
    </row>
    <row r="20738" spans="1:2">
      <c r="A20738">
        <v>8808</v>
      </c>
      <c r="B20738">
        <v>0</v>
      </c>
    </row>
    <row r="20739" spans="1:2">
      <c r="A20739">
        <v>8809</v>
      </c>
      <c r="B20739">
        <v>0</v>
      </c>
    </row>
    <row r="20740" spans="1:2">
      <c r="A20740">
        <v>8810</v>
      </c>
      <c r="B20740">
        <v>0</v>
      </c>
    </row>
    <row r="20741" spans="1:2">
      <c r="A20741">
        <v>8811</v>
      </c>
      <c r="B20741">
        <v>0</v>
      </c>
    </row>
    <row r="20742" spans="1:2">
      <c r="A20742">
        <v>8812</v>
      </c>
      <c r="B20742">
        <v>0</v>
      </c>
    </row>
    <row r="20743" spans="1:2">
      <c r="A20743">
        <v>8813</v>
      </c>
      <c r="B20743">
        <v>0</v>
      </c>
    </row>
    <row r="20744" spans="1:2">
      <c r="A20744">
        <v>8814</v>
      </c>
      <c r="B20744">
        <v>0</v>
      </c>
    </row>
    <row r="20745" spans="1:2">
      <c r="A20745">
        <v>8815</v>
      </c>
      <c r="B20745">
        <v>0</v>
      </c>
    </row>
    <row r="20746" spans="1:2">
      <c r="A20746">
        <v>8816</v>
      </c>
      <c r="B20746">
        <v>0</v>
      </c>
    </row>
    <row r="20747" spans="1:2">
      <c r="A20747">
        <v>8817</v>
      </c>
      <c r="B20747">
        <v>0</v>
      </c>
    </row>
    <row r="20748" spans="1:2">
      <c r="A20748">
        <v>8818</v>
      </c>
      <c r="B20748">
        <v>0</v>
      </c>
    </row>
    <row r="20749" spans="1:2">
      <c r="A20749">
        <v>8819</v>
      </c>
      <c r="B20749">
        <v>0</v>
      </c>
    </row>
    <row r="20750" spans="1:2">
      <c r="A20750">
        <v>8820</v>
      </c>
      <c r="B20750">
        <v>0</v>
      </c>
    </row>
    <row r="20751" spans="1:2">
      <c r="A20751">
        <v>8821</v>
      </c>
      <c r="B20751">
        <v>0</v>
      </c>
    </row>
    <row r="20752" spans="1:2">
      <c r="A20752">
        <v>8822</v>
      </c>
      <c r="B20752">
        <v>0</v>
      </c>
    </row>
    <row r="20753" spans="1:2">
      <c r="A20753">
        <v>8823</v>
      </c>
      <c r="B20753">
        <v>0</v>
      </c>
    </row>
    <row r="20754" spans="1:2">
      <c r="A20754">
        <v>8824</v>
      </c>
      <c r="B20754">
        <v>0</v>
      </c>
    </row>
    <row r="20755" spans="1:2">
      <c r="A20755">
        <v>8825</v>
      </c>
      <c r="B20755">
        <v>0</v>
      </c>
    </row>
    <row r="20756" spans="1:2">
      <c r="A20756">
        <v>8826</v>
      </c>
      <c r="B20756">
        <v>0</v>
      </c>
    </row>
    <row r="20757" spans="1:2">
      <c r="A20757">
        <v>8827</v>
      </c>
      <c r="B20757">
        <v>0</v>
      </c>
    </row>
    <row r="20758" spans="1:2">
      <c r="A20758">
        <v>8828</v>
      </c>
      <c r="B20758">
        <v>0</v>
      </c>
    </row>
    <row r="20759" spans="1:2">
      <c r="A20759">
        <v>8829</v>
      </c>
      <c r="B20759">
        <v>0</v>
      </c>
    </row>
    <row r="20760" spans="1:2">
      <c r="A20760">
        <v>8830</v>
      </c>
      <c r="B20760">
        <v>0</v>
      </c>
    </row>
    <row r="20761" spans="1:2">
      <c r="A20761">
        <v>8831</v>
      </c>
      <c r="B20761">
        <v>0</v>
      </c>
    </row>
    <row r="20762" spans="1:2">
      <c r="A20762">
        <v>8832</v>
      </c>
      <c r="B20762">
        <v>0</v>
      </c>
    </row>
    <row r="20763" spans="1:2">
      <c r="A20763">
        <v>8833</v>
      </c>
      <c r="B20763">
        <v>0</v>
      </c>
    </row>
    <row r="20764" spans="1:2">
      <c r="A20764">
        <v>8834</v>
      </c>
      <c r="B20764">
        <v>0</v>
      </c>
    </row>
    <row r="20765" spans="1:2">
      <c r="A20765">
        <v>8835</v>
      </c>
      <c r="B20765">
        <v>0</v>
      </c>
    </row>
    <row r="20766" spans="1:2">
      <c r="A20766">
        <v>8836</v>
      </c>
      <c r="B20766">
        <v>0</v>
      </c>
    </row>
    <row r="20767" spans="1:2">
      <c r="A20767">
        <v>8837</v>
      </c>
      <c r="B20767">
        <v>0</v>
      </c>
    </row>
    <row r="20768" spans="1:2">
      <c r="A20768">
        <v>8838</v>
      </c>
      <c r="B20768">
        <v>0</v>
      </c>
    </row>
    <row r="20769" spans="1:2">
      <c r="A20769">
        <v>8839</v>
      </c>
      <c r="B20769">
        <v>0</v>
      </c>
    </row>
    <row r="20770" spans="1:2">
      <c r="A20770">
        <v>8840</v>
      </c>
      <c r="B20770">
        <v>0</v>
      </c>
    </row>
    <row r="20771" spans="1:2">
      <c r="A20771">
        <v>8841</v>
      </c>
      <c r="B20771">
        <v>0</v>
      </c>
    </row>
    <row r="20772" spans="1:2">
      <c r="A20772">
        <v>8842</v>
      </c>
      <c r="B20772">
        <v>0</v>
      </c>
    </row>
    <row r="20773" spans="1:2">
      <c r="A20773">
        <v>8843</v>
      </c>
      <c r="B20773">
        <v>0</v>
      </c>
    </row>
    <row r="20774" spans="1:2">
      <c r="A20774">
        <v>8844</v>
      </c>
      <c r="B20774">
        <v>0</v>
      </c>
    </row>
    <row r="20775" spans="1:2">
      <c r="A20775">
        <v>8845</v>
      </c>
      <c r="B20775">
        <v>0</v>
      </c>
    </row>
    <row r="20776" spans="1:2">
      <c r="A20776">
        <v>8846</v>
      </c>
      <c r="B20776">
        <v>0</v>
      </c>
    </row>
    <row r="20777" spans="1:2">
      <c r="A20777">
        <v>8847</v>
      </c>
      <c r="B20777">
        <v>0</v>
      </c>
    </row>
    <row r="20778" spans="1:2">
      <c r="A20778">
        <v>8848</v>
      </c>
      <c r="B20778">
        <v>0</v>
      </c>
    </row>
    <row r="20779" spans="1:2">
      <c r="A20779">
        <v>8849</v>
      </c>
      <c r="B20779">
        <v>0</v>
      </c>
    </row>
    <row r="20780" spans="1:2">
      <c r="A20780">
        <v>8850</v>
      </c>
      <c r="B20780">
        <v>0</v>
      </c>
    </row>
    <row r="20781" spans="1:2">
      <c r="A20781">
        <v>8851</v>
      </c>
      <c r="B20781">
        <v>0</v>
      </c>
    </row>
    <row r="20782" spans="1:2">
      <c r="A20782">
        <v>8852</v>
      </c>
      <c r="B20782">
        <v>0</v>
      </c>
    </row>
    <row r="20783" spans="1:2">
      <c r="A20783">
        <v>8853</v>
      </c>
      <c r="B20783">
        <v>0</v>
      </c>
    </row>
    <row r="20784" spans="1:2">
      <c r="A20784">
        <v>8854</v>
      </c>
      <c r="B20784">
        <v>0</v>
      </c>
    </row>
    <row r="20785" spans="1:2">
      <c r="A20785">
        <v>8855</v>
      </c>
      <c r="B20785">
        <v>0</v>
      </c>
    </row>
    <row r="20786" spans="1:2">
      <c r="A20786">
        <v>8856</v>
      </c>
      <c r="B20786">
        <v>0</v>
      </c>
    </row>
    <row r="20787" spans="1:2">
      <c r="A20787">
        <v>8857</v>
      </c>
      <c r="B20787">
        <v>0</v>
      </c>
    </row>
    <row r="20788" spans="1:2">
      <c r="A20788">
        <v>8858</v>
      </c>
      <c r="B20788">
        <v>0</v>
      </c>
    </row>
    <row r="20789" spans="1:2">
      <c r="A20789">
        <v>8859</v>
      </c>
      <c r="B20789">
        <v>0</v>
      </c>
    </row>
    <row r="20790" spans="1:2">
      <c r="A20790">
        <v>8860</v>
      </c>
      <c r="B20790">
        <v>0</v>
      </c>
    </row>
    <row r="20791" spans="1:2">
      <c r="A20791">
        <v>8861</v>
      </c>
      <c r="B20791">
        <v>0</v>
      </c>
    </row>
    <row r="20792" spans="1:2">
      <c r="A20792">
        <v>8862</v>
      </c>
      <c r="B20792">
        <v>0</v>
      </c>
    </row>
    <row r="20793" spans="1:2">
      <c r="A20793">
        <v>8863</v>
      </c>
      <c r="B20793">
        <v>0</v>
      </c>
    </row>
    <row r="20794" spans="1:2">
      <c r="A20794">
        <v>8864</v>
      </c>
      <c r="B20794">
        <v>0</v>
      </c>
    </row>
    <row r="20795" spans="1:2">
      <c r="A20795">
        <v>8865</v>
      </c>
      <c r="B20795">
        <v>0</v>
      </c>
    </row>
    <row r="20796" spans="1:2">
      <c r="A20796">
        <v>8866</v>
      </c>
      <c r="B20796">
        <v>0</v>
      </c>
    </row>
    <row r="20797" spans="1:2">
      <c r="A20797">
        <v>8867</v>
      </c>
      <c r="B20797">
        <v>0</v>
      </c>
    </row>
    <row r="20798" spans="1:2">
      <c r="A20798">
        <v>8868</v>
      </c>
      <c r="B20798">
        <v>0</v>
      </c>
    </row>
    <row r="20799" spans="1:2">
      <c r="A20799">
        <v>8869</v>
      </c>
      <c r="B20799">
        <v>0</v>
      </c>
    </row>
    <row r="20800" spans="1:2">
      <c r="A20800">
        <v>8870</v>
      </c>
      <c r="B20800">
        <v>0</v>
      </c>
    </row>
    <row r="20801" spans="1:2">
      <c r="A20801">
        <v>8871</v>
      </c>
      <c r="B20801">
        <v>0</v>
      </c>
    </row>
    <row r="20802" spans="1:2">
      <c r="A20802">
        <v>8872</v>
      </c>
      <c r="B20802">
        <v>0</v>
      </c>
    </row>
    <row r="20803" spans="1:2">
      <c r="A20803">
        <v>8873</v>
      </c>
      <c r="B20803">
        <v>0</v>
      </c>
    </row>
    <row r="20804" spans="1:2">
      <c r="A20804">
        <v>8874</v>
      </c>
      <c r="B20804">
        <v>0</v>
      </c>
    </row>
    <row r="20805" spans="1:2">
      <c r="A20805">
        <v>8875</v>
      </c>
      <c r="B20805">
        <v>0</v>
      </c>
    </row>
    <row r="20806" spans="1:2">
      <c r="A20806">
        <v>8876</v>
      </c>
      <c r="B20806">
        <v>0</v>
      </c>
    </row>
    <row r="20807" spans="1:2">
      <c r="A20807">
        <v>8877</v>
      </c>
      <c r="B20807">
        <v>0</v>
      </c>
    </row>
    <row r="20808" spans="1:2">
      <c r="A20808">
        <v>8878</v>
      </c>
      <c r="B20808">
        <v>0</v>
      </c>
    </row>
    <row r="20809" spans="1:2">
      <c r="A20809">
        <v>8879</v>
      </c>
      <c r="B20809">
        <v>0</v>
      </c>
    </row>
    <row r="20810" spans="1:2">
      <c r="A20810">
        <v>8880</v>
      </c>
      <c r="B20810">
        <v>0</v>
      </c>
    </row>
    <row r="20811" spans="1:2">
      <c r="A20811">
        <v>8881</v>
      </c>
      <c r="B20811">
        <v>0</v>
      </c>
    </row>
    <row r="20812" spans="1:2">
      <c r="A20812">
        <v>8882</v>
      </c>
      <c r="B20812">
        <v>0</v>
      </c>
    </row>
    <row r="20813" spans="1:2">
      <c r="A20813">
        <v>8883</v>
      </c>
      <c r="B20813">
        <v>0</v>
      </c>
    </row>
    <row r="20814" spans="1:2">
      <c r="A20814">
        <v>8884</v>
      </c>
      <c r="B20814">
        <v>0</v>
      </c>
    </row>
    <row r="20815" spans="1:2">
      <c r="A20815">
        <v>8885</v>
      </c>
      <c r="B20815">
        <v>0</v>
      </c>
    </row>
    <row r="20816" spans="1:2">
      <c r="A20816">
        <v>8886</v>
      </c>
      <c r="B20816">
        <v>0</v>
      </c>
    </row>
    <row r="20817" spans="1:2">
      <c r="A20817">
        <v>8887</v>
      </c>
      <c r="B20817">
        <v>0</v>
      </c>
    </row>
    <row r="20818" spans="1:2">
      <c r="A20818">
        <v>8888</v>
      </c>
      <c r="B20818">
        <v>0</v>
      </c>
    </row>
    <row r="20819" spans="1:2">
      <c r="A20819">
        <v>8889</v>
      </c>
      <c r="B20819">
        <v>0</v>
      </c>
    </row>
    <row r="20820" spans="1:2">
      <c r="A20820">
        <v>8890</v>
      </c>
      <c r="B20820">
        <v>0</v>
      </c>
    </row>
    <row r="20821" spans="1:2">
      <c r="A20821">
        <v>8891</v>
      </c>
      <c r="B20821">
        <v>0</v>
      </c>
    </row>
    <row r="20822" spans="1:2">
      <c r="A20822">
        <v>8892</v>
      </c>
      <c r="B20822">
        <v>0</v>
      </c>
    </row>
    <row r="20823" spans="1:2">
      <c r="A20823">
        <v>8893</v>
      </c>
      <c r="B20823">
        <v>0</v>
      </c>
    </row>
    <row r="20824" spans="1:2">
      <c r="A20824">
        <v>8894</v>
      </c>
      <c r="B20824">
        <v>0</v>
      </c>
    </row>
    <row r="20825" spans="1:2">
      <c r="A20825">
        <v>8895</v>
      </c>
      <c r="B20825">
        <v>0</v>
      </c>
    </row>
    <row r="20826" spans="1:2">
      <c r="A20826">
        <v>8896</v>
      </c>
      <c r="B20826">
        <v>0</v>
      </c>
    </row>
    <row r="20827" spans="1:2">
      <c r="A20827">
        <v>8897</v>
      </c>
      <c r="B20827">
        <v>0</v>
      </c>
    </row>
    <row r="20828" spans="1:2">
      <c r="A20828">
        <v>8898</v>
      </c>
      <c r="B20828">
        <v>0</v>
      </c>
    </row>
    <row r="20829" spans="1:2">
      <c r="A20829">
        <v>8899</v>
      </c>
      <c r="B20829">
        <v>0</v>
      </c>
    </row>
    <row r="20830" spans="1:2">
      <c r="A20830">
        <v>8900</v>
      </c>
      <c r="B20830">
        <v>0</v>
      </c>
    </row>
    <row r="20831" spans="1:2">
      <c r="A20831">
        <v>8901</v>
      </c>
      <c r="B20831">
        <v>0</v>
      </c>
    </row>
    <row r="20832" spans="1:2">
      <c r="A20832">
        <v>8902</v>
      </c>
      <c r="B20832">
        <v>0</v>
      </c>
    </row>
    <row r="20833" spans="1:2">
      <c r="A20833">
        <v>8903</v>
      </c>
      <c r="B20833">
        <v>0</v>
      </c>
    </row>
    <row r="20834" spans="1:2">
      <c r="A20834">
        <v>8904</v>
      </c>
      <c r="B20834">
        <v>0</v>
      </c>
    </row>
    <row r="20835" spans="1:2">
      <c r="A20835">
        <v>8905</v>
      </c>
      <c r="B20835">
        <v>0</v>
      </c>
    </row>
    <row r="20836" spans="1:2">
      <c r="A20836">
        <v>8906</v>
      </c>
      <c r="B20836">
        <v>0</v>
      </c>
    </row>
    <row r="20837" spans="1:2">
      <c r="A20837">
        <v>8907</v>
      </c>
      <c r="B20837">
        <v>0</v>
      </c>
    </row>
    <row r="20838" spans="1:2">
      <c r="A20838">
        <v>8908</v>
      </c>
      <c r="B20838">
        <v>0</v>
      </c>
    </row>
    <row r="20839" spans="1:2">
      <c r="A20839">
        <v>8909</v>
      </c>
      <c r="B20839">
        <v>0</v>
      </c>
    </row>
    <row r="20840" spans="1:2">
      <c r="A20840">
        <v>8910</v>
      </c>
      <c r="B20840">
        <v>0</v>
      </c>
    </row>
    <row r="20841" spans="1:2">
      <c r="A20841">
        <v>8911</v>
      </c>
      <c r="B20841">
        <v>0</v>
      </c>
    </row>
    <row r="20842" spans="1:2">
      <c r="A20842">
        <v>8912</v>
      </c>
      <c r="B20842">
        <v>0</v>
      </c>
    </row>
    <row r="20843" spans="1:2">
      <c r="A20843">
        <v>8913</v>
      </c>
      <c r="B20843">
        <v>0</v>
      </c>
    </row>
    <row r="20844" spans="1:2">
      <c r="A20844">
        <v>8914</v>
      </c>
      <c r="B20844">
        <v>0</v>
      </c>
    </row>
    <row r="20845" spans="1:2">
      <c r="A20845">
        <v>8915</v>
      </c>
      <c r="B20845">
        <v>0</v>
      </c>
    </row>
    <row r="20846" spans="1:2">
      <c r="A20846">
        <v>8916</v>
      </c>
      <c r="B20846">
        <v>0</v>
      </c>
    </row>
    <row r="20847" spans="1:2">
      <c r="A20847">
        <v>8917</v>
      </c>
      <c r="B20847">
        <v>0</v>
      </c>
    </row>
    <row r="20848" spans="1:2">
      <c r="A20848">
        <v>8918</v>
      </c>
      <c r="B20848">
        <v>0</v>
      </c>
    </row>
    <row r="20849" spans="1:2">
      <c r="A20849">
        <v>8919</v>
      </c>
      <c r="B20849">
        <v>0</v>
      </c>
    </row>
    <row r="20850" spans="1:2">
      <c r="A20850">
        <v>8920</v>
      </c>
      <c r="B20850">
        <v>0</v>
      </c>
    </row>
    <row r="20851" spans="1:2">
      <c r="A20851">
        <v>8921</v>
      </c>
      <c r="B20851">
        <v>0</v>
      </c>
    </row>
    <row r="20852" spans="1:2">
      <c r="A20852">
        <v>8922</v>
      </c>
      <c r="B20852">
        <v>0</v>
      </c>
    </row>
    <row r="20853" spans="1:2">
      <c r="A20853">
        <v>8923</v>
      </c>
      <c r="B20853">
        <v>0</v>
      </c>
    </row>
    <row r="20854" spans="1:2">
      <c r="A20854">
        <v>8924</v>
      </c>
      <c r="B20854">
        <v>0</v>
      </c>
    </row>
    <row r="20855" spans="1:2">
      <c r="A20855">
        <v>8925</v>
      </c>
      <c r="B20855">
        <v>0</v>
      </c>
    </row>
    <row r="20856" spans="1:2">
      <c r="A20856">
        <v>8926</v>
      </c>
      <c r="B20856">
        <v>0</v>
      </c>
    </row>
    <row r="20857" spans="1:2">
      <c r="A20857">
        <v>8927</v>
      </c>
      <c r="B20857">
        <v>0</v>
      </c>
    </row>
    <row r="20858" spans="1:2">
      <c r="A20858">
        <v>8928</v>
      </c>
      <c r="B20858">
        <v>0</v>
      </c>
    </row>
    <row r="20859" spans="1:2">
      <c r="A20859">
        <v>8929</v>
      </c>
      <c r="B20859">
        <v>0</v>
      </c>
    </row>
    <row r="20860" spans="1:2">
      <c r="A20860">
        <v>8930</v>
      </c>
      <c r="B20860">
        <v>0</v>
      </c>
    </row>
    <row r="20861" spans="1:2">
      <c r="A20861">
        <v>8931</v>
      </c>
      <c r="B20861">
        <v>0</v>
      </c>
    </row>
    <row r="20862" spans="1:2">
      <c r="A20862">
        <v>8932</v>
      </c>
      <c r="B20862">
        <v>0</v>
      </c>
    </row>
    <row r="20863" spans="1:2">
      <c r="A20863">
        <v>8933</v>
      </c>
      <c r="B20863">
        <v>0</v>
      </c>
    </row>
    <row r="20864" spans="1:2">
      <c r="A20864">
        <v>8934</v>
      </c>
      <c r="B20864">
        <v>0</v>
      </c>
    </row>
    <row r="20865" spans="1:2">
      <c r="A20865">
        <v>8935</v>
      </c>
      <c r="B20865">
        <v>0</v>
      </c>
    </row>
    <row r="20866" spans="1:2">
      <c r="A20866">
        <v>8936</v>
      </c>
      <c r="B20866">
        <v>0</v>
      </c>
    </row>
    <row r="20867" spans="1:2">
      <c r="A20867">
        <v>8937</v>
      </c>
      <c r="B20867">
        <v>0</v>
      </c>
    </row>
    <row r="20868" spans="1:2">
      <c r="A20868">
        <v>8938</v>
      </c>
      <c r="B20868">
        <v>0</v>
      </c>
    </row>
    <row r="20869" spans="1:2">
      <c r="A20869">
        <v>8939</v>
      </c>
      <c r="B20869">
        <v>0</v>
      </c>
    </row>
    <row r="20870" spans="1:2">
      <c r="A20870">
        <v>8940</v>
      </c>
      <c r="B20870">
        <v>0</v>
      </c>
    </row>
    <row r="20871" spans="1:2">
      <c r="A20871">
        <v>8941</v>
      </c>
      <c r="B20871">
        <v>0</v>
      </c>
    </row>
    <row r="20872" spans="1:2">
      <c r="A20872">
        <v>8942</v>
      </c>
      <c r="B20872">
        <v>0</v>
      </c>
    </row>
    <row r="20873" spans="1:2">
      <c r="A20873">
        <v>8943</v>
      </c>
      <c r="B20873">
        <v>0</v>
      </c>
    </row>
    <row r="20874" spans="1:2">
      <c r="A20874">
        <v>8944</v>
      </c>
      <c r="B20874">
        <v>0</v>
      </c>
    </row>
    <row r="20875" spans="1:2">
      <c r="A20875">
        <v>8945</v>
      </c>
      <c r="B20875">
        <v>0</v>
      </c>
    </row>
    <row r="20876" spans="1:2">
      <c r="A20876">
        <v>8946</v>
      </c>
      <c r="B20876">
        <v>0</v>
      </c>
    </row>
    <row r="20877" spans="1:2">
      <c r="A20877">
        <v>8947</v>
      </c>
      <c r="B20877">
        <v>0</v>
      </c>
    </row>
    <row r="20878" spans="1:2">
      <c r="A20878">
        <v>8948</v>
      </c>
      <c r="B20878">
        <v>0</v>
      </c>
    </row>
    <row r="20879" spans="1:2">
      <c r="A20879">
        <v>8949</v>
      </c>
      <c r="B20879">
        <v>0</v>
      </c>
    </row>
    <row r="20880" spans="1:2">
      <c r="A20880">
        <v>8950</v>
      </c>
      <c r="B20880">
        <v>0</v>
      </c>
    </row>
    <row r="20881" spans="1:2">
      <c r="A20881">
        <v>8951</v>
      </c>
      <c r="B20881">
        <v>0</v>
      </c>
    </row>
    <row r="20882" spans="1:2">
      <c r="A20882">
        <v>8952</v>
      </c>
      <c r="B20882">
        <v>0</v>
      </c>
    </row>
    <row r="20883" spans="1:2">
      <c r="A20883">
        <v>8953</v>
      </c>
      <c r="B20883">
        <v>0</v>
      </c>
    </row>
    <row r="20884" spans="1:2">
      <c r="A20884">
        <v>8954</v>
      </c>
      <c r="B20884">
        <v>0</v>
      </c>
    </row>
    <row r="20885" spans="1:2">
      <c r="A20885">
        <v>8955</v>
      </c>
      <c r="B20885">
        <v>0</v>
      </c>
    </row>
    <row r="20886" spans="1:2">
      <c r="A20886">
        <v>8956</v>
      </c>
      <c r="B20886">
        <v>0</v>
      </c>
    </row>
    <row r="20887" spans="1:2">
      <c r="A20887">
        <v>8957</v>
      </c>
      <c r="B20887">
        <v>0</v>
      </c>
    </row>
    <row r="20888" spans="1:2">
      <c r="A20888">
        <v>8958</v>
      </c>
      <c r="B20888">
        <v>0</v>
      </c>
    </row>
    <row r="20889" spans="1:2">
      <c r="A20889">
        <v>8959</v>
      </c>
      <c r="B20889">
        <v>0</v>
      </c>
    </row>
    <row r="20890" spans="1:2">
      <c r="A20890">
        <v>8960</v>
      </c>
      <c r="B20890">
        <v>0</v>
      </c>
    </row>
    <row r="20891" spans="1:2">
      <c r="A20891">
        <v>8961</v>
      </c>
      <c r="B20891">
        <v>0</v>
      </c>
    </row>
    <row r="20892" spans="1:2">
      <c r="A20892">
        <v>8962</v>
      </c>
      <c r="B20892">
        <v>0</v>
      </c>
    </row>
    <row r="20893" spans="1:2">
      <c r="A20893">
        <v>8963</v>
      </c>
      <c r="B20893">
        <v>0</v>
      </c>
    </row>
    <row r="20894" spans="1:2">
      <c r="A20894">
        <v>8964</v>
      </c>
      <c r="B20894">
        <v>0</v>
      </c>
    </row>
    <row r="20895" spans="1:2">
      <c r="A20895">
        <v>8965</v>
      </c>
      <c r="B20895">
        <v>0</v>
      </c>
    </row>
    <row r="20896" spans="1:2">
      <c r="A20896">
        <v>8966</v>
      </c>
      <c r="B20896">
        <v>0</v>
      </c>
    </row>
    <row r="20897" spans="1:2">
      <c r="A20897">
        <v>8967</v>
      </c>
      <c r="B20897">
        <v>0</v>
      </c>
    </row>
    <row r="20898" spans="1:2">
      <c r="A20898">
        <v>8968</v>
      </c>
      <c r="B20898">
        <v>0</v>
      </c>
    </row>
    <row r="20899" spans="1:2">
      <c r="A20899">
        <v>8969</v>
      </c>
      <c r="B20899">
        <v>0</v>
      </c>
    </row>
    <row r="20900" spans="1:2">
      <c r="A20900">
        <v>8970</v>
      </c>
      <c r="B20900">
        <v>0</v>
      </c>
    </row>
    <row r="20901" spans="1:2">
      <c r="A20901">
        <v>8971</v>
      </c>
      <c r="B20901">
        <v>0</v>
      </c>
    </row>
    <row r="20902" spans="1:2">
      <c r="A20902">
        <v>8972</v>
      </c>
      <c r="B20902">
        <v>0</v>
      </c>
    </row>
    <row r="20903" spans="1:2">
      <c r="A20903">
        <v>8973</v>
      </c>
      <c r="B20903">
        <v>0</v>
      </c>
    </row>
    <row r="20904" spans="1:2">
      <c r="A20904">
        <v>8974</v>
      </c>
      <c r="B20904">
        <v>0</v>
      </c>
    </row>
    <row r="20905" spans="1:2">
      <c r="A20905">
        <v>8975</v>
      </c>
      <c r="B20905">
        <v>0</v>
      </c>
    </row>
    <row r="20906" spans="1:2">
      <c r="A20906">
        <v>8976</v>
      </c>
      <c r="B20906">
        <v>0</v>
      </c>
    </row>
    <row r="20907" spans="1:2">
      <c r="A20907">
        <v>8977</v>
      </c>
      <c r="B20907">
        <v>0</v>
      </c>
    </row>
    <row r="20908" spans="1:2">
      <c r="A20908">
        <v>8978</v>
      </c>
      <c r="B20908">
        <v>0</v>
      </c>
    </row>
    <row r="20909" spans="1:2">
      <c r="A20909">
        <v>8979</v>
      </c>
      <c r="B20909">
        <v>0</v>
      </c>
    </row>
    <row r="20910" spans="1:2">
      <c r="A20910">
        <v>8980</v>
      </c>
      <c r="B20910">
        <v>0</v>
      </c>
    </row>
    <row r="20911" spans="1:2">
      <c r="A20911">
        <v>8981</v>
      </c>
      <c r="B20911">
        <v>0</v>
      </c>
    </row>
    <row r="20912" spans="1:2">
      <c r="A20912">
        <v>8982</v>
      </c>
      <c r="B20912">
        <v>0</v>
      </c>
    </row>
    <row r="20913" spans="1:2">
      <c r="A20913">
        <v>8983</v>
      </c>
      <c r="B20913">
        <v>0</v>
      </c>
    </row>
    <row r="20914" spans="1:2">
      <c r="A20914">
        <v>8984</v>
      </c>
      <c r="B20914">
        <v>0</v>
      </c>
    </row>
    <row r="20915" spans="1:2">
      <c r="A20915">
        <v>8985</v>
      </c>
      <c r="B20915">
        <v>0</v>
      </c>
    </row>
    <row r="20916" spans="1:2">
      <c r="A20916">
        <v>8986</v>
      </c>
      <c r="B20916">
        <v>0</v>
      </c>
    </row>
    <row r="20917" spans="1:2">
      <c r="A20917">
        <v>8987</v>
      </c>
      <c r="B20917">
        <v>0</v>
      </c>
    </row>
    <row r="20918" spans="1:2">
      <c r="A20918">
        <v>8988</v>
      </c>
      <c r="B20918">
        <v>0</v>
      </c>
    </row>
    <row r="20919" spans="1:2">
      <c r="A20919">
        <v>8989</v>
      </c>
      <c r="B20919">
        <v>0</v>
      </c>
    </row>
    <row r="20920" spans="1:2">
      <c r="A20920">
        <v>8990</v>
      </c>
      <c r="B20920">
        <v>0</v>
      </c>
    </row>
    <row r="20921" spans="1:2">
      <c r="A20921">
        <v>8991</v>
      </c>
      <c r="B20921">
        <v>0</v>
      </c>
    </row>
    <row r="20922" spans="1:2">
      <c r="A20922">
        <v>8992</v>
      </c>
      <c r="B20922">
        <v>0</v>
      </c>
    </row>
    <row r="20923" spans="1:2">
      <c r="A20923">
        <v>8993</v>
      </c>
      <c r="B20923">
        <v>0</v>
      </c>
    </row>
    <row r="20924" spans="1:2">
      <c r="A20924">
        <v>8994</v>
      </c>
      <c r="B20924">
        <v>0</v>
      </c>
    </row>
    <row r="20925" spans="1:2">
      <c r="A20925">
        <v>8995</v>
      </c>
      <c r="B20925">
        <v>0</v>
      </c>
    </row>
    <row r="20926" spans="1:2">
      <c r="A20926">
        <v>8996</v>
      </c>
      <c r="B20926">
        <v>0</v>
      </c>
    </row>
    <row r="20927" spans="1:2">
      <c r="A20927">
        <v>8997</v>
      </c>
      <c r="B20927">
        <v>0</v>
      </c>
    </row>
    <row r="20928" spans="1:2">
      <c r="A20928">
        <v>8998</v>
      </c>
      <c r="B20928">
        <v>0</v>
      </c>
    </row>
    <row r="20929" spans="1:2">
      <c r="A20929">
        <v>8999</v>
      </c>
      <c r="B20929">
        <v>0</v>
      </c>
    </row>
    <row r="20930" spans="1:2">
      <c r="A20930">
        <v>9000</v>
      </c>
      <c r="B20930">
        <v>0</v>
      </c>
    </row>
    <row r="20931" spans="1:2">
      <c r="A20931">
        <v>9001</v>
      </c>
      <c r="B20931">
        <v>0</v>
      </c>
    </row>
    <row r="20932" spans="1:2">
      <c r="A20932">
        <v>9002</v>
      </c>
      <c r="B20932">
        <v>0</v>
      </c>
    </row>
    <row r="20933" spans="1:2">
      <c r="A20933">
        <v>9003</v>
      </c>
      <c r="B20933">
        <v>0</v>
      </c>
    </row>
    <row r="20934" spans="1:2">
      <c r="A20934">
        <v>9004</v>
      </c>
      <c r="B20934">
        <v>0</v>
      </c>
    </row>
    <row r="20935" spans="1:2">
      <c r="A20935">
        <v>9005</v>
      </c>
      <c r="B20935">
        <v>0</v>
      </c>
    </row>
    <row r="20936" spans="1:2">
      <c r="A20936">
        <v>9006</v>
      </c>
      <c r="B20936">
        <v>0</v>
      </c>
    </row>
    <row r="20937" spans="1:2">
      <c r="A20937">
        <v>9007</v>
      </c>
      <c r="B20937">
        <v>0</v>
      </c>
    </row>
    <row r="20938" spans="1:2">
      <c r="A20938">
        <v>9008</v>
      </c>
      <c r="B20938">
        <v>0</v>
      </c>
    </row>
    <row r="20939" spans="1:2">
      <c r="A20939">
        <v>9009</v>
      </c>
      <c r="B20939">
        <v>0</v>
      </c>
    </row>
    <row r="20940" spans="1:2">
      <c r="A20940">
        <v>9010</v>
      </c>
      <c r="B20940">
        <v>0</v>
      </c>
    </row>
    <row r="20941" spans="1:2">
      <c r="A20941">
        <v>9011</v>
      </c>
      <c r="B20941">
        <v>0</v>
      </c>
    </row>
    <row r="20942" spans="1:2">
      <c r="A20942">
        <v>9012</v>
      </c>
      <c r="B20942">
        <v>0</v>
      </c>
    </row>
    <row r="20943" spans="1:2">
      <c r="A20943">
        <v>9013</v>
      </c>
      <c r="B20943">
        <v>0</v>
      </c>
    </row>
    <row r="20944" spans="1:2">
      <c r="A20944">
        <v>9014</v>
      </c>
      <c r="B20944">
        <v>0</v>
      </c>
    </row>
    <row r="20945" spans="1:2">
      <c r="A20945">
        <v>9015</v>
      </c>
      <c r="B20945">
        <v>0</v>
      </c>
    </row>
    <row r="20946" spans="1:2">
      <c r="A20946">
        <v>9016</v>
      </c>
      <c r="B20946">
        <v>0</v>
      </c>
    </row>
    <row r="20947" spans="1:2">
      <c r="A20947">
        <v>9017</v>
      </c>
      <c r="B20947">
        <v>0</v>
      </c>
    </row>
    <row r="20948" spans="1:2">
      <c r="A20948">
        <v>9018</v>
      </c>
      <c r="B20948">
        <v>0</v>
      </c>
    </row>
    <row r="20949" spans="1:2">
      <c r="A20949">
        <v>9019</v>
      </c>
      <c r="B20949">
        <v>0</v>
      </c>
    </row>
    <row r="20950" spans="1:2">
      <c r="A20950">
        <v>9020</v>
      </c>
      <c r="B20950">
        <v>0</v>
      </c>
    </row>
    <row r="20951" spans="1:2">
      <c r="A20951">
        <v>9021</v>
      </c>
      <c r="B20951">
        <v>0</v>
      </c>
    </row>
    <row r="20952" spans="1:2">
      <c r="A20952">
        <v>9022</v>
      </c>
      <c r="B20952">
        <v>0</v>
      </c>
    </row>
    <row r="20953" spans="1:2">
      <c r="A20953">
        <v>9023</v>
      </c>
      <c r="B20953">
        <v>0</v>
      </c>
    </row>
    <row r="20954" spans="1:2">
      <c r="A20954">
        <v>9024</v>
      </c>
      <c r="B20954">
        <v>0</v>
      </c>
    </row>
    <row r="20955" spans="1:2">
      <c r="A20955">
        <v>9025</v>
      </c>
      <c r="B20955">
        <v>0</v>
      </c>
    </row>
    <row r="20956" spans="1:2">
      <c r="A20956">
        <v>9026</v>
      </c>
      <c r="B20956">
        <v>0</v>
      </c>
    </row>
    <row r="20957" spans="1:2">
      <c r="A20957">
        <v>9027</v>
      </c>
      <c r="B20957">
        <v>0</v>
      </c>
    </row>
    <row r="20958" spans="1:2">
      <c r="A20958">
        <v>9028</v>
      </c>
      <c r="B20958">
        <v>0</v>
      </c>
    </row>
    <row r="20959" spans="1:2">
      <c r="A20959">
        <v>9029</v>
      </c>
      <c r="B20959">
        <v>0</v>
      </c>
    </row>
    <row r="20960" spans="1:2">
      <c r="A20960">
        <v>9030</v>
      </c>
      <c r="B20960">
        <v>0</v>
      </c>
    </row>
    <row r="20961" spans="1:2">
      <c r="A20961">
        <v>9031</v>
      </c>
      <c r="B20961">
        <v>0</v>
      </c>
    </row>
    <row r="20962" spans="1:2">
      <c r="A20962">
        <v>9032</v>
      </c>
      <c r="B20962">
        <v>0</v>
      </c>
    </row>
    <row r="20963" spans="1:2">
      <c r="A20963">
        <v>9033</v>
      </c>
      <c r="B20963">
        <v>0</v>
      </c>
    </row>
    <row r="20964" spans="1:2">
      <c r="A20964">
        <v>9034</v>
      </c>
      <c r="B20964">
        <v>0</v>
      </c>
    </row>
    <row r="20965" spans="1:2">
      <c r="A20965">
        <v>9035</v>
      </c>
      <c r="B20965">
        <v>0</v>
      </c>
    </row>
    <row r="20966" spans="1:2">
      <c r="A20966">
        <v>9036</v>
      </c>
      <c r="B20966">
        <v>0</v>
      </c>
    </row>
    <row r="20967" spans="1:2">
      <c r="A20967">
        <v>9037</v>
      </c>
      <c r="B20967">
        <v>0</v>
      </c>
    </row>
    <row r="20968" spans="1:2">
      <c r="A20968">
        <v>9038</v>
      </c>
      <c r="B20968">
        <v>0</v>
      </c>
    </row>
    <row r="20969" spans="1:2">
      <c r="A20969">
        <v>9039</v>
      </c>
      <c r="B20969">
        <v>0</v>
      </c>
    </row>
    <row r="20970" spans="1:2">
      <c r="A20970">
        <v>9040</v>
      </c>
      <c r="B20970">
        <v>0</v>
      </c>
    </row>
    <row r="20971" spans="1:2">
      <c r="A20971">
        <v>9041</v>
      </c>
      <c r="B20971">
        <v>0</v>
      </c>
    </row>
    <row r="20972" spans="1:2">
      <c r="A20972">
        <v>9042</v>
      </c>
      <c r="B20972">
        <v>0</v>
      </c>
    </row>
    <row r="20973" spans="1:2">
      <c r="A20973">
        <v>9043</v>
      </c>
      <c r="B20973">
        <v>0</v>
      </c>
    </row>
    <row r="20974" spans="1:2">
      <c r="A20974">
        <v>9044</v>
      </c>
      <c r="B20974">
        <v>0</v>
      </c>
    </row>
    <row r="20975" spans="1:2">
      <c r="A20975">
        <v>9045</v>
      </c>
      <c r="B20975">
        <v>0</v>
      </c>
    </row>
    <row r="20976" spans="1:2">
      <c r="A20976">
        <v>9046</v>
      </c>
      <c r="B20976">
        <v>0</v>
      </c>
    </row>
    <row r="20977" spans="1:2">
      <c r="A20977">
        <v>9047</v>
      </c>
      <c r="B20977">
        <v>0</v>
      </c>
    </row>
    <row r="20978" spans="1:2">
      <c r="A20978">
        <v>9048</v>
      </c>
      <c r="B20978">
        <v>0</v>
      </c>
    </row>
    <row r="20979" spans="1:2">
      <c r="A20979">
        <v>9049</v>
      </c>
      <c r="B20979">
        <v>0</v>
      </c>
    </row>
    <row r="20980" spans="1:2">
      <c r="A20980">
        <v>9050</v>
      </c>
      <c r="B20980">
        <v>0</v>
      </c>
    </row>
    <row r="20981" spans="1:2">
      <c r="A20981">
        <v>9051</v>
      </c>
      <c r="B20981">
        <v>0</v>
      </c>
    </row>
    <row r="20982" spans="1:2">
      <c r="A20982">
        <v>9052</v>
      </c>
      <c r="B20982">
        <v>0</v>
      </c>
    </row>
    <row r="20983" spans="1:2">
      <c r="A20983">
        <v>9053</v>
      </c>
      <c r="B20983">
        <v>0</v>
      </c>
    </row>
    <row r="20984" spans="1:2">
      <c r="A20984">
        <v>9054</v>
      </c>
      <c r="B20984">
        <v>0</v>
      </c>
    </row>
    <row r="20985" spans="1:2">
      <c r="A20985">
        <v>9055</v>
      </c>
      <c r="B20985">
        <v>0</v>
      </c>
    </row>
    <row r="20986" spans="1:2">
      <c r="A20986">
        <v>9056</v>
      </c>
      <c r="B20986">
        <v>0</v>
      </c>
    </row>
    <row r="20987" spans="1:2">
      <c r="A20987">
        <v>9057</v>
      </c>
      <c r="B20987">
        <v>0</v>
      </c>
    </row>
    <row r="20988" spans="1:2">
      <c r="A20988">
        <v>9058</v>
      </c>
      <c r="B20988">
        <v>0</v>
      </c>
    </row>
    <row r="20989" spans="1:2">
      <c r="A20989">
        <v>9059</v>
      </c>
      <c r="B20989">
        <v>0</v>
      </c>
    </row>
    <row r="20990" spans="1:2">
      <c r="A20990">
        <v>9060</v>
      </c>
      <c r="B20990">
        <v>0</v>
      </c>
    </row>
    <row r="20991" spans="1:2">
      <c r="A20991">
        <v>9061</v>
      </c>
      <c r="B20991">
        <v>0</v>
      </c>
    </row>
    <row r="20992" spans="1:2">
      <c r="A20992">
        <v>9062</v>
      </c>
      <c r="B20992">
        <v>0</v>
      </c>
    </row>
    <row r="20993" spans="1:2">
      <c r="A20993">
        <v>9063</v>
      </c>
      <c r="B20993">
        <v>0</v>
      </c>
    </row>
    <row r="20994" spans="1:2">
      <c r="A20994">
        <v>9064</v>
      </c>
      <c r="B20994">
        <v>0</v>
      </c>
    </row>
    <row r="20995" spans="1:2">
      <c r="A20995">
        <v>9065</v>
      </c>
      <c r="B20995">
        <v>0</v>
      </c>
    </row>
    <row r="20996" spans="1:2">
      <c r="A20996">
        <v>9066</v>
      </c>
      <c r="B20996">
        <v>0</v>
      </c>
    </row>
    <row r="20997" spans="1:2">
      <c r="A20997">
        <v>9067</v>
      </c>
      <c r="B20997">
        <v>0</v>
      </c>
    </row>
    <row r="20998" spans="1:2">
      <c r="A20998">
        <v>9068</v>
      </c>
      <c r="B20998">
        <v>0</v>
      </c>
    </row>
    <row r="20999" spans="1:2">
      <c r="A20999">
        <v>9069</v>
      </c>
      <c r="B20999">
        <v>0</v>
      </c>
    </row>
    <row r="21000" spans="1:2">
      <c r="A21000">
        <v>9070</v>
      </c>
      <c r="B21000">
        <v>0</v>
      </c>
    </row>
    <row r="21001" spans="1:2">
      <c r="A21001">
        <v>9071</v>
      </c>
      <c r="B21001">
        <v>0</v>
      </c>
    </row>
    <row r="21002" spans="1:2">
      <c r="A21002">
        <v>9072</v>
      </c>
      <c r="B21002">
        <v>0</v>
      </c>
    </row>
    <row r="21003" spans="1:2">
      <c r="A21003">
        <v>9073</v>
      </c>
      <c r="B21003">
        <v>0</v>
      </c>
    </row>
    <row r="21004" spans="1:2">
      <c r="A21004">
        <v>9074</v>
      </c>
      <c r="B21004">
        <v>0</v>
      </c>
    </row>
    <row r="21005" spans="1:2">
      <c r="A21005">
        <v>9075</v>
      </c>
      <c r="B21005">
        <v>0</v>
      </c>
    </row>
    <row r="21006" spans="1:2">
      <c r="A21006">
        <v>9076</v>
      </c>
      <c r="B21006">
        <v>0</v>
      </c>
    </row>
    <row r="21007" spans="1:2">
      <c r="A21007">
        <v>9077</v>
      </c>
      <c r="B21007">
        <v>0</v>
      </c>
    </row>
    <row r="21008" spans="1:2">
      <c r="A21008">
        <v>9078</v>
      </c>
      <c r="B21008">
        <v>0</v>
      </c>
    </row>
    <row r="21009" spans="1:2">
      <c r="A21009">
        <v>9079</v>
      </c>
      <c r="B21009">
        <v>0</v>
      </c>
    </row>
    <row r="21010" spans="1:2">
      <c r="A21010">
        <v>9080</v>
      </c>
      <c r="B21010">
        <v>0</v>
      </c>
    </row>
    <row r="21011" spans="1:2">
      <c r="A21011">
        <v>9081</v>
      </c>
      <c r="B21011">
        <v>0</v>
      </c>
    </row>
    <row r="21012" spans="1:2">
      <c r="A21012">
        <v>9082</v>
      </c>
      <c r="B21012">
        <v>0</v>
      </c>
    </row>
    <row r="21013" spans="1:2">
      <c r="A21013">
        <v>9083</v>
      </c>
      <c r="B21013">
        <v>0</v>
      </c>
    </row>
    <row r="21014" spans="1:2">
      <c r="A21014">
        <v>9084</v>
      </c>
      <c r="B21014">
        <v>0</v>
      </c>
    </row>
    <row r="21015" spans="1:2">
      <c r="A21015">
        <v>9085</v>
      </c>
      <c r="B21015">
        <v>0</v>
      </c>
    </row>
    <row r="21016" spans="1:2">
      <c r="A21016">
        <v>9086</v>
      </c>
      <c r="B21016">
        <v>0</v>
      </c>
    </row>
    <row r="21017" spans="1:2">
      <c r="A21017">
        <v>9087</v>
      </c>
      <c r="B21017">
        <v>0</v>
      </c>
    </row>
    <row r="21018" spans="1:2">
      <c r="A21018">
        <v>9088</v>
      </c>
      <c r="B21018">
        <v>0</v>
      </c>
    </row>
    <row r="21019" spans="1:2">
      <c r="A21019">
        <v>9089</v>
      </c>
      <c r="B21019">
        <v>0</v>
      </c>
    </row>
    <row r="21020" spans="1:2">
      <c r="A21020">
        <v>9090</v>
      </c>
      <c r="B21020">
        <v>0</v>
      </c>
    </row>
    <row r="21021" spans="1:2">
      <c r="A21021">
        <v>9091</v>
      </c>
      <c r="B21021">
        <v>0</v>
      </c>
    </row>
    <row r="21022" spans="1:2">
      <c r="A21022">
        <v>9092</v>
      </c>
      <c r="B21022">
        <v>0</v>
      </c>
    </row>
    <row r="21023" spans="1:2">
      <c r="A21023">
        <v>9093</v>
      </c>
      <c r="B21023">
        <v>0</v>
      </c>
    </row>
    <row r="21024" spans="1:2">
      <c r="A21024">
        <v>9094</v>
      </c>
      <c r="B21024">
        <v>0</v>
      </c>
    </row>
    <row r="21025" spans="1:2">
      <c r="A21025">
        <v>9095</v>
      </c>
      <c r="B21025">
        <v>0</v>
      </c>
    </row>
    <row r="21026" spans="1:2">
      <c r="A21026">
        <v>9096</v>
      </c>
      <c r="B21026">
        <v>0</v>
      </c>
    </row>
    <row r="21027" spans="1:2">
      <c r="A21027">
        <v>9097</v>
      </c>
      <c r="B21027">
        <v>0</v>
      </c>
    </row>
    <row r="21028" spans="1:2">
      <c r="A21028">
        <v>9098</v>
      </c>
      <c r="B21028">
        <v>0</v>
      </c>
    </row>
    <row r="21029" spans="1:2">
      <c r="A21029">
        <v>9099</v>
      </c>
      <c r="B21029">
        <v>0</v>
      </c>
    </row>
    <row r="21030" spans="1:2">
      <c r="A21030">
        <v>9100</v>
      </c>
      <c r="B21030">
        <v>0</v>
      </c>
    </row>
    <row r="21031" spans="1:2">
      <c r="A21031">
        <v>9101</v>
      </c>
      <c r="B21031">
        <v>0</v>
      </c>
    </row>
    <row r="21032" spans="1:2">
      <c r="A21032">
        <v>9102</v>
      </c>
      <c r="B21032">
        <v>0</v>
      </c>
    </row>
    <row r="21033" spans="1:2">
      <c r="A21033">
        <v>9103</v>
      </c>
      <c r="B21033">
        <v>0</v>
      </c>
    </row>
    <row r="21034" spans="1:2">
      <c r="A21034">
        <v>9104</v>
      </c>
      <c r="B21034">
        <v>0</v>
      </c>
    </row>
    <row r="21035" spans="1:2">
      <c r="A21035">
        <v>9105</v>
      </c>
      <c r="B21035">
        <v>0</v>
      </c>
    </row>
    <row r="21036" spans="1:2">
      <c r="A21036">
        <v>9106</v>
      </c>
      <c r="B21036">
        <v>0</v>
      </c>
    </row>
    <row r="21037" spans="1:2">
      <c r="A21037">
        <v>9107</v>
      </c>
      <c r="B21037">
        <v>0</v>
      </c>
    </row>
    <row r="21038" spans="1:2">
      <c r="A21038">
        <v>9108</v>
      </c>
      <c r="B21038">
        <v>0</v>
      </c>
    </row>
    <row r="21039" spans="1:2">
      <c r="A21039">
        <v>9109</v>
      </c>
      <c r="B21039">
        <v>0</v>
      </c>
    </row>
    <row r="21040" spans="1:2">
      <c r="A21040">
        <v>9110</v>
      </c>
      <c r="B21040">
        <v>0</v>
      </c>
    </row>
    <row r="21041" spans="1:2">
      <c r="A21041">
        <v>9111</v>
      </c>
      <c r="B21041">
        <v>0</v>
      </c>
    </row>
    <row r="21042" spans="1:2">
      <c r="A21042">
        <v>9112</v>
      </c>
      <c r="B21042">
        <v>0</v>
      </c>
    </row>
    <row r="21043" spans="1:2">
      <c r="A21043">
        <v>9113</v>
      </c>
      <c r="B21043">
        <v>0</v>
      </c>
    </row>
    <row r="21044" spans="1:2">
      <c r="A21044">
        <v>9114</v>
      </c>
      <c r="B21044">
        <v>0</v>
      </c>
    </row>
    <row r="21045" spans="1:2">
      <c r="A21045">
        <v>9115</v>
      </c>
      <c r="B21045">
        <v>0</v>
      </c>
    </row>
    <row r="21046" spans="1:2">
      <c r="A21046">
        <v>9116</v>
      </c>
      <c r="B21046">
        <v>0</v>
      </c>
    </row>
    <row r="21047" spans="1:2">
      <c r="A21047">
        <v>9117</v>
      </c>
      <c r="B21047">
        <v>0</v>
      </c>
    </row>
    <row r="21048" spans="1:2">
      <c r="A21048">
        <v>9118</v>
      </c>
      <c r="B21048">
        <v>0</v>
      </c>
    </row>
    <row r="21049" spans="1:2">
      <c r="A21049">
        <v>9119</v>
      </c>
      <c r="B21049">
        <v>0</v>
      </c>
    </row>
    <row r="21050" spans="1:2">
      <c r="A21050">
        <v>9120</v>
      </c>
      <c r="B21050">
        <v>0</v>
      </c>
    </row>
    <row r="21051" spans="1:2">
      <c r="A21051">
        <v>9121</v>
      </c>
      <c r="B21051">
        <v>0</v>
      </c>
    </row>
    <row r="21052" spans="1:2">
      <c r="A21052">
        <v>9122</v>
      </c>
      <c r="B21052">
        <v>0</v>
      </c>
    </row>
    <row r="21053" spans="1:2">
      <c r="A21053">
        <v>9123</v>
      </c>
      <c r="B21053">
        <v>0</v>
      </c>
    </row>
    <row r="21054" spans="1:2">
      <c r="A21054">
        <v>9124</v>
      </c>
      <c r="B21054">
        <v>0</v>
      </c>
    </row>
    <row r="21055" spans="1:2">
      <c r="A21055">
        <v>9125</v>
      </c>
      <c r="B21055">
        <v>0</v>
      </c>
    </row>
    <row r="21056" spans="1:2">
      <c r="A21056">
        <v>9126</v>
      </c>
      <c r="B21056">
        <v>0</v>
      </c>
    </row>
    <row r="21057" spans="1:2">
      <c r="A21057">
        <v>9127</v>
      </c>
      <c r="B21057">
        <v>0</v>
      </c>
    </row>
    <row r="21058" spans="1:2">
      <c r="A21058">
        <v>9128</v>
      </c>
      <c r="B21058">
        <v>0</v>
      </c>
    </row>
    <row r="21059" spans="1:2">
      <c r="A21059">
        <v>9129</v>
      </c>
      <c r="B21059">
        <v>0</v>
      </c>
    </row>
    <row r="21060" spans="1:2">
      <c r="A21060">
        <v>9130</v>
      </c>
      <c r="B21060">
        <v>0</v>
      </c>
    </row>
    <row r="21061" spans="1:2">
      <c r="A21061">
        <v>9131</v>
      </c>
      <c r="B21061">
        <v>0</v>
      </c>
    </row>
    <row r="21062" spans="1:2">
      <c r="A21062">
        <v>9132</v>
      </c>
      <c r="B21062">
        <v>0</v>
      </c>
    </row>
    <row r="21063" spans="1:2">
      <c r="A21063">
        <v>9133</v>
      </c>
      <c r="B21063">
        <v>0</v>
      </c>
    </row>
    <row r="21064" spans="1:2">
      <c r="A21064">
        <v>9134</v>
      </c>
      <c r="B21064">
        <v>0</v>
      </c>
    </row>
    <row r="21065" spans="1:2">
      <c r="A21065">
        <v>9135</v>
      </c>
      <c r="B21065">
        <v>0</v>
      </c>
    </row>
    <row r="21066" spans="1:2">
      <c r="A21066">
        <v>9136</v>
      </c>
      <c r="B21066">
        <v>0</v>
      </c>
    </row>
    <row r="21067" spans="1:2">
      <c r="A21067">
        <v>9137</v>
      </c>
      <c r="B21067">
        <v>0</v>
      </c>
    </row>
    <row r="21068" spans="1:2">
      <c r="A21068">
        <v>9138</v>
      </c>
      <c r="B21068">
        <v>0</v>
      </c>
    </row>
    <row r="21069" spans="1:2">
      <c r="A21069">
        <v>9139</v>
      </c>
      <c r="B21069">
        <v>0</v>
      </c>
    </row>
    <row r="21070" spans="1:2">
      <c r="A21070">
        <v>9140</v>
      </c>
      <c r="B21070">
        <v>0</v>
      </c>
    </row>
    <row r="21071" spans="1:2">
      <c r="A21071">
        <v>9141</v>
      </c>
      <c r="B21071">
        <v>0</v>
      </c>
    </row>
    <row r="21072" spans="1:2">
      <c r="A21072">
        <v>9142</v>
      </c>
      <c r="B21072">
        <v>0</v>
      </c>
    </row>
    <row r="21073" spans="1:2">
      <c r="A21073">
        <v>9143</v>
      </c>
      <c r="B21073">
        <v>0</v>
      </c>
    </row>
    <row r="21074" spans="1:2">
      <c r="A21074">
        <v>9144</v>
      </c>
      <c r="B21074">
        <v>0</v>
      </c>
    </row>
    <row r="21075" spans="1:2">
      <c r="A21075">
        <v>9145</v>
      </c>
      <c r="B21075">
        <v>0</v>
      </c>
    </row>
    <row r="21076" spans="1:2">
      <c r="A21076">
        <v>9146</v>
      </c>
      <c r="B21076">
        <v>0</v>
      </c>
    </row>
    <row r="21077" spans="1:2">
      <c r="A21077">
        <v>9147</v>
      </c>
      <c r="B21077">
        <v>0</v>
      </c>
    </row>
    <row r="21078" spans="1:2">
      <c r="A21078">
        <v>9148</v>
      </c>
      <c r="B21078">
        <v>0</v>
      </c>
    </row>
    <row r="21079" spans="1:2">
      <c r="A21079">
        <v>9149</v>
      </c>
      <c r="B21079">
        <v>0</v>
      </c>
    </row>
    <row r="21080" spans="1:2">
      <c r="A21080">
        <v>9150</v>
      </c>
      <c r="B21080">
        <v>0</v>
      </c>
    </row>
    <row r="21081" spans="1:2">
      <c r="A21081">
        <v>9151</v>
      </c>
      <c r="B21081">
        <v>0</v>
      </c>
    </row>
    <row r="21082" spans="1:2">
      <c r="A21082">
        <v>9152</v>
      </c>
      <c r="B21082">
        <v>0</v>
      </c>
    </row>
    <row r="21083" spans="1:2">
      <c r="A21083">
        <v>9153</v>
      </c>
      <c r="B21083">
        <v>0</v>
      </c>
    </row>
    <row r="21084" spans="1:2">
      <c r="A21084">
        <v>9154</v>
      </c>
      <c r="B21084">
        <v>0</v>
      </c>
    </row>
    <row r="21085" spans="1:2">
      <c r="A21085">
        <v>9155</v>
      </c>
      <c r="B21085">
        <v>0</v>
      </c>
    </row>
    <row r="21086" spans="1:2">
      <c r="A21086">
        <v>9156</v>
      </c>
      <c r="B21086">
        <v>0</v>
      </c>
    </row>
    <row r="21087" spans="1:2">
      <c r="A21087">
        <v>9157</v>
      </c>
      <c r="B21087">
        <v>0</v>
      </c>
    </row>
    <row r="21088" spans="1:2">
      <c r="A21088">
        <v>9158</v>
      </c>
      <c r="B21088">
        <v>0</v>
      </c>
    </row>
    <row r="21089" spans="1:2">
      <c r="A21089">
        <v>9159</v>
      </c>
      <c r="B21089">
        <v>0</v>
      </c>
    </row>
    <row r="21090" spans="1:2">
      <c r="A21090">
        <v>9160</v>
      </c>
      <c r="B21090">
        <v>0</v>
      </c>
    </row>
    <row r="21091" spans="1:2">
      <c r="A21091">
        <v>9161</v>
      </c>
      <c r="B21091">
        <v>0</v>
      </c>
    </row>
    <row r="21092" spans="1:2">
      <c r="A21092">
        <v>9162</v>
      </c>
      <c r="B21092">
        <v>0</v>
      </c>
    </row>
    <row r="21093" spans="1:2">
      <c r="A21093">
        <v>9163</v>
      </c>
      <c r="B21093">
        <v>0</v>
      </c>
    </row>
    <row r="21094" spans="1:2">
      <c r="A21094">
        <v>9164</v>
      </c>
      <c r="B21094">
        <v>0</v>
      </c>
    </row>
    <row r="21095" spans="1:2">
      <c r="A21095">
        <v>9165</v>
      </c>
      <c r="B21095">
        <v>0</v>
      </c>
    </row>
    <row r="21096" spans="1:2">
      <c r="A21096">
        <v>9166</v>
      </c>
      <c r="B21096">
        <v>0</v>
      </c>
    </row>
    <row r="21097" spans="1:2">
      <c r="A21097">
        <v>9167</v>
      </c>
      <c r="B21097">
        <v>0</v>
      </c>
    </row>
    <row r="21098" spans="1:2">
      <c r="A21098">
        <v>9168</v>
      </c>
      <c r="B21098">
        <v>0</v>
      </c>
    </row>
    <row r="21099" spans="1:2">
      <c r="A21099">
        <v>9169</v>
      </c>
      <c r="B21099">
        <v>0</v>
      </c>
    </row>
    <row r="21100" spans="1:2">
      <c r="A21100">
        <v>9170</v>
      </c>
      <c r="B21100">
        <v>0</v>
      </c>
    </row>
    <row r="21101" spans="1:2">
      <c r="A21101">
        <v>9171</v>
      </c>
      <c r="B21101">
        <v>0</v>
      </c>
    </row>
    <row r="21102" spans="1:2">
      <c r="A21102">
        <v>9172</v>
      </c>
      <c r="B21102">
        <v>0</v>
      </c>
    </row>
    <row r="21103" spans="1:2">
      <c r="A21103">
        <v>9173</v>
      </c>
      <c r="B21103">
        <v>0</v>
      </c>
    </row>
    <row r="21104" spans="1:2">
      <c r="A21104">
        <v>9174</v>
      </c>
      <c r="B21104">
        <v>0</v>
      </c>
    </row>
    <row r="21105" spans="1:2">
      <c r="A21105">
        <v>9175</v>
      </c>
      <c r="B21105">
        <v>0</v>
      </c>
    </row>
    <row r="21106" spans="1:2">
      <c r="A21106">
        <v>9176</v>
      </c>
      <c r="B21106">
        <v>0</v>
      </c>
    </row>
    <row r="21107" spans="1:2">
      <c r="A21107">
        <v>9177</v>
      </c>
      <c r="B21107">
        <v>0</v>
      </c>
    </row>
    <row r="21108" spans="1:2">
      <c r="A21108">
        <v>9178</v>
      </c>
      <c r="B21108">
        <v>0</v>
      </c>
    </row>
    <row r="21109" spans="1:2">
      <c r="A21109">
        <v>9179</v>
      </c>
      <c r="B21109">
        <v>0</v>
      </c>
    </row>
    <row r="21110" spans="1:2">
      <c r="A21110">
        <v>9180</v>
      </c>
      <c r="B21110">
        <v>0</v>
      </c>
    </row>
    <row r="21111" spans="1:2">
      <c r="A21111">
        <v>9181</v>
      </c>
      <c r="B21111">
        <v>0</v>
      </c>
    </row>
    <row r="21112" spans="1:2">
      <c r="A21112">
        <v>9182</v>
      </c>
      <c r="B21112">
        <v>0</v>
      </c>
    </row>
    <row r="21113" spans="1:2">
      <c r="A21113">
        <v>9183</v>
      </c>
      <c r="B21113">
        <v>0</v>
      </c>
    </row>
    <row r="21114" spans="1:2">
      <c r="A21114">
        <v>9184</v>
      </c>
      <c r="B21114">
        <v>0</v>
      </c>
    </row>
    <row r="21115" spans="1:2">
      <c r="A21115">
        <v>9185</v>
      </c>
      <c r="B21115">
        <v>0</v>
      </c>
    </row>
    <row r="21116" spans="1:2">
      <c r="A21116">
        <v>9186</v>
      </c>
      <c r="B21116">
        <v>0</v>
      </c>
    </row>
    <row r="21117" spans="1:2">
      <c r="A21117">
        <v>9187</v>
      </c>
      <c r="B21117">
        <v>0</v>
      </c>
    </row>
    <row r="21118" spans="1:2">
      <c r="A21118">
        <v>9188</v>
      </c>
      <c r="B21118">
        <v>0</v>
      </c>
    </row>
    <row r="21119" spans="1:2">
      <c r="A21119">
        <v>9189</v>
      </c>
      <c r="B21119">
        <v>0</v>
      </c>
    </row>
    <row r="21120" spans="1:2">
      <c r="A21120">
        <v>9190</v>
      </c>
      <c r="B21120">
        <v>0</v>
      </c>
    </row>
    <row r="21121" spans="1:2">
      <c r="A21121">
        <v>9191</v>
      </c>
      <c r="B21121">
        <v>0</v>
      </c>
    </row>
    <row r="21122" spans="1:2">
      <c r="A21122">
        <v>9192</v>
      </c>
      <c r="B21122">
        <v>0</v>
      </c>
    </row>
    <row r="21123" spans="1:2">
      <c r="A21123">
        <v>9193</v>
      </c>
      <c r="B21123">
        <v>0</v>
      </c>
    </row>
    <row r="21124" spans="1:2">
      <c r="A21124">
        <v>9194</v>
      </c>
      <c r="B21124">
        <v>0</v>
      </c>
    </row>
    <row r="21125" spans="1:2">
      <c r="A21125">
        <v>9195</v>
      </c>
      <c r="B21125">
        <v>0</v>
      </c>
    </row>
    <row r="21126" spans="1:2">
      <c r="A21126">
        <v>9196</v>
      </c>
      <c r="B21126">
        <v>0</v>
      </c>
    </row>
    <row r="21127" spans="1:2">
      <c r="A21127">
        <v>9197</v>
      </c>
      <c r="B21127">
        <v>0</v>
      </c>
    </row>
    <row r="21128" spans="1:2">
      <c r="A21128">
        <v>9198</v>
      </c>
      <c r="B21128">
        <v>0</v>
      </c>
    </row>
    <row r="21129" spans="1:2">
      <c r="A21129">
        <v>9199</v>
      </c>
      <c r="B21129">
        <v>0</v>
      </c>
    </row>
    <row r="21130" spans="1:2">
      <c r="A21130">
        <v>9200</v>
      </c>
      <c r="B21130">
        <v>0</v>
      </c>
    </row>
    <row r="21131" spans="1:2">
      <c r="A21131">
        <v>9201</v>
      </c>
      <c r="B21131">
        <v>0</v>
      </c>
    </row>
    <row r="21132" spans="1:2">
      <c r="A21132">
        <v>9202</v>
      </c>
      <c r="B21132">
        <v>0</v>
      </c>
    </row>
    <row r="21133" spans="1:2">
      <c r="A21133">
        <v>9203</v>
      </c>
      <c r="B21133">
        <v>0</v>
      </c>
    </row>
    <row r="21134" spans="1:2">
      <c r="A21134">
        <v>9204</v>
      </c>
      <c r="B21134">
        <v>0</v>
      </c>
    </row>
    <row r="21135" spans="1:2">
      <c r="A21135">
        <v>9205</v>
      </c>
      <c r="B21135">
        <v>0</v>
      </c>
    </row>
    <row r="21136" spans="1:2">
      <c r="A21136">
        <v>9206</v>
      </c>
      <c r="B21136">
        <v>0</v>
      </c>
    </row>
    <row r="21137" spans="1:2">
      <c r="A21137">
        <v>9207</v>
      </c>
      <c r="B21137">
        <v>0</v>
      </c>
    </row>
    <row r="21138" spans="1:2">
      <c r="A21138">
        <v>9208</v>
      </c>
      <c r="B21138">
        <v>0</v>
      </c>
    </row>
    <row r="21139" spans="1:2">
      <c r="A21139">
        <v>9209</v>
      </c>
      <c r="B21139">
        <v>0</v>
      </c>
    </row>
    <row r="21140" spans="1:2">
      <c r="A21140">
        <v>9210</v>
      </c>
      <c r="B21140">
        <v>0</v>
      </c>
    </row>
    <row r="21141" spans="1:2">
      <c r="A21141">
        <v>9211</v>
      </c>
      <c r="B21141">
        <v>0</v>
      </c>
    </row>
    <row r="21142" spans="1:2">
      <c r="A21142">
        <v>9212</v>
      </c>
      <c r="B21142">
        <v>0</v>
      </c>
    </row>
    <row r="21143" spans="1:2">
      <c r="A21143">
        <v>9213</v>
      </c>
      <c r="B21143">
        <v>0</v>
      </c>
    </row>
    <row r="21144" spans="1:2">
      <c r="A21144">
        <v>9214</v>
      </c>
      <c r="B21144">
        <v>0</v>
      </c>
    </row>
    <row r="21145" spans="1:2">
      <c r="A21145">
        <v>9215</v>
      </c>
      <c r="B21145">
        <v>0</v>
      </c>
    </row>
    <row r="21146" spans="1:2">
      <c r="A21146">
        <v>9216</v>
      </c>
      <c r="B21146">
        <v>0</v>
      </c>
    </row>
    <row r="21147" spans="1:2">
      <c r="A21147">
        <v>9217</v>
      </c>
      <c r="B21147">
        <v>0</v>
      </c>
    </row>
    <row r="21148" spans="1:2">
      <c r="A21148">
        <v>9218</v>
      </c>
      <c r="B21148">
        <v>0</v>
      </c>
    </row>
    <row r="21149" spans="1:2">
      <c r="A21149">
        <v>9219</v>
      </c>
      <c r="B21149">
        <v>0</v>
      </c>
    </row>
    <row r="21150" spans="1:2">
      <c r="A21150">
        <v>9220</v>
      </c>
      <c r="B21150">
        <v>0</v>
      </c>
    </row>
    <row r="21151" spans="1:2">
      <c r="A21151">
        <v>9221</v>
      </c>
      <c r="B21151">
        <v>0</v>
      </c>
    </row>
    <row r="21152" spans="1:2">
      <c r="A21152">
        <v>9222</v>
      </c>
      <c r="B21152">
        <v>0</v>
      </c>
    </row>
    <row r="21153" spans="1:2">
      <c r="A21153">
        <v>9223</v>
      </c>
      <c r="B21153">
        <v>0</v>
      </c>
    </row>
    <row r="21154" spans="1:2">
      <c r="A21154">
        <v>9224</v>
      </c>
      <c r="B21154">
        <v>0</v>
      </c>
    </row>
    <row r="21155" spans="1:2">
      <c r="A21155">
        <v>9225</v>
      </c>
      <c r="B21155">
        <v>0</v>
      </c>
    </row>
    <row r="21156" spans="1:2">
      <c r="A21156">
        <v>9226</v>
      </c>
      <c r="B21156">
        <v>0</v>
      </c>
    </row>
    <row r="21157" spans="1:2">
      <c r="A21157">
        <v>9227</v>
      </c>
      <c r="B21157">
        <v>0</v>
      </c>
    </row>
    <row r="21158" spans="1:2">
      <c r="A21158">
        <v>9228</v>
      </c>
      <c r="B21158">
        <v>0</v>
      </c>
    </row>
    <row r="21159" spans="1:2">
      <c r="A21159">
        <v>9229</v>
      </c>
      <c r="B21159">
        <v>0</v>
      </c>
    </row>
    <row r="21160" spans="1:2">
      <c r="A21160">
        <v>9230</v>
      </c>
      <c r="B21160">
        <v>0</v>
      </c>
    </row>
    <row r="21161" spans="1:2">
      <c r="A21161">
        <v>9231</v>
      </c>
      <c r="B21161">
        <v>0</v>
      </c>
    </row>
    <row r="21162" spans="1:2">
      <c r="A21162">
        <v>9232</v>
      </c>
      <c r="B21162">
        <v>0</v>
      </c>
    </row>
    <row r="21163" spans="1:2">
      <c r="A21163">
        <v>9233</v>
      </c>
      <c r="B21163">
        <v>0</v>
      </c>
    </row>
    <row r="21164" spans="1:2">
      <c r="A21164">
        <v>9234</v>
      </c>
      <c r="B21164">
        <v>0</v>
      </c>
    </row>
    <row r="21165" spans="1:2">
      <c r="A21165">
        <v>9235</v>
      </c>
      <c r="B21165">
        <v>0</v>
      </c>
    </row>
    <row r="21166" spans="1:2">
      <c r="A21166">
        <v>9236</v>
      </c>
      <c r="B21166">
        <v>0</v>
      </c>
    </row>
    <row r="21167" spans="1:2">
      <c r="A21167">
        <v>9237</v>
      </c>
      <c r="B21167">
        <v>0</v>
      </c>
    </row>
    <row r="21168" spans="1:2">
      <c r="A21168">
        <v>9238</v>
      </c>
      <c r="B21168">
        <v>0</v>
      </c>
    </row>
    <row r="21169" spans="1:2">
      <c r="A21169">
        <v>9239</v>
      </c>
      <c r="B21169">
        <v>0</v>
      </c>
    </row>
    <row r="21170" spans="1:2">
      <c r="A21170">
        <v>9240</v>
      </c>
      <c r="B21170">
        <v>0</v>
      </c>
    </row>
    <row r="21171" spans="1:2">
      <c r="A21171">
        <v>9241</v>
      </c>
      <c r="B21171">
        <v>0</v>
      </c>
    </row>
    <row r="21172" spans="1:2">
      <c r="A21172">
        <v>9242</v>
      </c>
      <c r="B21172">
        <v>0</v>
      </c>
    </row>
    <row r="21173" spans="1:2">
      <c r="A21173">
        <v>9243</v>
      </c>
      <c r="B21173">
        <v>0</v>
      </c>
    </row>
    <row r="21174" spans="1:2">
      <c r="A21174">
        <v>9244</v>
      </c>
      <c r="B21174">
        <v>0</v>
      </c>
    </row>
    <row r="21175" spans="1:2">
      <c r="A21175">
        <v>9245</v>
      </c>
      <c r="B21175">
        <v>0</v>
      </c>
    </row>
    <row r="21176" spans="1:2">
      <c r="A21176">
        <v>9246</v>
      </c>
      <c r="B21176">
        <v>0</v>
      </c>
    </row>
    <row r="21177" spans="1:2">
      <c r="A21177">
        <v>9247</v>
      </c>
      <c r="B21177">
        <v>0</v>
      </c>
    </row>
    <row r="21178" spans="1:2">
      <c r="A21178">
        <v>9248</v>
      </c>
      <c r="B21178">
        <v>0</v>
      </c>
    </row>
    <row r="21179" spans="1:2">
      <c r="A21179">
        <v>9249</v>
      </c>
      <c r="B21179">
        <v>0</v>
      </c>
    </row>
    <row r="21180" spans="1:2">
      <c r="A21180">
        <v>9250</v>
      </c>
      <c r="B21180">
        <v>0</v>
      </c>
    </row>
    <row r="21181" spans="1:2">
      <c r="A21181">
        <v>9251</v>
      </c>
      <c r="B21181">
        <v>0</v>
      </c>
    </row>
    <row r="21182" spans="1:2">
      <c r="A21182">
        <v>9252</v>
      </c>
      <c r="B21182">
        <v>0</v>
      </c>
    </row>
    <row r="21183" spans="1:2">
      <c r="A21183">
        <v>9253</v>
      </c>
      <c r="B21183">
        <v>0</v>
      </c>
    </row>
    <row r="21184" spans="1:2">
      <c r="A21184">
        <v>9254</v>
      </c>
      <c r="B21184">
        <v>0</v>
      </c>
    </row>
    <row r="21185" spans="1:2">
      <c r="A21185">
        <v>9255</v>
      </c>
      <c r="B21185">
        <v>0</v>
      </c>
    </row>
    <row r="21186" spans="1:2">
      <c r="A21186">
        <v>9256</v>
      </c>
      <c r="B21186">
        <v>0</v>
      </c>
    </row>
    <row r="21187" spans="1:2">
      <c r="A21187">
        <v>9257</v>
      </c>
      <c r="B21187">
        <v>0</v>
      </c>
    </row>
    <row r="21188" spans="1:2">
      <c r="A21188">
        <v>9258</v>
      </c>
      <c r="B21188">
        <v>0</v>
      </c>
    </row>
    <row r="21189" spans="1:2">
      <c r="A21189">
        <v>9259</v>
      </c>
      <c r="B21189">
        <v>0</v>
      </c>
    </row>
    <row r="21190" spans="1:2">
      <c r="A21190">
        <v>9260</v>
      </c>
      <c r="B21190">
        <v>0</v>
      </c>
    </row>
    <row r="21191" spans="1:2">
      <c r="A21191">
        <v>9261</v>
      </c>
      <c r="B21191">
        <v>0</v>
      </c>
    </row>
    <row r="21192" spans="1:2">
      <c r="A21192">
        <v>9262</v>
      </c>
      <c r="B21192">
        <v>0</v>
      </c>
    </row>
    <row r="21193" spans="1:2">
      <c r="A21193">
        <v>9263</v>
      </c>
      <c r="B21193">
        <v>0</v>
      </c>
    </row>
    <row r="21194" spans="1:2">
      <c r="A21194">
        <v>9264</v>
      </c>
      <c r="B21194">
        <v>0</v>
      </c>
    </row>
    <row r="21195" spans="1:2">
      <c r="A21195">
        <v>9265</v>
      </c>
      <c r="B21195">
        <v>0</v>
      </c>
    </row>
    <row r="21196" spans="1:2">
      <c r="A21196">
        <v>9266</v>
      </c>
      <c r="B21196">
        <v>0</v>
      </c>
    </row>
    <row r="21197" spans="1:2">
      <c r="A21197">
        <v>9267</v>
      </c>
      <c r="B21197">
        <v>0</v>
      </c>
    </row>
    <row r="21198" spans="1:2">
      <c r="A21198">
        <v>9268</v>
      </c>
      <c r="B21198">
        <v>0</v>
      </c>
    </row>
    <row r="21199" spans="1:2">
      <c r="A21199">
        <v>9269</v>
      </c>
      <c r="B21199">
        <v>0</v>
      </c>
    </row>
    <row r="21200" spans="1:2">
      <c r="A21200">
        <v>9270</v>
      </c>
      <c r="B21200">
        <v>0</v>
      </c>
    </row>
    <row r="21201" spans="1:2">
      <c r="A21201">
        <v>9271</v>
      </c>
      <c r="B21201">
        <v>0</v>
      </c>
    </row>
    <row r="21202" spans="1:2">
      <c r="A21202">
        <v>9272</v>
      </c>
      <c r="B21202">
        <v>0</v>
      </c>
    </row>
    <row r="21203" spans="1:2">
      <c r="A21203">
        <v>9273</v>
      </c>
      <c r="B21203">
        <v>0</v>
      </c>
    </row>
    <row r="21204" spans="1:2">
      <c r="A21204">
        <v>9274</v>
      </c>
      <c r="B21204">
        <v>0</v>
      </c>
    </row>
    <row r="21205" spans="1:2">
      <c r="A21205">
        <v>9275</v>
      </c>
      <c r="B21205">
        <v>0</v>
      </c>
    </row>
    <row r="21206" spans="1:2">
      <c r="A21206">
        <v>9276</v>
      </c>
      <c r="B21206">
        <v>0</v>
      </c>
    </row>
    <row r="21207" spans="1:2">
      <c r="A21207">
        <v>9277</v>
      </c>
      <c r="B21207">
        <v>0</v>
      </c>
    </row>
    <row r="21208" spans="1:2">
      <c r="A21208">
        <v>9278</v>
      </c>
      <c r="B21208">
        <v>0</v>
      </c>
    </row>
    <row r="21209" spans="1:2">
      <c r="A21209">
        <v>9279</v>
      </c>
      <c r="B21209">
        <v>0</v>
      </c>
    </row>
    <row r="21210" spans="1:2">
      <c r="A21210">
        <v>9280</v>
      </c>
      <c r="B21210">
        <v>0</v>
      </c>
    </row>
    <row r="21211" spans="1:2">
      <c r="A21211">
        <v>9281</v>
      </c>
      <c r="B21211">
        <v>0</v>
      </c>
    </row>
    <row r="21212" spans="1:2">
      <c r="A21212">
        <v>9282</v>
      </c>
      <c r="B21212">
        <v>0</v>
      </c>
    </row>
    <row r="21213" spans="1:2">
      <c r="A21213">
        <v>9283</v>
      </c>
      <c r="B21213">
        <v>0</v>
      </c>
    </row>
    <row r="21214" spans="1:2">
      <c r="A21214">
        <v>9284</v>
      </c>
      <c r="B21214">
        <v>0</v>
      </c>
    </row>
    <row r="21215" spans="1:2">
      <c r="A21215">
        <v>9285</v>
      </c>
      <c r="B21215">
        <v>0</v>
      </c>
    </row>
    <row r="21216" spans="1:2">
      <c r="A21216">
        <v>9286</v>
      </c>
      <c r="B21216">
        <v>0</v>
      </c>
    </row>
    <row r="21217" spans="1:2">
      <c r="A21217">
        <v>9287</v>
      </c>
      <c r="B21217">
        <v>0</v>
      </c>
    </row>
    <row r="21218" spans="1:2">
      <c r="A21218">
        <v>9288</v>
      </c>
      <c r="B21218">
        <v>0</v>
      </c>
    </row>
    <row r="21219" spans="1:2">
      <c r="A21219">
        <v>9289</v>
      </c>
      <c r="B21219">
        <v>0</v>
      </c>
    </row>
    <row r="21220" spans="1:2">
      <c r="A21220">
        <v>9290</v>
      </c>
      <c r="B21220">
        <v>0</v>
      </c>
    </row>
    <row r="21221" spans="1:2">
      <c r="A21221">
        <v>9291</v>
      </c>
      <c r="B21221">
        <v>0</v>
      </c>
    </row>
    <row r="21222" spans="1:2">
      <c r="A21222">
        <v>9292</v>
      </c>
      <c r="B21222">
        <v>0</v>
      </c>
    </row>
    <row r="21223" spans="1:2">
      <c r="A21223">
        <v>9293</v>
      </c>
      <c r="B21223">
        <v>0</v>
      </c>
    </row>
    <row r="21224" spans="1:2">
      <c r="A21224">
        <v>9294</v>
      </c>
      <c r="B21224">
        <v>0</v>
      </c>
    </row>
    <row r="21225" spans="1:2">
      <c r="A21225">
        <v>9295</v>
      </c>
      <c r="B21225">
        <v>0</v>
      </c>
    </row>
    <row r="21226" spans="1:2">
      <c r="A21226">
        <v>9296</v>
      </c>
      <c r="B21226">
        <v>0</v>
      </c>
    </row>
    <row r="21227" spans="1:2">
      <c r="A21227">
        <v>9297</v>
      </c>
      <c r="B21227">
        <v>0</v>
      </c>
    </row>
    <row r="21228" spans="1:2">
      <c r="A21228">
        <v>9298</v>
      </c>
      <c r="B21228">
        <v>0</v>
      </c>
    </row>
    <row r="21229" spans="1:2">
      <c r="A21229">
        <v>9299</v>
      </c>
      <c r="B21229">
        <v>0</v>
      </c>
    </row>
    <row r="21230" spans="1:2">
      <c r="A21230">
        <v>9300</v>
      </c>
      <c r="B21230">
        <v>0</v>
      </c>
    </row>
    <row r="21231" spans="1:2">
      <c r="A21231">
        <v>9301</v>
      </c>
      <c r="B21231">
        <v>0</v>
      </c>
    </row>
    <row r="21232" spans="1:2">
      <c r="A21232">
        <v>9302</v>
      </c>
      <c r="B21232">
        <v>0</v>
      </c>
    </row>
    <row r="21233" spans="1:2">
      <c r="A21233">
        <v>9303</v>
      </c>
      <c r="B21233">
        <v>0</v>
      </c>
    </row>
    <row r="21234" spans="1:2">
      <c r="A21234">
        <v>9304</v>
      </c>
      <c r="B21234">
        <v>0</v>
      </c>
    </row>
    <row r="21235" spans="1:2">
      <c r="A21235">
        <v>9305</v>
      </c>
      <c r="B21235">
        <v>0</v>
      </c>
    </row>
    <row r="21236" spans="1:2">
      <c r="A21236">
        <v>9306</v>
      </c>
      <c r="B21236">
        <v>0</v>
      </c>
    </row>
    <row r="21237" spans="1:2">
      <c r="A21237">
        <v>9307</v>
      </c>
      <c r="B21237">
        <v>0</v>
      </c>
    </row>
    <row r="21238" spans="1:2">
      <c r="A21238">
        <v>9308</v>
      </c>
      <c r="B21238">
        <v>0</v>
      </c>
    </row>
    <row r="21239" spans="1:2">
      <c r="A21239">
        <v>9309</v>
      </c>
      <c r="B21239">
        <v>0</v>
      </c>
    </row>
    <row r="21240" spans="1:2">
      <c r="A21240">
        <v>9310</v>
      </c>
      <c r="B21240">
        <v>0</v>
      </c>
    </row>
    <row r="21241" spans="1:2">
      <c r="A21241">
        <v>9311</v>
      </c>
      <c r="B21241">
        <v>0</v>
      </c>
    </row>
    <row r="21242" spans="1:2">
      <c r="A21242">
        <v>9312</v>
      </c>
      <c r="B21242">
        <v>0</v>
      </c>
    </row>
    <row r="21243" spans="1:2">
      <c r="A21243">
        <v>9313</v>
      </c>
      <c r="B21243">
        <v>0</v>
      </c>
    </row>
    <row r="21244" spans="1:2">
      <c r="A21244">
        <v>9314</v>
      </c>
      <c r="B21244">
        <v>0</v>
      </c>
    </row>
    <row r="21245" spans="1:2">
      <c r="A21245">
        <v>9315</v>
      </c>
      <c r="B21245">
        <v>0</v>
      </c>
    </row>
    <row r="21246" spans="1:2">
      <c r="A21246">
        <v>9316</v>
      </c>
      <c r="B21246">
        <v>0</v>
      </c>
    </row>
    <row r="21247" spans="1:2">
      <c r="A21247">
        <v>9317</v>
      </c>
      <c r="B21247">
        <v>0</v>
      </c>
    </row>
    <row r="21248" spans="1:2">
      <c r="A21248">
        <v>9318</v>
      </c>
      <c r="B21248">
        <v>0</v>
      </c>
    </row>
    <row r="21249" spans="1:2">
      <c r="A21249">
        <v>9319</v>
      </c>
      <c r="B21249">
        <v>0</v>
      </c>
    </row>
    <row r="21250" spans="1:2">
      <c r="A21250">
        <v>9320</v>
      </c>
      <c r="B21250">
        <v>0</v>
      </c>
    </row>
    <row r="21251" spans="1:2">
      <c r="A21251">
        <v>9321</v>
      </c>
      <c r="B21251">
        <v>0</v>
      </c>
    </row>
    <row r="21252" spans="1:2">
      <c r="A21252">
        <v>9322</v>
      </c>
      <c r="B21252">
        <v>0</v>
      </c>
    </row>
    <row r="21253" spans="1:2">
      <c r="A21253">
        <v>9323</v>
      </c>
      <c r="B21253">
        <v>0</v>
      </c>
    </row>
    <row r="21254" spans="1:2">
      <c r="A21254">
        <v>9324</v>
      </c>
      <c r="B21254">
        <v>0</v>
      </c>
    </row>
    <row r="21255" spans="1:2">
      <c r="A21255">
        <v>9325</v>
      </c>
      <c r="B21255">
        <v>0</v>
      </c>
    </row>
    <row r="21256" spans="1:2">
      <c r="A21256">
        <v>9326</v>
      </c>
      <c r="B21256">
        <v>0</v>
      </c>
    </row>
    <row r="21257" spans="1:2">
      <c r="A21257">
        <v>9327</v>
      </c>
      <c r="B21257">
        <v>0</v>
      </c>
    </row>
    <row r="21258" spans="1:2">
      <c r="A21258">
        <v>9328</v>
      </c>
      <c r="B21258">
        <v>0</v>
      </c>
    </row>
    <row r="21259" spans="1:2">
      <c r="A21259">
        <v>9329</v>
      </c>
      <c r="B21259">
        <v>0</v>
      </c>
    </row>
    <row r="21260" spans="1:2">
      <c r="A21260">
        <v>9330</v>
      </c>
      <c r="B21260">
        <v>0</v>
      </c>
    </row>
    <row r="21261" spans="1:2">
      <c r="A21261">
        <v>9331</v>
      </c>
      <c r="B21261">
        <v>0</v>
      </c>
    </row>
    <row r="21262" spans="1:2">
      <c r="A21262">
        <v>9332</v>
      </c>
      <c r="B21262">
        <v>0</v>
      </c>
    </row>
    <row r="21263" spans="1:2">
      <c r="A21263">
        <v>9333</v>
      </c>
      <c r="B21263">
        <v>0</v>
      </c>
    </row>
    <row r="21264" spans="1:2">
      <c r="A21264">
        <v>9334</v>
      </c>
      <c r="B21264">
        <v>0</v>
      </c>
    </row>
    <row r="21265" spans="1:2">
      <c r="A21265">
        <v>9335</v>
      </c>
      <c r="B21265">
        <v>0</v>
      </c>
    </row>
    <row r="21266" spans="1:2">
      <c r="A21266">
        <v>9336</v>
      </c>
      <c r="B21266">
        <v>0</v>
      </c>
    </row>
    <row r="21267" spans="1:2">
      <c r="A21267">
        <v>9337</v>
      </c>
      <c r="B21267">
        <v>0</v>
      </c>
    </row>
    <row r="21268" spans="1:2">
      <c r="A21268">
        <v>9338</v>
      </c>
      <c r="B21268">
        <v>0</v>
      </c>
    </row>
    <row r="21269" spans="1:2">
      <c r="A21269">
        <v>9339</v>
      </c>
      <c r="B21269">
        <v>0</v>
      </c>
    </row>
    <row r="21270" spans="1:2">
      <c r="A21270">
        <v>9340</v>
      </c>
      <c r="B21270">
        <v>0</v>
      </c>
    </row>
    <row r="21271" spans="1:2">
      <c r="A21271">
        <v>9341</v>
      </c>
      <c r="B21271">
        <v>0</v>
      </c>
    </row>
    <row r="21272" spans="1:2">
      <c r="A21272">
        <v>9342</v>
      </c>
      <c r="B21272">
        <v>0</v>
      </c>
    </row>
    <row r="21273" spans="1:2">
      <c r="A21273">
        <v>9343</v>
      </c>
      <c r="B21273">
        <v>0</v>
      </c>
    </row>
    <row r="21274" spans="1:2">
      <c r="A21274">
        <v>9344</v>
      </c>
      <c r="B21274">
        <v>0</v>
      </c>
    </row>
    <row r="21275" spans="1:2">
      <c r="A21275">
        <v>9345</v>
      </c>
      <c r="B21275">
        <v>0</v>
      </c>
    </row>
    <row r="21276" spans="1:2">
      <c r="A21276">
        <v>9346</v>
      </c>
      <c r="B21276">
        <v>0</v>
      </c>
    </row>
    <row r="21277" spans="1:2">
      <c r="A21277">
        <v>9347</v>
      </c>
      <c r="B21277">
        <v>0</v>
      </c>
    </row>
    <row r="21278" spans="1:2">
      <c r="A21278">
        <v>9348</v>
      </c>
      <c r="B21278">
        <v>0</v>
      </c>
    </row>
    <row r="21279" spans="1:2">
      <c r="A21279">
        <v>9349</v>
      </c>
      <c r="B21279">
        <v>0</v>
      </c>
    </row>
    <row r="21280" spans="1:2">
      <c r="A21280">
        <v>9350</v>
      </c>
      <c r="B21280">
        <v>0</v>
      </c>
    </row>
    <row r="21281" spans="1:2">
      <c r="A21281">
        <v>9351</v>
      </c>
      <c r="B21281">
        <v>0</v>
      </c>
    </row>
    <row r="21282" spans="1:2">
      <c r="A21282">
        <v>9352</v>
      </c>
      <c r="B21282">
        <v>0</v>
      </c>
    </row>
    <row r="21283" spans="1:2">
      <c r="A21283">
        <v>9353</v>
      </c>
      <c r="B21283">
        <v>0</v>
      </c>
    </row>
    <row r="21284" spans="1:2">
      <c r="A21284">
        <v>9354</v>
      </c>
      <c r="B21284">
        <v>0</v>
      </c>
    </row>
    <row r="21285" spans="1:2">
      <c r="A21285">
        <v>9355</v>
      </c>
      <c r="B21285">
        <v>0</v>
      </c>
    </row>
    <row r="21286" spans="1:2">
      <c r="A21286">
        <v>9356</v>
      </c>
      <c r="B21286">
        <v>0</v>
      </c>
    </row>
    <row r="21287" spans="1:2">
      <c r="A21287">
        <v>9357</v>
      </c>
      <c r="B21287">
        <v>0</v>
      </c>
    </row>
    <row r="21288" spans="1:2">
      <c r="A21288">
        <v>9358</v>
      </c>
      <c r="B21288">
        <v>0</v>
      </c>
    </row>
    <row r="21289" spans="1:2">
      <c r="A21289">
        <v>9359</v>
      </c>
      <c r="B21289">
        <v>0</v>
      </c>
    </row>
    <row r="21290" spans="1:2">
      <c r="A21290">
        <v>9360</v>
      </c>
      <c r="B21290">
        <v>0</v>
      </c>
    </row>
    <row r="21291" spans="1:2">
      <c r="A21291">
        <v>9361</v>
      </c>
      <c r="B21291">
        <v>0</v>
      </c>
    </row>
    <row r="21292" spans="1:2">
      <c r="A21292">
        <v>9362</v>
      </c>
      <c r="B21292">
        <v>0</v>
      </c>
    </row>
    <row r="21293" spans="1:2">
      <c r="A21293">
        <v>9363</v>
      </c>
      <c r="B21293">
        <v>0</v>
      </c>
    </row>
    <row r="21294" spans="1:2">
      <c r="A21294">
        <v>9364</v>
      </c>
      <c r="B21294">
        <v>0</v>
      </c>
    </row>
    <row r="21295" spans="1:2">
      <c r="A21295">
        <v>9365</v>
      </c>
      <c r="B21295">
        <v>0</v>
      </c>
    </row>
    <row r="21296" spans="1:2">
      <c r="A21296">
        <v>9366</v>
      </c>
      <c r="B21296">
        <v>0</v>
      </c>
    </row>
    <row r="21297" spans="1:2">
      <c r="A21297">
        <v>9367</v>
      </c>
      <c r="B21297">
        <v>0</v>
      </c>
    </row>
    <row r="21298" spans="1:2">
      <c r="A21298">
        <v>9368</v>
      </c>
      <c r="B21298">
        <v>0</v>
      </c>
    </row>
    <row r="21299" spans="1:2">
      <c r="A21299">
        <v>9369</v>
      </c>
      <c r="B21299">
        <v>0</v>
      </c>
    </row>
    <row r="21300" spans="1:2">
      <c r="A21300">
        <v>9370</v>
      </c>
      <c r="B21300">
        <v>0</v>
      </c>
    </row>
    <row r="21301" spans="1:2">
      <c r="A21301">
        <v>9371</v>
      </c>
      <c r="B21301">
        <v>0</v>
      </c>
    </row>
    <row r="21302" spans="1:2">
      <c r="A21302">
        <v>9372</v>
      </c>
      <c r="B21302">
        <v>0</v>
      </c>
    </row>
    <row r="21303" spans="1:2">
      <c r="A21303">
        <v>9373</v>
      </c>
      <c r="B21303">
        <v>0</v>
      </c>
    </row>
    <row r="21304" spans="1:2">
      <c r="A21304">
        <v>9374</v>
      </c>
      <c r="B21304">
        <v>0</v>
      </c>
    </row>
    <row r="21305" spans="1:2">
      <c r="A21305">
        <v>9375</v>
      </c>
      <c r="B21305">
        <v>0</v>
      </c>
    </row>
    <row r="21306" spans="1:2">
      <c r="A21306">
        <v>9376</v>
      </c>
      <c r="B21306">
        <v>0</v>
      </c>
    </row>
    <row r="21307" spans="1:2">
      <c r="A21307">
        <v>9377</v>
      </c>
      <c r="B21307">
        <v>0</v>
      </c>
    </row>
    <row r="21308" spans="1:2">
      <c r="A21308">
        <v>9378</v>
      </c>
      <c r="B21308">
        <v>0</v>
      </c>
    </row>
    <row r="21309" spans="1:2">
      <c r="A21309">
        <v>9379</v>
      </c>
      <c r="B21309">
        <v>0</v>
      </c>
    </row>
    <row r="21310" spans="1:2">
      <c r="A21310">
        <v>9380</v>
      </c>
      <c r="B21310">
        <v>0</v>
      </c>
    </row>
    <row r="21311" spans="1:2">
      <c r="A21311">
        <v>9381</v>
      </c>
      <c r="B21311">
        <v>0</v>
      </c>
    </row>
    <row r="21312" spans="1:2">
      <c r="A21312">
        <v>9382</v>
      </c>
      <c r="B21312">
        <v>0</v>
      </c>
    </row>
    <row r="21313" spans="1:2">
      <c r="A21313">
        <v>9383</v>
      </c>
      <c r="B21313">
        <v>0</v>
      </c>
    </row>
    <row r="21314" spans="1:2">
      <c r="A21314">
        <v>9384</v>
      </c>
      <c r="B21314">
        <v>0</v>
      </c>
    </row>
    <row r="21315" spans="1:2">
      <c r="A21315">
        <v>9385</v>
      </c>
      <c r="B21315">
        <v>0</v>
      </c>
    </row>
    <row r="21316" spans="1:2">
      <c r="A21316">
        <v>9386</v>
      </c>
      <c r="B21316">
        <v>0</v>
      </c>
    </row>
    <row r="21317" spans="1:2">
      <c r="A21317">
        <v>9387</v>
      </c>
      <c r="B21317">
        <v>0</v>
      </c>
    </row>
    <row r="21318" spans="1:2">
      <c r="A21318">
        <v>9388</v>
      </c>
      <c r="B21318">
        <v>0</v>
      </c>
    </row>
    <row r="21319" spans="1:2">
      <c r="A21319">
        <v>9389</v>
      </c>
      <c r="B21319">
        <v>0</v>
      </c>
    </row>
    <row r="21320" spans="1:2">
      <c r="A21320">
        <v>9390</v>
      </c>
      <c r="B21320">
        <v>0</v>
      </c>
    </row>
    <row r="21321" spans="1:2">
      <c r="A21321">
        <v>9391</v>
      </c>
      <c r="B21321">
        <v>0</v>
      </c>
    </row>
    <row r="21322" spans="1:2">
      <c r="A21322">
        <v>9392</v>
      </c>
      <c r="B21322">
        <v>0</v>
      </c>
    </row>
    <row r="21323" spans="1:2">
      <c r="A21323">
        <v>9393</v>
      </c>
      <c r="B21323">
        <v>0</v>
      </c>
    </row>
    <row r="21324" spans="1:2">
      <c r="A21324">
        <v>9394</v>
      </c>
      <c r="B21324">
        <v>0</v>
      </c>
    </row>
    <row r="21325" spans="1:2">
      <c r="A21325">
        <v>9395</v>
      </c>
      <c r="B21325">
        <v>0</v>
      </c>
    </row>
    <row r="21326" spans="1:2">
      <c r="A21326">
        <v>9396</v>
      </c>
      <c r="B21326">
        <v>0</v>
      </c>
    </row>
    <row r="21327" spans="1:2">
      <c r="A21327">
        <v>9397</v>
      </c>
      <c r="B21327">
        <v>0</v>
      </c>
    </row>
    <row r="21328" spans="1:2">
      <c r="A21328">
        <v>9398</v>
      </c>
      <c r="B21328">
        <v>0</v>
      </c>
    </row>
    <row r="21329" spans="1:2">
      <c r="A21329">
        <v>9399</v>
      </c>
      <c r="B21329">
        <v>0</v>
      </c>
    </row>
    <row r="21330" spans="1:2">
      <c r="A21330">
        <v>9400</v>
      </c>
      <c r="B21330">
        <v>0</v>
      </c>
    </row>
    <row r="21331" spans="1:2">
      <c r="A21331">
        <v>9401</v>
      </c>
      <c r="B21331">
        <v>0</v>
      </c>
    </row>
    <row r="21332" spans="1:2">
      <c r="A21332">
        <v>9402</v>
      </c>
      <c r="B21332">
        <v>0</v>
      </c>
    </row>
    <row r="21333" spans="1:2">
      <c r="A21333">
        <v>9403</v>
      </c>
      <c r="B21333">
        <v>0</v>
      </c>
    </row>
    <row r="21334" spans="1:2">
      <c r="A21334">
        <v>9404</v>
      </c>
      <c r="B21334">
        <v>0</v>
      </c>
    </row>
    <row r="21335" spans="1:2">
      <c r="A21335">
        <v>9405</v>
      </c>
      <c r="B21335">
        <v>0</v>
      </c>
    </row>
    <row r="21336" spans="1:2">
      <c r="A21336">
        <v>9406</v>
      </c>
      <c r="B21336">
        <v>0</v>
      </c>
    </row>
    <row r="21337" spans="1:2">
      <c r="A21337">
        <v>9407</v>
      </c>
      <c r="B21337">
        <v>0</v>
      </c>
    </row>
    <row r="21338" spans="1:2">
      <c r="A21338">
        <v>9408</v>
      </c>
      <c r="B21338">
        <v>0</v>
      </c>
    </row>
    <row r="21339" spans="1:2">
      <c r="A21339">
        <v>9409</v>
      </c>
      <c r="B21339">
        <v>0</v>
      </c>
    </row>
    <row r="21340" spans="1:2">
      <c r="A21340">
        <v>9410</v>
      </c>
      <c r="B21340">
        <v>0</v>
      </c>
    </row>
    <row r="21341" spans="1:2">
      <c r="A21341">
        <v>9411</v>
      </c>
      <c r="B21341">
        <v>0</v>
      </c>
    </row>
    <row r="21342" spans="1:2">
      <c r="A21342">
        <v>9412</v>
      </c>
      <c r="B21342">
        <v>0</v>
      </c>
    </row>
    <row r="21343" spans="1:2">
      <c r="A21343">
        <v>9413</v>
      </c>
      <c r="B21343">
        <v>0</v>
      </c>
    </row>
    <row r="21344" spans="1:2">
      <c r="A21344">
        <v>9414</v>
      </c>
      <c r="B21344">
        <v>0</v>
      </c>
    </row>
    <row r="21345" spans="1:2">
      <c r="A21345">
        <v>9415</v>
      </c>
      <c r="B21345">
        <v>0</v>
      </c>
    </row>
    <row r="21346" spans="1:2">
      <c r="A21346">
        <v>9416</v>
      </c>
      <c r="B21346">
        <v>0</v>
      </c>
    </row>
    <row r="21347" spans="1:2">
      <c r="A21347">
        <v>9417</v>
      </c>
      <c r="B21347">
        <v>0</v>
      </c>
    </row>
    <row r="21348" spans="1:2">
      <c r="A21348">
        <v>9418</v>
      </c>
      <c r="B21348">
        <v>0</v>
      </c>
    </row>
    <row r="21349" spans="1:2">
      <c r="A21349">
        <v>9419</v>
      </c>
      <c r="B21349">
        <v>0</v>
      </c>
    </row>
    <row r="21350" spans="1:2">
      <c r="A21350">
        <v>9420</v>
      </c>
      <c r="B21350">
        <v>0</v>
      </c>
    </row>
    <row r="21351" spans="1:2">
      <c r="A21351">
        <v>9421</v>
      </c>
      <c r="B21351">
        <v>0</v>
      </c>
    </row>
    <row r="21352" spans="1:2">
      <c r="A21352">
        <v>9422</v>
      </c>
      <c r="B21352">
        <v>0</v>
      </c>
    </row>
    <row r="21353" spans="1:2">
      <c r="A21353">
        <v>9423</v>
      </c>
      <c r="B21353">
        <v>0</v>
      </c>
    </row>
    <row r="21354" spans="1:2">
      <c r="A21354">
        <v>9424</v>
      </c>
      <c r="B21354">
        <v>0</v>
      </c>
    </row>
    <row r="21355" spans="1:2">
      <c r="A21355">
        <v>9425</v>
      </c>
      <c r="B21355">
        <v>0</v>
      </c>
    </row>
    <row r="21356" spans="1:2">
      <c r="A21356">
        <v>9426</v>
      </c>
      <c r="B21356">
        <v>0</v>
      </c>
    </row>
    <row r="21357" spans="1:2">
      <c r="A21357">
        <v>9427</v>
      </c>
      <c r="B21357">
        <v>0</v>
      </c>
    </row>
    <row r="21358" spans="1:2">
      <c r="A21358">
        <v>9428</v>
      </c>
      <c r="B21358">
        <v>0</v>
      </c>
    </row>
    <row r="21359" spans="1:2">
      <c r="A21359">
        <v>9429</v>
      </c>
      <c r="B21359">
        <v>0</v>
      </c>
    </row>
    <row r="21360" spans="1:2">
      <c r="A21360">
        <v>9430</v>
      </c>
      <c r="B21360">
        <v>0</v>
      </c>
    </row>
    <row r="21361" spans="1:2">
      <c r="A21361">
        <v>9431</v>
      </c>
      <c r="B21361">
        <v>0</v>
      </c>
    </row>
    <row r="21362" spans="1:2">
      <c r="A21362">
        <v>9432</v>
      </c>
      <c r="B21362">
        <v>0</v>
      </c>
    </row>
    <row r="21363" spans="1:2">
      <c r="A21363">
        <v>9433</v>
      </c>
      <c r="B21363">
        <v>0</v>
      </c>
    </row>
    <row r="21364" spans="1:2">
      <c r="A21364">
        <v>9434</v>
      </c>
      <c r="B21364">
        <v>0</v>
      </c>
    </row>
    <row r="21365" spans="1:2">
      <c r="A21365">
        <v>9435</v>
      </c>
      <c r="B21365">
        <v>0</v>
      </c>
    </row>
    <row r="21366" spans="1:2">
      <c r="A21366">
        <v>9436</v>
      </c>
      <c r="B21366">
        <v>0</v>
      </c>
    </row>
    <row r="21367" spans="1:2">
      <c r="A21367">
        <v>9437</v>
      </c>
      <c r="B21367">
        <v>0</v>
      </c>
    </row>
    <row r="21368" spans="1:2">
      <c r="A21368">
        <v>9438</v>
      </c>
      <c r="B21368">
        <v>0</v>
      </c>
    </row>
    <row r="21369" spans="1:2">
      <c r="A21369">
        <v>9439</v>
      </c>
      <c r="B21369">
        <v>0</v>
      </c>
    </row>
    <row r="21370" spans="1:2">
      <c r="A21370">
        <v>9440</v>
      </c>
      <c r="B21370">
        <v>0</v>
      </c>
    </row>
    <row r="21371" spans="1:2">
      <c r="A21371">
        <v>9441</v>
      </c>
      <c r="B21371">
        <v>0</v>
      </c>
    </row>
    <row r="21372" spans="1:2">
      <c r="A21372">
        <v>9442</v>
      </c>
      <c r="B21372">
        <v>0</v>
      </c>
    </row>
    <row r="21373" spans="1:2">
      <c r="A21373">
        <v>9443</v>
      </c>
      <c r="B21373">
        <v>0</v>
      </c>
    </row>
    <row r="21374" spans="1:2">
      <c r="A21374">
        <v>9444</v>
      </c>
      <c r="B21374">
        <v>0</v>
      </c>
    </row>
    <row r="21375" spans="1:2">
      <c r="A21375">
        <v>9445</v>
      </c>
      <c r="B21375">
        <v>0</v>
      </c>
    </row>
    <row r="21376" spans="1:2">
      <c r="A21376">
        <v>9446</v>
      </c>
      <c r="B21376">
        <v>0</v>
      </c>
    </row>
    <row r="21377" spans="1:2">
      <c r="A21377">
        <v>9447</v>
      </c>
      <c r="B21377">
        <v>0</v>
      </c>
    </row>
    <row r="21378" spans="1:2">
      <c r="A21378">
        <v>9448</v>
      </c>
      <c r="B21378">
        <v>0</v>
      </c>
    </row>
    <row r="21379" spans="1:2">
      <c r="A21379">
        <v>9449</v>
      </c>
      <c r="B21379">
        <v>0</v>
      </c>
    </row>
    <row r="21380" spans="1:2">
      <c r="A21380">
        <v>9450</v>
      </c>
      <c r="B21380">
        <v>0</v>
      </c>
    </row>
    <row r="21381" spans="1:2">
      <c r="A21381">
        <v>9451</v>
      </c>
      <c r="B21381">
        <v>0</v>
      </c>
    </row>
    <row r="21382" spans="1:2">
      <c r="A21382">
        <v>9452</v>
      </c>
      <c r="B21382">
        <v>0</v>
      </c>
    </row>
    <row r="21383" spans="1:2">
      <c r="A21383">
        <v>9453</v>
      </c>
      <c r="B21383">
        <v>0</v>
      </c>
    </row>
    <row r="21384" spans="1:2">
      <c r="A21384">
        <v>9454</v>
      </c>
      <c r="B21384">
        <v>0</v>
      </c>
    </row>
    <row r="21385" spans="1:2">
      <c r="A21385">
        <v>9455</v>
      </c>
      <c r="B21385">
        <v>0</v>
      </c>
    </row>
    <row r="21386" spans="1:2">
      <c r="A21386">
        <v>9456</v>
      </c>
      <c r="B21386">
        <v>0</v>
      </c>
    </row>
    <row r="21387" spans="1:2">
      <c r="A21387">
        <v>9457</v>
      </c>
      <c r="B21387">
        <v>0</v>
      </c>
    </row>
    <row r="21388" spans="1:2">
      <c r="A21388">
        <v>9458</v>
      </c>
      <c r="B21388">
        <v>0</v>
      </c>
    </row>
    <row r="21389" spans="1:2">
      <c r="A21389">
        <v>9459</v>
      </c>
      <c r="B21389">
        <v>0</v>
      </c>
    </row>
    <row r="21390" spans="1:2">
      <c r="A21390">
        <v>9460</v>
      </c>
      <c r="B21390">
        <v>0</v>
      </c>
    </row>
    <row r="21391" spans="1:2">
      <c r="A21391">
        <v>9461</v>
      </c>
      <c r="B21391">
        <v>0</v>
      </c>
    </row>
    <row r="21392" spans="1:2">
      <c r="A21392">
        <v>9462</v>
      </c>
      <c r="B21392">
        <v>0</v>
      </c>
    </row>
    <row r="21393" spans="1:2">
      <c r="A21393">
        <v>9463</v>
      </c>
      <c r="B21393">
        <v>0</v>
      </c>
    </row>
    <row r="21394" spans="1:2">
      <c r="A21394">
        <v>9464</v>
      </c>
      <c r="B21394">
        <v>0</v>
      </c>
    </row>
    <row r="21395" spans="1:2">
      <c r="A21395">
        <v>9465</v>
      </c>
      <c r="B21395">
        <v>0</v>
      </c>
    </row>
    <row r="21396" spans="1:2">
      <c r="A21396">
        <v>9466</v>
      </c>
      <c r="B21396">
        <v>0</v>
      </c>
    </row>
    <row r="21397" spans="1:2">
      <c r="A21397">
        <v>9467</v>
      </c>
      <c r="B21397">
        <v>0</v>
      </c>
    </row>
    <row r="21398" spans="1:2">
      <c r="A21398">
        <v>9468</v>
      </c>
      <c r="B21398">
        <v>0</v>
      </c>
    </row>
    <row r="21399" spans="1:2">
      <c r="A21399">
        <v>9469</v>
      </c>
      <c r="B21399">
        <v>0</v>
      </c>
    </row>
    <row r="21400" spans="1:2">
      <c r="A21400">
        <v>9470</v>
      </c>
      <c r="B21400">
        <v>0</v>
      </c>
    </row>
    <row r="21401" spans="1:2">
      <c r="A21401">
        <v>9471</v>
      </c>
      <c r="B21401">
        <v>0</v>
      </c>
    </row>
    <row r="21402" spans="1:2">
      <c r="A21402">
        <v>9472</v>
      </c>
      <c r="B21402">
        <v>0</v>
      </c>
    </row>
    <row r="21403" spans="1:2">
      <c r="A21403">
        <v>9473</v>
      </c>
      <c r="B21403">
        <v>0</v>
      </c>
    </row>
    <row r="21404" spans="1:2">
      <c r="A21404">
        <v>9474</v>
      </c>
      <c r="B21404">
        <v>0</v>
      </c>
    </row>
    <row r="21405" spans="1:2">
      <c r="A21405">
        <v>9475</v>
      </c>
      <c r="B21405">
        <v>0</v>
      </c>
    </row>
    <row r="21406" spans="1:2">
      <c r="A21406">
        <v>9476</v>
      </c>
      <c r="B21406">
        <v>0</v>
      </c>
    </row>
    <row r="21407" spans="1:2">
      <c r="A21407">
        <v>9477</v>
      </c>
      <c r="B21407">
        <v>0</v>
      </c>
    </row>
    <row r="21408" spans="1:2">
      <c r="A21408">
        <v>9478</v>
      </c>
      <c r="B21408">
        <v>0</v>
      </c>
    </row>
    <row r="21409" spans="1:2">
      <c r="A21409">
        <v>9479</v>
      </c>
      <c r="B21409">
        <v>0</v>
      </c>
    </row>
    <row r="21410" spans="1:2">
      <c r="A21410">
        <v>9480</v>
      </c>
      <c r="B21410">
        <v>0</v>
      </c>
    </row>
    <row r="21411" spans="1:2">
      <c r="A21411">
        <v>9481</v>
      </c>
      <c r="B21411">
        <v>0</v>
      </c>
    </row>
    <row r="21412" spans="1:2">
      <c r="A21412">
        <v>9482</v>
      </c>
      <c r="B21412">
        <v>0</v>
      </c>
    </row>
    <row r="21413" spans="1:2">
      <c r="A21413">
        <v>9483</v>
      </c>
      <c r="B21413">
        <v>0</v>
      </c>
    </row>
    <row r="21414" spans="1:2">
      <c r="A21414">
        <v>9484</v>
      </c>
      <c r="B21414">
        <v>0</v>
      </c>
    </row>
    <row r="21415" spans="1:2">
      <c r="A21415">
        <v>9485</v>
      </c>
      <c r="B21415">
        <v>0</v>
      </c>
    </row>
    <row r="21416" spans="1:2">
      <c r="A21416">
        <v>9486</v>
      </c>
      <c r="B21416">
        <v>0</v>
      </c>
    </row>
    <row r="21417" spans="1:2">
      <c r="A21417">
        <v>9487</v>
      </c>
      <c r="B21417">
        <v>0</v>
      </c>
    </row>
    <row r="21418" spans="1:2">
      <c r="A21418">
        <v>9488</v>
      </c>
      <c r="B21418">
        <v>0</v>
      </c>
    </row>
    <row r="21419" spans="1:2">
      <c r="A21419">
        <v>9489</v>
      </c>
      <c r="B21419">
        <v>0</v>
      </c>
    </row>
    <row r="21420" spans="1:2">
      <c r="A21420">
        <v>9490</v>
      </c>
      <c r="B21420">
        <v>0</v>
      </c>
    </row>
    <row r="21421" spans="1:2">
      <c r="A21421">
        <v>9491</v>
      </c>
      <c r="B21421">
        <v>0</v>
      </c>
    </row>
    <row r="21422" spans="1:2">
      <c r="A21422">
        <v>9492</v>
      </c>
      <c r="B21422">
        <v>0</v>
      </c>
    </row>
    <row r="21423" spans="1:2">
      <c r="A21423">
        <v>9493</v>
      </c>
      <c r="B21423">
        <v>0</v>
      </c>
    </row>
    <row r="21424" spans="1:2">
      <c r="A21424">
        <v>9494</v>
      </c>
      <c r="B21424">
        <v>0</v>
      </c>
    </row>
    <row r="21425" spans="1:2">
      <c r="A21425">
        <v>9495</v>
      </c>
      <c r="B21425">
        <v>0</v>
      </c>
    </row>
    <row r="21426" spans="1:2">
      <c r="A21426">
        <v>9496</v>
      </c>
      <c r="B21426">
        <v>0</v>
      </c>
    </row>
    <row r="21427" spans="1:2">
      <c r="A21427">
        <v>9497</v>
      </c>
      <c r="B21427">
        <v>0</v>
      </c>
    </row>
    <row r="21428" spans="1:2">
      <c r="A21428">
        <v>9498</v>
      </c>
      <c r="B21428">
        <v>0</v>
      </c>
    </row>
    <row r="21429" spans="1:2">
      <c r="A21429">
        <v>9499</v>
      </c>
      <c r="B21429">
        <v>0</v>
      </c>
    </row>
    <row r="21430" spans="1:2">
      <c r="A21430">
        <v>9500</v>
      </c>
      <c r="B21430">
        <v>0</v>
      </c>
    </row>
    <row r="21431" spans="1:2">
      <c r="A21431">
        <v>9501</v>
      </c>
      <c r="B21431">
        <v>0</v>
      </c>
    </row>
    <row r="21432" spans="1:2">
      <c r="A21432">
        <v>9502</v>
      </c>
      <c r="B21432">
        <v>0</v>
      </c>
    </row>
    <row r="21433" spans="1:2">
      <c r="A21433">
        <v>9503</v>
      </c>
      <c r="B21433">
        <v>0</v>
      </c>
    </row>
    <row r="21434" spans="1:2">
      <c r="A21434">
        <v>9504</v>
      </c>
      <c r="B21434">
        <v>0</v>
      </c>
    </row>
    <row r="21435" spans="1:2">
      <c r="A21435">
        <v>9505</v>
      </c>
      <c r="B21435">
        <v>0</v>
      </c>
    </row>
    <row r="21436" spans="1:2">
      <c r="A21436">
        <v>9506</v>
      </c>
      <c r="B21436">
        <v>0</v>
      </c>
    </row>
    <row r="21437" spans="1:2">
      <c r="A21437">
        <v>9507</v>
      </c>
      <c r="B21437">
        <v>0</v>
      </c>
    </row>
    <row r="21438" spans="1:2">
      <c r="A21438">
        <v>9508</v>
      </c>
      <c r="B21438">
        <v>0</v>
      </c>
    </row>
    <row r="21439" spans="1:2">
      <c r="A21439">
        <v>9509</v>
      </c>
      <c r="B21439">
        <v>0</v>
      </c>
    </row>
    <row r="21440" spans="1:2">
      <c r="A21440">
        <v>9510</v>
      </c>
      <c r="B21440">
        <v>0</v>
      </c>
    </row>
    <row r="21441" spans="1:2">
      <c r="A21441">
        <v>9511</v>
      </c>
      <c r="B21441">
        <v>0</v>
      </c>
    </row>
    <row r="21442" spans="1:2">
      <c r="A21442">
        <v>9512</v>
      </c>
      <c r="B21442">
        <v>0</v>
      </c>
    </row>
    <row r="21443" spans="1:2">
      <c r="A21443">
        <v>9513</v>
      </c>
      <c r="B21443">
        <v>0</v>
      </c>
    </row>
    <row r="21444" spans="1:2">
      <c r="A21444">
        <v>9514</v>
      </c>
      <c r="B21444">
        <v>0</v>
      </c>
    </row>
    <row r="21445" spans="1:2">
      <c r="A21445">
        <v>9515</v>
      </c>
      <c r="B21445">
        <v>0</v>
      </c>
    </row>
    <row r="21446" spans="1:2">
      <c r="A21446">
        <v>9516</v>
      </c>
      <c r="B21446">
        <v>0</v>
      </c>
    </row>
    <row r="21447" spans="1:2">
      <c r="A21447">
        <v>9517</v>
      </c>
      <c r="B21447">
        <v>0</v>
      </c>
    </row>
    <row r="21448" spans="1:2">
      <c r="A21448">
        <v>9518</v>
      </c>
      <c r="B21448">
        <v>0</v>
      </c>
    </row>
    <row r="21449" spans="1:2">
      <c r="A21449">
        <v>9519</v>
      </c>
      <c r="B21449">
        <v>0</v>
      </c>
    </row>
    <row r="21450" spans="1:2">
      <c r="A21450">
        <v>9520</v>
      </c>
      <c r="B21450">
        <v>0</v>
      </c>
    </row>
    <row r="21451" spans="1:2">
      <c r="A21451">
        <v>9521</v>
      </c>
      <c r="B21451">
        <v>0</v>
      </c>
    </row>
    <row r="21452" spans="1:2">
      <c r="A21452">
        <v>9522</v>
      </c>
      <c r="B21452">
        <v>0</v>
      </c>
    </row>
    <row r="21453" spans="1:2">
      <c r="A21453">
        <v>9523</v>
      </c>
      <c r="B21453">
        <v>0</v>
      </c>
    </row>
    <row r="21454" spans="1:2">
      <c r="A21454">
        <v>9524</v>
      </c>
      <c r="B21454">
        <v>0</v>
      </c>
    </row>
    <row r="21455" spans="1:2">
      <c r="A21455">
        <v>9525</v>
      </c>
      <c r="B21455">
        <v>0</v>
      </c>
    </row>
    <row r="21456" spans="1:2">
      <c r="A21456">
        <v>9526</v>
      </c>
      <c r="B21456">
        <v>0</v>
      </c>
    </row>
    <row r="21457" spans="1:2">
      <c r="A21457">
        <v>9527</v>
      </c>
      <c r="B21457">
        <v>0</v>
      </c>
    </row>
    <row r="21458" spans="1:2">
      <c r="A21458">
        <v>9528</v>
      </c>
      <c r="B21458">
        <v>0</v>
      </c>
    </row>
    <row r="21459" spans="1:2">
      <c r="A21459">
        <v>9529</v>
      </c>
      <c r="B21459">
        <v>0</v>
      </c>
    </row>
    <row r="21460" spans="1:2">
      <c r="A21460">
        <v>9530</v>
      </c>
      <c r="B21460">
        <v>0</v>
      </c>
    </row>
    <row r="21461" spans="1:2">
      <c r="A21461">
        <v>9531</v>
      </c>
      <c r="B21461">
        <v>0</v>
      </c>
    </row>
    <row r="21462" spans="1:2">
      <c r="A21462">
        <v>9532</v>
      </c>
      <c r="B21462">
        <v>0</v>
      </c>
    </row>
    <row r="21463" spans="1:2">
      <c r="A21463">
        <v>9533</v>
      </c>
      <c r="B21463">
        <v>0</v>
      </c>
    </row>
    <row r="21464" spans="1:2">
      <c r="A21464">
        <v>9534</v>
      </c>
      <c r="B21464">
        <v>0</v>
      </c>
    </row>
    <row r="21465" spans="1:2">
      <c r="A21465">
        <v>9535</v>
      </c>
      <c r="B21465">
        <v>0</v>
      </c>
    </row>
    <row r="21466" spans="1:2">
      <c r="A21466">
        <v>9536</v>
      </c>
      <c r="B21466">
        <v>0</v>
      </c>
    </row>
    <row r="21467" spans="1:2">
      <c r="A21467">
        <v>9537</v>
      </c>
      <c r="B21467">
        <v>0</v>
      </c>
    </row>
    <row r="21468" spans="1:2">
      <c r="A21468">
        <v>9538</v>
      </c>
      <c r="B21468">
        <v>0</v>
      </c>
    </row>
    <row r="21469" spans="1:2">
      <c r="A21469">
        <v>9539</v>
      </c>
      <c r="B21469">
        <v>0</v>
      </c>
    </row>
    <row r="21470" spans="1:2">
      <c r="A21470">
        <v>9540</v>
      </c>
      <c r="B21470">
        <v>0</v>
      </c>
    </row>
    <row r="21471" spans="1:2">
      <c r="A21471">
        <v>9541</v>
      </c>
      <c r="B21471">
        <v>0</v>
      </c>
    </row>
    <row r="21472" spans="1:2">
      <c r="A21472">
        <v>9542</v>
      </c>
      <c r="B21472">
        <v>0</v>
      </c>
    </row>
    <row r="21473" spans="1:2">
      <c r="A21473">
        <v>9543</v>
      </c>
      <c r="B21473">
        <v>0</v>
      </c>
    </row>
    <row r="21474" spans="1:2">
      <c r="A21474">
        <v>9544</v>
      </c>
      <c r="B21474">
        <v>0</v>
      </c>
    </row>
    <row r="21475" spans="1:2">
      <c r="A21475">
        <v>9545</v>
      </c>
      <c r="B21475">
        <v>0</v>
      </c>
    </row>
    <row r="21476" spans="1:2">
      <c r="A21476">
        <v>9546</v>
      </c>
      <c r="B21476">
        <v>0</v>
      </c>
    </row>
    <row r="21477" spans="1:2">
      <c r="A21477">
        <v>9547</v>
      </c>
      <c r="B21477">
        <v>0</v>
      </c>
    </row>
    <row r="21478" spans="1:2">
      <c r="A21478">
        <v>9548</v>
      </c>
      <c r="B21478">
        <v>0</v>
      </c>
    </row>
    <row r="21479" spans="1:2">
      <c r="A21479">
        <v>9549</v>
      </c>
      <c r="B21479">
        <v>0</v>
      </c>
    </row>
    <row r="21480" spans="1:2">
      <c r="A21480">
        <v>9550</v>
      </c>
      <c r="B21480">
        <v>0</v>
      </c>
    </row>
    <row r="21481" spans="1:2">
      <c r="A21481">
        <v>9551</v>
      </c>
      <c r="B21481">
        <v>0</v>
      </c>
    </row>
    <row r="21482" spans="1:2">
      <c r="A21482">
        <v>9552</v>
      </c>
      <c r="B21482">
        <v>0</v>
      </c>
    </row>
    <row r="21483" spans="1:2">
      <c r="A21483">
        <v>9553</v>
      </c>
      <c r="B21483">
        <v>0</v>
      </c>
    </row>
    <row r="21484" spans="1:2">
      <c r="A21484">
        <v>9554</v>
      </c>
      <c r="B21484">
        <v>0</v>
      </c>
    </row>
    <row r="21485" spans="1:2">
      <c r="A21485">
        <v>9555</v>
      </c>
      <c r="B21485">
        <v>0</v>
      </c>
    </row>
    <row r="21486" spans="1:2">
      <c r="A21486">
        <v>9556</v>
      </c>
      <c r="B21486">
        <v>0</v>
      </c>
    </row>
    <row r="21487" spans="1:2">
      <c r="A21487">
        <v>9557</v>
      </c>
      <c r="B21487">
        <v>0</v>
      </c>
    </row>
    <row r="21488" spans="1:2">
      <c r="A21488">
        <v>9558</v>
      </c>
      <c r="B21488">
        <v>0</v>
      </c>
    </row>
    <row r="21489" spans="1:2">
      <c r="A21489">
        <v>9559</v>
      </c>
      <c r="B21489">
        <v>0</v>
      </c>
    </row>
    <row r="21490" spans="1:2">
      <c r="A21490">
        <v>9560</v>
      </c>
      <c r="B21490">
        <v>0</v>
      </c>
    </row>
    <row r="21491" spans="1:2">
      <c r="A21491">
        <v>9561</v>
      </c>
      <c r="B21491">
        <v>0</v>
      </c>
    </row>
    <row r="21492" spans="1:2">
      <c r="A21492">
        <v>9562</v>
      </c>
      <c r="B21492">
        <v>0</v>
      </c>
    </row>
    <row r="21493" spans="1:2">
      <c r="A21493">
        <v>9563</v>
      </c>
      <c r="B21493">
        <v>0</v>
      </c>
    </row>
    <row r="21494" spans="1:2">
      <c r="A21494">
        <v>9564</v>
      </c>
      <c r="B21494">
        <v>0</v>
      </c>
    </row>
    <row r="21495" spans="1:2">
      <c r="A21495">
        <v>9565</v>
      </c>
      <c r="B21495">
        <v>0</v>
      </c>
    </row>
    <row r="21496" spans="1:2">
      <c r="A21496">
        <v>9566</v>
      </c>
      <c r="B21496">
        <v>0</v>
      </c>
    </row>
    <row r="21497" spans="1:2">
      <c r="A21497">
        <v>9567</v>
      </c>
      <c r="B21497">
        <v>0</v>
      </c>
    </row>
    <row r="21498" spans="1:2">
      <c r="A21498">
        <v>9568</v>
      </c>
      <c r="B21498">
        <v>0</v>
      </c>
    </row>
    <row r="21499" spans="1:2">
      <c r="A21499">
        <v>9569</v>
      </c>
      <c r="B21499">
        <v>0</v>
      </c>
    </row>
    <row r="21500" spans="1:2">
      <c r="A21500">
        <v>9570</v>
      </c>
      <c r="B21500">
        <v>0</v>
      </c>
    </row>
    <row r="21501" spans="1:2">
      <c r="A21501">
        <v>9571</v>
      </c>
      <c r="B21501">
        <v>0</v>
      </c>
    </row>
    <row r="21502" spans="1:2">
      <c r="A21502">
        <v>9572</v>
      </c>
      <c r="B21502">
        <v>0</v>
      </c>
    </row>
    <row r="21503" spans="1:2">
      <c r="A21503">
        <v>9573</v>
      </c>
      <c r="B21503">
        <v>0</v>
      </c>
    </row>
    <row r="21504" spans="1:2">
      <c r="A21504">
        <v>9574</v>
      </c>
      <c r="B21504">
        <v>0</v>
      </c>
    </row>
    <row r="21505" spans="1:2">
      <c r="A21505">
        <v>9575</v>
      </c>
      <c r="B21505">
        <v>0</v>
      </c>
    </row>
    <row r="21506" spans="1:2">
      <c r="A21506">
        <v>9576</v>
      </c>
      <c r="B21506">
        <v>0</v>
      </c>
    </row>
    <row r="21507" spans="1:2">
      <c r="A21507">
        <v>9577</v>
      </c>
      <c r="B21507">
        <v>0</v>
      </c>
    </row>
    <row r="21508" spans="1:2">
      <c r="A21508">
        <v>9578</v>
      </c>
      <c r="B21508">
        <v>0</v>
      </c>
    </row>
    <row r="21509" spans="1:2">
      <c r="A21509">
        <v>9579</v>
      </c>
      <c r="B21509">
        <v>0</v>
      </c>
    </row>
    <row r="21510" spans="1:2">
      <c r="A21510">
        <v>9580</v>
      </c>
      <c r="B21510">
        <v>0</v>
      </c>
    </row>
    <row r="21511" spans="1:2">
      <c r="A21511">
        <v>9581</v>
      </c>
      <c r="B21511">
        <v>0</v>
      </c>
    </row>
    <row r="21512" spans="1:2">
      <c r="A21512">
        <v>9582</v>
      </c>
      <c r="B21512">
        <v>0</v>
      </c>
    </row>
    <row r="21513" spans="1:2">
      <c r="A21513">
        <v>9583</v>
      </c>
      <c r="B21513">
        <v>0</v>
      </c>
    </row>
    <row r="21514" spans="1:2">
      <c r="A21514">
        <v>9584</v>
      </c>
      <c r="B21514">
        <v>0</v>
      </c>
    </row>
    <row r="21515" spans="1:2">
      <c r="A21515">
        <v>9585</v>
      </c>
      <c r="B21515">
        <v>0</v>
      </c>
    </row>
    <row r="21516" spans="1:2">
      <c r="A21516">
        <v>9586</v>
      </c>
      <c r="B21516">
        <v>0</v>
      </c>
    </row>
    <row r="21517" spans="1:2">
      <c r="A21517">
        <v>9587</v>
      </c>
      <c r="B21517">
        <v>0</v>
      </c>
    </row>
    <row r="21518" spans="1:2">
      <c r="A21518">
        <v>9588</v>
      </c>
      <c r="B21518">
        <v>0</v>
      </c>
    </row>
    <row r="21519" spans="1:2">
      <c r="A21519">
        <v>9589</v>
      </c>
      <c r="B21519">
        <v>0</v>
      </c>
    </row>
    <row r="21520" spans="1:2">
      <c r="A21520">
        <v>9590</v>
      </c>
      <c r="B21520">
        <v>0</v>
      </c>
    </row>
    <row r="21521" spans="1:2">
      <c r="A21521">
        <v>9591</v>
      </c>
      <c r="B21521">
        <v>0</v>
      </c>
    </row>
    <row r="21522" spans="1:2">
      <c r="A21522">
        <v>9592</v>
      </c>
      <c r="B21522">
        <v>0</v>
      </c>
    </row>
    <row r="21523" spans="1:2">
      <c r="A21523">
        <v>9593</v>
      </c>
      <c r="B21523">
        <v>0</v>
      </c>
    </row>
    <row r="21524" spans="1:2">
      <c r="A21524">
        <v>9594</v>
      </c>
      <c r="B21524">
        <v>0</v>
      </c>
    </row>
    <row r="21525" spans="1:2">
      <c r="A21525">
        <v>9595</v>
      </c>
      <c r="B21525">
        <v>0</v>
      </c>
    </row>
    <row r="21526" spans="1:2">
      <c r="A21526">
        <v>9596</v>
      </c>
      <c r="B21526">
        <v>0</v>
      </c>
    </row>
    <row r="21527" spans="1:2">
      <c r="A21527">
        <v>9597</v>
      </c>
      <c r="B21527">
        <v>0</v>
      </c>
    </row>
    <row r="21528" spans="1:2">
      <c r="A21528">
        <v>9598</v>
      </c>
      <c r="B21528">
        <v>0</v>
      </c>
    </row>
    <row r="21529" spans="1:2">
      <c r="A21529">
        <v>9599</v>
      </c>
      <c r="B21529">
        <v>0</v>
      </c>
    </row>
    <row r="21530" spans="1:2">
      <c r="A21530">
        <v>9600</v>
      </c>
      <c r="B21530">
        <v>0</v>
      </c>
    </row>
    <row r="21531" spans="1:2">
      <c r="A21531">
        <v>9601</v>
      </c>
      <c r="B21531">
        <v>0</v>
      </c>
    </row>
    <row r="21532" spans="1:2">
      <c r="A21532">
        <v>9602</v>
      </c>
      <c r="B21532">
        <v>0</v>
      </c>
    </row>
    <row r="21533" spans="1:2">
      <c r="A21533">
        <v>9603</v>
      </c>
      <c r="B21533">
        <v>0</v>
      </c>
    </row>
    <row r="21534" spans="1:2">
      <c r="A21534">
        <v>9604</v>
      </c>
      <c r="B21534">
        <v>0</v>
      </c>
    </row>
    <row r="21535" spans="1:2">
      <c r="A21535">
        <v>9605</v>
      </c>
      <c r="B21535">
        <v>0</v>
      </c>
    </row>
    <row r="21536" spans="1:2">
      <c r="A21536">
        <v>9606</v>
      </c>
      <c r="B21536">
        <v>0</v>
      </c>
    </row>
    <row r="21537" spans="1:2">
      <c r="A21537">
        <v>9607</v>
      </c>
      <c r="B21537">
        <v>0</v>
      </c>
    </row>
    <row r="21538" spans="1:2">
      <c r="A21538">
        <v>9608</v>
      </c>
      <c r="B21538">
        <v>0</v>
      </c>
    </row>
    <row r="21539" spans="1:2">
      <c r="A21539">
        <v>9609</v>
      </c>
      <c r="B21539">
        <v>0</v>
      </c>
    </row>
    <row r="21540" spans="1:2">
      <c r="A21540">
        <v>9610</v>
      </c>
      <c r="B21540">
        <v>0</v>
      </c>
    </row>
    <row r="21541" spans="1:2">
      <c r="A21541">
        <v>9611</v>
      </c>
      <c r="B21541">
        <v>0</v>
      </c>
    </row>
    <row r="21542" spans="1:2">
      <c r="A21542">
        <v>9612</v>
      </c>
      <c r="B21542">
        <v>0</v>
      </c>
    </row>
    <row r="21543" spans="1:2">
      <c r="A21543">
        <v>9613</v>
      </c>
      <c r="B21543">
        <v>0</v>
      </c>
    </row>
    <row r="21544" spans="1:2">
      <c r="A21544">
        <v>9614</v>
      </c>
      <c r="B21544">
        <v>0</v>
      </c>
    </row>
    <row r="21545" spans="1:2">
      <c r="A21545">
        <v>9615</v>
      </c>
      <c r="B21545">
        <v>0</v>
      </c>
    </row>
    <row r="21546" spans="1:2">
      <c r="A21546">
        <v>9616</v>
      </c>
      <c r="B21546">
        <v>0</v>
      </c>
    </row>
    <row r="21547" spans="1:2">
      <c r="A21547">
        <v>9617</v>
      </c>
      <c r="B21547">
        <v>0</v>
      </c>
    </row>
    <row r="21548" spans="1:2">
      <c r="A21548">
        <v>9618</v>
      </c>
      <c r="B21548">
        <v>0</v>
      </c>
    </row>
    <row r="21549" spans="1:2">
      <c r="A21549">
        <v>9619</v>
      </c>
      <c r="B21549">
        <v>0</v>
      </c>
    </row>
    <row r="21550" spans="1:2">
      <c r="A21550">
        <v>9620</v>
      </c>
      <c r="B21550">
        <v>0</v>
      </c>
    </row>
    <row r="21551" spans="1:2">
      <c r="A21551">
        <v>9621</v>
      </c>
      <c r="B21551">
        <v>0</v>
      </c>
    </row>
    <row r="21552" spans="1:2">
      <c r="A21552">
        <v>9622</v>
      </c>
      <c r="B21552">
        <v>0</v>
      </c>
    </row>
    <row r="21553" spans="1:2">
      <c r="A21553">
        <v>9623</v>
      </c>
      <c r="B21553">
        <v>0</v>
      </c>
    </row>
    <row r="21554" spans="1:2">
      <c r="A21554">
        <v>9624</v>
      </c>
      <c r="B21554">
        <v>0</v>
      </c>
    </row>
    <row r="21555" spans="1:2">
      <c r="A21555">
        <v>9625</v>
      </c>
      <c r="B21555">
        <v>0</v>
      </c>
    </row>
    <row r="21556" spans="1:2">
      <c r="A21556">
        <v>9626</v>
      </c>
      <c r="B21556">
        <v>0</v>
      </c>
    </row>
    <row r="21557" spans="1:2">
      <c r="A21557">
        <v>9627</v>
      </c>
      <c r="B21557">
        <v>0</v>
      </c>
    </row>
    <row r="21558" spans="1:2">
      <c r="A21558">
        <v>9628</v>
      </c>
      <c r="B21558">
        <v>0</v>
      </c>
    </row>
    <row r="21559" spans="1:2">
      <c r="A21559">
        <v>9629</v>
      </c>
      <c r="B21559">
        <v>0</v>
      </c>
    </row>
    <row r="21560" spans="1:2">
      <c r="A21560">
        <v>9630</v>
      </c>
      <c r="B21560">
        <v>0</v>
      </c>
    </row>
    <row r="21561" spans="1:2">
      <c r="A21561">
        <v>9631</v>
      </c>
      <c r="B21561">
        <v>0</v>
      </c>
    </row>
    <row r="21562" spans="1:2">
      <c r="A21562">
        <v>9632</v>
      </c>
      <c r="B21562">
        <v>0</v>
      </c>
    </row>
    <row r="21563" spans="1:2">
      <c r="A21563">
        <v>9633</v>
      </c>
      <c r="B21563">
        <v>0</v>
      </c>
    </row>
    <row r="21564" spans="1:2">
      <c r="A21564">
        <v>9634</v>
      </c>
      <c r="B21564">
        <v>0</v>
      </c>
    </row>
    <row r="21565" spans="1:2">
      <c r="A21565">
        <v>9635</v>
      </c>
      <c r="B21565">
        <v>0</v>
      </c>
    </row>
    <row r="21566" spans="1:2">
      <c r="A21566">
        <v>9636</v>
      </c>
      <c r="B21566">
        <v>0</v>
      </c>
    </row>
    <row r="21567" spans="1:2">
      <c r="A21567">
        <v>9637</v>
      </c>
      <c r="B21567">
        <v>0</v>
      </c>
    </row>
    <row r="21568" spans="1:2">
      <c r="A21568">
        <v>9638</v>
      </c>
      <c r="B21568">
        <v>0</v>
      </c>
    </row>
    <row r="21569" spans="1:2">
      <c r="A21569">
        <v>9639</v>
      </c>
      <c r="B21569">
        <v>0</v>
      </c>
    </row>
    <row r="21570" spans="1:2">
      <c r="A21570">
        <v>9640</v>
      </c>
      <c r="B21570">
        <v>0</v>
      </c>
    </row>
    <row r="21571" spans="1:2">
      <c r="A21571">
        <v>9641</v>
      </c>
      <c r="B21571">
        <v>0</v>
      </c>
    </row>
    <row r="21572" spans="1:2">
      <c r="A21572">
        <v>9642</v>
      </c>
      <c r="B21572">
        <v>0</v>
      </c>
    </row>
    <row r="21573" spans="1:2">
      <c r="A21573">
        <v>9643</v>
      </c>
      <c r="B21573">
        <v>0</v>
      </c>
    </row>
    <row r="21574" spans="1:2">
      <c r="A21574">
        <v>9644</v>
      </c>
      <c r="B21574">
        <v>0</v>
      </c>
    </row>
    <row r="21575" spans="1:2">
      <c r="A21575">
        <v>9645</v>
      </c>
      <c r="B21575">
        <v>0</v>
      </c>
    </row>
    <row r="21576" spans="1:2">
      <c r="A21576">
        <v>9646</v>
      </c>
      <c r="B21576">
        <v>0</v>
      </c>
    </row>
    <row r="21577" spans="1:2">
      <c r="A21577">
        <v>9647</v>
      </c>
      <c r="B21577">
        <v>0</v>
      </c>
    </row>
    <row r="21578" spans="1:2">
      <c r="A21578">
        <v>9648</v>
      </c>
      <c r="B21578">
        <v>0</v>
      </c>
    </row>
    <row r="21579" spans="1:2">
      <c r="A21579">
        <v>9649</v>
      </c>
      <c r="B21579">
        <v>0</v>
      </c>
    </row>
    <row r="21580" spans="1:2">
      <c r="A21580">
        <v>9650</v>
      </c>
      <c r="B21580">
        <v>0</v>
      </c>
    </row>
    <row r="21581" spans="1:2">
      <c r="A21581">
        <v>9651</v>
      </c>
      <c r="B21581">
        <v>0</v>
      </c>
    </row>
    <row r="21582" spans="1:2">
      <c r="A21582">
        <v>9652</v>
      </c>
      <c r="B21582">
        <v>0</v>
      </c>
    </row>
    <row r="21583" spans="1:2">
      <c r="A21583">
        <v>9653</v>
      </c>
      <c r="B21583">
        <v>0</v>
      </c>
    </row>
    <row r="21584" spans="1:2">
      <c r="A21584">
        <v>9654</v>
      </c>
      <c r="B21584">
        <v>0</v>
      </c>
    </row>
    <row r="21585" spans="1:2">
      <c r="A21585">
        <v>9655</v>
      </c>
      <c r="B21585">
        <v>0</v>
      </c>
    </row>
    <row r="21586" spans="1:2">
      <c r="A21586">
        <v>9656</v>
      </c>
      <c r="B21586">
        <v>0</v>
      </c>
    </row>
    <row r="21587" spans="1:2">
      <c r="A21587">
        <v>9657</v>
      </c>
      <c r="B21587">
        <v>0</v>
      </c>
    </row>
    <row r="21588" spans="1:2">
      <c r="A21588">
        <v>9658</v>
      </c>
      <c r="B21588">
        <v>0</v>
      </c>
    </row>
    <row r="21589" spans="1:2">
      <c r="A21589">
        <v>9659</v>
      </c>
      <c r="B21589">
        <v>0</v>
      </c>
    </row>
    <row r="21590" spans="1:2">
      <c r="A21590">
        <v>9660</v>
      </c>
      <c r="B21590">
        <v>0</v>
      </c>
    </row>
    <row r="21591" spans="1:2">
      <c r="A21591">
        <v>9661</v>
      </c>
      <c r="B21591">
        <v>0</v>
      </c>
    </row>
    <row r="21592" spans="1:2">
      <c r="A21592">
        <v>9662</v>
      </c>
      <c r="B21592">
        <v>0</v>
      </c>
    </row>
    <row r="21593" spans="1:2">
      <c r="A21593">
        <v>9663</v>
      </c>
      <c r="B21593">
        <v>0</v>
      </c>
    </row>
    <row r="21594" spans="1:2">
      <c r="A21594">
        <v>9664</v>
      </c>
      <c r="B21594">
        <v>0</v>
      </c>
    </row>
    <row r="21595" spans="1:2">
      <c r="A21595">
        <v>9665</v>
      </c>
      <c r="B21595">
        <v>0</v>
      </c>
    </row>
    <row r="21596" spans="1:2">
      <c r="A21596">
        <v>9666</v>
      </c>
      <c r="B21596">
        <v>0</v>
      </c>
    </row>
    <row r="21597" spans="1:2">
      <c r="A21597">
        <v>9667</v>
      </c>
      <c r="B21597">
        <v>0</v>
      </c>
    </row>
    <row r="21598" spans="1:2">
      <c r="A21598">
        <v>9668</v>
      </c>
      <c r="B21598">
        <v>0</v>
      </c>
    </row>
    <row r="21599" spans="1:2">
      <c r="A21599">
        <v>9669</v>
      </c>
      <c r="B21599">
        <v>0</v>
      </c>
    </row>
    <row r="21600" spans="1:2">
      <c r="A21600">
        <v>9670</v>
      </c>
      <c r="B21600">
        <v>0</v>
      </c>
    </row>
    <row r="21601" spans="1:2">
      <c r="A21601">
        <v>9671</v>
      </c>
      <c r="B21601">
        <v>0</v>
      </c>
    </row>
    <row r="21602" spans="1:2">
      <c r="A21602">
        <v>9672</v>
      </c>
      <c r="B21602">
        <v>0</v>
      </c>
    </row>
    <row r="21603" spans="1:2">
      <c r="A21603">
        <v>9673</v>
      </c>
      <c r="B21603">
        <v>0</v>
      </c>
    </row>
    <row r="21604" spans="1:2">
      <c r="A21604">
        <v>9674</v>
      </c>
      <c r="B21604">
        <v>0</v>
      </c>
    </row>
    <row r="21605" spans="1:2">
      <c r="A21605">
        <v>9675</v>
      </c>
      <c r="B21605">
        <v>0</v>
      </c>
    </row>
    <row r="21606" spans="1:2">
      <c r="A21606">
        <v>9676</v>
      </c>
      <c r="B21606">
        <v>0</v>
      </c>
    </row>
    <row r="21607" spans="1:2">
      <c r="A21607">
        <v>9677</v>
      </c>
      <c r="B21607">
        <v>0</v>
      </c>
    </row>
    <row r="21608" spans="1:2">
      <c r="A21608">
        <v>9678</v>
      </c>
      <c r="B21608">
        <v>0</v>
      </c>
    </row>
    <row r="21609" spans="1:2">
      <c r="A21609">
        <v>9679</v>
      </c>
      <c r="B21609">
        <v>0</v>
      </c>
    </row>
    <row r="21610" spans="1:2">
      <c r="A21610">
        <v>9680</v>
      </c>
      <c r="B21610">
        <v>0</v>
      </c>
    </row>
    <row r="21611" spans="1:2">
      <c r="A21611">
        <v>9681</v>
      </c>
      <c r="B21611">
        <v>0</v>
      </c>
    </row>
    <row r="21612" spans="1:2">
      <c r="A21612">
        <v>9682</v>
      </c>
      <c r="B21612">
        <v>0</v>
      </c>
    </row>
    <row r="21613" spans="1:2">
      <c r="A21613">
        <v>9683</v>
      </c>
      <c r="B21613">
        <v>0</v>
      </c>
    </row>
    <row r="21614" spans="1:2">
      <c r="A21614">
        <v>9684</v>
      </c>
      <c r="B21614">
        <v>0</v>
      </c>
    </row>
    <row r="21615" spans="1:2">
      <c r="A21615">
        <v>9685</v>
      </c>
      <c r="B21615">
        <v>0</v>
      </c>
    </row>
    <row r="21616" spans="1:2">
      <c r="A21616">
        <v>9686</v>
      </c>
      <c r="B21616">
        <v>0</v>
      </c>
    </row>
    <row r="21617" spans="1:2">
      <c r="A21617">
        <v>9687</v>
      </c>
      <c r="B21617">
        <v>0</v>
      </c>
    </row>
    <row r="21618" spans="1:2">
      <c r="A21618">
        <v>9688</v>
      </c>
      <c r="B21618">
        <v>0</v>
      </c>
    </row>
    <row r="21619" spans="1:2">
      <c r="A21619">
        <v>9689</v>
      </c>
      <c r="B21619">
        <v>0</v>
      </c>
    </row>
    <row r="21620" spans="1:2">
      <c r="A21620">
        <v>9690</v>
      </c>
      <c r="B21620">
        <v>0</v>
      </c>
    </row>
    <row r="21621" spans="1:2">
      <c r="A21621">
        <v>9691</v>
      </c>
      <c r="B21621">
        <v>0</v>
      </c>
    </row>
    <row r="21622" spans="1:2">
      <c r="A21622">
        <v>9692</v>
      </c>
      <c r="B21622">
        <v>0</v>
      </c>
    </row>
    <row r="21623" spans="1:2">
      <c r="A21623">
        <v>9693</v>
      </c>
      <c r="B21623">
        <v>0</v>
      </c>
    </row>
    <row r="21624" spans="1:2">
      <c r="A21624">
        <v>9694</v>
      </c>
      <c r="B21624">
        <v>0</v>
      </c>
    </row>
    <row r="21625" spans="1:2">
      <c r="A21625">
        <v>9695</v>
      </c>
      <c r="B21625">
        <v>0</v>
      </c>
    </row>
    <row r="21626" spans="1:2">
      <c r="A21626">
        <v>9696</v>
      </c>
      <c r="B21626">
        <v>0</v>
      </c>
    </row>
    <row r="21627" spans="1:2">
      <c r="A21627">
        <v>9697</v>
      </c>
      <c r="B21627">
        <v>0</v>
      </c>
    </row>
    <row r="21628" spans="1:2">
      <c r="A21628">
        <v>9698</v>
      </c>
      <c r="B21628">
        <v>0</v>
      </c>
    </row>
    <row r="21629" spans="1:2">
      <c r="A21629">
        <v>9699</v>
      </c>
      <c r="B21629">
        <v>0</v>
      </c>
    </row>
    <row r="21630" spans="1:2">
      <c r="A21630">
        <v>9700</v>
      </c>
      <c r="B21630">
        <v>0</v>
      </c>
    </row>
    <row r="21631" spans="1:2">
      <c r="A21631">
        <v>9701</v>
      </c>
      <c r="B21631">
        <v>0</v>
      </c>
    </row>
    <row r="21632" spans="1:2">
      <c r="A21632">
        <v>9702</v>
      </c>
      <c r="B21632">
        <v>0</v>
      </c>
    </row>
    <row r="21633" spans="1:2">
      <c r="A21633">
        <v>9703</v>
      </c>
      <c r="B21633">
        <v>0</v>
      </c>
    </row>
    <row r="21634" spans="1:2">
      <c r="A21634">
        <v>9704</v>
      </c>
      <c r="B21634">
        <v>0</v>
      </c>
    </row>
    <row r="21635" spans="1:2">
      <c r="A21635">
        <v>9705</v>
      </c>
      <c r="B21635">
        <v>0</v>
      </c>
    </row>
    <row r="21636" spans="1:2">
      <c r="A21636">
        <v>9706</v>
      </c>
      <c r="B21636">
        <v>0</v>
      </c>
    </row>
    <row r="21637" spans="1:2">
      <c r="A21637">
        <v>9707</v>
      </c>
      <c r="B21637">
        <v>0</v>
      </c>
    </row>
    <row r="21638" spans="1:2">
      <c r="A21638">
        <v>9708</v>
      </c>
      <c r="B21638">
        <v>0</v>
      </c>
    </row>
    <row r="21639" spans="1:2">
      <c r="A21639">
        <v>9709</v>
      </c>
      <c r="B21639">
        <v>0</v>
      </c>
    </row>
    <row r="21640" spans="1:2">
      <c r="A21640">
        <v>9710</v>
      </c>
      <c r="B21640">
        <v>0</v>
      </c>
    </row>
    <row r="21641" spans="1:2">
      <c r="A21641">
        <v>9711</v>
      </c>
      <c r="B21641">
        <v>0</v>
      </c>
    </row>
    <row r="21642" spans="1:2">
      <c r="A21642">
        <v>9712</v>
      </c>
      <c r="B21642">
        <v>0</v>
      </c>
    </row>
    <row r="21643" spans="1:2">
      <c r="A21643">
        <v>9713</v>
      </c>
      <c r="B21643">
        <v>0</v>
      </c>
    </row>
    <row r="21644" spans="1:2">
      <c r="A21644">
        <v>9714</v>
      </c>
      <c r="B21644">
        <v>0</v>
      </c>
    </row>
    <row r="21645" spans="1:2">
      <c r="A21645">
        <v>9715</v>
      </c>
      <c r="B21645">
        <v>0</v>
      </c>
    </row>
    <row r="21646" spans="1:2">
      <c r="A21646">
        <v>9716</v>
      </c>
      <c r="B21646">
        <v>0</v>
      </c>
    </row>
    <row r="21647" spans="1:2">
      <c r="A21647">
        <v>9717</v>
      </c>
      <c r="B21647">
        <v>0</v>
      </c>
    </row>
    <row r="21648" spans="1:2">
      <c r="A21648">
        <v>9718</v>
      </c>
      <c r="B21648">
        <v>0</v>
      </c>
    </row>
    <row r="21649" spans="1:2">
      <c r="A21649">
        <v>9719</v>
      </c>
      <c r="B21649">
        <v>0</v>
      </c>
    </row>
    <row r="21650" spans="1:2">
      <c r="A21650">
        <v>9720</v>
      </c>
      <c r="B21650">
        <v>0</v>
      </c>
    </row>
    <row r="21651" spans="1:2">
      <c r="A21651">
        <v>9721</v>
      </c>
      <c r="B21651">
        <v>0</v>
      </c>
    </row>
    <row r="21652" spans="1:2">
      <c r="A21652">
        <v>9722</v>
      </c>
      <c r="B21652">
        <v>0</v>
      </c>
    </row>
    <row r="21653" spans="1:2">
      <c r="A21653">
        <v>9723</v>
      </c>
      <c r="B21653">
        <v>0</v>
      </c>
    </row>
    <row r="21654" spans="1:2">
      <c r="A21654">
        <v>9724</v>
      </c>
      <c r="B21654">
        <v>0</v>
      </c>
    </row>
    <row r="21655" spans="1:2">
      <c r="A21655">
        <v>9725</v>
      </c>
      <c r="B21655">
        <v>0</v>
      </c>
    </row>
    <row r="21656" spans="1:2">
      <c r="A21656">
        <v>9726</v>
      </c>
      <c r="B21656">
        <v>0</v>
      </c>
    </row>
    <row r="21657" spans="1:2">
      <c r="A21657">
        <v>9727</v>
      </c>
      <c r="B21657">
        <v>0</v>
      </c>
    </row>
    <row r="21658" spans="1:2">
      <c r="A21658">
        <v>9728</v>
      </c>
      <c r="B21658">
        <v>0</v>
      </c>
    </row>
    <row r="21659" spans="1:2">
      <c r="A21659">
        <v>9729</v>
      </c>
      <c r="B21659">
        <v>0</v>
      </c>
    </row>
    <row r="21660" spans="1:2">
      <c r="A21660">
        <v>9730</v>
      </c>
      <c r="B21660">
        <v>0</v>
      </c>
    </row>
    <row r="21661" spans="1:2">
      <c r="A21661">
        <v>9731</v>
      </c>
      <c r="B21661">
        <v>0</v>
      </c>
    </row>
    <row r="21662" spans="1:2">
      <c r="A21662">
        <v>9732</v>
      </c>
      <c r="B21662">
        <v>0</v>
      </c>
    </row>
    <row r="21663" spans="1:2">
      <c r="A21663">
        <v>9733</v>
      </c>
      <c r="B21663">
        <v>0</v>
      </c>
    </row>
    <row r="21664" spans="1:2">
      <c r="A21664">
        <v>9734</v>
      </c>
      <c r="B21664">
        <v>0</v>
      </c>
    </row>
    <row r="21665" spans="1:2">
      <c r="A21665">
        <v>9735</v>
      </c>
      <c r="B21665">
        <v>0</v>
      </c>
    </row>
    <row r="21666" spans="1:2">
      <c r="A21666">
        <v>9736</v>
      </c>
      <c r="B21666">
        <v>0</v>
      </c>
    </row>
    <row r="21667" spans="1:2">
      <c r="A21667">
        <v>9737</v>
      </c>
      <c r="B21667">
        <v>0</v>
      </c>
    </row>
    <row r="21668" spans="1:2">
      <c r="A21668">
        <v>9738</v>
      </c>
      <c r="B21668">
        <v>0</v>
      </c>
    </row>
    <row r="21669" spans="1:2">
      <c r="A21669">
        <v>9739</v>
      </c>
      <c r="B21669">
        <v>0</v>
      </c>
    </row>
    <row r="21670" spans="1:2">
      <c r="A21670">
        <v>9740</v>
      </c>
      <c r="B21670">
        <v>0</v>
      </c>
    </row>
    <row r="21671" spans="1:2">
      <c r="A21671">
        <v>9741</v>
      </c>
      <c r="B21671">
        <v>0</v>
      </c>
    </row>
    <row r="21672" spans="1:2">
      <c r="A21672">
        <v>9742</v>
      </c>
      <c r="B21672">
        <v>0</v>
      </c>
    </row>
    <row r="21673" spans="1:2">
      <c r="A21673">
        <v>9743</v>
      </c>
      <c r="B21673">
        <v>0</v>
      </c>
    </row>
    <row r="21674" spans="1:2">
      <c r="A21674">
        <v>9744</v>
      </c>
      <c r="B21674">
        <v>0</v>
      </c>
    </row>
    <row r="21675" spans="1:2">
      <c r="A21675">
        <v>9745</v>
      </c>
      <c r="B21675">
        <v>0</v>
      </c>
    </row>
    <row r="21676" spans="1:2">
      <c r="A21676">
        <v>9746</v>
      </c>
      <c r="B21676">
        <v>0</v>
      </c>
    </row>
    <row r="21677" spans="1:2">
      <c r="A21677">
        <v>9747</v>
      </c>
      <c r="B21677">
        <v>0</v>
      </c>
    </row>
    <row r="21678" spans="1:2">
      <c r="A21678">
        <v>9748</v>
      </c>
      <c r="B21678">
        <v>0</v>
      </c>
    </row>
    <row r="21679" spans="1:2">
      <c r="A21679">
        <v>9749</v>
      </c>
      <c r="B21679">
        <v>0</v>
      </c>
    </row>
    <row r="21680" spans="1:2">
      <c r="A21680">
        <v>9750</v>
      </c>
      <c r="B21680">
        <v>0</v>
      </c>
    </row>
    <row r="21681" spans="1:2">
      <c r="A21681">
        <v>9751</v>
      </c>
      <c r="B21681">
        <v>0</v>
      </c>
    </row>
    <row r="21682" spans="1:2">
      <c r="A21682">
        <v>9752</v>
      </c>
      <c r="B21682">
        <v>0</v>
      </c>
    </row>
    <row r="21683" spans="1:2">
      <c r="A21683">
        <v>9753</v>
      </c>
      <c r="B21683">
        <v>0</v>
      </c>
    </row>
    <row r="21684" spans="1:2">
      <c r="A21684">
        <v>9754</v>
      </c>
      <c r="B21684">
        <v>0</v>
      </c>
    </row>
    <row r="21685" spans="1:2">
      <c r="A21685">
        <v>9755</v>
      </c>
      <c r="B21685">
        <v>0</v>
      </c>
    </row>
    <row r="21686" spans="1:2">
      <c r="A21686">
        <v>9756</v>
      </c>
      <c r="B21686">
        <v>0</v>
      </c>
    </row>
    <row r="21687" spans="1:2">
      <c r="A21687">
        <v>9757</v>
      </c>
      <c r="B21687">
        <v>0</v>
      </c>
    </row>
    <row r="21688" spans="1:2">
      <c r="A21688">
        <v>9758</v>
      </c>
      <c r="B21688">
        <v>0</v>
      </c>
    </row>
    <row r="21689" spans="1:2">
      <c r="A21689">
        <v>9759</v>
      </c>
      <c r="B21689">
        <v>0</v>
      </c>
    </row>
    <row r="21690" spans="1:2">
      <c r="A21690">
        <v>9760</v>
      </c>
      <c r="B21690">
        <v>0</v>
      </c>
    </row>
    <row r="21691" spans="1:2">
      <c r="A21691">
        <v>9761</v>
      </c>
      <c r="B21691">
        <v>0</v>
      </c>
    </row>
    <row r="21692" spans="1:2">
      <c r="A21692">
        <v>9762</v>
      </c>
      <c r="B21692">
        <v>0</v>
      </c>
    </row>
    <row r="21693" spans="1:2">
      <c r="A21693">
        <v>9763</v>
      </c>
      <c r="B21693">
        <v>0</v>
      </c>
    </row>
    <row r="21694" spans="1:2">
      <c r="A21694">
        <v>9764</v>
      </c>
      <c r="B21694">
        <v>0</v>
      </c>
    </row>
    <row r="21695" spans="1:2">
      <c r="A21695">
        <v>9765</v>
      </c>
      <c r="B21695">
        <v>0</v>
      </c>
    </row>
    <row r="21696" spans="1:2">
      <c r="A21696">
        <v>9766</v>
      </c>
      <c r="B21696">
        <v>0</v>
      </c>
    </row>
    <row r="21697" spans="1:2">
      <c r="A21697">
        <v>9767</v>
      </c>
      <c r="B21697">
        <v>0</v>
      </c>
    </row>
    <row r="21698" spans="1:2">
      <c r="A21698">
        <v>9768</v>
      </c>
      <c r="B21698">
        <v>0</v>
      </c>
    </row>
    <row r="21699" spans="1:2">
      <c r="A21699">
        <v>9769</v>
      </c>
      <c r="B21699">
        <v>0</v>
      </c>
    </row>
    <row r="21700" spans="1:2">
      <c r="A21700">
        <v>9770</v>
      </c>
      <c r="B21700">
        <v>0</v>
      </c>
    </row>
    <row r="21701" spans="1:2">
      <c r="A21701">
        <v>9771</v>
      </c>
      <c r="B21701">
        <v>0</v>
      </c>
    </row>
    <row r="21702" spans="1:2">
      <c r="A21702">
        <v>9772</v>
      </c>
      <c r="B21702">
        <v>0</v>
      </c>
    </row>
    <row r="21703" spans="1:2">
      <c r="A21703">
        <v>9773</v>
      </c>
      <c r="B21703">
        <v>0</v>
      </c>
    </row>
    <row r="21704" spans="1:2">
      <c r="A21704">
        <v>9774</v>
      </c>
      <c r="B21704">
        <v>0</v>
      </c>
    </row>
    <row r="21705" spans="1:2">
      <c r="A21705">
        <v>9775</v>
      </c>
      <c r="B21705">
        <v>0</v>
      </c>
    </row>
    <row r="21706" spans="1:2">
      <c r="A21706">
        <v>9776</v>
      </c>
      <c r="B21706">
        <v>0</v>
      </c>
    </row>
    <row r="21707" spans="1:2">
      <c r="A21707">
        <v>9777</v>
      </c>
      <c r="B21707">
        <v>0</v>
      </c>
    </row>
    <row r="21708" spans="1:2">
      <c r="A21708">
        <v>9778</v>
      </c>
      <c r="B21708">
        <v>0</v>
      </c>
    </row>
    <row r="21709" spans="1:2">
      <c r="A21709">
        <v>9779</v>
      </c>
      <c r="B21709">
        <v>0</v>
      </c>
    </row>
    <row r="21710" spans="1:2">
      <c r="A21710">
        <v>9780</v>
      </c>
      <c r="B21710">
        <v>0</v>
      </c>
    </row>
    <row r="21711" spans="1:2">
      <c r="A21711">
        <v>9781</v>
      </c>
      <c r="B21711">
        <v>0</v>
      </c>
    </row>
    <row r="21712" spans="1:2">
      <c r="A21712">
        <v>9782</v>
      </c>
      <c r="B21712">
        <v>0</v>
      </c>
    </row>
    <row r="21713" spans="1:2">
      <c r="A21713">
        <v>9783</v>
      </c>
      <c r="B21713">
        <v>0</v>
      </c>
    </row>
    <row r="21714" spans="1:2">
      <c r="A21714">
        <v>9784</v>
      </c>
      <c r="B21714">
        <v>0</v>
      </c>
    </row>
    <row r="21715" spans="1:2">
      <c r="A21715">
        <v>9785</v>
      </c>
      <c r="B21715">
        <v>0</v>
      </c>
    </row>
    <row r="21716" spans="1:2">
      <c r="A21716">
        <v>9786</v>
      </c>
      <c r="B21716">
        <v>0</v>
      </c>
    </row>
    <row r="21717" spans="1:2">
      <c r="A21717">
        <v>9787</v>
      </c>
      <c r="B21717">
        <v>0</v>
      </c>
    </row>
    <row r="21718" spans="1:2">
      <c r="A21718">
        <v>9788</v>
      </c>
      <c r="B21718">
        <v>0</v>
      </c>
    </row>
    <row r="21719" spans="1:2">
      <c r="A21719">
        <v>9789</v>
      </c>
      <c r="B21719">
        <v>0</v>
      </c>
    </row>
    <row r="21720" spans="1:2">
      <c r="A21720">
        <v>9790</v>
      </c>
      <c r="B21720">
        <v>0</v>
      </c>
    </row>
    <row r="21721" spans="1:2">
      <c r="A21721">
        <v>9791</v>
      </c>
      <c r="B21721">
        <v>0</v>
      </c>
    </row>
    <row r="21722" spans="1:2">
      <c r="A21722">
        <v>9792</v>
      </c>
      <c r="B21722">
        <v>0</v>
      </c>
    </row>
    <row r="21723" spans="1:2">
      <c r="A21723">
        <v>9793</v>
      </c>
      <c r="B21723">
        <v>0</v>
      </c>
    </row>
    <row r="21724" spans="1:2">
      <c r="A21724">
        <v>9794</v>
      </c>
      <c r="B21724">
        <v>0</v>
      </c>
    </row>
    <row r="21725" spans="1:2">
      <c r="A21725">
        <v>9795</v>
      </c>
      <c r="B21725">
        <v>0</v>
      </c>
    </row>
    <row r="21726" spans="1:2">
      <c r="A21726">
        <v>9796</v>
      </c>
      <c r="B21726">
        <v>0</v>
      </c>
    </row>
    <row r="21727" spans="1:2">
      <c r="A21727">
        <v>9797</v>
      </c>
      <c r="B21727">
        <v>0</v>
      </c>
    </row>
    <row r="21728" spans="1:2">
      <c r="A21728">
        <v>9798</v>
      </c>
      <c r="B21728">
        <v>0</v>
      </c>
    </row>
    <row r="21729" spans="1:2">
      <c r="A21729">
        <v>9799</v>
      </c>
      <c r="B21729">
        <v>0</v>
      </c>
    </row>
    <row r="21730" spans="1:2">
      <c r="A21730">
        <v>9800</v>
      </c>
      <c r="B21730">
        <v>0</v>
      </c>
    </row>
    <row r="21731" spans="1:2">
      <c r="A21731">
        <v>9801</v>
      </c>
      <c r="B21731">
        <v>0</v>
      </c>
    </row>
    <row r="21732" spans="1:2">
      <c r="A21732">
        <v>9802</v>
      </c>
      <c r="B21732">
        <v>0</v>
      </c>
    </row>
    <row r="21733" spans="1:2">
      <c r="A21733">
        <v>9803</v>
      </c>
      <c r="B21733">
        <v>0</v>
      </c>
    </row>
    <row r="21734" spans="1:2">
      <c r="A21734">
        <v>9804</v>
      </c>
      <c r="B21734">
        <v>0</v>
      </c>
    </row>
    <row r="21735" spans="1:2">
      <c r="A21735">
        <v>9805</v>
      </c>
      <c r="B21735">
        <v>0</v>
      </c>
    </row>
    <row r="21736" spans="1:2">
      <c r="A21736">
        <v>9806</v>
      </c>
      <c r="B21736">
        <v>0</v>
      </c>
    </row>
    <row r="21737" spans="1:2">
      <c r="A21737">
        <v>9807</v>
      </c>
      <c r="B21737">
        <v>0</v>
      </c>
    </row>
    <row r="21738" spans="1:2">
      <c r="A21738">
        <v>9808</v>
      </c>
      <c r="B21738">
        <v>0</v>
      </c>
    </row>
    <row r="21739" spans="1:2">
      <c r="A21739">
        <v>9809</v>
      </c>
      <c r="B21739">
        <v>0</v>
      </c>
    </row>
    <row r="21740" spans="1:2">
      <c r="A21740">
        <v>9810</v>
      </c>
      <c r="B21740">
        <v>0</v>
      </c>
    </row>
    <row r="21741" spans="1:2">
      <c r="A21741">
        <v>9811</v>
      </c>
      <c r="B21741">
        <v>0</v>
      </c>
    </row>
    <row r="21742" spans="1:2">
      <c r="A21742">
        <v>9812</v>
      </c>
      <c r="B21742">
        <v>0</v>
      </c>
    </row>
    <row r="21743" spans="1:2">
      <c r="A21743">
        <v>9813</v>
      </c>
      <c r="B21743">
        <v>0</v>
      </c>
    </row>
    <row r="21744" spans="1:2">
      <c r="A21744">
        <v>9814</v>
      </c>
      <c r="B21744">
        <v>0</v>
      </c>
    </row>
    <row r="21745" spans="1:2">
      <c r="A21745">
        <v>9815</v>
      </c>
      <c r="B21745">
        <v>0</v>
      </c>
    </row>
    <row r="21746" spans="1:2">
      <c r="A21746">
        <v>9816</v>
      </c>
      <c r="B21746">
        <v>0</v>
      </c>
    </row>
    <row r="21747" spans="1:2">
      <c r="A21747">
        <v>9817</v>
      </c>
      <c r="B21747">
        <v>0</v>
      </c>
    </row>
    <row r="21748" spans="1:2">
      <c r="A21748">
        <v>9818</v>
      </c>
      <c r="B21748">
        <v>0</v>
      </c>
    </row>
    <row r="21749" spans="1:2">
      <c r="A21749">
        <v>9819</v>
      </c>
      <c r="B21749">
        <v>0</v>
      </c>
    </row>
    <row r="21750" spans="1:2">
      <c r="A21750">
        <v>9820</v>
      </c>
      <c r="B21750">
        <v>0</v>
      </c>
    </row>
    <row r="21751" spans="1:2">
      <c r="A21751">
        <v>9821</v>
      </c>
      <c r="B21751">
        <v>0</v>
      </c>
    </row>
    <row r="21752" spans="1:2">
      <c r="A21752">
        <v>9822</v>
      </c>
      <c r="B21752">
        <v>0</v>
      </c>
    </row>
    <row r="21753" spans="1:2">
      <c r="A21753">
        <v>9823</v>
      </c>
      <c r="B21753">
        <v>0</v>
      </c>
    </row>
    <row r="21754" spans="1:2">
      <c r="A21754">
        <v>9824</v>
      </c>
      <c r="B21754">
        <v>0</v>
      </c>
    </row>
    <row r="21755" spans="1:2">
      <c r="A21755">
        <v>9825</v>
      </c>
      <c r="B21755">
        <v>0</v>
      </c>
    </row>
    <row r="21756" spans="1:2">
      <c r="A21756">
        <v>9826</v>
      </c>
      <c r="B21756">
        <v>0</v>
      </c>
    </row>
    <row r="21757" spans="1:2">
      <c r="A21757">
        <v>9827</v>
      </c>
      <c r="B21757">
        <v>0</v>
      </c>
    </row>
    <row r="21758" spans="1:2">
      <c r="A21758">
        <v>9828</v>
      </c>
      <c r="B21758">
        <v>0</v>
      </c>
    </row>
    <row r="21759" spans="1:2">
      <c r="A21759">
        <v>9829</v>
      </c>
      <c r="B21759">
        <v>0</v>
      </c>
    </row>
    <row r="21760" spans="1:2">
      <c r="A21760">
        <v>9830</v>
      </c>
      <c r="B21760">
        <v>0</v>
      </c>
    </row>
    <row r="21761" spans="1:2">
      <c r="A21761">
        <v>9831</v>
      </c>
      <c r="B21761">
        <v>0</v>
      </c>
    </row>
    <row r="21762" spans="1:2">
      <c r="A21762">
        <v>9832</v>
      </c>
      <c r="B21762">
        <v>0</v>
      </c>
    </row>
    <row r="21763" spans="1:2">
      <c r="A21763">
        <v>9833</v>
      </c>
      <c r="B21763">
        <v>0</v>
      </c>
    </row>
    <row r="21764" spans="1:2">
      <c r="A21764">
        <v>9834</v>
      </c>
      <c r="B21764">
        <v>0</v>
      </c>
    </row>
    <row r="21765" spans="1:2">
      <c r="A21765">
        <v>9835</v>
      </c>
      <c r="B21765">
        <v>0</v>
      </c>
    </row>
    <row r="21766" spans="1:2">
      <c r="A21766">
        <v>9836</v>
      </c>
      <c r="B21766">
        <v>0</v>
      </c>
    </row>
    <row r="21767" spans="1:2">
      <c r="A21767">
        <v>9837</v>
      </c>
      <c r="B21767">
        <v>0</v>
      </c>
    </row>
    <row r="21768" spans="1:2">
      <c r="A21768">
        <v>9838</v>
      </c>
      <c r="B21768">
        <v>0</v>
      </c>
    </row>
    <row r="21769" spans="1:2">
      <c r="A21769">
        <v>9839</v>
      </c>
      <c r="B21769">
        <v>0</v>
      </c>
    </row>
    <row r="21770" spans="1:2">
      <c r="A21770">
        <v>9840</v>
      </c>
      <c r="B21770">
        <v>0</v>
      </c>
    </row>
    <row r="21771" spans="1:2">
      <c r="A21771">
        <v>9841</v>
      </c>
      <c r="B21771">
        <v>0</v>
      </c>
    </row>
    <row r="21772" spans="1:2">
      <c r="A21772">
        <v>9842</v>
      </c>
      <c r="B21772">
        <v>0</v>
      </c>
    </row>
    <row r="21773" spans="1:2">
      <c r="A21773">
        <v>9843</v>
      </c>
      <c r="B21773">
        <v>0</v>
      </c>
    </row>
    <row r="21774" spans="1:2">
      <c r="A21774">
        <v>9844</v>
      </c>
      <c r="B21774">
        <v>0</v>
      </c>
    </row>
    <row r="21775" spans="1:2">
      <c r="A21775">
        <v>9845</v>
      </c>
      <c r="B21775">
        <v>0</v>
      </c>
    </row>
    <row r="21776" spans="1:2">
      <c r="A21776">
        <v>9846</v>
      </c>
      <c r="B21776">
        <v>0</v>
      </c>
    </row>
    <row r="21777" spans="1:2">
      <c r="A21777">
        <v>9847</v>
      </c>
      <c r="B21777">
        <v>0</v>
      </c>
    </row>
    <row r="21778" spans="1:2">
      <c r="A21778">
        <v>9848</v>
      </c>
      <c r="B21778">
        <v>0</v>
      </c>
    </row>
    <row r="21779" spans="1:2">
      <c r="A21779">
        <v>9849</v>
      </c>
      <c r="B21779">
        <v>0</v>
      </c>
    </row>
    <row r="21780" spans="1:2">
      <c r="A21780">
        <v>9850</v>
      </c>
      <c r="B21780">
        <v>0</v>
      </c>
    </row>
    <row r="21781" spans="1:2">
      <c r="A21781">
        <v>9851</v>
      </c>
      <c r="B21781">
        <v>0</v>
      </c>
    </row>
    <row r="21782" spans="1:2">
      <c r="A21782">
        <v>9852</v>
      </c>
      <c r="B21782">
        <v>0</v>
      </c>
    </row>
    <row r="21783" spans="1:2">
      <c r="A21783">
        <v>9853</v>
      </c>
      <c r="B21783">
        <v>0</v>
      </c>
    </row>
    <row r="21784" spans="1:2">
      <c r="A21784">
        <v>9854</v>
      </c>
      <c r="B21784">
        <v>0</v>
      </c>
    </row>
    <row r="21785" spans="1:2">
      <c r="A21785">
        <v>9855</v>
      </c>
      <c r="B21785">
        <v>0</v>
      </c>
    </row>
    <row r="21786" spans="1:2">
      <c r="A21786">
        <v>9856</v>
      </c>
      <c r="B21786">
        <v>0</v>
      </c>
    </row>
    <row r="21787" spans="1:2">
      <c r="A21787">
        <v>9857</v>
      </c>
      <c r="B21787">
        <v>0</v>
      </c>
    </row>
    <row r="21788" spans="1:2">
      <c r="A21788">
        <v>9858</v>
      </c>
      <c r="B21788">
        <v>0</v>
      </c>
    </row>
    <row r="21789" spans="1:2">
      <c r="A21789">
        <v>9859</v>
      </c>
      <c r="B21789">
        <v>0</v>
      </c>
    </row>
    <row r="21790" spans="1:2">
      <c r="A21790">
        <v>9860</v>
      </c>
      <c r="B21790">
        <v>0</v>
      </c>
    </row>
    <row r="21791" spans="1:2">
      <c r="A21791">
        <v>9861</v>
      </c>
      <c r="B21791">
        <v>0</v>
      </c>
    </row>
    <row r="21792" spans="1:2">
      <c r="A21792">
        <v>9862</v>
      </c>
      <c r="B21792">
        <v>0</v>
      </c>
    </row>
    <row r="21793" spans="1:2">
      <c r="A21793">
        <v>9863</v>
      </c>
      <c r="B21793">
        <v>0</v>
      </c>
    </row>
    <row r="21794" spans="1:2">
      <c r="A21794">
        <v>9864</v>
      </c>
      <c r="B21794">
        <v>0</v>
      </c>
    </row>
    <row r="21795" spans="1:2">
      <c r="A21795">
        <v>9865</v>
      </c>
      <c r="B21795">
        <v>0</v>
      </c>
    </row>
    <row r="21796" spans="1:2">
      <c r="A21796">
        <v>9866</v>
      </c>
      <c r="B21796">
        <v>0</v>
      </c>
    </row>
    <row r="21797" spans="1:2">
      <c r="A21797">
        <v>9867</v>
      </c>
      <c r="B21797">
        <v>0</v>
      </c>
    </row>
    <row r="21798" spans="1:2">
      <c r="A21798">
        <v>9868</v>
      </c>
      <c r="B21798">
        <v>0</v>
      </c>
    </row>
    <row r="21799" spans="1:2">
      <c r="A21799">
        <v>9869</v>
      </c>
      <c r="B21799">
        <v>0</v>
      </c>
    </row>
    <row r="21800" spans="1:2">
      <c r="A21800">
        <v>9870</v>
      </c>
      <c r="B21800">
        <v>0</v>
      </c>
    </row>
    <row r="21801" spans="1:2">
      <c r="A21801">
        <v>9871</v>
      </c>
      <c r="B21801">
        <v>0</v>
      </c>
    </row>
    <row r="21802" spans="1:2">
      <c r="A21802">
        <v>9872</v>
      </c>
      <c r="B21802">
        <v>0</v>
      </c>
    </row>
    <row r="21803" spans="1:2">
      <c r="A21803">
        <v>9873</v>
      </c>
      <c r="B21803">
        <v>0</v>
      </c>
    </row>
    <row r="21804" spans="1:2">
      <c r="A21804">
        <v>9874</v>
      </c>
      <c r="B21804">
        <v>0</v>
      </c>
    </row>
    <row r="21805" spans="1:2">
      <c r="A21805">
        <v>9875</v>
      </c>
      <c r="B21805">
        <v>0</v>
      </c>
    </row>
    <row r="21806" spans="1:2">
      <c r="A21806">
        <v>9876</v>
      </c>
      <c r="B21806">
        <v>0</v>
      </c>
    </row>
    <row r="21807" spans="1:2">
      <c r="A21807">
        <v>9877</v>
      </c>
      <c r="B21807">
        <v>0</v>
      </c>
    </row>
    <row r="21808" spans="1:2">
      <c r="A21808">
        <v>9878</v>
      </c>
      <c r="B21808">
        <v>0</v>
      </c>
    </row>
    <row r="21809" spans="1:2">
      <c r="A21809">
        <v>9879</v>
      </c>
      <c r="B21809">
        <v>0</v>
      </c>
    </row>
    <row r="21810" spans="1:2">
      <c r="A21810">
        <v>9880</v>
      </c>
      <c r="B21810">
        <v>0</v>
      </c>
    </row>
    <row r="21811" spans="1:2">
      <c r="A21811">
        <v>9881</v>
      </c>
      <c r="B21811">
        <v>0</v>
      </c>
    </row>
    <row r="21812" spans="1:2">
      <c r="A21812">
        <v>9882</v>
      </c>
      <c r="B21812">
        <v>0</v>
      </c>
    </row>
    <row r="21813" spans="1:2">
      <c r="A21813">
        <v>9883</v>
      </c>
      <c r="B21813">
        <v>0</v>
      </c>
    </row>
    <row r="21814" spans="1:2">
      <c r="A21814">
        <v>9884</v>
      </c>
      <c r="B21814">
        <v>0</v>
      </c>
    </row>
    <row r="21815" spans="1:2">
      <c r="A21815">
        <v>9885</v>
      </c>
      <c r="B21815">
        <v>0</v>
      </c>
    </row>
    <row r="21816" spans="1:2">
      <c r="A21816">
        <v>9886</v>
      </c>
      <c r="B21816">
        <v>0</v>
      </c>
    </row>
    <row r="21817" spans="1:2">
      <c r="A21817">
        <v>9887</v>
      </c>
      <c r="B21817">
        <v>0</v>
      </c>
    </row>
    <row r="21818" spans="1:2">
      <c r="A21818">
        <v>9888</v>
      </c>
      <c r="B21818">
        <v>0</v>
      </c>
    </row>
    <row r="21819" spans="1:2">
      <c r="A21819">
        <v>9889</v>
      </c>
      <c r="B21819">
        <v>0</v>
      </c>
    </row>
    <row r="21820" spans="1:2">
      <c r="A21820">
        <v>9890</v>
      </c>
      <c r="B21820">
        <v>0</v>
      </c>
    </row>
    <row r="21821" spans="1:2">
      <c r="A21821">
        <v>9891</v>
      </c>
      <c r="B21821">
        <v>0</v>
      </c>
    </row>
    <row r="21822" spans="1:2">
      <c r="A21822">
        <v>9892</v>
      </c>
      <c r="B21822">
        <v>0</v>
      </c>
    </row>
    <row r="21823" spans="1:2">
      <c r="A21823">
        <v>9893</v>
      </c>
      <c r="B21823">
        <v>0</v>
      </c>
    </row>
    <row r="21824" spans="1:2">
      <c r="A21824">
        <v>9894</v>
      </c>
      <c r="B21824">
        <v>0</v>
      </c>
    </row>
    <row r="21825" spans="1:2">
      <c r="A21825">
        <v>9895</v>
      </c>
      <c r="B21825">
        <v>0</v>
      </c>
    </row>
    <row r="21826" spans="1:2">
      <c r="A21826">
        <v>9896</v>
      </c>
      <c r="B21826">
        <v>0</v>
      </c>
    </row>
    <row r="21827" spans="1:2">
      <c r="A21827">
        <v>9897</v>
      </c>
      <c r="B21827">
        <v>0</v>
      </c>
    </row>
    <row r="21828" spans="1:2">
      <c r="A21828">
        <v>9898</v>
      </c>
      <c r="B21828">
        <v>0</v>
      </c>
    </row>
    <row r="21829" spans="1:2">
      <c r="A21829">
        <v>9899</v>
      </c>
      <c r="B21829">
        <v>0</v>
      </c>
    </row>
    <row r="21830" spans="1:2">
      <c r="A21830">
        <v>9900</v>
      </c>
      <c r="B21830">
        <v>0</v>
      </c>
    </row>
    <row r="21831" spans="1:2">
      <c r="A21831">
        <v>9901</v>
      </c>
      <c r="B21831">
        <v>0</v>
      </c>
    </row>
    <row r="21832" spans="1:2">
      <c r="A21832">
        <v>9902</v>
      </c>
      <c r="B21832">
        <v>0</v>
      </c>
    </row>
    <row r="21833" spans="1:2">
      <c r="A21833">
        <v>9903</v>
      </c>
      <c r="B21833">
        <v>0</v>
      </c>
    </row>
    <row r="21834" spans="1:2">
      <c r="A21834">
        <v>9904</v>
      </c>
      <c r="B21834">
        <v>0</v>
      </c>
    </row>
    <row r="21835" spans="1:2">
      <c r="A21835">
        <v>9905</v>
      </c>
      <c r="B21835">
        <v>0</v>
      </c>
    </row>
    <row r="21836" spans="1:2">
      <c r="A21836">
        <v>9906</v>
      </c>
      <c r="B21836">
        <v>0</v>
      </c>
    </row>
    <row r="21837" spans="1:2">
      <c r="A21837">
        <v>9907</v>
      </c>
      <c r="B21837">
        <v>0</v>
      </c>
    </row>
    <row r="21838" spans="1:2">
      <c r="A21838">
        <v>9908</v>
      </c>
      <c r="B21838">
        <v>0</v>
      </c>
    </row>
    <row r="21839" spans="1:2">
      <c r="A21839">
        <v>9909</v>
      </c>
      <c r="B21839">
        <v>0</v>
      </c>
    </row>
    <row r="21840" spans="1:2">
      <c r="A21840">
        <v>9910</v>
      </c>
      <c r="B21840">
        <v>0</v>
      </c>
    </row>
    <row r="21841" spans="1:2">
      <c r="A21841">
        <v>9911</v>
      </c>
      <c r="B21841">
        <v>0</v>
      </c>
    </row>
    <row r="21842" spans="1:2">
      <c r="A21842">
        <v>9912</v>
      </c>
      <c r="B21842">
        <v>0</v>
      </c>
    </row>
    <row r="21843" spans="1:2">
      <c r="A21843">
        <v>9913</v>
      </c>
      <c r="B21843">
        <v>0</v>
      </c>
    </row>
    <row r="21844" spans="1:2">
      <c r="A21844">
        <v>9914</v>
      </c>
      <c r="B21844">
        <v>0</v>
      </c>
    </row>
    <row r="21845" spans="1:2">
      <c r="A21845">
        <v>9915</v>
      </c>
      <c r="B21845">
        <v>0</v>
      </c>
    </row>
    <row r="21846" spans="1:2">
      <c r="A21846">
        <v>9916</v>
      </c>
      <c r="B21846">
        <v>0</v>
      </c>
    </row>
    <row r="21847" spans="1:2">
      <c r="A21847">
        <v>9917</v>
      </c>
      <c r="B21847">
        <v>0</v>
      </c>
    </row>
    <row r="21848" spans="1:2">
      <c r="A21848">
        <v>9918</v>
      </c>
      <c r="B21848">
        <v>0</v>
      </c>
    </row>
    <row r="21849" spans="1:2">
      <c r="A21849">
        <v>9919</v>
      </c>
      <c r="B21849">
        <v>0</v>
      </c>
    </row>
    <row r="21850" spans="1:2">
      <c r="A21850">
        <v>9920</v>
      </c>
      <c r="B21850">
        <v>0</v>
      </c>
    </row>
    <row r="21851" spans="1:2">
      <c r="A21851">
        <v>9921</v>
      </c>
      <c r="B21851">
        <v>0</v>
      </c>
    </row>
    <row r="21852" spans="1:2">
      <c r="A21852">
        <v>9922</v>
      </c>
      <c r="B21852">
        <v>0</v>
      </c>
    </row>
    <row r="21853" spans="1:2">
      <c r="A21853">
        <v>9923</v>
      </c>
      <c r="B21853">
        <v>0</v>
      </c>
    </row>
    <row r="21854" spans="1:2">
      <c r="A21854">
        <v>9924</v>
      </c>
      <c r="B21854">
        <v>0</v>
      </c>
    </row>
    <row r="21855" spans="1:2">
      <c r="A21855">
        <v>9925</v>
      </c>
      <c r="B21855">
        <v>0</v>
      </c>
    </row>
    <row r="21856" spans="1:2">
      <c r="A21856">
        <v>9926</v>
      </c>
      <c r="B21856">
        <v>0</v>
      </c>
    </row>
    <row r="21857" spans="1:2">
      <c r="A21857">
        <v>9927</v>
      </c>
      <c r="B21857">
        <v>0</v>
      </c>
    </row>
    <row r="21858" spans="1:2">
      <c r="A21858">
        <v>9928</v>
      </c>
      <c r="B21858">
        <v>0</v>
      </c>
    </row>
    <row r="21859" spans="1:2">
      <c r="A21859">
        <v>9929</v>
      </c>
      <c r="B21859">
        <v>0</v>
      </c>
    </row>
    <row r="21860" spans="1:2">
      <c r="A21860">
        <v>9930</v>
      </c>
      <c r="B21860">
        <v>0</v>
      </c>
    </row>
    <row r="21861" spans="1:2">
      <c r="A21861">
        <v>9931</v>
      </c>
      <c r="B21861">
        <v>0</v>
      </c>
    </row>
    <row r="21862" spans="1:2">
      <c r="A21862">
        <v>9932</v>
      </c>
      <c r="B21862">
        <v>0</v>
      </c>
    </row>
    <row r="21863" spans="1:2">
      <c r="A21863">
        <v>9933</v>
      </c>
      <c r="B21863">
        <v>0</v>
      </c>
    </row>
    <row r="21864" spans="1:2">
      <c r="A21864">
        <v>9934</v>
      </c>
      <c r="B21864">
        <v>0</v>
      </c>
    </row>
    <row r="21865" spans="1:2">
      <c r="A21865">
        <v>9935</v>
      </c>
      <c r="B21865">
        <v>0</v>
      </c>
    </row>
    <row r="21866" spans="1:2">
      <c r="A21866">
        <v>9936</v>
      </c>
      <c r="B21866">
        <v>0</v>
      </c>
    </row>
    <row r="21867" spans="1:2">
      <c r="A21867">
        <v>9937</v>
      </c>
      <c r="B21867">
        <v>0</v>
      </c>
    </row>
    <row r="21868" spans="1:2">
      <c r="A21868">
        <v>9938</v>
      </c>
      <c r="B21868">
        <v>0</v>
      </c>
    </row>
    <row r="21869" spans="1:2">
      <c r="A21869">
        <v>9939</v>
      </c>
      <c r="B21869">
        <v>0</v>
      </c>
    </row>
    <row r="21870" spans="1:2">
      <c r="A21870">
        <v>9940</v>
      </c>
      <c r="B21870">
        <v>0</v>
      </c>
    </row>
    <row r="21871" spans="1:2">
      <c r="A21871">
        <v>9941</v>
      </c>
      <c r="B21871">
        <v>0</v>
      </c>
    </row>
    <row r="21872" spans="1:2">
      <c r="A21872">
        <v>9942</v>
      </c>
      <c r="B21872">
        <v>0</v>
      </c>
    </row>
    <row r="21873" spans="1:2">
      <c r="A21873">
        <v>9943</v>
      </c>
      <c r="B21873">
        <v>0</v>
      </c>
    </row>
    <row r="21874" spans="1:2">
      <c r="A21874">
        <v>9944</v>
      </c>
      <c r="B21874">
        <v>0</v>
      </c>
    </row>
    <row r="21875" spans="1:2">
      <c r="A21875">
        <v>9945</v>
      </c>
      <c r="B21875">
        <v>0</v>
      </c>
    </row>
    <row r="21876" spans="1:2">
      <c r="A21876">
        <v>9946</v>
      </c>
      <c r="B21876">
        <v>0</v>
      </c>
    </row>
    <row r="21877" spans="1:2">
      <c r="A21877">
        <v>9947</v>
      </c>
      <c r="B21877">
        <v>0</v>
      </c>
    </row>
    <row r="21878" spans="1:2">
      <c r="A21878">
        <v>9948</v>
      </c>
      <c r="B21878">
        <v>0</v>
      </c>
    </row>
    <row r="21879" spans="1:2">
      <c r="A21879">
        <v>9949</v>
      </c>
      <c r="B21879">
        <v>0</v>
      </c>
    </row>
    <row r="21880" spans="1:2">
      <c r="A21880">
        <v>9950</v>
      </c>
      <c r="B21880">
        <v>0</v>
      </c>
    </row>
    <row r="21881" spans="1:2">
      <c r="A21881">
        <v>9951</v>
      </c>
      <c r="B21881">
        <v>0</v>
      </c>
    </row>
    <row r="21882" spans="1:2">
      <c r="A21882">
        <v>9952</v>
      </c>
      <c r="B21882">
        <v>0</v>
      </c>
    </row>
    <row r="21883" spans="1:2">
      <c r="A21883">
        <v>9953</v>
      </c>
      <c r="B21883">
        <v>0</v>
      </c>
    </row>
    <row r="21884" spans="1:2">
      <c r="A21884">
        <v>9954</v>
      </c>
      <c r="B21884">
        <v>0</v>
      </c>
    </row>
    <row r="21885" spans="1:2">
      <c r="A21885">
        <v>9955</v>
      </c>
      <c r="B21885">
        <v>0</v>
      </c>
    </row>
    <row r="21886" spans="1:2">
      <c r="A21886">
        <v>9956</v>
      </c>
      <c r="B21886">
        <v>0</v>
      </c>
    </row>
    <row r="21887" spans="1:2">
      <c r="A21887">
        <v>9957</v>
      </c>
      <c r="B21887">
        <v>0</v>
      </c>
    </row>
    <row r="21888" spans="1:2">
      <c r="A21888">
        <v>9958</v>
      </c>
      <c r="B21888">
        <v>0</v>
      </c>
    </row>
    <row r="21889" spans="1:2">
      <c r="A21889">
        <v>9959</v>
      </c>
      <c r="B21889">
        <v>0</v>
      </c>
    </row>
    <row r="21890" spans="1:2">
      <c r="A21890">
        <v>9960</v>
      </c>
      <c r="B21890">
        <v>0</v>
      </c>
    </row>
    <row r="21891" spans="1:2">
      <c r="A21891">
        <v>9961</v>
      </c>
      <c r="B21891">
        <v>0</v>
      </c>
    </row>
    <row r="21892" spans="1:2">
      <c r="A21892">
        <v>9962</v>
      </c>
      <c r="B21892">
        <v>0</v>
      </c>
    </row>
    <row r="21893" spans="1:2">
      <c r="A21893">
        <v>9963</v>
      </c>
      <c r="B21893">
        <v>0</v>
      </c>
    </row>
    <row r="21894" spans="1:2">
      <c r="A21894">
        <v>9964</v>
      </c>
      <c r="B21894">
        <v>0</v>
      </c>
    </row>
    <row r="21895" spans="1:2">
      <c r="A21895">
        <v>9965</v>
      </c>
      <c r="B21895">
        <v>0</v>
      </c>
    </row>
    <row r="21896" spans="1:2">
      <c r="A21896">
        <v>9966</v>
      </c>
      <c r="B21896">
        <v>0</v>
      </c>
    </row>
    <row r="21897" spans="1:2">
      <c r="A21897">
        <v>9967</v>
      </c>
      <c r="B21897">
        <v>0</v>
      </c>
    </row>
    <row r="21898" spans="1:2">
      <c r="A21898">
        <v>9968</v>
      </c>
      <c r="B21898">
        <v>0</v>
      </c>
    </row>
    <row r="21899" spans="1:2">
      <c r="A21899">
        <v>9969</v>
      </c>
      <c r="B21899">
        <v>0</v>
      </c>
    </row>
    <row r="21900" spans="1:2">
      <c r="A21900">
        <v>9970</v>
      </c>
      <c r="B21900">
        <v>0</v>
      </c>
    </row>
    <row r="21901" spans="1:2">
      <c r="A21901">
        <v>9971</v>
      </c>
      <c r="B21901">
        <v>0</v>
      </c>
    </row>
    <row r="21902" spans="1:2">
      <c r="A21902">
        <v>9972</v>
      </c>
      <c r="B21902">
        <v>0</v>
      </c>
    </row>
    <row r="21903" spans="1:2">
      <c r="A21903">
        <v>9973</v>
      </c>
      <c r="B21903">
        <v>0</v>
      </c>
    </row>
    <row r="21904" spans="1:2">
      <c r="A21904">
        <v>9974</v>
      </c>
      <c r="B21904">
        <v>0</v>
      </c>
    </row>
    <row r="21905" spans="1:2">
      <c r="A21905">
        <v>9975</v>
      </c>
      <c r="B21905">
        <v>0</v>
      </c>
    </row>
    <row r="21906" spans="1:2">
      <c r="A21906">
        <v>9976</v>
      </c>
      <c r="B21906">
        <v>0</v>
      </c>
    </row>
    <row r="21907" spans="1:2">
      <c r="A21907">
        <v>9977</v>
      </c>
      <c r="B21907">
        <v>0</v>
      </c>
    </row>
    <row r="21908" spans="1:2">
      <c r="A21908">
        <v>9978</v>
      </c>
      <c r="B21908">
        <v>0</v>
      </c>
    </row>
    <row r="21909" spans="1:2">
      <c r="A21909">
        <v>9979</v>
      </c>
      <c r="B21909">
        <v>0</v>
      </c>
    </row>
    <row r="21910" spans="1:2">
      <c r="A21910">
        <v>9980</v>
      </c>
    </row>
    <row r="21911" spans="1:2">
      <c r="A21911">
        <v>9981</v>
      </c>
    </row>
    <row r="21912" spans="1:2">
      <c r="A21912">
        <v>9982</v>
      </c>
    </row>
    <row r="21913" spans="1:2">
      <c r="A21913">
        <v>9983</v>
      </c>
    </row>
    <row r="21914" spans="1:2">
      <c r="A21914">
        <v>9984</v>
      </c>
    </row>
    <row r="21915" spans="1:2">
      <c r="A21915">
        <v>9985</v>
      </c>
    </row>
    <row r="21916" spans="1:2">
      <c r="A21916">
        <v>9986</v>
      </c>
    </row>
    <row r="21917" spans="1:2">
      <c r="A21917">
        <v>9987</v>
      </c>
    </row>
    <row r="21918" spans="1:2">
      <c r="A21918">
        <v>9988</v>
      </c>
    </row>
    <row r="21919" spans="1:2">
      <c r="A21919">
        <v>9989</v>
      </c>
    </row>
    <row r="21920" spans="1:2">
      <c r="A21920">
        <v>9990</v>
      </c>
    </row>
    <row r="21921" spans="1:1">
      <c r="A21921">
        <v>9991</v>
      </c>
    </row>
    <row r="21922" spans="1:1">
      <c r="A21922">
        <v>9992</v>
      </c>
    </row>
    <row r="21923" spans="1:1">
      <c r="A21923">
        <v>9993</v>
      </c>
    </row>
    <row r="21924" spans="1:1">
      <c r="A21924">
        <v>9994</v>
      </c>
    </row>
    <row r="21925" spans="1:1">
      <c r="A21925">
        <v>9995</v>
      </c>
    </row>
    <row r="21926" spans="1:1">
      <c r="A21926">
        <v>9996</v>
      </c>
    </row>
    <row r="21927" spans="1:1">
      <c r="A21927">
        <v>9997</v>
      </c>
    </row>
    <row r="21928" spans="1:1">
      <c r="A21928">
        <v>9998</v>
      </c>
    </row>
    <row r="21929" spans="1:1">
      <c r="A21929">
        <v>9999</v>
      </c>
    </row>
    <row r="21930" spans="1:1">
      <c r="A21930">
        <v>9995</v>
      </c>
    </row>
    <row r="21931" spans="1:1">
      <c r="A21931">
        <v>9996</v>
      </c>
    </row>
    <row r="21932" spans="1:1">
      <c r="A21932">
        <v>9997</v>
      </c>
    </row>
    <row r="21933" spans="1:1">
      <c r="A21933">
        <v>9998</v>
      </c>
    </row>
    <row r="21934" spans="1:1">
      <c r="A21934">
        <v>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2:E7"/>
  <sheetViews>
    <sheetView workbookViewId="0">
      <selection activeCell="D6" sqref="D6"/>
    </sheetView>
  </sheetViews>
  <sheetFormatPr defaultRowHeight="12.75"/>
  <cols>
    <col min="3" max="3" width="10.140625" bestFit="1" customWidth="1"/>
    <col min="4" max="4" width="51.140625" customWidth="1"/>
  </cols>
  <sheetData>
    <row r="2" spans="2:5">
      <c r="B2" s="30" t="s">
        <v>56</v>
      </c>
      <c r="C2" s="30" t="s">
        <v>57</v>
      </c>
      <c r="D2" s="30" t="s">
        <v>58</v>
      </c>
      <c r="E2" s="30" t="s">
        <v>59</v>
      </c>
    </row>
    <row r="3" spans="2:5">
      <c r="B3" s="17" t="s">
        <v>60</v>
      </c>
      <c r="C3" s="18">
        <v>44066</v>
      </c>
      <c r="D3" s="17" t="s">
        <v>62</v>
      </c>
      <c r="E3" s="17" t="s">
        <v>61</v>
      </c>
    </row>
    <row r="4" spans="2:5">
      <c r="B4" s="17" t="s">
        <v>197</v>
      </c>
      <c r="C4" s="18">
        <v>44066</v>
      </c>
      <c r="D4" s="17" t="s">
        <v>198</v>
      </c>
      <c r="E4" s="17" t="s">
        <v>199</v>
      </c>
    </row>
    <row r="5" spans="2:5">
      <c r="B5" s="17" t="s">
        <v>205</v>
      </c>
      <c r="C5" s="18">
        <v>44068</v>
      </c>
      <c r="D5" s="17" t="s">
        <v>206</v>
      </c>
      <c r="E5" s="17" t="s">
        <v>61</v>
      </c>
    </row>
    <row r="6" spans="2:5">
      <c r="B6" s="17" t="s">
        <v>208</v>
      </c>
      <c r="C6" s="18">
        <v>44073</v>
      </c>
      <c r="D6" s="17"/>
      <c r="E6" s="17" t="s">
        <v>61</v>
      </c>
    </row>
    <row r="7" spans="2:5">
      <c r="B7" s="17"/>
      <c r="C7" s="17"/>
      <c r="D7" s="17"/>
      <c r="E7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Game Rules</vt:lpstr>
      <vt:lpstr>Settings</vt:lpstr>
      <vt:lpstr>Reels</vt:lpstr>
      <vt:lpstr>Stats summary</vt:lpstr>
      <vt:lpstr>Raw statistics</vt:lpstr>
      <vt:lpstr>Log file</vt:lpstr>
      <vt:lpstr>Revision history</vt:lpstr>
      <vt:lpstr>'Game Rules'!page4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Evgeny Adishchev</cp:lastModifiedBy>
  <cp:lastPrinted>2019-07-05T11:37:13Z</cp:lastPrinted>
  <dcterms:created xsi:type="dcterms:W3CDTF">1997-02-26T13:46:56Z</dcterms:created>
  <dcterms:modified xsi:type="dcterms:W3CDTF">2020-08-31T09:23:09Z</dcterms:modified>
</cp:coreProperties>
</file>